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macrogen15\Downloads\"/>
    </mc:Choice>
  </mc:AlternateContent>
  <xr:revisionPtr revIDLastSave="0" documentId="13_ncr:1_{B27DB44F-AB70-4376-B0DD-5E8487268B76}" xr6:coauthVersionLast="47" xr6:coauthVersionMax="47" xr10:uidLastSave="{00000000-0000-0000-0000-000000000000}"/>
  <bookViews>
    <workbookView xWindow="-108" yWindow="-108" windowWidth="23256" windowHeight="12456" tabRatio="789" firstSheet="1" activeTab="1" xr2:uid="{00000000-000D-0000-FFFF-FFFF00000000}"/>
  </bookViews>
  <sheets>
    <sheet name="マクロジェン使用欄" sheetId="2" state="hidden" r:id="rId1"/>
    <sheet name="免責事項" sheetId="12" r:id="rId2"/>
    <sheet name="10X index code" sheetId="15" state="hidden" r:id="rId3"/>
    <sheet name="サンプルの発送方法" sheetId="7" r:id="rId4"/>
    <sheet name="サンプル条件一覧" sheetId="5" r:id="rId5"/>
    <sheet name="【A】Sequencing information　" sheetId="1" r:id="rId6"/>
    <sheet name="【B】Sample information" sheetId="3" r:id="rId7"/>
    <sheet name="【C】index information" sheetId="4" r:id="rId8"/>
    <sheet name="【D】 index information (10X)" sheetId="13" r:id="rId9"/>
    <sheet name="【E】Comparison Pair information" sheetId="8" r:id="rId10"/>
    <sheet name="【F】 ASV information" sheetId="17" r:id="rId11"/>
    <sheet name="【G】 Pair Somatic information" sheetId="19" r:id="rId12"/>
    <sheet name="エラー表示確認シート" sheetId="10" state="hidden" r:id="rId13"/>
  </sheets>
  <definedNames>
    <definedName name="_xlnm._FilterDatabase" localSheetId="5" hidden="1">'【A】Sequencing information　'!$B$27:$D$49</definedName>
    <definedName name="_xlnm._FilterDatabase" localSheetId="0" hidden="1">マクロジェン使用欄!#REF!</definedName>
    <definedName name="Amplicon_Sequencing_illumina">マクロジェン使用欄!$B$15:$D$15</definedName>
    <definedName name="Amplicon_Sequencing_PacBio">マクロジェン使用欄!$B$16:$C$16</definedName>
    <definedName name="Archaea">マクロジェン使用欄!$B$189:$C$189</definedName>
    <definedName name="Bacteria__Gram_negative">マクロジェン使用欄!$B$188:$C$188</definedName>
    <definedName name="Bacteria__Gram_positive">マクロジェン使用欄!$B$187:$C$187</definedName>
    <definedName name="ChIP_Sequencing">マクロジェン使用欄!$B$20:$B$20</definedName>
    <definedName name="DA">マクロジェン使用欄!$A$106:$A$137</definedName>
    <definedName name="DEG">マクロジェン使用欄!$A$196:$A$197</definedName>
    <definedName name="Exome＿Sequencing">マクロジェン使用欄!$B$13:$N$13</definedName>
    <definedName name="Fungi">マクロジェン使用欄!$B$186:$C$186</definedName>
    <definedName name="Human">マクロジェン使用欄!$B$178:$M$178</definedName>
    <definedName name="Insect">マクロジェン使用欄!$B$182:$F$182</definedName>
    <definedName name="Iso_Seqeuncing">マクロジェン使用欄!$B$21:$D$21</definedName>
    <definedName name="lane_Run_Cell_買取">マクロジェン使用欄!$B$40</definedName>
    <definedName name="Layout">マクロジェン使用欄!$C$30:$C$32</definedName>
    <definedName name="Library_Sequencing">マクロジェン使用欄!$B$17:$B$17</definedName>
    <definedName name="Metagenome_Sequencing_illumina">マクロジェン使用欄!$B$22:$I$22</definedName>
    <definedName name="Metagenome_Sequencing_PacBio">マクロジェン使用欄!$B$23:$E$23</definedName>
    <definedName name="Methylation_WGBS_Sequencing">マクロジェン使用欄!$B$18:$C$18</definedName>
    <definedName name="miRNA_Sequencing">マクロジェン使用欄!$B$25:$E$25</definedName>
    <definedName name="MiSeq">マクロジェン使用欄!#REF!</definedName>
    <definedName name="MiSeqi100">マクロジェン使用欄!$B$4:$F$4</definedName>
    <definedName name="Mouse">マクロジェン使用欄!$B$179:$M$179</definedName>
    <definedName name="NEXTSeq">マクロジェン使用欄!$B$5:$C$5</definedName>
    <definedName name="NovaSeq_X_Plus">マクロジェン使用欄!$B$2:$O$3</definedName>
    <definedName name="NovaSeq6000">マクロジェン使用欄!$B$3:$O$3</definedName>
    <definedName name="NovaSeqX_レーン相乗りプラン">マクロジェン使用欄!$B$41:$D$41</definedName>
    <definedName name="Other_Animal">マクロジェン使用欄!$B$184:$F$184</definedName>
    <definedName name="other_species_右のセルに詳細をご記入ください">マクロジェン使用欄!$B$191</definedName>
    <definedName name="PacBio_Revio">マクロジェン使用欄!$B$6:$H$6</definedName>
    <definedName name="Plant">マクロジェン使用欄!$B$185:$F$185</definedName>
    <definedName name="platform">マクロジェン使用欄!$A$2:$A$8</definedName>
    <definedName name="_xlnm.Print_Area" localSheetId="5">'【A】Sequencing information　'!$B$1:$F$47</definedName>
    <definedName name="_xlnm.Print_Area" localSheetId="6">'【B】Sample information'!$B:$H</definedName>
    <definedName name="_xlnm.Print_Titles" localSheetId="5">'【A】Sequencing information　'!$1:$1</definedName>
    <definedName name="PromethION">マクロジェン使用欄!$B$7:$C$7</definedName>
    <definedName name="Protists">マクロジェン使用欄!$B$183</definedName>
    <definedName name="QC">マクロジェン使用欄!$A$174:$A$175</definedName>
    <definedName name="Rat">マクロジェン使用欄!$B$180:$M$180</definedName>
    <definedName name="ReadLength">マクロジェン使用欄!$A$31:$A$37</definedName>
    <definedName name="RSU">マクロジェン使用欄!$A$39:$A$41</definedName>
    <definedName name="RunScale">マクロジェン使用欄!$B$39:$B$40</definedName>
    <definedName name="Single_Cell_RNA_Sequencing_illumina">マクロジェン使用欄!$B$26:$C$26</definedName>
    <definedName name="Single_Cell_RNA_Sequencing_PacBio">マクロジェン使用欄!$B$27:$C$27</definedName>
    <definedName name="SmallRNA_Sequencing">マクロジェン使用欄!$B$24:$E$24</definedName>
    <definedName name="Spatial_Transcriptome_Sequencing">マクロジェン使用欄!$B$28:$C$28</definedName>
    <definedName name="Target_Methylation_Sequencing">マクロジェン使用欄!$B$19:$D$19</definedName>
    <definedName name="Transcriptome_Sequencing">マクロジェン使用欄!$B$14:$N$14</definedName>
    <definedName name="Virus">マクロジェン使用欄!$B$190</definedName>
    <definedName name="Whole_Genome_Sequencing_Illumina">マクロジェン使用欄!$B$10:$J$10</definedName>
    <definedName name="Whole_Genome_Sequencing_Nanopore">マクロジェン使用欄!$B$12:$C$12</definedName>
    <definedName name="Whole_Genome_Sequencing_PacBio">マクロジェン使用欄!$B$11:$D$11</definedName>
    <definedName name="Xenograft">マクロジェン使用欄!$B$181:$M$181</definedName>
    <definedName name="エタ沈">マクロジェン使用欄!$A$172:$A$173</definedName>
    <definedName name="サンプル種類">マクロジェン使用欄!$A$151:$A$164</definedName>
    <definedName name="サンプル生物種">マクロジェン使用欄!$A$178:$A$191</definedName>
    <definedName name="データ量_相乗り_プラン">マクロジェン使用欄!$B$39:$C$39</definedName>
    <definedName name="測定方法">マクロジェン使用欄!$A$146:$A$149</definedName>
    <definedName name="濃度">マクロジェン使用欄!$A$199:$A$200</definedName>
    <definedName name="納品">マクロジェン使用欄!$A$139:$A$141</definedName>
    <definedName name="発送">マクロジェン使用欄!$A$193:$A$194</definedName>
    <definedName name="返送">マクロジェン使用欄!$A$143:$A$144</definedName>
    <definedName name="由来">マクロジェン使用欄!$A$166:$A$170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 l="1"/>
  <c r="R12" i="8" a="1"/>
  <c r="R12" i="8" s="1"/>
  <c r="R8" i="8" a="1"/>
  <c r="R8" i="8" s="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O299" i="8" a="1"/>
  <c r="O299" i="8" s="1"/>
  <c r="O300" i="8" a="1"/>
  <c r="O300" i="8" s="1"/>
  <c r="O301" i="8" a="1"/>
  <c r="O301" i="8" s="1"/>
  <c r="O302" i="8" a="1"/>
  <c r="O302" i="8" s="1"/>
  <c r="O303" i="8" a="1"/>
  <c r="O303" i="8" s="1"/>
  <c r="O304" i="8" a="1"/>
  <c r="O304" i="8" s="1"/>
  <c r="O305" i="8" a="1"/>
  <c r="O305" i="8" s="1"/>
  <c r="O306" i="8" a="1"/>
  <c r="O306" i="8" s="1"/>
  <c r="O307" i="8" a="1"/>
  <c r="O307" i="8" s="1"/>
  <c r="O308" i="8" a="1"/>
  <c r="O308" i="8" s="1"/>
  <c r="O309" i="8" a="1"/>
  <c r="O309" i="8" s="1"/>
  <c r="O310" i="8" a="1"/>
  <c r="O310" i="8" s="1"/>
  <c r="O311" i="8" a="1"/>
  <c r="O311" i="8" s="1"/>
  <c r="O312" i="8" a="1"/>
  <c r="O312" i="8" s="1"/>
  <c r="R9" i="8" a="1"/>
  <c r="R9" i="8" s="1"/>
  <c r="R10" i="8" a="1"/>
  <c r="R10" i="8" s="1"/>
  <c r="R11" i="8" a="1"/>
  <c r="R11" i="8" s="1"/>
  <c r="R13" i="8" a="1"/>
  <c r="R13" i="8" s="1"/>
  <c r="R14" i="8" a="1"/>
  <c r="R14" i="8" s="1"/>
  <c r="R15" i="8" a="1"/>
  <c r="R15" i="8" s="1"/>
  <c r="R16" i="8" a="1"/>
  <c r="R16" i="8" s="1"/>
  <c r="R17" i="8" a="1"/>
  <c r="R17" i="8" s="1"/>
  <c r="R18" i="8" a="1"/>
  <c r="R18" i="8" s="1"/>
  <c r="R19" i="8" a="1"/>
  <c r="R19" i="8" s="1"/>
  <c r="R20" i="8" a="1"/>
  <c r="R20" i="8" s="1"/>
  <c r="R21" i="8" a="1"/>
  <c r="R21" i="8" s="1"/>
  <c r="R22" i="8" a="1"/>
  <c r="R22" i="8" s="1"/>
  <c r="R23" i="8" a="1"/>
  <c r="R23" i="8" s="1"/>
  <c r="R24" i="8" a="1"/>
  <c r="R24" i="8" s="1"/>
  <c r="R25" i="8" a="1"/>
  <c r="R25" i="8" s="1"/>
  <c r="R26" i="8" a="1"/>
  <c r="R26" i="8" s="1"/>
  <c r="R27" i="8" a="1"/>
  <c r="R27" i="8" s="1"/>
  <c r="R28" i="8" a="1"/>
  <c r="R28" i="8" s="1"/>
  <c r="R29" i="8" a="1"/>
  <c r="R29" i="8" s="1"/>
  <c r="R30" i="8" a="1"/>
  <c r="R30" i="8" s="1"/>
  <c r="R31" i="8" a="1"/>
  <c r="R31" i="8" s="1"/>
  <c r="R32" i="8" a="1"/>
  <c r="R32" i="8" s="1"/>
  <c r="R33" i="8" a="1"/>
  <c r="R33" i="8" s="1"/>
  <c r="R34" i="8" a="1"/>
  <c r="R34" i="8" s="1"/>
  <c r="R35" i="8" a="1"/>
  <c r="R35" i="8" s="1"/>
  <c r="R36" i="8" a="1"/>
  <c r="R36" i="8" s="1"/>
  <c r="R37" i="8" a="1"/>
  <c r="R37" i="8" s="1"/>
  <c r="R38" i="8" a="1"/>
  <c r="R38" i="8" s="1"/>
  <c r="R39" i="8" a="1"/>
  <c r="R39" i="8" s="1"/>
  <c r="R40" i="8" a="1"/>
  <c r="R40" i="8" s="1"/>
  <c r="R41" i="8" a="1"/>
  <c r="R41" i="8" s="1"/>
  <c r="R42" i="8" a="1"/>
  <c r="R42" i="8" s="1"/>
  <c r="R43" i="8" a="1"/>
  <c r="R43" i="8" s="1"/>
  <c r="R44" i="8" a="1"/>
  <c r="R44" i="8" s="1"/>
  <c r="R45" i="8" a="1"/>
  <c r="R45" i="8" s="1"/>
  <c r="R46" i="8" a="1"/>
  <c r="R46" i="8" s="1"/>
  <c r="R47" i="8" a="1"/>
  <c r="R47" i="8" s="1"/>
  <c r="R48" i="8" a="1"/>
  <c r="R48" i="8" s="1"/>
  <c r="R49" i="8" a="1"/>
  <c r="R49" i="8" s="1"/>
  <c r="R50" i="8" a="1"/>
  <c r="R50" i="8" s="1"/>
  <c r="R51" i="8" a="1"/>
  <c r="R51" i="8" s="1"/>
  <c r="R52" i="8" a="1"/>
  <c r="R52" i="8" s="1"/>
  <c r="R53" i="8" a="1"/>
  <c r="R53" i="8" s="1"/>
  <c r="R54" i="8" a="1"/>
  <c r="R54" i="8" s="1"/>
  <c r="R55" i="8" a="1"/>
  <c r="R55" i="8" s="1"/>
  <c r="R56" i="8" a="1"/>
  <c r="R56" i="8" s="1"/>
  <c r="R57" i="8" a="1"/>
  <c r="R57" i="8" s="1"/>
  <c r="R58" i="8" a="1"/>
  <c r="R58" i="8" s="1"/>
  <c r="R59" i="8" a="1"/>
  <c r="R59" i="8" s="1"/>
  <c r="R60" i="8" a="1"/>
  <c r="R60" i="8" s="1"/>
  <c r="R61" i="8" a="1"/>
  <c r="R61" i="8" s="1"/>
  <c r="R62" i="8" a="1"/>
  <c r="R62" i="8" s="1"/>
  <c r="R63" i="8" a="1"/>
  <c r="R63" i="8" s="1"/>
  <c r="R64" i="8" a="1"/>
  <c r="R64" i="8" s="1"/>
  <c r="R65" i="8" a="1"/>
  <c r="R65" i="8" s="1"/>
  <c r="R66" i="8" a="1"/>
  <c r="R66" i="8" s="1"/>
  <c r="R67" i="8" a="1"/>
  <c r="R67" i="8" s="1"/>
  <c r="R68" i="8" a="1"/>
  <c r="R68" i="8" s="1"/>
  <c r="R69" i="8" a="1"/>
  <c r="R69" i="8" s="1"/>
  <c r="R70" i="8" a="1"/>
  <c r="R70" i="8" s="1"/>
  <c r="R71" i="8" a="1"/>
  <c r="R71" i="8" s="1"/>
  <c r="R72" i="8" a="1"/>
  <c r="R72" i="8" s="1"/>
  <c r="R73" i="8" a="1"/>
  <c r="R73" i="8" s="1"/>
  <c r="R74" i="8" a="1"/>
  <c r="R74" i="8" s="1"/>
  <c r="R75" i="8" a="1"/>
  <c r="R75" i="8" s="1"/>
  <c r="R76" i="8" a="1"/>
  <c r="R76" i="8" s="1"/>
  <c r="R77" i="8" a="1"/>
  <c r="R77" i="8" s="1"/>
  <c r="R78" i="8" a="1"/>
  <c r="R78" i="8" s="1"/>
  <c r="R79" i="8" a="1"/>
  <c r="R79" i="8" s="1"/>
  <c r="R80" i="8" a="1"/>
  <c r="R80" i="8" s="1"/>
  <c r="R81" i="8" a="1"/>
  <c r="R81" i="8" s="1"/>
  <c r="R82" i="8" a="1"/>
  <c r="R82" i="8" s="1"/>
  <c r="R83" i="8" a="1"/>
  <c r="R83" i="8" s="1"/>
  <c r="R84" i="8" a="1"/>
  <c r="R84" i="8" s="1"/>
  <c r="R85" i="8" a="1"/>
  <c r="R85" i="8" s="1"/>
  <c r="R86" i="8" a="1"/>
  <c r="R86" i="8" s="1"/>
  <c r="R87" i="8" a="1"/>
  <c r="R87" i="8" s="1"/>
  <c r="R88" i="8" a="1"/>
  <c r="R88" i="8" s="1"/>
  <c r="R89" i="8" a="1"/>
  <c r="R89" i="8" s="1"/>
  <c r="R90" i="8" a="1"/>
  <c r="R90" i="8" s="1"/>
  <c r="R91" i="8" a="1"/>
  <c r="R91" i="8" s="1"/>
  <c r="R92" i="8" a="1"/>
  <c r="R92" i="8" s="1"/>
  <c r="R93" i="8" a="1"/>
  <c r="R93" i="8" s="1"/>
  <c r="R94" i="8" a="1"/>
  <c r="R94" i="8" s="1"/>
  <c r="R95" i="8" a="1"/>
  <c r="R95" i="8" s="1"/>
  <c r="R96" i="8" a="1"/>
  <c r="R96" i="8" s="1"/>
  <c r="R97" i="8" a="1"/>
  <c r="R97" i="8" s="1"/>
  <c r="R98" i="8" a="1"/>
  <c r="R98" i="8" s="1"/>
  <c r="R99" i="8" a="1"/>
  <c r="R99" i="8" s="1"/>
  <c r="R100" i="8" a="1"/>
  <c r="R100" i="8" s="1"/>
  <c r="R101" i="8" a="1"/>
  <c r="R101" i="8" s="1"/>
  <c r="R102" i="8" a="1"/>
  <c r="R102" i="8" s="1"/>
  <c r="R103" i="8" a="1"/>
  <c r="R103" i="8" s="1"/>
  <c r="R104" i="8" a="1"/>
  <c r="R104" i="8" s="1"/>
  <c r="R105" i="8" a="1"/>
  <c r="R105" i="8" s="1"/>
  <c r="R106" i="8" a="1"/>
  <c r="R106" i="8" s="1"/>
  <c r="R107" i="8" a="1"/>
  <c r="R107" i="8" s="1"/>
  <c r="R108" i="8" a="1"/>
  <c r="R108" i="8" s="1"/>
  <c r="R109" i="8" a="1"/>
  <c r="R109" i="8" s="1"/>
  <c r="R110" i="8" a="1"/>
  <c r="R110" i="8" s="1"/>
  <c r="R111" i="8" a="1"/>
  <c r="R111" i="8" s="1"/>
  <c r="R112" i="8" a="1"/>
  <c r="R112" i="8" s="1"/>
  <c r="R113" i="8" a="1"/>
  <c r="R113" i="8" s="1"/>
  <c r="R114" i="8" a="1"/>
  <c r="R114" i="8" s="1"/>
  <c r="R115" i="8" a="1"/>
  <c r="R115" i="8" s="1"/>
  <c r="R116" i="8" a="1"/>
  <c r="R116" i="8" s="1"/>
  <c r="R117" i="8" a="1"/>
  <c r="R117" i="8" s="1"/>
  <c r="R118" i="8" a="1"/>
  <c r="R118" i="8" s="1"/>
  <c r="R119" i="8" a="1"/>
  <c r="R119" i="8" s="1"/>
  <c r="R120" i="8" a="1"/>
  <c r="R120" i="8" s="1"/>
  <c r="R121" i="8" a="1"/>
  <c r="R121" i="8" s="1"/>
  <c r="R122" i="8" a="1"/>
  <c r="R122" i="8" s="1"/>
  <c r="R123" i="8" a="1"/>
  <c r="R123" i="8" s="1"/>
  <c r="R124" i="8" a="1"/>
  <c r="R124" i="8" s="1"/>
  <c r="R125" i="8" a="1"/>
  <c r="R125" i="8" s="1"/>
  <c r="R126" i="8" a="1"/>
  <c r="R126" i="8" s="1"/>
  <c r="R127" i="8" a="1"/>
  <c r="R127" i="8" s="1"/>
  <c r="R128" i="8" a="1"/>
  <c r="R128" i="8" s="1"/>
  <c r="R129" i="8" a="1"/>
  <c r="R129" i="8" s="1"/>
  <c r="R130" i="8" a="1"/>
  <c r="R130" i="8" s="1"/>
  <c r="R131" i="8" a="1"/>
  <c r="R131" i="8" s="1"/>
  <c r="R132" i="8" a="1"/>
  <c r="R132" i="8" s="1"/>
  <c r="R133" i="8" a="1"/>
  <c r="R133" i="8" s="1"/>
  <c r="R134" i="8" a="1"/>
  <c r="R134" i="8" s="1"/>
  <c r="R135" i="8" a="1"/>
  <c r="R135" i="8" s="1"/>
  <c r="R136" i="8" a="1"/>
  <c r="R136" i="8" s="1"/>
  <c r="R137" i="8" a="1"/>
  <c r="R137" i="8" s="1"/>
  <c r="R138" i="8" a="1"/>
  <c r="R138" i="8" s="1"/>
  <c r="R139" i="8" a="1"/>
  <c r="R139" i="8" s="1"/>
  <c r="R140" i="8" a="1"/>
  <c r="R140" i="8" s="1"/>
  <c r="R141" i="8" a="1"/>
  <c r="R141" i="8" s="1"/>
  <c r="R142" i="8" a="1"/>
  <c r="R142" i="8" s="1"/>
  <c r="R143" i="8" a="1"/>
  <c r="R143" i="8" s="1"/>
  <c r="R144" i="8" a="1"/>
  <c r="R144" i="8" s="1"/>
  <c r="R145" i="8" a="1"/>
  <c r="R145" i="8" s="1"/>
  <c r="R146" i="8" a="1"/>
  <c r="R146" i="8" s="1"/>
  <c r="R147" i="8" a="1"/>
  <c r="R147" i="8" s="1"/>
  <c r="R148" i="8" a="1"/>
  <c r="R148" i="8" s="1"/>
  <c r="R149" i="8" a="1"/>
  <c r="R149" i="8" s="1"/>
  <c r="R150" i="8" a="1"/>
  <c r="R150" i="8" s="1"/>
  <c r="R151" i="8" a="1"/>
  <c r="R151" i="8" s="1"/>
  <c r="R152" i="8" a="1"/>
  <c r="R152" i="8" s="1"/>
  <c r="R153" i="8" a="1"/>
  <c r="R153" i="8" s="1"/>
  <c r="R154" i="8" a="1"/>
  <c r="R154" i="8" s="1"/>
  <c r="R155" i="8" a="1"/>
  <c r="R155" i="8" s="1"/>
  <c r="R156" i="8" a="1"/>
  <c r="R156" i="8" s="1"/>
  <c r="R157" i="8" a="1"/>
  <c r="R157" i="8" s="1"/>
  <c r="R158" i="8" a="1"/>
  <c r="R158" i="8" s="1"/>
  <c r="R159" i="8" a="1"/>
  <c r="R159" i="8" s="1"/>
  <c r="R160" i="8" a="1"/>
  <c r="R160" i="8" s="1"/>
  <c r="R161" i="8" a="1"/>
  <c r="R161" i="8" s="1"/>
  <c r="R162" i="8" a="1"/>
  <c r="R162" i="8" s="1"/>
  <c r="R163" i="8" a="1"/>
  <c r="R163" i="8" s="1"/>
  <c r="R164" i="8" a="1"/>
  <c r="R164" i="8" s="1"/>
  <c r="R165" i="8" a="1"/>
  <c r="R165" i="8" s="1"/>
  <c r="R166" i="8" a="1"/>
  <c r="R166" i="8" s="1"/>
  <c r="R167" i="8" a="1"/>
  <c r="R167" i="8" s="1"/>
  <c r="R168" i="8" a="1"/>
  <c r="R168" i="8" s="1"/>
  <c r="R169" i="8" a="1"/>
  <c r="R169" i="8" s="1"/>
  <c r="R170" i="8" a="1"/>
  <c r="R170" i="8" s="1"/>
  <c r="R171" i="8" a="1"/>
  <c r="R171" i="8" s="1"/>
  <c r="R172" i="8" a="1"/>
  <c r="R172" i="8" s="1"/>
  <c r="R173" i="8" a="1"/>
  <c r="R173" i="8" s="1"/>
  <c r="R174" i="8" a="1"/>
  <c r="R174" i="8" s="1"/>
  <c r="R175" i="8" a="1"/>
  <c r="R175" i="8" s="1"/>
  <c r="R176" i="8" a="1"/>
  <c r="R176" i="8" s="1"/>
  <c r="R177" i="8" a="1"/>
  <c r="R177" i="8" s="1"/>
  <c r="R178" i="8" a="1"/>
  <c r="R178" i="8" s="1"/>
  <c r="R179" i="8" a="1"/>
  <c r="R179" i="8" s="1"/>
  <c r="R180" i="8" a="1"/>
  <c r="R180" i="8" s="1"/>
  <c r="R181" i="8" a="1"/>
  <c r="R181" i="8" s="1"/>
  <c r="R182" i="8" a="1"/>
  <c r="R182" i="8" s="1"/>
  <c r="R183" i="8" a="1"/>
  <c r="R183" i="8" s="1"/>
  <c r="R184" i="8" a="1"/>
  <c r="R184" i="8" s="1"/>
  <c r="R185" i="8" a="1"/>
  <c r="R185" i="8" s="1"/>
  <c r="R186" i="8" a="1"/>
  <c r="R186" i="8" s="1"/>
  <c r="R187" i="8" a="1"/>
  <c r="R187" i="8" s="1"/>
  <c r="R188" i="8" a="1"/>
  <c r="R188" i="8" s="1"/>
  <c r="R189" i="8" a="1"/>
  <c r="R189" i="8" s="1"/>
  <c r="R190" i="8" a="1"/>
  <c r="R190" i="8" s="1"/>
  <c r="R191" i="8" a="1"/>
  <c r="R191" i="8" s="1"/>
  <c r="R192" i="8" a="1"/>
  <c r="R192" i="8" s="1"/>
  <c r="R193" i="8" a="1"/>
  <c r="R193" i="8" s="1"/>
  <c r="R194" i="8" a="1"/>
  <c r="R194" i="8" s="1"/>
  <c r="R195" i="8" a="1"/>
  <c r="R195" i="8" s="1"/>
  <c r="R196" i="8" a="1"/>
  <c r="R196" i="8" s="1"/>
  <c r="R197" i="8" a="1"/>
  <c r="R197" i="8" s="1"/>
  <c r="R198" i="8" a="1"/>
  <c r="R198" i="8" s="1"/>
  <c r="R199" i="8" a="1"/>
  <c r="R199" i="8" s="1"/>
  <c r="R200" i="8" a="1"/>
  <c r="R200" i="8" s="1"/>
  <c r="R201" i="8" a="1"/>
  <c r="R201" i="8" s="1"/>
  <c r="R202" i="8" a="1"/>
  <c r="R202" i="8" s="1"/>
  <c r="R203" i="8" a="1"/>
  <c r="R203" i="8" s="1"/>
  <c r="R204" i="8" a="1"/>
  <c r="R204" i="8" s="1"/>
  <c r="R205" i="8" a="1"/>
  <c r="R205" i="8" s="1"/>
  <c r="R206" i="8" a="1"/>
  <c r="R206" i="8" s="1"/>
  <c r="R207" i="8" a="1"/>
  <c r="R207" i="8" s="1"/>
  <c r="R208" i="8" a="1"/>
  <c r="R208" i="8" s="1"/>
  <c r="R209" i="8" a="1"/>
  <c r="R209" i="8" s="1"/>
  <c r="R210" i="8" a="1"/>
  <c r="R210" i="8" s="1"/>
  <c r="R211" i="8" a="1"/>
  <c r="R211" i="8" s="1"/>
  <c r="R212" i="8" a="1"/>
  <c r="R212" i="8" s="1"/>
  <c r="R213" i="8" a="1"/>
  <c r="R213" i="8" s="1"/>
  <c r="R214" i="8" a="1"/>
  <c r="R214" i="8" s="1"/>
  <c r="R215" i="8" a="1"/>
  <c r="R215" i="8" s="1"/>
  <c r="R216" i="8" a="1"/>
  <c r="R216" i="8" s="1"/>
  <c r="R217" i="8" a="1"/>
  <c r="R217" i="8" s="1"/>
  <c r="R218" i="8" a="1"/>
  <c r="R218" i="8" s="1"/>
  <c r="R219" i="8" a="1"/>
  <c r="R219" i="8" s="1"/>
  <c r="R220" i="8" a="1"/>
  <c r="R220" i="8" s="1"/>
  <c r="R221" i="8" a="1"/>
  <c r="R221" i="8" s="1"/>
  <c r="R222" i="8" a="1"/>
  <c r="R222" i="8" s="1"/>
  <c r="R223" i="8" a="1"/>
  <c r="R223" i="8" s="1"/>
  <c r="R224" i="8" a="1"/>
  <c r="R224" i="8" s="1"/>
  <c r="R225" i="8" a="1"/>
  <c r="R225" i="8" s="1"/>
  <c r="R226" i="8" a="1"/>
  <c r="R226" i="8" s="1"/>
  <c r="R227" i="8" a="1"/>
  <c r="R227" i="8" s="1"/>
  <c r="R228" i="8" a="1"/>
  <c r="R228" i="8" s="1"/>
  <c r="R229" i="8" a="1"/>
  <c r="R229" i="8" s="1"/>
  <c r="R230" i="8" a="1"/>
  <c r="R230" i="8" s="1"/>
  <c r="R231" i="8" a="1"/>
  <c r="R231" i="8" s="1"/>
  <c r="R232" i="8" a="1"/>
  <c r="R232" i="8" s="1"/>
  <c r="R233" i="8" a="1"/>
  <c r="R233" i="8" s="1"/>
  <c r="R234" i="8" a="1"/>
  <c r="R234" i="8" s="1"/>
  <c r="R235" i="8" a="1"/>
  <c r="R235" i="8" s="1"/>
  <c r="R236" i="8" a="1"/>
  <c r="R236" i="8" s="1"/>
  <c r="R237" i="8" a="1"/>
  <c r="R237" i="8" s="1"/>
  <c r="R238" i="8" a="1"/>
  <c r="R238" i="8" s="1"/>
  <c r="R239" i="8" a="1"/>
  <c r="R239" i="8" s="1"/>
  <c r="R240" i="8" a="1"/>
  <c r="R240" i="8" s="1"/>
  <c r="R241" i="8" a="1"/>
  <c r="R241" i="8" s="1"/>
  <c r="R242" i="8" a="1"/>
  <c r="R242" i="8" s="1"/>
  <c r="R243" i="8" a="1"/>
  <c r="R243" i="8" s="1"/>
  <c r="R244" i="8" a="1"/>
  <c r="R244" i="8" s="1"/>
  <c r="R245" i="8" a="1"/>
  <c r="R245" i="8" s="1"/>
  <c r="R246" i="8" a="1"/>
  <c r="R246" i="8" s="1"/>
  <c r="R247" i="8" a="1"/>
  <c r="R247" i="8" s="1"/>
  <c r="R248" i="8" a="1"/>
  <c r="R248" i="8" s="1"/>
  <c r="R249" i="8" a="1"/>
  <c r="R249" i="8" s="1"/>
  <c r="R250" i="8" a="1"/>
  <c r="R250" i="8" s="1"/>
  <c r="R251" i="8" a="1"/>
  <c r="R251" i="8" s="1"/>
  <c r="R252" i="8" a="1"/>
  <c r="R252" i="8" s="1"/>
  <c r="R253" i="8" a="1"/>
  <c r="R253" i="8" s="1"/>
  <c r="R254" i="8" a="1"/>
  <c r="R254" i="8" s="1"/>
  <c r="R255" i="8" a="1"/>
  <c r="R255" i="8" s="1"/>
  <c r="R256" i="8" a="1"/>
  <c r="R256" i="8" s="1"/>
  <c r="R257" i="8" a="1"/>
  <c r="R257" i="8" s="1"/>
  <c r="R258" i="8" a="1"/>
  <c r="R258" i="8" s="1"/>
  <c r="R259" i="8" a="1"/>
  <c r="R259" i="8" s="1"/>
  <c r="R260" i="8" a="1"/>
  <c r="R260" i="8" s="1"/>
  <c r="R261" i="8" a="1"/>
  <c r="R261" i="8" s="1"/>
  <c r="R262" i="8" a="1"/>
  <c r="R262" i="8" s="1"/>
  <c r="R263" i="8" a="1"/>
  <c r="R263" i="8" s="1"/>
  <c r="R264" i="8" a="1"/>
  <c r="R264" i="8" s="1"/>
  <c r="R265" i="8" a="1"/>
  <c r="R265" i="8" s="1"/>
  <c r="R266" i="8" a="1"/>
  <c r="R266" i="8" s="1"/>
  <c r="R267" i="8" a="1"/>
  <c r="R267" i="8" s="1"/>
  <c r="R268" i="8" a="1"/>
  <c r="R268" i="8" s="1"/>
  <c r="R269" i="8" a="1"/>
  <c r="R269" i="8" s="1"/>
  <c r="R270" i="8" a="1"/>
  <c r="R270" i="8" s="1"/>
  <c r="R271" i="8" a="1"/>
  <c r="R271" i="8" s="1"/>
  <c r="R272" i="8" a="1"/>
  <c r="R272" i="8" s="1"/>
  <c r="R273" i="8" a="1"/>
  <c r="R273" i="8" s="1"/>
  <c r="R274" i="8" a="1"/>
  <c r="R274" i="8" s="1"/>
  <c r="R275" i="8" a="1"/>
  <c r="R275" i="8" s="1"/>
  <c r="R276" i="8" a="1"/>
  <c r="R276" i="8" s="1"/>
  <c r="R277" i="8" a="1"/>
  <c r="R277" i="8" s="1"/>
  <c r="R278" i="8" a="1"/>
  <c r="R278" i="8" s="1"/>
  <c r="R279" i="8" a="1"/>
  <c r="R279" i="8" s="1"/>
  <c r="R280" i="8" a="1"/>
  <c r="R280" i="8" s="1"/>
  <c r="R281" i="8" a="1"/>
  <c r="R281" i="8" s="1"/>
  <c r="R282" i="8" a="1"/>
  <c r="R282" i="8" s="1"/>
  <c r="R283" i="8" a="1"/>
  <c r="R283" i="8" s="1"/>
  <c r="R284" i="8" a="1"/>
  <c r="R284" i="8" s="1"/>
  <c r="R285" i="8" a="1"/>
  <c r="R285" i="8" s="1"/>
  <c r="R286" i="8" a="1"/>
  <c r="R286" i="8" s="1"/>
  <c r="R287" i="8" a="1"/>
  <c r="R287" i="8" s="1"/>
  <c r="R288" i="8" a="1"/>
  <c r="R288" i="8" s="1"/>
  <c r="R289" i="8" a="1"/>
  <c r="R289" i="8" s="1"/>
  <c r="R290" i="8" a="1"/>
  <c r="R290" i="8" s="1"/>
  <c r="R291" i="8" a="1"/>
  <c r="R291" i="8" s="1"/>
  <c r="R292" i="8" a="1"/>
  <c r="R292" i="8" s="1"/>
  <c r="R293" i="8" a="1"/>
  <c r="R293" i="8" s="1"/>
  <c r="R294" i="8" a="1"/>
  <c r="R294" i="8" s="1"/>
  <c r="R295" i="8" a="1"/>
  <c r="R295" i="8" s="1"/>
  <c r="R296" i="8" a="1"/>
  <c r="R296" i="8" s="1"/>
  <c r="R297" i="8" a="1"/>
  <c r="R297" i="8" s="1"/>
  <c r="R298" i="8" a="1"/>
  <c r="R298" i="8" s="1"/>
  <c r="R299" i="8" a="1"/>
  <c r="R299" i="8" s="1"/>
  <c r="R300" i="8" a="1"/>
  <c r="R300" i="8" s="1"/>
  <c r="R301" i="8" a="1"/>
  <c r="R301" i="8" s="1"/>
  <c r="R302" i="8" a="1"/>
  <c r="R302" i="8" s="1"/>
  <c r="R303" i="8" a="1"/>
  <c r="R303" i="8" s="1"/>
  <c r="R304" i="8" a="1"/>
  <c r="R304" i="8" s="1"/>
  <c r="R305" i="8" a="1"/>
  <c r="R305" i="8" s="1"/>
  <c r="R306" i="8" a="1"/>
  <c r="R306" i="8" s="1"/>
  <c r="R307" i="8" a="1"/>
  <c r="R307" i="8" s="1"/>
  <c r="R308" i="8" a="1"/>
  <c r="R308" i="8" s="1"/>
  <c r="R309" i="8" a="1"/>
  <c r="R309" i="8" s="1"/>
  <c r="R310" i="8" a="1"/>
  <c r="R310" i="8" s="1"/>
  <c r="R311" i="8" a="1"/>
  <c r="R311" i="8" s="1"/>
  <c r="R312" i="8" a="1"/>
  <c r="R312" i="8" s="1"/>
  <c r="T8" i="8" a="1"/>
  <c r="T8" i="8" s="1"/>
  <c r="T9" i="8" a="1"/>
  <c r="T9" i="8" s="1"/>
  <c r="T10" i="8" a="1"/>
  <c r="T10" i="8" s="1"/>
  <c r="T11" i="8" a="1"/>
  <c r="T11" i="8" s="1"/>
  <c r="T12" i="8" a="1"/>
  <c r="T12" i="8" s="1"/>
  <c r="T13" i="8" a="1"/>
  <c r="T13" i="8" s="1"/>
  <c r="T14" i="8" a="1"/>
  <c r="T14" i="8" s="1"/>
  <c r="T15" i="8" a="1"/>
  <c r="T15" i="8" s="1"/>
  <c r="T16" i="8" a="1"/>
  <c r="T16" i="8" s="1"/>
  <c r="T17" i="8" a="1"/>
  <c r="T17" i="8" s="1"/>
  <c r="T18" i="8" a="1"/>
  <c r="T18" i="8" s="1"/>
  <c r="T19" i="8" a="1"/>
  <c r="T19" i="8" s="1"/>
  <c r="T20" i="8" a="1"/>
  <c r="T20" i="8" s="1"/>
  <c r="T21" i="8" a="1"/>
  <c r="T21" i="8" s="1"/>
  <c r="T22" i="8" a="1"/>
  <c r="T22" i="8" s="1"/>
  <c r="T23" i="8" a="1"/>
  <c r="T23" i="8" s="1"/>
  <c r="T24" i="8" a="1"/>
  <c r="T24" i="8" s="1"/>
  <c r="T25" i="8" a="1"/>
  <c r="T25" i="8" s="1"/>
  <c r="T26" i="8" a="1"/>
  <c r="T26" i="8" s="1"/>
  <c r="T27" i="8" a="1"/>
  <c r="T27" i="8" s="1"/>
  <c r="T28" i="8" a="1"/>
  <c r="T28" i="8" s="1"/>
  <c r="T29" i="8" a="1"/>
  <c r="T29" i="8" s="1"/>
  <c r="T30" i="8" a="1"/>
  <c r="T30" i="8" s="1"/>
  <c r="T31" i="8" a="1"/>
  <c r="T31" i="8" s="1"/>
  <c r="T32" i="8" a="1"/>
  <c r="T32" i="8" s="1"/>
  <c r="T33" i="8" a="1"/>
  <c r="T33" i="8" s="1"/>
  <c r="T34" i="8" a="1"/>
  <c r="T34" i="8" s="1"/>
  <c r="T35" i="8" a="1"/>
  <c r="T35" i="8" s="1"/>
  <c r="T36" i="8" a="1"/>
  <c r="T36" i="8" s="1"/>
  <c r="T37" i="8" a="1"/>
  <c r="T37" i="8" s="1"/>
  <c r="T38" i="8" a="1"/>
  <c r="T38" i="8" s="1"/>
  <c r="T39" i="8" a="1"/>
  <c r="T39" i="8" s="1"/>
  <c r="T40" i="8" a="1"/>
  <c r="T40" i="8" s="1"/>
  <c r="T41" i="8" a="1"/>
  <c r="T41" i="8" s="1"/>
  <c r="T42" i="8" a="1"/>
  <c r="T42" i="8" s="1"/>
  <c r="T43" i="8" a="1"/>
  <c r="T43" i="8" s="1"/>
  <c r="T44" i="8" a="1"/>
  <c r="T44" i="8" s="1"/>
  <c r="T45" i="8" a="1"/>
  <c r="T45" i="8" s="1"/>
  <c r="T46" i="8" a="1"/>
  <c r="T46" i="8" s="1"/>
  <c r="T47" i="8" a="1"/>
  <c r="T47" i="8" s="1"/>
  <c r="T48" i="8" a="1"/>
  <c r="T48" i="8" s="1"/>
  <c r="T49" i="8" a="1"/>
  <c r="T49" i="8" s="1"/>
  <c r="T50" i="8" a="1"/>
  <c r="T50" i="8" s="1"/>
  <c r="T51" i="8" a="1"/>
  <c r="T51" i="8" s="1"/>
  <c r="Q9" i="8" a="1"/>
  <c r="Q9" i="8" s="1"/>
  <c r="Q10" i="8" a="1"/>
  <c r="Q10" i="8" s="1"/>
  <c r="Q11" i="8" a="1"/>
  <c r="Q11" i="8" s="1"/>
  <c r="Q12" i="8" a="1"/>
  <c r="Q12" i="8" s="1"/>
  <c r="Q13" i="8" a="1"/>
  <c r="Q13" i="8" s="1"/>
  <c r="Q14" i="8" a="1"/>
  <c r="Q14" i="8" s="1"/>
  <c r="Q15" i="8" a="1"/>
  <c r="Q15" i="8" s="1"/>
  <c r="Q16" i="8" a="1"/>
  <c r="Q16" i="8" s="1"/>
  <c r="Q17" i="8" a="1"/>
  <c r="Q17" i="8" s="1"/>
  <c r="Q18" i="8" a="1"/>
  <c r="Q18" i="8" s="1"/>
  <c r="Q19" i="8" a="1"/>
  <c r="Q19" i="8" s="1"/>
  <c r="Q20" i="8" a="1"/>
  <c r="Q20" i="8" s="1"/>
  <c r="Q21" i="8" a="1"/>
  <c r="Q21" i="8" s="1"/>
  <c r="Q22" i="8" a="1"/>
  <c r="Q22" i="8" s="1"/>
  <c r="Q23" i="8" a="1"/>
  <c r="Q23" i="8" s="1"/>
  <c r="Q24" i="8" a="1"/>
  <c r="Q24" i="8" s="1"/>
  <c r="Q25" i="8" a="1"/>
  <c r="Q25" i="8" s="1"/>
  <c r="Q26" i="8" a="1"/>
  <c r="Q26" i="8" s="1"/>
  <c r="Q27" i="8" a="1"/>
  <c r="Q27" i="8" s="1"/>
  <c r="Q28" i="8" a="1"/>
  <c r="Q28" i="8" s="1"/>
  <c r="Q29" i="8" a="1"/>
  <c r="Q29" i="8" s="1"/>
  <c r="Q30" i="8" a="1"/>
  <c r="Q30" i="8" s="1"/>
  <c r="Q31" i="8" a="1"/>
  <c r="Q31" i="8" s="1"/>
  <c r="Q32" i="8" a="1"/>
  <c r="Q32" i="8" s="1"/>
  <c r="Q33" i="8" a="1"/>
  <c r="Q33" i="8" s="1"/>
  <c r="Q34" i="8" a="1"/>
  <c r="Q34" i="8" s="1"/>
  <c r="Q35" i="8" a="1"/>
  <c r="Q35" i="8" s="1"/>
  <c r="Q36" i="8" a="1"/>
  <c r="Q36" i="8" s="1"/>
  <c r="Q37" i="8" a="1"/>
  <c r="Q37" i="8" s="1"/>
  <c r="Q38" i="8" a="1"/>
  <c r="Q38" i="8" s="1"/>
  <c r="Q39" i="8" a="1"/>
  <c r="Q39" i="8" s="1"/>
  <c r="Q40" i="8" a="1"/>
  <c r="Q40" i="8" s="1"/>
  <c r="Q41" i="8" a="1"/>
  <c r="Q41" i="8" s="1"/>
  <c r="Q42" i="8" a="1"/>
  <c r="Q42" i="8" s="1"/>
  <c r="Q43" i="8" a="1"/>
  <c r="Q43" i="8" s="1"/>
  <c r="Q44" i="8" a="1"/>
  <c r="Q44" i="8" s="1"/>
  <c r="Q45" i="8" a="1"/>
  <c r="Q45" i="8" s="1"/>
  <c r="Q46" i="8" a="1"/>
  <c r="Q46" i="8" s="1"/>
  <c r="Q47" i="8" a="1"/>
  <c r="Q47" i="8" s="1"/>
  <c r="Q48" i="8" a="1"/>
  <c r="Q48" i="8" s="1"/>
  <c r="Q49" i="8" a="1"/>
  <c r="Q49" i="8" s="1"/>
  <c r="Q50" i="8" a="1"/>
  <c r="Q50" i="8" s="1"/>
  <c r="Q51" i="8" a="1"/>
  <c r="Q51" i="8" s="1"/>
  <c r="Q52" i="8" a="1"/>
  <c r="Q52" i="8" s="1"/>
  <c r="Q53" i="8" a="1"/>
  <c r="Q53" i="8" s="1"/>
  <c r="Q54" i="8" a="1"/>
  <c r="Q54" i="8" s="1"/>
  <c r="Q55" i="8" a="1"/>
  <c r="Q55" i="8" s="1"/>
  <c r="Q56" i="8" a="1"/>
  <c r="Q56" i="8" s="1"/>
  <c r="Q57" i="8" a="1"/>
  <c r="Q57" i="8" s="1"/>
  <c r="Q58" i="8" a="1"/>
  <c r="Q58" i="8" s="1"/>
  <c r="Q59" i="8" a="1"/>
  <c r="Q59" i="8" s="1"/>
  <c r="Q60" i="8" a="1"/>
  <c r="Q60" i="8" s="1"/>
  <c r="Q61" i="8" a="1"/>
  <c r="Q61" i="8" s="1"/>
  <c r="Q62" i="8" a="1"/>
  <c r="Q62" i="8" s="1"/>
  <c r="Q63" i="8" a="1"/>
  <c r="Q63" i="8" s="1"/>
  <c r="Q64" i="8" a="1"/>
  <c r="Q64" i="8" s="1"/>
  <c r="Q65" i="8" a="1"/>
  <c r="Q65" i="8" s="1"/>
  <c r="Q66" i="8" a="1"/>
  <c r="Q66" i="8" s="1"/>
  <c r="Q67" i="8" a="1"/>
  <c r="Q67" i="8" s="1"/>
  <c r="Q68" i="8" a="1"/>
  <c r="Q68" i="8" s="1"/>
  <c r="Q69" i="8" a="1"/>
  <c r="Q69" i="8" s="1"/>
  <c r="Q70" i="8" a="1"/>
  <c r="Q70" i="8" s="1"/>
  <c r="Q71" i="8" a="1"/>
  <c r="Q71" i="8" s="1"/>
  <c r="Q72" i="8" a="1"/>
  <c r="Q72" i="8" s="1"/>
  <c r="Q73" i="8" a="1"/>
  <c r="Q73" i="8" s="1"/>
  <c r="Q74" i="8" a="1"/>
  <c r="Q74" i="8" s="1"/>
  <c r="Q75" i="8" a="1"/>
  <c r="Q75" i="8" s="1"/>
  <c r="Q76" i="8" a="1"/>
  <c r="Q76" i="8" s="1"/>
  <c r="Q77" i="8" a="1"/>
  <c r="Q77" i="8" s="1"/>
  <c r="Q78" i="8" a="1"/>
  <c r="Q78" i="8" s="1"/>
  <c r="Q79" i="8" a="1"/>
  <c r="Q79" i="8" s="1"/>
  <c r="Q80" i="8" a="1"/>
  <c r="Q80" i="8" s="1"/>
  <c r="Q81" i="8" a="1"/>
  <c r="Q81" i="8" s="1"/>
  <c r="Q82" i="8" a="1"/>
  <c r="Q82" i="8" s="1"/>
  <c r="Q83" i="8" a="1"/>
  <c r="Q83" i="8" s="1"/>
  <c r="Q84" i="8" a="1"/>
  <c r="Q84" i="8" s="1"/>
  <c r="Q85" i="8" a="1"/>
  <c r="Q85" i="8" s="1"/>
  <c r="Q86" i="8" a="1"/>
  <c r="Q86" i="8" s="1"/>
  <c r="Q87" i="8" a="1"/>
  <c r="Q87" i="8" s="1"/>
  <c r="Q88" i="8" a="1"/>
  <c r="Q88" i="8" s="1"/>
  <c r="Q89" i="8" a="1"/>
  <c r="Q89" i="8" s="1"/>
  <c r="Q90" i="8" a="1"/>
  <c r="Q90" i="8" s="1"/>
  <c r="Q91" i="8" a="1"/>
  <c r="Q91" i="8" s="1"/>
  <c r="Q92" i="8" a="1"/>
  <c r="Q92" i="8" s="1"/>
  <c r="Q93" i="8" a="1"/>
  <c r="Q93" i="8" s="1"/>
  <c r="Q94" i="8" a="1"/>
  <c r="Q94" i="8" s="1"/>
  <c r="Q95" i="8" a="1"/>
  <c r="Q95" i="8" s="1"/>
  <c r="Q96" i="8" a="1"/>
  <c r="Q96" i="8" s="1"/>
  <c r="Q97" i="8" a="1"/>
  <c r="Q97" i="8" s="1"/>
  <c r="Q98" i="8" a="1"/>
  <c r="Q98" i="8" s="1"/>
  <c r="Q99" i="8" a="1"/>
  <c r="Q99" i="8" s="1"/>
  <c r="Q100" i="8" a="1"/>
  <c r="Q100" i="8" s="1"/>
  <c r="Q101" i="8" a="1"/>
  <c r="Q101" i="8" s="1"/>
  <c r="Q102" i="8" a="1"/>
  <c r="Q102" i="8" s="1"/>
  <c r="Q103" i="8" a="1"/>
  <c r="Q103" i="8" s="1"/>
  <c r="Q104" i="8" a="1"/>
  <c r="Q104" i="8" s="1"/>
  <c r="Q105" i="8" a="1"/>
  <c r="Q105" i="8" s="1"/>
  <c r="Q106" i="8" a="1"/>
  <c r="Q106" i="8" s="1"/>
  <c r="Q107" i="8" a="1"/>
  <c r="Q107" i="8" s="1"/>
  <c r="Q108" i="8" a="1"/>
  <c r="Q108" i="8" s="1"/>
  <c r="Q109" i="8" a="1"/>
  <c r="Q109" i="8" s="1"/>
  <c r="Q110" i="8" a="1"/>
  <c r="Q110" i="8" s="1"/>
  <c r="Q111" i="8" a="1"/>
  <c r="Q111" i="8" s="1"/>
  <c r="Q112" i="8" a="1"/>
  <c r="Q112" i="8" s="1"/>
  <c r="Q113" i="8" a="1"/>
  <c r="Q113" i="8" s="1"/>
  <c r="Q114" i="8" a="1"/>
  <c r="Q114" i="8" s="1"/>
  <c r="Q115" i="8" a="1"/>
  <c r="Q115" i="8" s="1"/>
  <c r="Q116" i="8" a="1"/>
  <c r="Q116" i="8" s="1"/>
  <c r="Q117" i="8" a="1"/>
  <c r="Q117" i="8" s="1"/>
  <c r="Q118" i="8" a="1"/>
  <c r="Q118" i="8" s="1"/>
  <c r="Q119" i="8" a="1"/>
  <c r="Q119" i="8" s="1"/>
  <c r="Q120" i="8" a="1"/>
  <c r="Q120" i="8" s="1"/>
  <c r="Q121" i="8" a="1"/>
  <c r="Q121" i="8" s="1"/>
  <c r="Q122" i="8" a="1"/>
  <c r="Q122" i="8" s="1"/>
  <c r="Q123" i="8" a="1"/>
  <c r="Q123" i="8" s="1"/>
  <c r="Q124" i="8" a="1"/>
  <c r="Q124" i="8" s="1"/>
  <c r="Q125" i="8" a="1"/>
  <c r="Q125" i="8" s="1"/>
  <c r="Q126" i="8" a="1"/>
  <c r="Q126" i="8" s="1"/>
  <c r="Q127" i="8" a="1"/>
  <c r="Q127" i="8" s="1"/>
  <c r="Q128" i="8" a="1"/>
  <c r="Q128" i="8" s="1"/>
  <c r="Q129" i="8" a="1"/>
  <c r="Q129" i="8" s="1"/>
  <c r="Q130" i="8" a="1"/>
  <c r="Q130" i="8" s="1"/>
  <c r="Q131" i="8" a="1"/>
  <c r="Q131" i="8" s="1"/>
  <c r="Q132" i="8" a="1"/>
  <c r="Q132" i="8" s="1"/>
  <c r="Q133" i="8" a="1"/>
  <c r="Q133" i="8" s="1"/>
  <c r="Q134" i="8" a="1"/>
  <c r="Q134" i="8" s="1"/>
  <c r="Q135" i="8" a="1"/>
  <c r="Q135" i="8" s="1"/>
  <c r="Q136" i="8" a="1"/>
  <c r="Q136" i="8" s="1"/>
  <c r="Q137" i="8" a="1"/>
  <c r="Q137" i="8" s="1"/>
  <c r="Q138" i="8" a="1"/>
  <c r="Q138" i="8" s="1"/>
  <c r="Q139" i="8" a="1"/>
  <c r="Q139" i="8" s="1"/>
  <c r="Q140" i="8" a="1"/>
  <c r="Q140" i="8" s="1"/>
  <c r="Q141" i="8" a="1"/>
  <c r="Q141" i="8" s="1"/>
  <c r="Q142" i="8" a="1"/>
  <c r="Q142" i="8" s="1"/>
  <c r="Q143" i="8" a="1"/>
  <c r="Q143" i="8" s="1"/>
  <c r="Q144" i="8" a="1"/>
  <c r="Q144" i="8" s="1"/>
  <c r="Q145" i="8" a="1"/>
  <c r="Q145" i="8" s="1"/>
  <c r="Q146" i="8" a="1"/>
  <c r="Q146" i="8" s="1"/>
  <c r="Q147" i="8" a="1"/>
  <c r="Q147" i="8" s="1"/>
  <c r="Q148" i="8" a="1"/>
  <c r="Q148" i="8" s="1"/>
  <c r="Q149" i="8" a="1"/>
  <c r="Q149" i="8" s="1"/>
  <c r="Q150" i="8" a="1"/>
  <c r="Q150" i="8" s="1"/>
  <c r="Q151" i="8" a="1"/>
  <c r="Q151" i="8" s="1"/>
  <c r="Q152" i="8" a="1"/>
  <c r="Q152" i="8" s="1"/>
  <c r="Q153" i="8" a="1"/>
  <c r="Q153" i="8" s="1"/>
  <c r="Q154" i="8" a="1"/>
  <c r="Q154" i="8" s="1"/>
  <c r="Q155" i="8" a="1"/>
  <c r="Q155" i="8" s="1"/>
  <c r="Q156" i="8" a="1"/>
  <c r="Q156" i="8" s="1"/>
  <c r="Q157" i="8" a="1"/>
  <c r="Q157" i="8" s="1"/>
  <c r="Q158" i="8" a="1"/>
  <c r="Q158" i="8" s="1"/>
  <c r="Q159" i="8" a="1"/>
  <c r="Q159" i="8" s="1"/>
  <c r="Q160" i="8" a="1"/>
  <c r="Q160" i="8" s="1"/>
  <c r="Q161" i="8" a="1"/>
  <c r="Q161" i="8" s="1"/>
  <c r="Q162" i="8" a="1"/>
  <c r="Q162" i="8" s="1"/>
  <c r="Q163" i="8" a="1"/>
  <c r="Q163" i="8" s="1"/>
  <c r="Q164" i="8" a="1"/>
  <c r="Q164" i="8" s="1"/>
  <c r="Q165" i="8" a="1"/>
  <c r="Q165" i="8" s="1"/>
  <c r="Q166" i="8" a="1"/>
  <c r="Q166" i="8" s="1"/>
  <c r="Q167" i="8" a="1"/>
  <c r="Q167" i="8" s="1"/>
  <c r="Q168" i="8" a="1"/>
  <c r="Q168" i="8" s="1"/>
  <c r="Q169" i="8" a="1"/>
  <c r="Q169" i="8" s="1"/>
  <c r="Q170" i="8" a="1"/>
  <c r="Q170" i="8" s="1"/>
  <c r="Q171" i="8" a="1"/>
  <c r="Q171" i="8" s="1"/>
  <c r="Q172" i="8" a="1"/>
  <c r="Q172" i="8" s="1"/>
  <c r="Q173" i="8" a="1"/>
  <c r="Q173" i="8" s="1"/>
  <c r="Q174" i="8" a="1"/>
  <c r="Q174" i="8" s="1"/>
  <c r="Q175" i="8" a="1"/>
  <c r="Q175" i="8" s="1"/>
  <c r="Q176" i="8" a="1"/>
  <c r="Q176" i="8" s="1"/>
  <c r="Q177" i="8" a="1"/>
  <c r="Q177" i="8" s="1"/>
  <c r="Q178" i="8" a="1"/>
  <c r="Q178" i="8" s="1"/>
  <c r="Q179" i="8" a="1"/>
  <c r="Q179" i="8" s="1"/>
  <c r="Q180" i="8" a="1"/>
  <c r="Q180" i="8" s="1"/>
  <c r="Q181" i="8" a="1"/>
  <c r="Q181" i="8" s="1"/>
  <c r="Q182" i="8" a="1"/>
  <c r="Q182" i="8" s="1"/>
  <c r="Q183" i="8" a="1"/>
  <c r="Q183" i="8" s="1"/>
  <c r="Q184" i="8" a="1"/>
  <c r="Q184" i="8" s="1"/>
  <c r="Q185" i="8" a="1"/>
  <c r="Q185" i="8" s="1"/>
  <c r="Q186" i="8" a="1"/>
  <c r="Q186" i="8" s="1"/>
  <c r="Q187" i="8" a="1"/>
  <c r="Q187" i="8" s="1"/>
  <c r="Q188" i="8" a="1"/>
  <c r="Q188" i="8" s="1"/>
  <c r="Q189" i="8" a="1"/>
  <c r="Q189" i="8" s="1"/>
  <c r="Q190" i="8" a="1"/>
  <c r="Q190" i="8" s="1"/>
  <c r="Q191" i="8" a="1"/>
  <c r="Q191" i="8" s="1"/>
  <c r="Q192" i="8" a="1"/>
  <c r="Q192" i="8" s="1"/>
  <c r="Q193" i="8" a="1"/>
  <c r="Q193" i="8" s="1"/>
  <c r="Q194" i="8" a="1"/>
  <c r="Q194" i="8" s="1"/>
  <c r="Q195" i="8" a="1"/>
  <c r="Q195" i="8" s="1"/>
  <c r="Q196" i="8" a="1"/>
  <c r="Q196" i="8" s="1"/>
  <c r="Q197" i="8" a="1"/>
  <c r="Q197" i="8" s="1"/>
  <c r="Q198" i="8" a="1"/>
  <c r="Q198" i="8" s="1"/>
  <c r="Q199" i="8" a="1"/>
  <c r="Q199" i="8" s="1"/>
  <c r="Q200" i="8" a="1"/>
  <c r="Q200" i="8" s="1"/>
  <c r="Q201" i="8" a="1"/>
  <c r="Q201" i="8" s="1"/>
  <c r="Q202" i="8" a="1"/>
  <c r="Q202" i="8" s="1"/>
  <c r="Q203" i="8" a="1"/>
  <c r="Q203" i="8" s="1"/>
  <c r="Q204" i="8" a="1"/>
  <c r="Q204" i="8" s="1"/>
  <c r="Q205" i="8" a="1"/>
  <c r="Q205" i="8" s="1"/>
  <c r="Q206" i="8" a="1"/>
  <c r="Q206" i="8" s="1"/>
  <c r="Q207" i="8" a="1"/>
  <c r="Q207" i="8" s="1"/>
  <c r="Q208" i="8" a="1"/>
  <c r="Q208" i="8" s="1"/>
  <c r="Q209" i="8" a="1"/>
  <c r="Q209" i="8" s="1"/>
  <c r="Q210" i="8" a="1"/>
  <c r="Q210" i="8" s="1"/>
  <c r="Q211" i="8" a="1"/>
  <c r="Q211" i="8" s="1"/>
  <c r="Q212" i="8" a="1"/>
  <c r="Q212" i="8" s="1"/>
  <c r="Q213" i="8" a="1"/>
  <c r="Q213" i="8" s="1"/>
  <c r="Q214" i="8" a="1"/>
  <c r="Q214" i="8" s="1"/>
  <c r="Q215" i="8" a="1"/>
  <c r="Q215" i="8" s="1"/>
  <c r="Q216" i="8" a="1"/>
  <c r="Q216" i="8" s="1"/>
  <c r="Q217" i="8" a="1"/>
  <c r="Q217" i="8" s="1"/>
  <c r="Q218" i="8" a="1"/>
  <c r="Q218" i="8" s="1"/>
  <c r="Q219" i="8" a="1"/>
  <c r="Q219" i="8" s="1"/>
  <c r="Q220" i="8" a="1"/>
  <c r="Q220" i="8" s="1"/>
  <c r="Q221" i="8" a="1"/>
  <c r="Q221" i="8" s="1"/>
  <c r="Q222" i="8" a="1"/>
  <c r="Q222" i="8" s="1"/>
  <c r="Q223" i="8" a="1"/>
  <c r="Q223" i="8" s="1"/>
  <c r="Q224" i="8" a="1"/>
  <c r="Q224" i="8" s="1"/>
  <c r="Q225" i="8" a="1"/>
  <c r="Q225" i="8" s="1"/>
  <c r="Q226" i="8" a="1"/>
  <c r="Q226" i="8" s="1"/>
  <c r="Q227" i="8" a="1"/>
  <c r="Q227" i="8" s="1"/>
  <c r="Q228" i="8" a="1"/>
  <c r="Q228" i="8" s="1"/>
  <c r="Q229" i="8" a="1"/>
  <c r="Q229" i="8" s="1"/>
  <c r="Q230" i="8" a="1"/>
  <c r="Q230" i="8" s="1"/>
  <c r="Q231" i="8" a="1"/>
  <c r="Q231" i="8" s="1"/>
  <c r="Q232" i="8" a="1"/>
  <c r="Q232" i="8" s="1"/>
  <c r="Q233" i="8" a="1"/>
  <c r="Q233" i="8" s="1"/>
  <c r="Q234" i="8" a="1"/>
  <c r="Q234" i="8" s="1"/>
  <c r="Q235" i="8" a="1"/>
  <c r="Q235" i="8" s="1"/>
  <c r="Q236" i="8" a="1"/>
  <c r="Q236" i="8" s="1"/>
  <c r="Q237" i="8" a="1"/>
  <c r="Q237" i="8" s="1"/>
  <c r="Q238" i="8" a="1"/>
  <c r="Q238" i="8" s="1"/>
  <c r="Q239" i="8" a="1"/>
  <c r="Q239" i="8" s="1"/>
  <c r="Q240" i="8" a="1"/>
  <c r="Q240" i="8" s="1"/>
  <c r="Q241" i="8" a="1"/>
  <c r="Q241" i="8" s="1"/>
  <c r="Q242" i="8" a="1"/>
  <c r="Q242" i="8" s="1"/>
  <c r="Q243" i="8" a="1"/>
  <c r="Q243" i="8" s="1"/>
  <c r="Q244" i="8" a="1"/>
  <c r="Q244" i="8" s="1"/>
  <c r="Q245" i="8" a="1"/>
  <c r="Q245" i="8" s="1"/>
  <c r="Q246" i="8" a="1"/>
  <c r="Q246" i="8" s="1"/>
  <c r="Q247" i="8" a="1"/>
  <c r="Q247" i="8" s="1"/>
  <c r="Q248" i="8" a="1"/>
  <c r="Q248" i="8" s="1"/>
  <c r="Q249" i="8" a="1"/>
  <c r="Q249" i="8" s="1"/>
  <c r="Q250" i="8" a="1"/>
  <c r="Q250" i="8" s="1"/>
  <c r="Q251" i="8" a="1"/>
  <c r="Q251" i="8" s="1"/>
  <c r="Q252" i="8" a="1"/>
  <c r="Q252" i="8" s="1"/>
  <c r="Q253" i="8" a="1"/>
  <c r="Q253" i="8" s="1"/>
  <c r="Q254" i="8" a="1"/>
  <c r="Q254" i="8" s="1"/>
  <c r="Q255" i="8" a="1"/>
  <c r="Q255" i="8" s="1"/>
  <c r="Q256" i="8" a="1"/>
  <c r="Q256" i="8" s="1"/>
  <c r="Q257" i="8" a="1"/>
  <c r="Q257" i="8" s="1"/>
  <c r="Q258" i="8" a="1"/>
  <c r="Q258" i="8" s="1"/>
  <c r="Q259" i="8" a="1"/>
  <c r="Q259" i="8" s="1"/>
  <c r="Q260" i="8" a="1"/>
  <c r="Q260" i="8" s="1"/>
  <c r="Q261" i="8" a="1"/>
  <c r="Q261" i="8" s="1"/>
  <c r="Q262" i="8" a="1"/>
  <c r="Q262" i="8" s="1"/>
  <c r="Q263" i="8" a="1"/>
  <c r="Q263" i="8" s="1"/>
  <c r="Q264" i="8" a="1"/>
  <c r="Q264" i="8" s="1"/>
  <c r="Q265" i="8" a="1"/>
  <c r="Q265" i="8" s="1"/>
  <c r="Q266" i="8" a="1"/>
  <c r="Q266" i="8" s="1"/>
  <c r="Q267" i="8" a="1"/>
  <c r="Q267" i="8" s="1"/>
  <c r="Q268" i="8" a="1"/>
  <c r="Q268" i="8" s="1"/>
  <c r="Q269" i="8" a="1"/>
  <c r="Q269" i="8" s="1"/>
  <c r="Q270" i="8" a="1"/>
  <c r="Q270" i="8" s="1"/>
  <c r="Q271" i="8" a="1"/>
  <c r="Q271" i="8" s="1"/>
  <c r="Q272" i="8" a="1"/>
  <c r="Q272" i="8" s="1"/>
  <c r="Q273" i="8" a="1"/>
  <c r="Q273" i="8" s="1"/>
  <c r="Q274" i="8" a="1"/>
  <c r="Q274" i="8" s="1"/>
  <c r="Q275" i="8" a="1"/>
  <c r="Q275" i="8" s="1"/>
  <c r="Q276" i="8" a="1"/>
  <c r="Q276" i="8" s="1"/>
  <c r="Q277" i="8" a="1"/>
  <c r="Q277" i="8" s="1"/>
  <c r="Q278" i="8" a="1"/>
  <c r="Q278" i="8" s="1"/>
  <c r="Q279" i="8" a="1"/>
  <c r="Q279" i="8" s="1"/>
  <c r="Q280" i="8" a="1"/>
  <c r="Q280" i="8" s="1"/>
  <c r="Q281" i="8" a="1"/>
  <c r="Q281" i="8" s="1"/>
  <c r="Q282" i="8" a="1"/>
  <c r="Q282" i="8" s="1"/>
  <c r="Q283" i="8" a="1"/>
  <c r="Q283" i="8" s="1"/>
  <c r="Q284" i="8" a="1"/>
  <c r="Q284" i="8" s="1"/>
  <c r="Q285" i="8" a="1"/>
  <c r="Q285" i="8" s="1"/>
  <c r="Q286" i="8" a="1"/>
  <c r="Q286" i="8" s="1"/>
  <c r="Q287" i="8" a="1"/>
  <c r="Q287" i="8" s="1"/>
  <c r="Q288" i="8" a="1"/>
  <c r="Q288" i="8" s="1"/>
  <c r="Q289" i="8" a="1"/>
  <c r="Q289" i="8" s="1"/>
  <c r="Q290" i="8" a="1"/>
  <c r="Q290" i="8" s="1"/>
  <c r="Q291" i="8" a="1"/>
  <c r="Q291" i="8" s="1"/>
  <c r="Q292" i="8" a="1"/>
  <c r="Q292" i="8" s="1"/>
  <c r="Q293" i="8" a="1"/>
  <c r="Q293" i="8" s="1"/>
  <c r="Q294" i="8" a="1"/>
  <c r="Q294" i="8" s="1"/>
  <c r="Q295" i="8" a="1"/>
  <c r="Q295" i="8" s="1"/>
  <c r="Q296" i="8" a="1"/>
  <c r="Q296" i="8" s="1"/>
  <c r="Q297" i="8" a="1"/>
  <c r="Q297" i="8" s="1"/>
  <c r="Q298" i="8" a="1"/>
  <c r="Q298" i="8" s="1"/>
  <c r="Q299" i="8" a="1"/>
  <c r="Q299" i="8" s="1"/>
  <c r="Q300" i="8" a="1"/>
  <c r="Q300" i="8" s="1"/>
  <c r="Q301" i="8" a="1"/>
  <c r="Q301" i="8" s="1"/>
  <c r="Q302" i="8" a="1"/>
  <c r="Q302" i="8" s="1"/>
  <c r="Q303" i="8" a="1"/>
  <c r="Q303" i="8" s="1"/>
  <c r="Q304" i="8" a="1"/>
  <c r="Q304" i="8" s="1"/>
  <c r="Q305" i="8" a="1"/>
  <c r="Q305" i="8" s="1"/>
  <c r="Q306" i="8" a="1"/>
  <c r="Q306" i="8" s="1"/>
  <c r="Q307" i="8" a="1"/>
  <c r="Q307" i="8" s="1"/>
  <c r="Q308" i="8" a="1"/>
  <c r="Q308" i="8" s="1"/>
  <c r="Q309" i="8" a="1"/>
  <c r="Q309" i="8" s="1"/>
  <c r="Q310" i="8" a="1"/>
  <c r="Q310" i="8" s="1"/>
  <c r="Q311" i="8" a="1"/>
  <c r="Q311" i="8" s="1"/>
  <c r="Q312" i="8" a="1"/>
  <c r="Q312" i="8" s="1"/>
  <c r="Q8" i="8" a="1"/>
  <c r="Q8" i="8" s="1"/>
  <c r="T52" i="8" a="1"/>
  <c r="T52" i="8" s="1"/>
  <c r="T53" i="8" a="1"/>
  <c r="T53" i="8" s="1"/>
  <c r="T54" i="8" a="1"/>
  <c r="T54" i="8" s="1"/>
  <c r="T55" i="8" a="1"/>
  <c r="T55" i="8" s="1"/>
  <c r="T56" i="8" a="1"/>
  <c r="T56" i="8" s="1"/>
  <c r="T57" i="8" a="1"/>
  <c r="T57" i="8" s="1"/>
  <c r="T58" i="8" a="1"/>
  <c r="T58" i="8" s="1"/>
  <c r="T59" i="8" a="1"/>
  <c r="T59" i="8" s="1"/>
  <c r="T60" i="8" a="1"/>
  <c r="T60" i="8" s="1"/>
  <c r="T61" i="8" a="1"/>
  <c r="T61" i="8" s="1"/>
  <c r="T62" i="8" a="1"/>
  <c r="T62" i="8" s="1"/>
  <c r="T63" i="8" a="1"/>
  <c r="T63" i="8" s="1"/>
  <c r="T64" i="8" a="1"/>
  <c r="T64" i="8" s="1"/>
  <c r="T65" i="8" a="1"/>
  <c r="T65" i="8" s="1"/>
  <c r="T66" i="8" a="1"/>
  <c r="T66" i="8" s="1"/>
  <c r="T67" i="8" a="1"/>
  <c r="T67" i="8" s="1"/>
  <c r="T68" i="8" a="1"/>
  <c r="T68" i="8" s="1"/>
  <c r="T69" i="8" a="1"/>
  <c r="T69" i="8" s="1"/>
  <c r="T70" i="8" a="1"/>
  <c r="T70" i="8" s="1"/>
  <c r="T71" i="8" a="1"/>
  <c r="T71" i="8" s="1"/>
  <c r="T72" i="8" a="1"/>
  <c r="T72" i="8" s="1"/>
  <c r="T73" i="8" a="1"/>
  <c r="T73" i="8" s="1"/>
  <c r="T74" i="8" a="1"/>
  <c r="T74" i="8" s="1"/>
  <c r="T75" i="8" a="1"/>
  <c r="T75" i="8" s="1"/>
  <c r="T76" i="8" a="1"/>
  <c r="T76" i="8" s="1"/>
  <c r="T77" i="8" a="1"/>
  <c r="T77" i="8" s="1"/>
  <c r="T78" i="8" a="1"/>
  <c r="T78" i="8" s="1"/>
  <c r="T79" i="8" a="1"/>
  <c r="T79" i="8" s="1"/>
  <c r="T80" i="8" a="1"/>
  <c r="T80" i="8" s="1"/>
  <c r="T81" i="8" a="1"/>
  <c r="T81" i="8" s="1"/>
  <c r="T82" i="8" a="1"/>
  <c r="T82" i="8" s="1"/>
  <c r="T83" i="8" a="1"/>
  <c r="T83" i="8" s="1"/>
  <c r="T84" i="8" a="1"/>
  <c r="T84" i="8" s="1"/>
  <c r="T85" i="8" a="1"/>
  <c r="T85" i="8" s="1"/>
  <c r="T86" i="8" a="1"/>
  <c r="T86" i="8" s="1"/>
  <c r="T87" i="8" a="1"/>
  <c r="T87" i="8" s="1"/>
  <c r="T88" i="8" a="1"/>
  <c r="T88" i="8" s="1"/>
  <c r="T89" i="8" a="1"/>
  <c r="T89" i="8" s="1"/>
  <c r="T90" i="8" a="1"/>
  <c r="T90" i="8" s="1"/>
  <c r="T91" i="8" a="1"/>
  <c r="T91" i="8" s="1"/>
  <c r="T92" i="8" a="1"/>
  <c r="T92" i="8" s="1"/>
  <c r="T93" i="8" a="1"/>
  <c r="T93" i="8" s="1"/>
  <c r="T94" i="8" a="1"/>
  <c r="T94" i="8" s="1"/>
  <c r="T95" i="8" a="1"/>
  <c r="T95" i="8" s="1"/>
  <c r="T96" i="8" a="1"/>
  <c r="T96" i="8" s="1"/>
  <c r="T97" i="8" a="1"/>
  <c r="T97" i="8" s="1"/>
  <c r="T98" i="8" a="1"/>
  <c r="T98" i="8" s="1"/>
  <c r="T99" i="8" a="1"/>
  <c r="T99" i="8" s="1"/>
  <c r="T100" i="8" a="1"/>
  <c r="T100" i="8" s="1"/>
  <c r="T101" i="8" a="1"/>
  <c r="T101" i="8" s="1"/>
  <c r="T102" i="8" a="1"/>
  <c r="T102" i="8" s="1"/>
  <c r="T103" i="8" a="1"/>
  <c r="T103" i="8" s="1"/>
  <c r="T104" i="8" a="1"/>
  <c r="T104" i="8" s="1"/>
  <c r="T105" i="8" a="1"/>
  <c r="T105" i="8" s="1"/>
  <c r="T106" i="8" a="1"/>
  <c r="T106" i="8" s="1"/>
  <c r="T107" i="8" a="1"/>
  <c r="T107" i="8" s="1"/>
  <c r="T108" i="8" a="1"/>
  <c r="T108" i="8" s="1"/>
  <c r="T109" i="8" a="1"/>
  <c r="T109" i="8" s="1"/>
  <c r="T110" i="8" a="1"/>
  <c r="T110" i="8" s="1"/>
  <c r="T111" i="8" a="1"/>
  <c r="T111" i="8" s="1"/>
  <c r="T112" i="8" a="1"/>
  <c r="T112" i="8" s="1"/>
  <c r="T113" i="8" a="1"/>
  <c r="T113" i="8" s="1"/>
  <c r="T114" i="8" a="1"/>
  <c r="T114" i="8" s="1"/>
  <c r="T115" i="8" a="1"/>
  <c r="T115" i="8" s="1"/>
  <c r="T116" i="8" a="1"/>
  <c r="T116" i="8" s="1"/>
  <c r="T117" i="8" a="1"/>
  <c r="T117" i="8" s="1"/>
  <c r="T118" i="8" a="1"/>
  <c r="T118" i="8" s="1"/>
  <c r="T119" i="8" a="1"/>
  <c r="T119" i="8" s="1"/>
  <c r="T120" i="8" a="1"/>
  <c r="T120" i="8" s="1"/>
  <c r="T121" i="8" a="1"/>
  <c r="T121" i="8" s="1"/>
  <c r="T122" i="8" a="1"/>
  <c r="T122" i="8" s="1"/>
  <c r="T123" i="8" a="1"/>
  <c r="T123" i="8" s="1"/>
  <c r="T124" i="8" a="1"/>
  <c r="T124" i="8" s="1"/>
  <c r="T125" i="8" a="1"/>
  <c r="T125" i="8" s="1"/>
  <c r="T126" i="8" a="1"/>
  <c r="T126" i="8" s="1"/>
  <c r="T127" i="8" a="1"/>
  <c r="T127" i="8" s="1"/>
  <c r="T128" i="8" a="1"/>
  <c r="T128" i="8" s="1"/>
  <c r="T129" i="8" a="1"/>
  <c r="T129" i="8" s="1"/>
  <c r="T130" i="8" a="1"/>
  <c r="T130" i="8" s="1"/>
  <c r="T131" i="8" a="1"/>
  <c r="T131" i="8" s="1"/>
  <c r="T132" i="8" a="1"/>
  <c r="T132" i="8" s="1"/>
  <c r="T133" i="8" a="1"/>
  <c r="T133" i="8" s="1"/>
  <c r="T134" i="8" a="1"/>
  <c r="T134" i="8" s="1"/>
  <c r="T135" i="8" a="1"/>
  <c r="T135" i="8" s="1"/>
  <c r="T136" i="8" a="1"/>
  <c r="T136" i="8" s="1"/>
  <c r="T137" i="8" a="1"/>
  <c r="T137" i="8" s="1"/>
  <c r="T138" i="8" a="1"/>
  <c r="T138" i="8" s="1"/>
  <c r="T139" i="8" a="1"/>
  <c r="T139" i="8" s="1"/>
  <c r="T140" i="8" a="1"/>
  <c r="T140" i="8" s="1"/>
  <c r="T141" i="8" a="1"/>
  <c r="T141" i="8" s="1"/>
  <c r="T142" i="8" a="1"/>
  <c r="T142" i="8" s="1"/>
  <c r="T143" i="8" a="1"/>
  <c r="T143" i="8" s="1"/>
  <c r="T144" i="8" a="1"/>
  <c r="T144" i="8" s="1"/>
  <c r="T145" i="8" a="1"/>
  <c r="T145" i="8" s="1"/>
  <c r="T146" i="8" a="1"/>
  <c r="T146" i="8" s="1"/>
  <c r="T147" i="8" a="1"/>
  <c r="T147" i="8" s="1"/>
  <c r="T148" i="8" a="1"/>
  <c r="T148" i="8" s="1"/>
  <c r="T149" i="8" a="1"/>
  <c r="T149" i="8" s="1"/>
  <c r="T150" i="8" a="1"/>
  <c r="T150" i="8" s="1"/>
  <c r="T151" i="8" a="1"/>
  <c r="T151" i="8" s="1"/>
  <c r="T152" i="8" a="1"/>
  <c r="T152" i="8" s="1"/>
  <c r="T153" i="8" a="1"/>
  <c r="T153" i="8" s="1"/>
  <c r="T154" i="8" a="1"/>
  <c r="T154" i="8" s="1"/>
  <c r="T155" i="8" a="1"/>
  <c r="T155" i="8" s="1"/>
  <c r="T156" i="8" a="1"/>
  <c r="T156" i="8" s="1"/>
  <c r="T157" i="8" a="1"/>
  <c r="T157" i="8" s="1"/>
  <c r="T158" i="8" a="1"/>
  <c r="T158" i="8" s="1"/>
  <c r="T159" i="8" a="1"/>
  <c r="T159" i="8" s="1"/>
  <c r="T160" i="8" a="1"/>
  <c r="T160" i="8" s="1"/>
  <c r="T161" i="8" a="1"/>
  <c r="T161" i="8" s="1"/>
  <c r="T162" i="8" a="1"/>
  <c r="T162" i="8" s="1"/>
  <c r="T163" i="8" a="1"/>
  <c r="T163" i="8" s="1"/>
  <c r="T164" i="8" a="1"/>
  <c r="T164" i="8" s="1"/>
  <c r="T165" i="8" a="1"/>
  <c r="T165" i="8" s="1"/>
  <c r="T166" i="8" a="1"/>
  <c r="T166" i="8" s="1"/>
  <c r="T167" i="8" a="1"/>
  <c r="T167" i="8" s="1"/>
  <c r="T168" i="8" a="1"/>
  <c r="T168" i="8" s="1"/>
  <c r="T169" i="8" a="1"/>
  <c r="T169" i="8" s="1"/>
  <c r="T170" i="8" a="1"/>
  <c r="T170" i="8" s="1"/>
  <c r="T171" i="8" a="1"/>
  <c r="T171" i="8" s="1"/>
  <c r="T172" i="8" a="1"/>
  <c r="T172" i="8" s="1"/>
  <c r="T173" i="8" a="1"/>
  <c r="T173" i="8" s="1"/>
  <c r="T174" i="8" a="1"/>
  <c r="T174" i="8" s="1"/>
  <c r="T175" i="8" a="1"/>
  <c r="T175" i="8" s="1"/>
  <c r="T176" i="8" a="1"/>
  <c r="T176" i="8" s="1"/>
  <c r="T177" i="8" a="1"/>
  <c r="T177" i="8" s="1"/>
  <c r="T178" i="8" a="1"/>
  <c r="T178" i="8" s="1"/>
  <c r="T179" i="8" a="1"/>
  <c r="T179" i="8" s="1"/>
  <c r="T180" i="8" a="1"/>
  <c r="T180" i="8" s="1"/>
  <c r="T181" i="8" a="1"/>
  <c r="T181" i="8" s="1"/>
  <c r="T182" i="8" a="1"/>
  <c r="T182" i="8" s="1"/>
  <c r="T183" i="8" a="1"/>
  <c r="T183" i="8" s="1"/>
  <c r="T184" i="8" a="1"/>
  <c r="T184" i="8" s="1"/>
  <c r="T185" i="8" a="1"/>
  <c r="T185" i="8" s="1"/>
  <c r="T186" i="8" a="1"/>
  <c r="T186" i="8" s="1"/>
  <c r="T187" i="8" a="1"/>
  <c r="T187" i="8" s="1"/>
  <c r="T188" i="8" a="1"/>
  <c r="T188" i="8" s="1"/>
  <c r="T189" i="8" a="1"/>
  <c r="T189" i="8" s="1"/>
  <c r="T190" i="8" a="1"/>
  <c r="T190" i="8" s="1"/>
  <c r="T191" i="8" a="1"/>
  <c r="T191" i="8" s="1"/>
  <c r="T192" i="8" a="1"/>
  <c r="T192" i="8" s="1"/>
  <c r="T193" i="8" a="1"/>
  <c r="T193" i="8" s="1"/>
  <c r="T194" i="8" a="1"/>
  <c r="T194" i="8" s="1"/>
  <c r="T195" i="8" a="1"/>
  <c r="T195" i="8" s="1"/>
  <c r="T196" i="8" a="1"/>
  <c r="T196" i="8" s="1"/>
  <c r="T197" i="8" a="1"/>
  <c r="T197" i="8" s="1"/>
  <c r="T198" i="8" a="1"/>
  <c r="T198" i="8" s="1"/>
  <c r="T199" i="8" a="1"/>
  <c r="T199" i="8" s="1"/>
  <c r="T200" i="8" a="1"/>
  <c r="T200" i="8" s="1"/>
  <c r="T201" i="8" a="1"/>
  <c r="T201" i="8" s="1"/>
  <c r="T202" i="8" a="1"/>
  <c r="T202" i="8" s="1"/>
  <c r="T203" i="8" a="1"/>
  <c r="T203" i="8" s="1"/>
  <c r="T204" i="8" a="1"/>
  <c r="T204" i="8" s="1"/>
  <c r="T205" i="8" a="1"/>
  <c r="T205" i="8" s="1"/>
  <c r="T206" i="8" a="1"/>
  <c r="T206" i="8" s="1"/>
  <c r="T207" i="8" a="1"/>
  <c r="T207" i="8" s="1"/>
  <c r="T208" i="8" a="1"/>
  <c r="T208" i="8" s="1"/>
  <c r="T209" i="8" a="1"/>
  <c r="T209" i="8" s="1"/>
  <c r="T210" i="8" a="1"/>
  <c r="T210" i="8" s="1"/>
  <c r="T211" i="8" a="1"/>
  <c r="T211" i="8" s="1"/>
  <c r="T212" i="8" a="1"/>
  <c r="T212" i="8" s="1"/>
  <c r="T213" i="8" a="1"/>
  <c r="T213" i="8" s="1"/>
  <c r="T214" i="8" a="1"/>
  <c r="T214" i="8" s="1"/>
  <c r="T215" i="8" a="1"/>
  <c r="T215" i="8" s="1"/>
  <c r="T216" i="8" a="1"/>
  <c r="T216" i="8" s="1"/>
  <c r="T217" i="8" a="1"/>
  <c r="T217" i="8" s="1"/>
  <c r="T218" i="8" a="1"/>
  <c r="T218" i="8" s="1"/>
  <c r="T219" i="8" a="1"/>
  <c r="T219" i="8" s="1"/>
  <c r="T220" i="8" a="1"/>
  <c r="T220" i="8" s="1"/>
  <c r="T221" i="8" a="1"/>
  <c r="T221" i="8" s="1"/>
  <c r="T222" i="8" a="1"/>
  <c r="T222" i="8" s="1"/>
  <c r="T223" i="8" a="1"/>
  <c r="T223" i="8" s="1"/>
  <c r="T224" i="8" a="1"/>
  <c r="T224" i="8" s="1"/>
  <c r="T225" i="8" a="1"/>
  <c r="T225" i="8" s="1"/>
  <c r="T226" i="8" a="1"/>
  <c r="T226" i="8" s="1"/>
  <c r="T227" i="8" a="1"/>
  <c r="T227" i="8" s="1"/>
  <c r="T228" i="8" a="1"/>
  <c r="T228" i="8" s="1"/>
  <c r="T229" i="8" a="1"/>
  <c r="T229" i="8" s="1"/>
  <c r="T230" i="8" a="1"/>
  <c r="T230" i="8" s="1"/>
  <c r="T231" i="8" a="1"/>
  <c r="T231" i="8" s="1"/>
  <c r="T232" i="8" a="1"/>
  <c r="T232" i="8" s="1"/>
  <c r="T233" i="8" a="1"/>
  <c r="T233" i="8" s="1"/>
  <c r="T234" i="8" a="1"/>
  <c r="T234" i="8" s="1"/>
  <c r="T235" i="8" a="1"/>
  <c r="T235" i="8" s="1"/>
  <c r="T236" i="8" a="1"/>
  <c r="T236" i="8" s="1"/>
  <c r="T237" i="8" a="1"/>
  <c r="T237" i="8" s="1"/>
  <c r="T238" i="8" a="1"/>
  <c r="T238" i="8" s="1"/>
  <c r="T239" i="8" a="1"/>
  <c r="T239" i="8" s="1"/>
  <c r="T240" i="8" a="1"/>
  <c r="T240" i="8" s="1"/>
  <c r="T241" i="8" a="1"/>
  <c r="T241" i="8" s="1"/>
  <c r="T242" i="8" a="1"/>
  <c r="T242" i="8" s="1"/>
  <c r="T243" i="8" a="1"/>
  <c r="T243" i="8" s="1"/>
  <c r="T244" i="8" a="1"/>
  <c r="T244" i="8" s="1"/>
  <c r="T245" i="8" a="1"/>
  <c r="T245" i="8" s="1"/>
  <c r="T246" i="8" a="1"/>
  <c r="T246" i="8" s="1"/>
  <c r="T247" i="8" a="1"/>
  <c r="T247" i="8" s="1"/>
  <c r="T248" i="8" a="1"/>
  <c r="T248" i="8" s="1"/>
  <c r="T249" i="8" a="1"/>
  <c r="T249" i="8" s="1"/>
  <c r="T250" i="8" a="1"/>
  <c r="T250" i="8" s="1"/>
  <c r="T251" i="8" a="1"/>
  <c r="T251" i="8" s="1"/>
  <c r="T252" i="8" a="1"/>
  <c r="T252" i="8" s="1"/>
  <c r="T253" i="8" a="1"/>
  <c r="T253" i="8" s="1"/>
  <c r="T254" i="8" a="1"/>
  <c r="T254" i="8" s="1"/>
  <c r="T255" i="8" a="1"/>
  <c r="T255" i="8" s="1"/>
  <c r="T256" i="8" a="1"/>
  <c r="T256" i="8" s="1"/>
  <c r="T257" i="8" a="1"/>
  <c r="T257" i="8" s="1"/>
  <c r="T258" i="8" a="1"/>
  <c r="T258" i="8" s="1"/>
  <c r="T259" i="8" a="1"/>
  <c r="T259" i="8" s="1"/>
  <c r="T260" i="8" a="1"/>
  <c r="T260" i="8" s="1"/>
  <c r="T261" i="8" a="1"/>
  <c r="T261" i="8" s="1"/>
  <c r="T262" i="8" a="1"/>
  <c r="T262" i="8" s="1"/>
  <c r="T263" i="8" a="1"/>
  <c r="T263" i="8" s="1"/>
  <c r="T264" i="8" a="1"/>
  <c r="T264" i="8" s="1"/>
  <c r="T265" i="8" a="1"/>
  <c r="T265" i="8" s="1"/>
  <c r="T266" i="8" a="1"/>
  <c r="T266" i="8" s="1"/>
  <c r="T267" i="8" a="1"/>
  <c r="T267" i="8" s="1"/>
  <c r="T268" i="8" a="1"/>
  <c r="T268" i="8" s="1"/>
  <c r="T269" i="8" a="1"/>
  <c r="T269" i="8" s="1"/>
  <c r="T270" i="8" a="1"/>
  <c r="T270" i="8" s="1"/>
  <c r="T271" i="8" a="1"/>
  <c r="T271" i="8" s="1"/>
  <c r="T272" i="8" a="1"/>
  <c r="T272" i="8" s="1"/>
  <c r="T273" i="8" a="1"/>
  <c r="T273" i="8" s="1"/>
  <c r="T274" i="8" a="1"/>
  <c r="T274" i="8" s="1"/>
  <c r="T275" i="8" a="1"/>
  <c r="T275" i="8" s="1"/>
  <c r="T276" i="8" a="1"/>
  <c r="T276" i="8" s="1"/>
  <c r="T277" i="8" a="1"/>
  <c r="T277" i="8" s="1"/>
  <c r="T278" i="8" a="1"/>
  <c r="T278" i="8" s="1"/>
  <c r="T279" i="8" a="1"/>
  <c r="T279" i="8" s="1"/>
  <c r="T280" i="8" a="1"/>
  <c r="T280" i="8" s="1"/>
  <c r="T281" i="8" a="1"/>
  <c r="T281" i="8" s="1"/>
  <c r="T282" i="8" a="1"/>
  <c r="T282" i="8" s="1"/>
  <c r="T283" i="8" a="1"/>
  <c r="T283" i="8" s="1"/>
  <c r="T284" i="8" a="1"/>
  <c r="T284" i="8" s="1"/>
  <c r="T285" i="8" a="1"/>
  <c r="T285" i="8" s="1"/>
  <c r="T286" i="8" a="1"/>
  <c r="T286" i="8" s="1"/>
  <c r="T287" i="8" a="1"/>
  <c r="T287" i="8" s="1"/>
  <c r="T288" i="8" a="1"/>
  <c r="T288" i="8" s="1"/>
  <c r="T289" i="8" a="1"/>
  <c r="T289" i="8" s="1"/>
  <c r="T290" i="8" a="1"/>
  <c r="T290" i="8" s="1"/>
  <c r="T291" i="8" a="1"/>
  <c r="T291" i="8" s="1"/>
  <c r="T292" i="8" a="1"/>
  <c r="T292" i="8" s="1"/>
  <c r="T293" i="8" a="1"/>
  <c r="T293" i="8" s="1"/>
  <c r="T294" i="8" a="1"/>
  <c r="T294" i="8" s="1"/>
  <c r="T295" i="8" a="1"/>
  <c r="T295" i="8" s="1"/>
  <c r="T296" i="8" a="1"/>
  <c r="T296" i="8" s="1"/>
  <c r="T297" i="8" a="1"/>
  <c r="T297" i="8" s="1"/>
  <c r="T298" i="8" a="1"/>
  <c r="T298" i="8" s="1"/>
  <c r="T299" i="8" a="1"/>
  <c r="T299" i="8" s="1"/>
  <c r="T300" i="8" a="1"/>
  <c r="T300" i="8" s="1"/>
  <c r="T301" i="8" a="1"/>
  <c r="T301" i="8" s="1"/>
  <c r="T302" i="8" a="1"/>
  <c r="T302" i="8" s="1"/>
  <c r="T303" i="8" a="1"/>
  <c r="T303" i="8" s="1"/>
  <c r="T304" i="8" a="1"/>
  <c r="T304" i="8" s="1"/>
  <c r="T305" i="8" a="1"/>
  <c r="T305" i="8" s="1"/>
  <c r="T306" i="8" a="1"/>
  <c r="T306" i="8" s="1"/>
  <c r="T307" i="8" a="1"/>
  <c r="T307" i="8" s="1"/>
  <c r="T308" i="8" a="1"/>
  <c r="T308" i="8" s="1"/>
  <c r="T309" i="8" a="1"/>
  <c r="T309" i="8" s="1"/>
  <c r="T310" i="8" a="1"/>
  <c r="T310" i="8" s="1"/>
  <c r="T311" i="8" a="1"/>
  <c r="T311" i="8" s="1"/>
  <c r="T312" i="8" a="1"/>
  <c r="T312" i="8" s="1"/>
  <c r="S8" i="8" l="1"/>
  <c r="S9" i="8"/>
  <c r="S10" i="8"/>
  <c r="S11" i="8"/>
  <c r="S12" i="8"/>
  <c r="S13" i="8"/>
  <c r="S14" i="8"/>
  <c r="S15" i="8"/>
  <c r="S16" i="8"/>
  <c r="S17" i="8"/>
  <c r="S18" i="8"/>
  <c r="S19" i="8"/>
  <c r="S20" i="8"/>
  <c r="S21" i="8"/>
  <c r="S22" i="8"/>
  <c r="S23" i="8"/>
  <c r="U38" i="8"/>
  <c r="U39" i="8"/>
  <c r="P8" i="8"/>
  <c r="P9" i="8"/>
  <c r="P10" i="8"/>
  <c r="P11" i="8"/>
  <c r="P12" i="8"/>
  <c r="E21" i="1"/>
  <c r="E24" i="1"/>
  <c r="U9" i="8" l="1"/>
  <c r="M9" i="8" s="1"/>
  <c r="U8" i="8"/>
  <c r="M8" i="8" s="1"/>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15" i="13"/>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J2000"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497" i="4"/>
  <c r="J498" i="4"/>
  <c r="J499" i="4"/>
  <c r="J500" i="4"/>
  <c r="J501" i="4"/>
  <c r="J502" i="4"/>
  <c r="J503" i="4"/>
  <c r="J504" i="4"/>
  <c r="J505" i="4"/>
  <c r="J506" i="4"/>
  <c r="J507" i="4"/>
  <c r="J508" i="4"/>
  <c r="J509" i="4"/>
  <c r="J510" i="4"/>
  <c r="J511" i="4"/>
  <c r="J512" i="4"/>
  <c r="J513" i="4"/>
  <c r="J514" i="4"/>
  <c r="J515" i="4"/>
  <c r="J516" i="4"/>
  <c r="J517" i="4"/>
  <c r="J518" i="4"/>
  <c r="J519" i="4"/>
  <c r="J520" i="4"/>
  <c r="J521" i="4"/>
  <c r="J522" i="4"/>
  <c r="J523" i="4"/>
  <c r="J524" i="4"/>
  <c r="J525" i="4"/>
  <c r="J526" i="4"/>
  <c r="J527" i="4"/>
  <c r="J528" i="4"/>
  <c r="J529" i="4"/>
  <c r="J530" i="4"/>
  <c r="J531" i="4"/>
  <c r="J532" i="4"/>
  <c r="J533" i="4"/>
  <c r="J534" i="4"/>
  <c r="J535" i="4"/>
  <c r="J536" i="4"/>
  <c r="J537" i="4"/>
  <c r="J538" i="4"/>
  <c r="J539" i="4"/>
  <c r="J540" i="4"/>
  <c r="J541" i="4"/>
  <c r="J542" i="4"/>
  <c r="J543" i="4"/>
  <c r="J544" i="4"/>
  <c r="J545" i="4"/>
  <c r="J546" i="4"/>
  <c r="J547" i="4"/>
  <c r="J548" i="4"/>
  <c r="J549" i="4"/>
  <c r="J550" i="4"/>
  <c r="J551" i="4"/>
  <c r="J552" i="4"/>
  <c r="J553" i="4"/>
  <c r="J554" i="4"/>
  <c r="J555" i="4"/>
  <c r="J556" i="4"/>
  <c r="J557" i="4"/>
  <c r="J558" i="4"/>
  <c r="J559" i="4"/>
  <c r="J560" i="4"/>
  <c r="J561" i="4"/>
  <c r="J562" i="4"/>
  <c r="J563" i="4"/>
  <c r="J564" i="4"/>
  <c r="J565" i="4"/>
  <c r="J566" i="4"/>
  <c r="J567" i="4"/>
  <c r="J568" i="4"/>
  <c r="J569" i="4"/>
  <c r="J570" i="4"/>
  <c r="J571" i="4"/>
  <c r="J572" i="4"/>
  <c r="J573" i="4"/>
  <c r="J574" i="4"/>
  <c r="J575" i="4"/>
  <c r="J576" i="4"/>
  <c r="J577" i="4"/>
  <c r="J578" i="4"/>
  <c r="J579" i="4"/>
  <c r="J580" i="4"/>
  <c r="J581" i="4"/>
  <c r="J582" i="4"/>
  <c r="J583" i="4"/>
  <c r="J584" i="4"/>
  <c r="J585" i="4"/>
  <c r="J586" i="4"/>
  <c r="J587" i="4"/>
  <c r="J588" i="4"/>
  <c r="J589" i="4"/>
  <c r="J590" i="4"/>
  <c r="J591" i="4"/>
  <c r="J592" i="4"/>
  <c r="J593" i="4"/>
  <c r="J594" i="4"/>
  <c r="J595" i="4"/>
  <c r="J596" i="4"/>
  <c r="J597" i="4"/>
  <c r="J598" i="4"/>
  <c r="J599" i="4"/>
  <c r="J600" i="4"/>
  <c r="J601" i="4"/>
  <c r="J602" i="4"/>
  <c r="J603" i="4"/>
  <c r="J604" i="4"/>
  <c r="J605" i="4"/>
  <c r="J606" i="4"/>
  <c r="J607" i="4"/>
  <c r="J608" i="4"/>
  <c r="J609" i="4"/>
  <c r="J610" i="4"/>
  <c r="J611" i="4"/>
  <c r="J612" i="4"/>
  <c r="J613" i="4"/>
  <c r="J614" i="4"/>
  <c r="J615" i="4"/>
  <c r="J616" i="4"/>
  <c r="J617" i="4"/>
  <c r="J618" i="4"/>
  <c r="J619" i="4"/>
  <c r="J620" i="4"/>
  <c r="J621" i="4"/>
  <c r="J622" i="4"/>
  <c r="J623" i="4"/>
  <c r="J624" i="4"/>
  <c r="J625" i="4"/>
  <c r="J626" i="4"/>
  <c r="J627" i="4"/>
  <c r="J628" i="4"/>
  <c r="J629" i="4"/>
  <c r="J630" i="4"/>
  <c r="J631" i="4"/>
  <c r="J632" i="4"/>
  <c r="J633" i="4"/>
  <c r="J634" i="4"/>
  <c r="J635" i="4"/>
  <c r="J636" i="4"/>
  <c r="J637" i="4"/>
  <c r="J638" i="4"/>
  <c r="J639" i="4"/>
  <c r="J640" i="4"/>
  <c r="J641" i="4"/>
  <c r="J642" i="4"/>
  <c r="J643" i="4"/>
  <c r="J644" i="4"/>
  <c r="J645" i="4"/>
  <c r="J646" i="4"/>
  <c r="J647" i="4"/>
  <c r="J648" i="4"/>
  <c r="J649" i="4"/>
  <c r="J650" i="4"/>
  <c r="J651" i="4"/>
  <c r="J652" i="4"/>
  <c r="J653" i="4"/>
  <c r="J654" i="4"/>
  <c r="J655" i="4"/>
  <c r="J656" i="4"/>
  <c r="J657" i="4"/>
  <c r="J658" i="4"/>
  <c r="J659" i="4"/>
  <c r="J660" i="4"/>
  <c r="J661" i="4"/>
  <c r="J662" i="4"/>
  <c r="J663" i="4"/>
  <c r="J664" i="4"/>
  <c r="J665" i="4"/>
  <c r="J666" i="4"/>
  <c r="J667" i="4"/>
  <c r="J668" i="4"/>
  <c r="J669" i="4"/>
  <c r="J670" i="4"/>
  <c r="J671" i="4"/>
  <c r="J672" i="4"/>
  <c r="J673" i="4"/>
  <c r="J674" i="4"/>
  <c r="J675" i="4"/>
  <c r="J676" i="4"/>
  <c r="J677" i="4"/>
  <c r="J678" i="4"/>
  <c r="J679" i="4"/>
  <c r="J680" i="4"/>
  <c r="J681" i="4"/>
  <c r="J682" i="4"/>
  <c r="J683" i="4"/>
  <c r="J684" i="4"/>
  <c r="J685" i="4"/>
  <c r="J686" i="4"/>
  <c r="J687" i="4"/>
  <c r="J688" i="4"/>
  <c r="J689" i="4"/>
  <c r="J690" i="4"/>
  <c r="J691" i="4"/>
  <c r="J692" i="4"/>
  <c r="J693" i="4"/>
  <c r="J694" i="4"/>
  <c r="J695" i="4"/>
  <c r="J696" i="4"/>
  <c r="J697" i="4"/>
  <c r="J698" i="4"/>
  <c r="J699" i="4"/>
  <c r="J700" i="4"/>
  <c r="J701" i="4"/>
  <c r="J702" i="4"/>
  <c r="J703" i="4"/>
  <c r="J704" i="4"/>
  <c r="J705" i="4"/>
  <c r="J706" i="4"/>
  <c r="J707" i="4"/>
  <c r="J708" i="4"/>
  <c r="J709" i="4"/>
  <c r="J710" i="4"/>
  <c r="J711" i="4"/>
  <c r="J712" i="4"/>
  <c r="J713" i="4"/>
  <c r="J714" i="4"/>
  <c r="J715" i="4"/>
  <c r="J716" i="4"/>
  <c r="J717" i="4"/>
  <c r="J718" i="4"/>
  <c r="J719" i="4"/>
  <c r="J720" i="4"/>
  <c r="J721" i="4"/>
  <c r="J722" i="4"/>
  <c r="J723" i="4"/>
  <c r="J724" i="4"/>
  <c r="J725" i="4"/>
  <c r="J726" i="4"/>
  <c r="J727" i="4"/>
  <c r="J728" i="4"/>
  <c r="J729" i="4"/>
  <c r="J730" i="4"/>
  <c r="J731" i="4"/>
  <c r="J732" i="4"/>
  <c r="J733" i="4"/>
  <c r="J734" i="4"/>
  <c r="J735" i="4"/>
  <c r="J736" i="4"/>
  <c r="J737" i="4"/>
  <c r="J738" i="4"/>
  <c r="J739" i="4"/>
  <c r="J740" i="4"/>
  <c r="J741" i="4"/>
  <c r="J742" i="4"/>
  <c r="J743" i="4"/>
  <c r="J744" i="4"/>
  <c r="J745" i="4"/>
  <c r="J746" i="4"/>
  <c r="J747" i="4"/>
  <c r="J748" i="4"/>
  <c r="J749" i="4"/>
  <c r="J750" i="4"/>
  <c r="J751" i="4"/>
  <c r="J752" i="4"/>
  <c r="J753" i="4"/>
  <c r="J754" i="4"/>
  <c r="J755" i="4"/>
  <c r="J756" i="4"/>
  <c r="J757" i="4"/>
  <c r="J758" i="4"/>
  <c r="J759" i="4"/>
  <c r="J760" i="4"/>
  <c r="J761" i="4"/>
  <c r="J762" i="4"/>
  <c r="J763" i="4"/>
  <c r="J764" i="4"/>
  <c r="J765" i="4"/>
  <c r="J766" i="4"/>
  <c r="J767" i="4"/>
  <c r="J768" i="4"/>
  <c r="J769" i="4"/>
  <c r="J770" i="4"/>
  <c r="J771" i="4"/>
  <c r="J772" i="4"/>
  <c r="J773" i="4"/>
  <c r="J774" i="4"/>
  <c r="J775" i="4"/>
  <c r="J776" i="4"/>
  <c r="J777" i="4"/>
  <c r="J778" i="4"/>
  <c r="J779" i="4"/>
  <c r="J780" i="4"/>
  <c r="J781" i="4"/>
  <c r="J782" i="4"/>
  <c r="J783" i="4"/>
  <c r="J784" i="4"/>
  <c r="J785" i="4"/>
  <c r="J786" i="4"/>
  <c r="J787" i="4"/>
  <c r="J788" i="4"/>
  <c r="J789" i="4"/>
  <c r="J790" i="4"/>
  <c r="J791" i="4"/>
  <c r="J792" i="4"/>
  <c r="J793" i="4"/>
  <c r="J794" i="4"/>
  <c r="J795" i="4"/>
  <c r="J796" i="4"/>
  <c r="J797" i="4"/>
  <c r="J798" i="4"/>
  <c r="J799" i="4"/>
  <c r="J800" i="4"/>
  <c r="J801" i="4"/>
  <c r="J802" i="4"/>
  <c r="J803" i="4"/>
  <c r="J804" i="4"/>
  <c r="J805" i="4"/>
  <c r="J806" i="4"/>
  <c r="J807" i="4"/>
  <c r="J808" i="4"/>
  <c r="J809" i="4"/>
  <c r="J810" i="4"/>
  <c r="J811" i="4"/>
  <c r="J812" i="4"/>
  <c r="J813" i="4"/>
  <c r="J814" i="4"/>
  <c r="J815" i="4"/>
  <c r="J816" i="4"/>
  <c r="J817" i="4"/>
  <c r="J818" i="4"/>
  <c r="J819" i="4"/>
  <c r="J820" i="4"/>
  <c r="J821" i="4"/>
  <c r="J822" i="4"/>
  <c r="J823" i="4"/>
  <c r="J824" i="4"/>
  <c r="J825" i="4"/>
  <c r="J826" i="4"/>
  <c r="J827" i="4"/>
  <c r="J828" i="4"/>
  <c r="J829" i="4"/>
  <c r="J830" i="4"/>
  <c r="J831" i="4"/>
  <c r="J832" i="4"/>
  <c r="J833" i="4"/>
  <c r="J834" i="4"/>
  <c r="J835" i="4"/>
  <c r="J836" i="4"/>
  <c r="J837" i="4"/>
  <c r="J838" i="4"/>
  <c r="J839" i="4"/>
  <c r="J840" i="4"/>
  <c r="J841" i="4"/>
  <c r="J842" i="4"/>
  <c r="J843" i="4"/>
  <c r="J844" i="4"/>
  <c r="J845" i="4"/>
  <c r="J846" i="4"/>
  <c r="J847" i="4"/>
  <c r="J848" i="4"/>
  <c r="J849" i="4"/>
  <c r="J850" i="4"/>
  <c r="J851" i="4"/>
  <c r="J852" i="4"/>
  <c r="J853" i="4"/>
  <c r="J854" i="4"/>
  <c r="J855" i="4"/>
  <c r="J856" i="4"/>
  <c r="J857" i="4"/>
  <c r="J858" i="4"/>
  <c r="J859" i="4"/>
  <c r="J860" i="4"/>
  <c r="J861" i="4"/>
  <c r="J862" i="4"/>
  <c r="J863" i="4"/>
  <c r="J864" i="4"/>
  <c r="J865" i="4"/>
  <c r="J866" i="4"/>
  <c r="J867" i="4"/>
  <c r="J868" i="4"/>
  <c r="J869" i="4"/>
  <c r="J870" i="4"/>
  <c r="J871" i="4"/>
  <c r="J872" i="4"/>
  <c r="J873" i="4"/>
  <c r="J874" i="4"/>
  <c r="J875" i="4"/>
  <c r="J876" i="4"/>
  <c r="J877" i="4"/>
  <c r="J878" i="4"/>
  <c r="J879" i="4"/>
  <c r="J880" i="4"/>
  <c r="J881" i="4"/>
  <c r="J882" i="4"/>
  <c r="J883" i="4"/>
  <c r="J884" i="4"/>
  <c r="J885" i="4"/>
  <c r="J886" i="4"/>
  <c r="J887" i="4"/>
  <c r="J888" i="4"/>
  <c r="J889" i="4"/>
  <c r="J890" i="4"/>
  <c r="J891" i="4"/>
  <c r="J892" i="4"/>
  <c r="J893" i="4"/>
  <c r="J894" i="4"/>
  <c r="J895" i="4"/>
  <c r="J896" i="4"/>
  <c r="J897" i="4"/>
  <c r="J898" i="4"/>
  <c r="J899" i="4"/>
  <c r="J900" i="4"/>
  <c r="J901" i="4"/>
  <c r="J902" i="4"/>
  <c r="J903" i="4"/>
  <c r="J904" i="4"/>
  <c r="J905" i="4"/>
  <c r="J906" i="4"/>
  <c r="J907" i="4"/>
  <c r="J908" i="4"/>
  <c r="J909" i="4"/>
  <c r="J910" i="4"/>
  <c r="J911" i="4"/>
  <c r="J912" i="4"/>
  <c r="J913" i="4"/>
  <c r="J914" i="4"/>
  <c r="J915" i="4"/>
  <c r="J916" i="4"/>
  <c r="J917" i="4"/>
  <c r="J918" i="4"/>
  <c r="J919" i="4"/>
  <c r="J920" i="4"/>
  <c r="J921" i="4"/>
  <c r="J922" i="4"/>
  <c r="J923" i="4"/>
  <c r="J924" i="4"/>
  <c r="J925" i="4"/>
  <c r="J926" i="4"/>
  <c r="J927" i="4"/>
  <c r="J928" i="4"/>
  <c r="J929" i="4"/>
  <c r="J930" i="4"/>
  <c r="J931" i="4"/>
  <c r="J932" i="4"/>
  <c r="J933" i="4"/>
  <c r="J934" i="4"/>
  <c r="J935" i="4"/>
  <c r="J936" i="4"/>
  <c r="J937" i="4"/>
  <c r="J938" i="4"/>
  <c r="J939" i="4"/>
  <c r="J940" i="4"/>
  <c r="J941" i="4"/>
  <c r="J942" i="4"/>
  <c r="J943" i="4"/>
  <c r="J944" i="4"/>
  <c r="J945" i="4"/>
  <c r="J946" i="4"/>
  <c r="J947" i="4"/>
  <c r="J948" i="4"/>
  <c r="J949" i="4"/>
  <c r="J950" i="4"/>
  <c r="J951" i="4"/>
  <c r="J952" i="4"/>
  <c r="J953" i="4"/>
  <c r="J954" i="4"/>
  <c r="J955" i="4"/>
  <c r="J956" i="4"/>
  <c r="J957" i="4"/>
  <c r="J958" i="4"/>
  <c r="J959" i="4"/>
  <c r="J960" i="4"/>
  <c r="J961" i="4"/>
  <c r="J962" i="4"/>
  <c r="J963" i="4"/>
  <c r="J964" i="4"/>
  <c r="J965" i="4"/>
  <c r="J966" i="4"/>
  <c r="J967" i="4"/>
  <c r="J968" i="4"/>
  <c r="J969" i="4"/>
  <c r="J970" i="4"/>
  <c r="J971" i="4"/>
  <c r="J972" i="4"/>
  <c r="J973" i="4"/>
  <c r="J974" i="4"/>
  <c r="J975" i="4"/>
  <c r="J976" i="4"/>
  <c r="J977" i="4"/>
  <c r="J978" i="4"/>
  <c r="J979" i="4"/>
  <c r="J980" i="4"/>
  <c r="J981" i="4"/>
  <c r="J982" i="4"/>
  <c r="J983" i="4"/>
  <c r="J984" i="4"/>
  <c r="J985" i="4"/>
  <c r="J986" i="4"/>
  <c r="J987" i="4"/>
  <c r="J988" i="4"/>
  <c r="J989" i="4"/>
  <c r="J990" i="4"/>
  <c r="J991" i="4"/>
  <c r="J992" i="4"/>
  <c r="J993" i="4"/>
  <c r="J994" i="4"/>
  <c r="J995" i="4"/>
  <c r="J996" i="4"/>
  <c r="J997" i="4"/>
  <c r="J998" i="4"/>
  <c r="J999" i="4"/>
  <c r="J1000" i="4"/>
  <c r="J1001" i="4"/>
  <c r="J1002" i="4"/>
  <c r="J1003" i="4"/>
  <c r="J1004" i="4"/>
  <c r="J1005" i="4"/>
  <c r="J1006" i="4"/>
  <c r="J1007" i="4"/>
  <c r="J1008" i="4"/>
  <c r="J1009" i="4"/>
  <c r="J1010" i="4"/>
  <c r="J1011" i="4"/>
  <c r="J1012" i="4"/>
  <c r="J1013" i="4"/>
  <c r="J1014" i="4"/>
  <c r="J1015" i="4"/>
  <c r="J1016" i="4"/>
  <c r="J1017" i="4"/>
  <c r="J1018" i="4"/>
  <c r="J1019" i="4"/>
  <c r="J1020" i="4"/>
  <c r="J1021" i="4"/>
  <c r="J1022" i="4"/>
  <c r="J1023" i="4"/>
  <c r="J1024" i="4"/>
  <c r="J1025" i="4"/>
  <c r="J1026" i="4"/>
  <c r="J1027" i="4"/>
  <c r="J1028" i="4"/>
  <c r="J1029" i="4"/>
  <c r="J1030" i="4"/>
  <c r="J1031" i="4"/>
  <c r="J1032" i="4"/>
  <c r="J1033" i="4"/>
  <c r="J1034" i="4"/>
  <c r="J1035" i="4"/>
  <c r="J1036" i="4"/>
  <c r="J1037" i="4"/>
  <c r="J1038" i="4"/>
  <c r="J1039" i="4"/>
  <c r="J1040" i="4"/>
  <c r="J1041" i="4"/>
  <c r="J1042" i="4"/>
  <c r="J1043" i="4"/>
  <c r="J1044" i="4"/>
  <c r="J1045" i="4"/>
  <c r="J1046" i="4"/>
  <c r="J1047" i="4"/>
  <c r="J1048" i="4"/>
  <c r="J1049" i="4"/>
  <c r="J1050" i="4"/>
  <c r="J1051" i="4"/>
  <c r="J1052" i="4"/>
  <c r="J1053" i="4"/>
  <c r="J1054" i="4"/>
  <c r="J1055" i="4"/>
  <c r="J1056" i="4"/>
  <c r="J1057" i="4"/>
  <c r="J1058" i="4"/>
  <c r="J1059" i="4"/>
  <c r="J1060" i="4"/>
  <c r="J1061" i="4"/>
  <c r="J1062" i="4"/>
  <c r="J1063" i="4"/>
  <c r="J1064" i="4"/>
  <c r="J1065" i="4"/>
  <c r="J1066" i="4"/>
  <c r="J1067" i="4"/>
  <c r="J1068" i="4"/>
  <c r="J1069" i="4"/>
  <c r="J1070" i="4"/>
  <c r="J1071" i="4"/>
  <c r="J1072" i="4"/>
  <c r="J1073" i="4"/>
  <c r="J1074" i="4"/>
  <c r="J1075" i="4"/>
  <c r="J1076" i="4"/>
  <c r="J1077" i="4"/>
  <c r="J1078" i="4"/>
  <c r="J1079" i="4"/>
  <c r="J1080" i="4"/>
  <c r="J1081" i="4"/>
  <c r="J1082" i="4"/>
  <c r="J1083" i="4"/>
  <c r="J1084" i="4"/>
  <c r="J1085" i="4"/>
  <c r="J1086" i="4"/>
  <c r="J1087" i="4"/>
  <c r="J1088" i="4"/>
  <c r="J1089" i="4"/>
  <c r="J1090" i="4"/>
  <c r="J1091" i="4"/>
  <c r="J1092" i="4"/>
  <c r="J1093" i="4"/>
  <c r="J1094" i="4"/>
  <c r="J1095" i="4"/>
  <c r="J1096" i="4"/>
  <c r="J1097" i="4"/>
  <c r="J1098" i="4"/>
  <c r="J1099" i="4"/>
  <c r="J1100" i="4"/>
  <c r="J1101" i="4"/>
  <c r="J1102" i="4"/>
  <c r="J1103" i="4"/>
  <c r="J1104" i="4"/>
  <c r="J1105" i="4"/>
  <c r="J1106" i="4"/>
  <c r="J1107" i="4"/>
  <c r="J1108" i="4"/>
  <c r="J1109" i="4"/>
  <c r="J1110" i="4"/>
  <c r="J1111" i="4"/>
  <c r="J1112" i="4"/>
  <c r="J1113" i="4"/>
  <c r="J1114" i="4"/>
  <c r="J1115" i="4"/>
  <c r="J1116" i="4"/>
  <c r="J1117" i="4"/>
  <c r="J1118" i="4"/>
  <c r="J1119" i="4"/>
  <c r="J1120" i="4"/>
  <c r="J1121" i="4"/>
  <c r="J1122" i="4"/>
  <c r="J1123" i="4"/>
  <c r="J1124" i="4"/>
  <c r="J1125" i="4"/>
  <c r="J1126" i="4"/>
  <c r="J1127" i="4"/>
  <c r="J1128" i="4"/>
  <c r="J1129" i="4"/>
  <c r="J1130" i="4"/>
  <c r="J1131" i="4"/>
  <c r="J1132" i="4"/>
  <c r="J1133" i="4"/>
  <c r="J1134" i="4"/>
  <c r="J1135" i="4"/>
  <c r="J1136" i="4"/>
  <c r="J1137" i="4"/>
  <c r="J1138" i="4"/>
  <c r="J1139" i="4"/>
  <c r="J1140" i="4"/>
  <c r="J1141" i="4"/>
  <c r="J1142" i="4"/>
  <c r="J1143" i="4"/>
  <c r="J1144" i="4"/>
  <c r="J1145" i="4"/>
  <c r="J1146" i="4"/>
  <c r="J1147" i="4"/>
  <c r="J1148" i="4"/>
  <c r="J1149" i="4"/>
  <c r="J1150" i="4"/>
  <c r="J1151" i="4"/>
  <c r="J1152" i="4"/>
  <c r="J1153" i="4"/>
  <c r="J1154" i="4"/>
  <c r="J1155" i="4"/>
  <c r="J1156" i="4"/>
  <c r="J1157" i="4"/>
  <c r="J1158" i="4"/>
  <c r="J1159" i="4"/>
  <c r="J1160" i="4"/>
  <c r="J1161" i="4"/>
  <c r="J1162" i="4"/>
  <c r="J1163" i="4"/>
  <c r="J1164" i="4"/>
  <c r="J1165" i="4"/>
  <c r="J1166" i="4"/>
  <c r="J1167" i="4"/>
  <c r="J1168" i="4"/>
  <c r="J1169" i="4"/>
  <c r="J1170" i="4"/>
  <c r="J1171" i="4"/>
  <c r="J1172" i="4"/>
  <c r="J1173" i="4"/>
  <c r="J1174" i="4"/>
  <c r="J1175" i="4"/>
  <c r="J1176" i="4"/>
  <c r="J1177" i="4"/>
  <c r="J1178" i="4"/>
  <c r="J1179" i="4"/>
  <c r="J1180" i="4"/>
  <c r="J1181" i="4"/>
  <c r="J1182" i="4"/>
  <c r="J1183" i="4"/>
  <c r="J1184" i="4"/>
  <c r="J1185" i="4"/>
  <c r="J1186" i="4"/>
  <c r="J1187" i="4"/>
  <c r="J1188" i="4"/>
  <c r="J1189" i="4"/>
  <c r="J1190" i="4"/>
  <c r="J1191" i="4"/>
  <c r="J1192" i="4"/>
  <c r="J1193" i="4"/>
  <c r="J1194" i="4"/>
  <c r="J1195" i="4"/>
  <c r="J1196" i="4"/>
  <c r="J1197" i="4"/>
  <c r="J1198" i="4"/>
  <c r="J1199" i="4"/>
  <c r="J1200" i="4"/>
  <c r="J1201" i="4"/>
  <c r="J1202" i="4"/>
  <c r="J1203" i="4"/>
  <c r="J1204" i="4"/>
  <c r="J1205" i="4"/>
  <c r="J1206" i="4"/>
  <c r="J1207" i="4"/>
  <c r="J1208" i="4"/>
  <c r="J1209" i="4"/>
  <c r="J1210" i="4"/>
  <c r="J1211" i="4"/>
  <c r="J1212" i="4"/>
  <c r="J1213" i="4"/>
  <c r="J1214" i="4"/>
  <c r="J1215" i="4"/>
  <c r="J1216" i="4"/>
  <c r="J1217" i="4"/>
  <c r="J1218" i="4"/>
  <c r="J1219" i="4"/>
  <c r="J1220" i="4"/>
  <c r="J1221" i="4"/>
  <c r="J1222" i="4"/>
  <c r="J1223" i="4"/>
  <c r="J1224" i="4"/>
  <c r="J1225" i="4"/>
  <c r="J1226" i="4"/>
  <c r="J1227" i="4"/>
  <c r="J1228" i="4"/>
  <c r="J1229" i="4"/>
  <c r="J1230" i="4"/>
  <c r="J1231" i="4"/>
  <c r="J1232" i="4"/>
  <c r="J1233" i="4"/>
  <c r="J1234" i="4"/>
  <c r="J1235" i="4"/>
  <c r="J1236" i="4"/>
  <c r="J1237" i="4"/>
  <c r="J1238" i="4"/>
  <c r="J1239" i="4"/>
  <c r="J1240" i="4"/>
  <c r="J1241" i="4"/>
  <c r="J1242" i="4"/>
  <c r="J1243" i="4"/>
  <c r="J1244" i="4"/>
  <c r="J1245" i="4"/>
  <c r="J1246" i="4"/>
  <c r="J1247" i="4"/>
  <c r="J1248" i="4"/>
  <c r="J1249" i="4"/>
  <c r="J1250" i="4"/>
  <c r="J1251" i="4"/>
  <c r="J1252" i="4"/>
  <c r="J1253" i="4"/>
  <c r="J1254" i="4"/>
  <c r="J1255" i="4"/>
  <c r="J1256" i="4"/>
  <c r="J1257" i="4"/>
  <c r="J1258" i="4"/>
  <c r="J1259" i="4"/>
  <c r="J1260" i="4"/>
  <c r="J1261" i="4"/>
  <c r="J1262" i="4"/>
  <c r="J1263" i="4"/>
  <c r="J1264" i="4"/>
  <c r="J1265" i="4"/>
  <c r="J1266" i="4"/>
  <c r="J1267" i="4"/>
  <c r="J1268" i="4"/>
  <c r="J1269" i="4"/>
  <c r="J1270" i="4"/>
  <c r="J1271" i="4"/>
  <c r="J1272" i="4"/>
  <c r="J1273" i="4"/>
  <c r="J1274" i="4"/>
  <c r="J1275" i="4"/>
  <c r="J1276" i="4"/>
  <c r="J1277" i="4"/>
  <c r="J1278" i="4"/>
  <c r="J1279" i="4"/>
  <c r="J1280" i="4"/>
  <c r="J1281" i="4"/>
  <c r="J1282" i="4"/>
  <c r="J1283" i="4"/>
  <c r="J1284" i="4"/>
  <c r="J1285" i="4"/>
  <c r="J1286" i="4"/>
  <c r="J1287" i="4"/>
  <c r="J1288" i="4"/>
  <c r="J1289" i="4"/>
  <c r="J1290" i="4"/>
  <c r="J1291" i="4"/>
  <c r="J1292" i="4"/>
  <c r="J1293" i="4"/>
  <c r="J1294" i="4"/>
  <c r="J1295" i="4"/>
  <c r="J1296" i="4"/>
  <c r="J1297" i="4"/>
  <c r="J1298" i="4"/>
  <c r="J1299" i="4"/>
  <c r="J1300" i="4"/>
  <c r="J1301" i="4"/>
  <c r="J1302" i="4"/>
  <c r="J1303" i="4"/>
  <c r="J1304" i="4"/>
  <c r="J1305" i="4"/>
  <c r="J1306" i="4"/>
  <c r="J1307" i="4"/>
  <c r="J1308" i="4"/>
  <c r="J1309" i="4"/>
  <c r="J1310" i="4"/>
  <c r="J1311" i="4"/>
  <c r="J1312" i="4"/>
  <c r="J1313" i="4"/>
  <c r="J1314" i="4"/>
  <c r="J1315" i="4"/>
  <c r="J1316" i="4"/>
  <c r="J1317" i="4"/>
  <c r="J1318" i="4"/>
  <c r="J1319" i="4"/>
  <c r="J1320" i="4"/>
  <c r="J1321" i="4"/>
  <c r="J1322" i="4"/>
  <c r="J1323" i="4"/>
  <c r="J1324" i="4"/>
  <c r="J1325" i="4"/>
  <c r="J1326" i="4"/>
  <c r="J1327" i="4"/>
  <c r="J1328" i="4"/>
  <c r="J1329" i="4"/>
  <c r="J1330" i="4"/>
  <c r="J1331" i="4"/>
  <c r="J1332" i="4"/>
  <c r="J1333" i="4"/>
  <c r="J1334" i="4"/>
  <c r="J1335" i="4"/>
  <c r="J1336" i="4"/>
  <c r="J1337" i="4"/>
  <c r="J1338" i="4"/>
  <c r="J1339" i="4"/>
  <c r="J1340" i="4"/>
  <c r="J1341" i="4"/>
  <c r="J1342" i="4"/>
  <c r="J1343" i="4"/>
  <c r="J1344" i="4"/>
  <c r="J1345" i="4"/>
  <c r="J1346" i="4"/>
  <c r="J1347" i="4"/>
  <c r="J1348" i="4"/>
  <c r="J1349" i="4"/>
  <c r="J1350" i="4"/>
  <c r="J1351" i="4"/>
  <c r="J1352" i="4"/>
  <c r="J1353" i="4"/>
  <c r="J1354" i="4"/>
  <c r="J1355" i="4"/>
  <c r="J1356" i="4"/>
  <c r="J1357" i="4"/>
  <c r="J1358" i="4"/>
  <c r="J1359" i="4"/>
  <c r="J1360" i="4"/>
  <c r="J1361" i="4"/>
  <c r="J1362" i="4"/>
  <c r="J1363" i="4"/>
  <c r="J1364" i="4"/>
  <c r="J1365" i="4"/>
  <c r="J1366" i="4"/>
  <c r="J1367" i="4"/>
  <c r="J1368" i="4"/>
  <c r="J1369" i="4"/>
  <c r="J1370" i="4"/>
  <c r="J1371" i="4"/>
  <c r="J1372" i="4"/>
  <c r="J1373" i="4"/>
  <c r="J1374" i="4"/>
  <c r="J1375" i="4"/>
  <c r="J1376" i="4"/>
  <c r="J1377" i="4"/>
  <c r="J1378" i="4"/>
  <c r="J1379" i="4"/>
  <c r="J1380" i="4"/>
  <c r="J1381" i="4"/>
  <c r="J1382" i="4"/>
  <c r="J1383" i="4"/>
  <c r="J1384" i="4"/>
  <c r="J1385" i="4"/>
  <c r="J1386" i="4"/>
  <c r="J1387" i="4"/>
  <c r="J1388" i="4"/>
  <c r="J1389" i="4"/>
  <c r="J1390" i="4"/>
  <c r="J1391" i="4"/>
  <c r="J1392" i="4"/>
  <c r="J1393" i="4"/>
  <c r="J1394" i="4"/>
  <c r="J1395" i="4"/>
  <c r="J1396" i="4"/>
  <c r="J1397" i="4"/>
  <c r="J1398" i="4"/>
  <c r="J1399" i="4"/>
  <c r="J1400" i="4"/>
  <c r="J1401" i="4"/>
  <c r="J1402" i="4"/>
  <c r="J1403" i="4"/>
  <c r="J1404" i="4"/>
  <c r="J1405" i="4"/>
  <c r="J1406" i="4"/>
  <c r="J1407" i="4"/>
  <c r="J1408" i="4"/>
  <c r="J1409" i="4"/>
  <c r="J1410" i="4"/>
  <c r="J1411" i="4"/>
  <c r="J1412" i="4"/>
  <c r="J1413" i="4"/>
  <c r="J1414" i="4"/>
  <c r="J1415" i="4"/>
  <c r="J1416" i="4"/>
  <c r="J1417" i="4"/>
  <c r="J1418" i="4"/>
  <c r="J1419" i="4"/>
  <c r="J1420" i="4"/>
  <c r="J1421" i="4"/>
  <c r="J1422" i="4"/>
  <c r="J1423" i="4"/>
  <c r="J1424" i="4"/>
  <c r="J1425" i="4"/>
  <c r="J1426" i="4"/>
  <c r="J1427" i="4"/>
  <c r="J1428" i="4"/>
  <c r="J1429" i="4"/>
  <c r="J1430" i="4"/>
  <c r="J1431" i="4"/>
  <c r="J1432" i="4"/>
  <c r="J1433" i="4"/>
  <c r="J1434" i="4"/>
  <c r="J1435" i="4"/>
  <c r="J1436" i="4"/>
  <c r="J1437" i="4"/>
  <c r="J1438" i="4"/>
  <c r="J1439" i="4"/>
  <c r="J1440" i="4"/>
  <c r="J1441" i="4"/>
  <c r="J1442" i="4"/>
  <c r="J1443" i="4"/>
  <c r="J1444" i="4"/>
  <c r="J1445" i="4"/>
  <c r="J1446" i="4"/>
  <c r="J1447" i="4"/>
  <c r="J1448" i="4"/>
  <c r="J1449" i="4"/>
  <c r="J1450" i="4"/>
  <c r="J1451" i="4"/>
  <c r="J1452" i="4"/>
  <c r="J1453" i="4"/>
  <c r="J1454" i="4"/>
  <c r="J1455" i="4"/>
  <c r="J1456" i="4"/>
  <c r="J1457" i="4"/>
  <c r="J1458" i="4"/>
  <c r="J1459" i="4"/>
  <c r="J1460" i="4"/>
  <c r="J1461" i="4"/>
  <c r="J1462" i="4"/>
  <c r="J1463" i="4"/>
  <c r="J1464" i="4"/>
  <c r="J1465" i="4"/>
  <c r="J1466" i="4"/>
  <c r="J1467" i="4"/>
  <c r="J1468" i="4"/>
  <c r="J1469" i="4"/>
  <c r="J1470" i="4"/>
  <c r="J1471" i="4"/>
  <c r="J1472" i="4"/>
  <c r="J1473" i="4"/>
  <c r="J1474" i="4"/>
  <c r="J1475" i="4"/>
  <c r="J1476" i="4"/>
  <c r="J1477" i="4"/>
  <c r="J1478" i="4"/>
  <c r="J1479" i="4"/>
  <c r="J1480" i="4"/>
  <c r="J1481" i="4"/>
  <c r="J1482" i="4"/>
  <c r="J1483" i="4"/>
  <c r="J1484" i="4"/>
  <c r="J1485" i="4"/>
  <c r="J1486" i="4"/>
  <c r="J1487" i="4"/>
  <c r="J1488" i="4"/>
  <c r="J1489" i="4"/>
  <c r="J1490" i="4"/>
  <c r="J1491" i="4"/>
  <c r="J1492" i="4"/>
  <c r="J1493" i="4"/>
  <c r="J1494" i="4"/>
  <c r="J1495" i="4"/>
  <c r="J1496" i="4"/>
  <c r="J1497" i="4"/>
  <c r="J1498" i="4"/>
  <c r="J1499" i="4"/>
  <c r="J1500" i="4"/>
  <c r="J1501" i="4"/>
  <c r="J1502" i="4"/>
  <c r="J1503" i="4"/>
  <c r="J1504" i="4"/>
  <c r="J1505" i="4"/>
  <c r="J1506" i="4"/>
  <c r="J1507" i="4"/>
  <c r="J1508" i="4"/>
  <c r="J1509" i="4"/>
  <c r="J1510" i="4"/>
  <c r="J1511" i="4"/>
  <c r="J1512" i="4"/>
  <c r="J1513" i="4"/>
  <c r="J1514" i="4"/>
  <c r="J1515" i="4"/>
  <c r="J1516" i="4"/>
  <c r="J1517" i="4"/>
  <c r="J1518" i="4"/>
  <c r="J1519" i="4"/>
  <c r="J1520" i="4"/>
  <c r="J1521" i="4"/>
  <c r="J1522" i="4"/>
  <c r="J1523" i="4"/>
  <c r="J1524" i="4"/>
  <c r="J1525" i="4"/>
  <c r="J1526" i="4"/>
  <c r="J1527" i="4"/>
  <c r="J1528" i="4"/>
  <c r="J1529" i="4"/>
  <c r="J1530" i="4"/>
  <c r="J1531" i="4"/>
  <c r="J1532" i="4"/>
  <c r="J1533" i="4"/>
  <c r="J1534" i="4"/>
  <c r="J1535" i="4"/>
  <c r="J1536" i="4"/>
  <c r="J1537" i="4"/>
  <c r="J1538" i="4"/>
  <c r="J1539" i="4"/>
  <c r="J1540" i="4"/>
  <c r="J1541" i="4"/>
  <c r="J1542" i="4"/>
  <c r="J1543" i="4"/>
  <c r="J1544" i="4"/>
  <c r="J1545" i="4"/>
  <c r="J1546" i="4"/>
  <c r="J1547" i="4"/>
  <c r="J1548" i="4"/>
  <c r="J1549" i="4"/>
  <c r="J1550" i="4"/>
  <c r="J1551" i="4"/>
  <c r="J1552" i="4"/>
  <c r="J1553" i="4"/>
  <c r="J1554" i="4"/>
  <c r="J1555" i="4"/>
  <c r="J1556" i="4"/>
  <c r="J1557" i="4"/>
  <c r="J1558" i="4"/>
  <c r="J1559" i="4"/>
  <c r="J1560" i="4"/>
  <c r="J1561" i="4"/>
  <c r="J1562" i="4"/>
  <c r="J1563" i="4"/>
  <c r="J1564" i="4"/>
  <c r="J1565" i="4"/>
  <c r="J1566" i="4"/>
  <c r="J1567" i="4"/>
  <c r="J1568" i="4"/>
  <c r="J1569" i="4"/>
  <c r="J1570" i="4"/>
  <c r="J1571" i="4"/>
  <c r="J1572" i="4"/>
  <c r="J1573" i="4"/>
  <c r="J1574" i="4"/>
  <c r="J1575" i="4"/>
  <c r="J1576" i="4"/>
  <c r="J1577" i="4"/>
  <c r="J1578" i="4"/>
  <c r="J1579" i="4"/>
  <c r="J1580" i="4"/>
  <c r="J1581" i="4"/>
  <c r="J1582" i="4"/>
  <c r="J1583" i="4"/>
  <c r="J1584" i="4"/>
  <c r="J1585" i="4"/>
  <c r="J1586" i="4"/>
  <c r="J1587" i="4"/>
  <c r="J1588" i="4"/>
  <c r="J1589" i="4"/>
  <c r="J1590" i="4"/>
  <c r="J1591" i="4"/>
  <c r="J1592" i="4"/>
  <c r="J1593" i="4"/>
  <c r="J1594" i="4"/>
  <c r="J1595" i="4"/>
  <c r="J1596" i="4"/>
  <c r="J1597" i="4"/>
  <c r="J1598" i="4"/>
  <c r="J1599" i="4"/>
  <c r="J1600" i="4"/>
  <c r="J1601" i="4"/>
  <c r="J1602" i="4"/>
  <c r="J1603" i="4"/>
  <c r="J1604" i="4"/>
  <c r="J1605" i="4"/>
  <c r="J1606" i="4"/>
  <c r="J1607" i="4"/>
  <c r="J1608" i="4"/>
  <c r="J1609" i="4"/>
  <c r="J1610" i="4"/>
  <c r="J1611" i="4"/>
  <c r="J1612" i="4"/>
  <c r="J1613" i="4"/>
  <c r="J1614" i="4"/>
  <c r="J1615" i="4"/>
  <c r="J1616" i="4"/>
  <c r="J1617" i="4"/>
  <c r="J1618" i="4"/>
  <c r="J1619" i="4"/>
  <c r="J1620" i="4"/>
  <c r="J1621" i="4"/>
  <c r="J1622" i="4"/>
  <c r="J1623" i="4"/>
  <c r="J1624" i="4"/>
  <c r="J1625" i="4"/>
  <c r="J1626" i="4"/>
  <c r="J1627" i="4"/>
  <c r="J1628" i="4"/>
  <c r="J1629" i="4"/>
  <c r="J1630" i="4"/>
  <c r="J1631" i="4"/>
  <c r="J1632" i="4"/>
  <c r="J1633" i="4"/>
  <c r="J1634" i="4"/>
  <c r="J1635" i="4"/>
  <c r="J1636" i="4"/>
  <c r="J1637" i="4"/>
  <c r="J1638" i="4"/>
  <c r="J1639" i="4"/>
  <c r="J1640" i="4"/>
  <c r="J1641" i="4"/>
  <c r="J1642" i="4"/>
  <c r="J1643" i="4"/>
  <c r="J1644" i="4"/>
  <c r="J1645" i="4"/>
  <c r="J1646" i="4"/>
  <c r="J1647" i="4"/>
  <c r="J1648" i="4"/>
  <c r="J1649" i="4"/>
  <c r="J1650" i="4"/>
  <c r="J1651" i="4"/>
  <c r="J1652" i="4"/>
  <c r="J1653" i="4"/>
  <c r="J1654" i="4"/>
  <c r="J1655" i="4"/>
  <c r="J1656" i="4"/>
  <c r="J1657" i="4"/>
  <c r="J1658" i="4"/>
  <c r="J1659" i="4"/>
  <c r="J1660" i="4"/>
  <c r="J1661" i="4"/>
  <c r="J1662" i="4"/>
  <c r="J1663" i="4"/>
  <c r="J1664" i="4"/>
  <c r="J1665" i="4"/>
  <c r="J1666" i="4"/>
  <c r="J1667" i="4"/>
  <c r="J1668" i="4"/>
  <c r="J1669" i="4"/>
  <c r="J1670" i="4"/>
  <c r="J1671" i="4"/>
  <c r="J1672" i="4"/>
  <c r="J1673" i="4"/>
  <c r="J1674" i="4"/>
  <c r="J1675" i="4"/>
  <c r="J1676" i="4"/>
  <c r="J1677" i="4"/>
  <c r="J1678" i="4"/>
  <c r="J1679" i="4"/>
  <c r="J1680" i="4"/>
  <c r="J1681" i="4"/>
  <c r="J1682" i="4"/>
  <c r="J1683" i="4"/>
  <c r="J1684" i="4"/>
  <c r="J1685" i="4"/>
  <c r="J1686" i="4"/>
  <c r="J1687" i="4"/>
  <c r="J1688" i="4"/>
  <c r="J1689" i="4"/>
  <c r="J1690" i="4"/>
  <c r="J1691" i="4"/>
  <c r="J1692" i="4"/>
  <c r="J1693" i="4"/>
  <c r="J1694" i="4"/>
  <c r="J1695" i="4"/>
  <c r="J1696" i="4"/>
  <c r="J1697" i="4"/>
  <c r="J1698" i="4"/>
  <c r="J1699" i="4"/>
  <c r="J1700" i="4"/>
  <c r="J1701" i="4"/>
  <c r="J1702" i="4"/>
  <c r="J1703" i="4"/>
  <c r="J1704" i="4"/>
  <c r="J1705" i="4"/>
  <c r="J1706" i="4"/>
  <c r="J1707" i="4"/>
  <c r="J1708" i="4"/>
  <c r="J1709" i="4"/>
  <c r="J1710" i="4"/>
  <c r="J1711" i="4"/>
  <c r="J1712" i="4"/>
  <c r="J1713" i="4"/>
  <c r="J1714" i="4"/>
  <c r="J1715" i="4"/>
  <c r="J1716" i="4"/>
  <c r="J1717" i="4"/>
  <c r="J1718" i="4"/>
  <c r="J1719" i="4"/>
  <c r="J1720" i="4"/>
  <c r="J1721" i="4"/>
  <c r="J1722" i="4"/>
  <c r="J1723" i="4"/>
  <c r="J1724" i="4"/>
  <c r="J1725" i="4"/>
  <c r="J1726" i="4"/>
  <c r="J1727" i="4"/>
  <c r="J1728" i="4"/>
  <c r="J1729" i="4"/>
  <c r="J1730" i="4"/>
  <c r="J1731" i="4"/>
  <c r="J1732" i="4"/>
  <c r="J1733" i="4"/>
  <c r="J1734" i="4"/>
  <c r="J1735" i="4"/>
  <c r="J1736" i="4"/>
  <c r="J1737" i="4"/>
  <c r="J1738" i="4"/>
  <c r="J1739" i="4"/>
  <c r="J1740" i="4"/>
  <c r="J1741" i="4"/>
  <c r="J1742" i="4"/>
  <c r="J1743" i="4"/>
  <c r="J1744" i="4"/>
  <c r="J1745" i="4"/>
  <c r="J1746" i="4"/>
  <c r="J1747" i="4"/>
  <c r="J1748" i="4"/>
  <c r="J1749" i="4"/>
  <c r="J1750" i="4"/>
  <c r="J1751" i="4"/>
  <c r="J1752" i="4"/>
  <c r="J1753" i="4"/>
  <c r="J1754" i="4"/>
  <c r="J1755" i="4"/>
  <c r="J1756" i="4"/>
  <c r="J1757" i="4"/>
  <c r="J1758" i="4"/>
  <c r="J1759" i="4"/>
  <c r="J1760" i="4"/>
  <c r="J1761" i="4"/>
  <c r="J1762" i="4"/>
  <c r="J1763" i="4"/>
  <c r="J1764" i="4"/>
  <c r="J1765" i="4"/>
  <c r="J1766" i="4"/>
  <c r="J1767" i="4"/>
  <c r="J1768" i="4"/>
  <c r="J1769" i="4"/>
  <c r="J1770" i="4"/>
  <c r="J1771" i="4"/>
  <c r="J1772" i="4"/>
  <c r="J1773" i="4"/>
  <c r="J1774" i="4"/>
  <c r="J1775" i="4"/>
  <c r="J1776" i="4"/>
  <c r="J1777" i="4"/>
  <c r="J1778" i="4"/>
  <c r="J1779" i="4"/>
  <c r="J1780" i="4"/>
  <c r="J1781" i="4"/>
  <c r="J1782" i="4"/>
  <c r="J1783" i="4"/>
  <c r="J1784" i="4"/>
  <c r="J1785" i="4"/>
  <c r="J1786" i="4"/>
  <c r="J1787" i="4"/>
  <c r="J1788" i="4"/>
  <c r="J1789" i="4"/>
  <c r="J1790" i="4"/>
  <c r="J1791" i="4"/>
  <c r="J1792" i="4"/>
  <c r="J1793" i="4"/>
  <c r="J1794" i="4"/>
  <c r="J1795" i="4"/>
  <c r="J1796" i="4"/>
  <c r="J1797" i="4"/>
  <c r="J1798" i="4"/>
  <c r="J1799" i="4"/>
  <c r="J1800" i="4"/>
  <c r="J1801" i="4"/>
  <c r="J1802" i="4"/>
  <c r="J1803" i="4"/>
  <c r="J1804" i="4"/>
  <c r="J1805" i="4"/>
  <c r="J1806" i="4"/>
  <c r="J1807" i="4"/>
  <c r="J1808" i="4"/>
  <c r="J1809" i="4"/>
  <c r="J1810" i="4"/>
  <c r="J1811" i="4"/>
  <c r="J1812" i="4"/>
  <c r="J1813" i="4"/>
  <c r="J1814" i="4"/>
  <c r="J1815" i="4"/>
  <c r="J1816" i="4"/>
  <c r="J1817" i="4"/>
  <c r="J1818" i="4"/>
  <c r="J1819" i="4"/>
  <c r="J1820" i="4"/>
  <c r="J1821" i="4"/>
  <c r="J1822" i="4"/>
  <c r="J1823" i="4"/>
  <c r="J1824" i="4"/>
  <c r="J1825" i="4"/>
  <c r="J1826" i="4"/>
  <c r="J1827" i="4"/>
  <c r="J1828" i="4"/>
  <c r="J1829" i="4"/>
  <c r="J1830" i="4"/>
  <c r="J1831" i="4"/>
  <c r="J1832" i="4"/>
  <c r="J1833" i="4"/>
  <c r="J1834" i="4"/>
  <c r="J1835" i="4"/>
  <c r="J1836" i="4"/>
  <c r="J1837" i="4"/>
  <c r="J1838" i="4"/>
  <c r="J1839" i="4"/>
  <c r="J1840" i="4"/>
  <c r="J1841" i="4"/>
  <c r="J1842" i="4"/>
  <c r="J1843" i="4"/>
  <c r="J1844" i="4"/>
  <c r="J1845" i="4"/>
  <c r="J1846" i="4"/>
  <c r="J1847" i="4"/>
  <c r="J1848" i="4"/>
  <c r="J1849" i="4"/>
  <c r="J1850" i="4"/>
  <c r="J1851" i="4"/>
  <c r="J1852" i="4"/>
  <c r="J1853" i="4"/>
  <c r="J1854" i="4"/>
  <c r="J1855" i="4"/>
  <c r="J1856" i="4"/>
  <c r="J1857" i="4"/>
  <c r="J1858" i="4"/>
  <c r="J1859" i="4"/>
  <c r="J1860" i="4"/>
  <c r="J1861" i="4"/>
  <c r="J1862" i="4"/>
  <c r="J1863" i="4"/>
  <c r="J1864" i="4"/>
  <c r="J1865" i="4"/>
  <c r="J1866" i="4"/>
  <c r="J1867" i="4"/>
  <c r="J1868" i="4"/>
  <c r="J1869" i="4"/>
  <c r="J1870" i="4"/>
  <c r="J1871" i="4"/>
  <c r="J1872" i="4"/>
  <c r="J1873" i="4"/>
  <c r="J1874" i="4"/>
  <c r="J1875" i="4"/>
  <c r="J1876" i="4"/>
  <c r="J1877" i="4"/>
  <c r="J1878" i="4"/>
  <c r="J1879" i="4"/>
  <c r="J1880" i="4"/>
  <c r="J1881" i="4"/>
  <c r="J1882" i="4"/>
  <c r="J1883" i="4"/>
  <c r="J1884" i="4"/>
  <c r="J1885" i="4"/>
  <c r="J1886" i="4"/>
  <c r="J1887" i="4"/>
  <c r="J1888" i="4"/>
  <c r="J1889" i="4"/>
  <c r="J1890" i="4"/>
  <c r="J1891" i="4"/>
  <c r="J1892" i="4"/>
  <c r="J1893" i="4"/>
  <c r="J1894" i="4"/>
  <c r="J1895" i="4"/>
  <c r="J1896" i="4"/>
  <c r="J1897" i="4"/>
  <c r="J1898" i="4"/>
  <c r="J1899" i="4"/>
  <c r="J1900" i="4"/>
  <c r="J1901" i="4"/>
  <c r="J1902" i="4"/>
  <c r="J1903" i="4"/>
  <c r="J1904" i="4"/>
  <c r="J1905" i="4"/>
  <c r="J1906" i="4"/>
  <c r="J1907" i="4"/>
  <c r="J1908" i="4"/>
  <c r="J1909" i="4"/>
  <c r="J1910" i="4"/>
  <c r="J1911" i="4"/>
  <c r="J1912" i="4"/>
  <c r="J1913" i="4"/>
  <c r="J1914" i="4"/>
  <c r="J1915" i="4"/>
  <c r="J1916" i="4"/>
  <c r="J1917" i="4"/>
  <c r="J1918" i="4"/>
  <c r="J1919" i="4"/>
  <c r="J1920" i="4"/>
  <c r="J1921" i="4"/>
  <c r="J1922" i="4"/>
  <c r="J1923" i="4"/>
  <c r="J1924" i="4"/>
  <c r="J1925" i="4"/>
  <c r="J1926" i="4"/>
  <c r="J1927" i="4"/>
  <c r="J1928" i="4"/>
  <c r="J1929" i="4"/>
  <c r="J1930" i="4"/>
  <c r="J1931" i="4"/>
  <c r="J1932" i="4"/>
  <c r="J1933" i="4"/>
  <c r="J1934" i="4"/>
  <c r="J1935" i="4"/>
  <c r="J1936" i="4"/>
  <c r="J1937" i="4"/>
  <c r="J1938" i="4"/>
  <c r="J1939" i="4"/>
  <c r="J1940" i="4"/>
  <c r="J1941" i="4"/>
  <c r="J1942" i="4"/>
  <c r="J1943" i="4"/>
  <c r="J1944" i="4"/>
  <c r="J1945" i="4"/>
  <c r="J1946" i="4"/>
  <c r="J1947" i="4"/>
  <c r="J1948" i="4"/>
  <c r="J1949" i="4"/>
  <c r="J1950" i="4"/>
  <c r="J1951" i="4"/>
  <c r="J1952" i="4"/>
  <c r="J1953" i="4"/>
  <c r="J1954" i="4"/>
  <c r="J1955" i="4"/>
  <c r="J1956" i="4"/>
  <c r="J1957" i="4"/>
  <c r="J1958" i="4"/>
  <c r="J1959" i="4"/>
  <c r="J1960" i="4"/>
  <c r="J1961" i="4"/>
  <c r="J1962" i="4"/>
  <c r="J1963" i="4"/>
  <c r="J1964" i="4"/>
  <c r="J1965" i="4"/>
  <c r="J1966" i="4"/>
  <c r="J1967" i="4"/>
  <c r="J1968" i="4"/>
  <c r="J1969" i="4"/>
  <c r="J1970" i="4"/>
  <c r="J1971" i="4"/>
  <c r="J1972" i="4"/>
  <c r="J1973" i="4"/>
  <c r="J1974" i="4"/>
  <c r="J1975" i="4"/>
  <c r="J1976" i="4"/>
  <c r="J1977" i="4"/>
  <c r="J1978" i="4"/>
  <c r="J1979" i="4"/>
  <c r="J1980" i="4"/>
  <c r="J1981" i="4"/>
  <c r="J1982" i="4"/>
  <c r="J1983" i="4"/>
  <c r="J1984" i="4"/>
  <c r="J1985" i="4"/>
  <c r="J1986" i="4"/>
  <c r="J1987" i="4"/>
  <c r="J1988" i="4"/>
  <c r="J1989" i="4"/>
  <c r="J1990" i="4"/>
  <c r="J1991" i="4"/>
  <c r="J1992" i="4"/>
  <c r="J1993" i="4"/>
  <c r="J1994" i="4"/>
  <c r="J1995" i="4"/>
  <c r="J1996" i="4"/>
  <c r="J1997" i="4"/>
  <c r="J1998" i="4"/>
  <c r="J1999" i="4"/>
  <c r="J18" i="4"/>
  <c r="N19" i="4"/>
  <c r="O19" i="4"/>
  <c r="P19" i="4"/>
  <c r="N20" i="4"/>
  <c r="O20" i="4"/>
  <c r="P20" i="4"/>
  <c r="N21" i="4"/>
  <c r="O21" i="4"/>
  <c r="P21" i="4"/>
  <c r="N22" i="4"/>
  <c r="O22" i="4"/>
  <c r="P22" i="4"/>
  <c r="N23" i="4"/>
  <c r="O23" i="4"/>
  <c r="P23" i="4"/>
  <c r="N24" i="4"/>
  <c r="O24" i="4"/>
  <c r="P24" i="4"/>
  <c r="N25" i="4"/>
  <c r="O25" i="4"/>
  <c r="P25" i="4"/>
  <c r="N26" i="4"/>
  <c r="O26" i="4"/>
  <c r="P26" i="4"/>
  <c r="N27" i="4"/>
  <c r="O27" i="4"/>
  <c r="P27" i="4"/>
  <c r="N28" i="4"/>
  <c r="O28" i="4"/>
  <c r="P28" i="4"/>
  <c r="N29" i="4"/>
  <c r="O29" i="4"/>
  <c r="P29" i="4"/>
  <c r="N30" i="4"/>
  <c r="O30" i="4"/>
  <c r="P30" i="4"/>
  <c r="N31" i="4"/>
  <c r="O31" i="4"/>
  <c r="P31" i="4"/>
  <c r="N32" i="4"/>
  <c r="O32" i="4"/>
  <c r="P32" i="4"/>
  <c r="N33" i="4"/>
  <c r="O33" i="4"/>
  <c r="P33" i="4"/>
  <c r="N34" i="4"/>
  <c r="O34" i="4"/>
  <c r="P34" i="4"/>
  <c r="N35" i="4"/>
  <c r="O35" i="4"/>
  <c r="P35" i="4"/>
  <c r="N36" i="4"/>
  <c r="O36" i="4"/>
  <c r="P36" i="4"/>
  <c r="N37" i="4"/>
  <c r="O37" i="4"/>
  <c r="P37" i="4"/>
  <c r="N38" i="4"/>
  <c r="O38" i="4"/>
  <c r="P38" i="4"/>
  <c r="N39" i="4"/>
  <c r="O39" i="4"/>
  <c r="P39" i="4"/>
  <c r="N40" i="4"/>
  <c r="O40" i="4"/>
  <c r="P40" i="4"/>
  <c r="N41" i="4"/>
  <c r="O41" i="4"/>
  <c r="P41" i="4"/>
  <c r="N42" i="4"/>
  <c r="O42" i="4"/>
  <c r="P42" i="4"/>
  <c r="N43" i="4"/>
  <c r="O43" i="4"/>
  <c r="P43" i="4"/>
  <c r="N44" i="4"/>
  <c r="O44" i="4"/>
  <c r="P44" i="4"/>
  <c r="N45" i="4"/>
  <c r="O45" i="4"/>
  <c r="P45" i="4"/>
  <c r="N46" i="4"/>
  <c r="O46" i="4"/>
  <c r="P46" i="4"/>
  <c r="N47" i="4"/>
  <c r="O47" i="4"/>
  <c r="P47" i="4"/>
  <c r="N48" i="4"/>
  <c r="O48" i="4"/>
  <c r="P48" i="4"/>
  <c r="N49" i="4"/>
  <c r="O49" i="4"/>
  <c r="P49" i="4"/>
  <c r="N50" i="4"/>
  <c r="O50" i="4"/>
  <c r="P50" i="4"/>
  <c r="N51" i="4"/>
  <c r="O51" i="4"/>
  <c r="P51" i="4"/>
  <c r="N52" i="4"/>
  <c r="O52" i="4"/>
  <c r="P52" i="4"/>
  <c r="N53" i="4"/>
  <c r="O53" i="4"/>
  <c r="P53" i="4"/>
  <c r="N54" i="4"/>
  <c r="O54" i="4"/>
  <c r="P54" i="4"/>
  <c r="N55" i="4"/>
  <c r="O55" i="4"/>
  <c r="P55" i="4"/>
  <c r="N56" i="4"/>
  <c r="O56" i="4"/>
  <c r="P56" i="4"/>
  <c r="N57" i="4"/>
  <c r="O57" i="4"/>
  <c r="P57" i="4"/>
  <c r="N58" i="4"/>
  <c r="O58" i="4"/>
  <c r="P58" i="4"/>
  <c r="N59" i="4"/>
  <c r="O59" i="4"/>
  <c r="P59" i="4"/>
  <c r="N60" i="4"/>
  <c r="O60" i="4"/>
  <c r="P60" i="4"/>
  <c r="N61" i="4"/>
  <c r="O61" i="4"/>
  <c r="P61" i="4"/>
  <c r="N62" i="4"/>
  <c r="O62" i="4"/>
  <c r="P62" i="4"/>
  <c r="N63" i="4"/>
  <c r="O63" i="4"/>
  <c r="P63" i="4"/>
  <c r="N64" i="4"/>
  <c r="O64" i="4"/>
  <c r="P64" i="4"/>
  <c r="N65" i="4"/>
  <c r="O65" i="4"/>
  <c r="P65" i="4"/>
  <c r="N66" i="4"/>
  <c r="O66" i="4"/>
  <c r="P66" i="4"/>
  <c r="N67" i="4"/>
  <c r="O67" i="4"/>
  <c r="P67" i="4"/>
  <c r="N68" i="4"/>
  <c r="O68" i="4"/>
  <c r="P68" i="4"/>
  <c r="N69" i="4"/>
  <c r="O69" i="4"/>
  <c r="P69" i="4"/>
  <c r="N70" i="4"/>
  <c r="O70" i="4"/>
  <c r="P70" i="4"/>
  <c r="N71" i="4"/>
  <c r="O71" i="4"/>
  <c r="P71" i="4"/>
  <c r="N72" i="4"/>
  <c r="O72" i="4"/>
  <c r="P72" i="4"/>
  <c r="N73" i="4"/>
  <c r="O73" i="4"/>
  <c r="P73" i="4"/>
  <c r="N74" i="4"/>
  <c r="O74" i="4"/>
  <c r="P74" i="4"/>
  <c r="N75" i="4"/>
  <c r="O75" i="4"/>
  <c r="P75" i="4"/>
  <c r="N76" i="4"/>
  <c r="O76" i="4"/>
  <c r="P76" i="4"/>
  <c r="N77" i="4"/>
  <c r="O77" i="4"/>
  <c r="P77" i="4"/>
  <c r="N78" i="4"/>
  <c r="O78" i="4"/>
  <c r="P78" i="4"/>
  <c r="N79" i="4"/>
  <c r="O79" i="4"/>
  <c r="P79" i="4"/>
  <c r="N80" i="4"/>
  <c r="O80" i="4"/>
  <c r="P80" i="4"/>
  <c r="N81" i="4"/>
  <c r="O81" i="4"/>
  <c r="P81" i="4"/>
  <c r="N82" i="4"/>
  <c r="O82" i="4"/>
  <c r="P82" i="4"/>
  <c r="N83" i="4"/>
  <c r="O83" i="4"/>
  <c r="P83" i="4"/>
  <c r="N84" i="4"/>
  <c r="O84" i="4"/>
  <c r="P84" i="4"/>
  <c r="N85" i="4"/>
  <c r="O85" i="4"/>
  <c r="P85" i="4"/>
  <c r="N86" i="4"/>
  <c r="O86" i="4"/>
  <c r="P86" i="4"/>
  <c r="N87" i="4"/>
  <c r="O87" i="4"/>
  <c r="P87" i="4"/>
  <c r="N88" i="4"/>
  <c r="O88" i="4"/>
  <c r="P88" i="4"/>
  <c r="N89" i="4"/>
  <c r="O89" i="4"/>
  <c r="P89" i="4"/>
  <c r="N90" i="4"/>
  <c r="O90" i="4"/>
  <c r="P90" i="4"/>
  <c r="N91" i="4"/>
  <c r="O91" i="4"/>
  <c r="P91" i="4"/>
  <c r="N92" i="4"/>
  <c r="O92" i="4"/>
  <c r="P92" i="4"/>
  <c r="N93" i="4"/>
  <c r="O93" i="4"/>
  <c r="P93" i="4"/>
  <c r="N94" i="4"/>
  <c r="O94" i="4"/>
  <c r="P94" i="4"/>
  <c r="N95" i="4"/>
  <c r="O95" i="4"/>
  <c r="P95" i="4"/>
  <c r="N96" i="4"/>
  <c r="O96" i="4"/>
  <c r="P96" i="4"/>
  <c r="N97" i="4"/>
  <c r="O97" i="4"/>
  <c r="P97" i="4"/>
  <c r="N98" i="4"/>
  <c r="O98" i="4"/>
  <c r="P98" i="4"/>
  <c r="N99" i="4"/>
  <c r="O99" i="4"/>
  <c r="P99" i="4"/>
  <c r="N100" i="4"/>
  <c r="O100" i="4"/>
  <c r="P100" i="4"/>
  <c r="N101" i="4"/>
  <c r="O101" i="4"/>
  <c r="P101" i="4"/>
  <c r="N102" i="4"/>
  <c r="O102" i="4"/>
  <c r="P102" i="4"/>
  <c r="N103" i="4"/>
  <c r="O103" i="4"/>
  <c r="P103" i="4"/>
  <c r="N104" i="4"/>
  <c r="O104" i="4"/>
  <c r="P104" i="4"/>
  <c r="N105" i="4"/>
  <c r="O105" i="4"/>
  <c r="P105" i="4"/>
  <c r="N106" i="4"/>
  <c r="O106" i="4"/>
  <c r="P106" i="4"/>
  <c r="N107" i="4"/>
  <c r="O107" i="4"/>
  <c r="P107" i="4"/>
  <c r="N108" i="4"/>
  <c r="O108" i="4"/>
  <c r="P108" i="4"/>
  <c r="N109" i="4"/>
  <c r="O109" i="4"/>
  <c r="P109" i="4"/>
  <c r="N110" i="4"/>
  <c r="O110" i="4"/>
  <c r="P110" i="4"/>
  <c r="N111" i="4"/>
  <c r="O111" i="4"/>
  <c r="P111" i="4"/>
  <c r="N112" i="4"/>
  <c r="O112" i="4"/>
  <c r="P112" i="4"/>
  <c r="N113" i="4"/>
  <c r="O113" i="4"/>
  <c r="P113" i="4"/>
  <c r="N114" i="4"/>
  <c r="O114" i="4"/>
  <c r="P114" i="4"/>
  <c r="N115" i="4"/>
  <c r="O115" i="4"/>
  <c r="P115" i="4"/>
  <c r="N116" i="4"/>
  <c r="O116" i="4"/>
  <c r="P116" i="4"/>
  <c r="N117" i="4"/>
  <c r="O117" i="4"/>
  <c r="P117" i="4"/>
  <c r="N118" i="4"/>
  <c r="O118" i="4"/>
  <c r="P118" i="4"/>
  <c r="N119" i="4"/>
  <c r="O119" i="4"/>
  <c r="P119" i="4"/>
  <c r="N120" i="4"/>
  <c r="O120" i="4"/>
  <c r="P120" i="4"/>
  <c r="N121" i="4"/>
  <c r="O121" i="4"/>
  <c r="P121" i="4"/>
  <c r="N122" i="4"/>
  <c r="O122" i="4"/>
  <c r="P122" i="4"/>
  <c r="N123" i="4"/>
  <c r="O123" i="4"/>
  <c r="P123" i="4"/>
  <c r="N124" i="4"/>
  <c r="O124" i="4"/>
  <c r="P124" i="4"/>
  <c r="N125" i="4"/>
  <c r="O125" i="4"/>
  <c r="P125" i="4"/>
  <c r="N126" i="4"/>
  <c r="O126" i="4"/>
  <c r="P126" i="4"/>
  <c r="N127" i="4"/>
  <c r="O127" i="4"/>
  <c r="P127" i="4"/>
  <c r="N128" i="4"/>
  <c r="O128" i="4"/>
  <c r="P128" i="4"/>
  <c r="N129" i="4"/>
  <c r="O129" i="4"/>
  <c r="P129" i="4"/>
  <c r="N130" i="4"/>
  <c r="O130" i="4"/>
  <c r="P130" i="4"/>
  <c r="N131" i="4"/>
  <c r="O131" i="4"/>
  <c r="P131" i="4"/>
  <c r="N132" i="4"/>
  <c r="O132" i="4"/>
  <c r="P132" i="4"/>
  <c r="N133" i="4"/>
  <c r="O133" i="4"/>
  <c r="P133" i="4"/>
  <c r="N134" i="4"/>
  <c r="O134" i="4"/>
  <c r="P134" i="4"/>
  <c r="N135" i="4"/>
  <c r="O135" i="4"/>
  <c r="P135" i="4"/>
  <c r="N136" i="4"/>
  <c r="O136" i="4"/>
  <c r="P136" i="4"/>
  <c r="N137" i="4"/>
  <c r="O137" i="4"/>
  <c r="P137" i="4"/>
  <c r="N138" i="4"/>
  <c r="O138" i="4"/>
  <c r="P138" i="4"/>
  <c r="N139" i="4"/>
  <c r="O139" i="4"/>
  <c r="P139" i="4"/>
  <c r="N140" i="4"/>
  <c r="O140" i="4"/>
  <c r="P140" i="4"/>
  <c r="N141" i="4"/>
  <c r="O141" i="4"/>
  <c r="P141" i="4"/>
  <c r="N142" i="4"/>
  <c r="O142" i="4"/>
  <c r="P142" i="4"/>
  <c r="N143" i="4"/>
  <c r="O143" i="4"/>
  <c r="P143" i="4"/>
  <c r="N144" i="4"/>
  <c r="O144" i="4"/>
  <c r="P144" i="4"/>
  <c r="N145" i="4"/>
  <c r="O145" i="4"/>
  <c r="P145" i="4"/>
  <c r="N146" i="4"/>
  <c r="O146" i="4"/>
  <c r="P146" i="4"/>
  <c r="N147" i="4"/>
  <c r="O147" i="4"/>
  <c r="P147" i="4"/>
  <c r="N148" i="4"/>
  <c r="O148" i="4"/>
  <c r="P148" i="4"/>
  <c r="N149" i="4"/>
  <c r="O149" i="4"/>
  <c r="P149" i="4"/>
  <c r="N150" i="4"/>
  <c r="O150" i="4"/>
  <c r="P150" i="4"/>
  <c r="N151" i="4"/>
  <c r="O151" i="4"/>
  <c r="P151" i="4"/>
  <c r="N152" i="4"/>
  <c r="O152" i="4"/>
  <c r="P152" i="4"/>
  <c r="N153" i="4"/>
  <c r="O153" i="4"/>
  <c r="P153" i="4"/>
  <c r="N154" i="4"/>
  <c r="O154" i="4"/>
  <c r="P154" i="4"/>
  <c r="N155" i="4"/>
  <c r="O155" i="4"/>
  <c r="P155" i="4"/>
  <c r="N156" i="4"/>
  <c r="O156" i="4"/>
  <c r="P156" i="4"/>
  <c r="N157" i="4"/>
  <c r="O157" i="4"/>
  <c r="P157" i="4"/>
  <c r="N158" i="4"/>
  <c r="O158" i="4"/>
  <c r="P158" i="4"/>
  <c r="N159" i="4"/>
  <c r="O159" i="4"/>
  <c r="P159" i="4"/>
  <c r="N160" i="4"/>
  <c r="O160" i="4"/>
  <c r="P160" i="4"/>
  <c r="N161" i="4"/>
  <c r="O161" i="4"/>
  <c r="P161" i="4"/>
  <c r="N162" i="4"/>
  <c r="O162" i="4"/>
  <c r="P162" i="4"/>
  <c r="N163" i="4"/>
  <c r="O163" i="4"/>
  <c r="P163" i="4"/>
  <c r="N164" i="4"/>
  <c r="O164" i="4"/>
  <c r="P164" i="4"/>
  <c r="N165" i="4"/>
  <c r="O165" i="4"/>
  <c r="P165" i="4"/>
  <c r="N166" i="4"/>
  <c r="O166" i="4"/>
  <c r="P166" i="4"/>
  <c r="N167" i="4"/>
  <c r="O167" i="4"/>
  <c r="P167" i="4"/>
  <c r="N168" i="4"/>
  <c r="O168" i="4"/>
  <c r="P168" i="4"/>
  <c r="N169" i="4"/>
  <c r="O169" i="4"/>
  <c r="P169" i="4"/>
  <c r="N170" i="4"/>
  <c r="O170" i="4"/>
  <c r="P170" i="4"/>
  <c r="N171" i="4"/>
  <c r="O171" i="4"/>
  <c r="P171" i="4"/>
  <c r="N172" i="4"/>
  <c r="O172" i="4"/>
  <c r="P172" i="4"/>
  <c r="N173" i="4"/>
  <c r="O173" i="4"/>
  <c r="P173" i="4"/>
  <c r="N174" i="4"/>
  <c r="O174" i="4"/>
  <c r="P174" i="4"/>
  <c r="N175" i="4"/>
  <c r="O175" i="4"/>
  <c r="P175" i="4"/>
  <c r="N176" i="4"/>
  <c r="O176" i="4"/>
  <c r="P176" i="4"/>
  <c r="N177" i="4"/>
  <c r="O177" i="4"/>
  <c r="P177" i="4"/>
  <c r="N178" i="4"/>
  <c r="O178" i="4"/>
  <c r="P178" i="4"/>
  <c r="N179" i="4"/>
  <c r="O179" i="4"/>
  <c r="P179" i="4"/>
  <c r="N180" i="4"/>
  <c r="O180" i="4"/>
  <c r="P180" i="4"/>
  <c r="N181" i="4"/>
  <c r="O181" i="4"/>
  <c r="P181" i="4"/>
  <c r="N182" i="4"/>
  <c r="O182" i="4"/>
  <c r="P182" i="4"/>
  <c r="N183" i="4"/>
  <c r="O183" i="4"/>
  <c r="P183" i="4"/>
  <c r="N184" i="4"/>
  <c r="O184" i="4"/>
  <c r="P184" i="4"/>
  <c r="N185" i="4"/>
  <c r="O185" i="4"/>
  <c r="P185" i="4"/>
  <c r="N186" i="4"/>
  <c r="O186" i="4"/>
  <c r="P186" i="4"/>
  <c r="N187" i="4"/>
  <c r="O187" i="4"/>
  <c r="P187" i="4"/>
  <c r="N188" i="4"/>
  <c r="O188" i="4"/>
  <c r="P188" i="4"/>
  <c r="N189" i="4"/>
  <c r="O189" i="4"/>
  <c r="P189" i="4"/>
  <c r="N190" i="4"/>
  <c r="O190" i="4"/>
  <c r="P190" i="4"/>
  <c r="N191" i="4"/>
  <c r="O191" i="4"/>
  <c r="P191" i="4"/>
  <c r="N192" i="4"/>
  <c r="O192" i="4"/>
  <c r="P192" i="4"/>
  <c r="N193" i="4"/>
  <c r="O193" i="4"/>
  <c r="P193" i="4"/>
  <c r="N194" i="4"/>
  <c r="O194" i="4"/>
  <c r="P194" i="4"/>
  <c r="N195" i="4"/>
  <c r="O195" i="4"/>
  <c r="P195" i="4"/>
  <c r="N196" i="4"/>
  <c r="O196" i="4"/>
  <c r="P196" i="4"/>
  <c r="N197" i="4"/>
  <c r="O197" i="4"/>
  <c r="P197" i="4"/>
  <c r="N198" i="4"/>
  <c r="O198" i="4"/>
  <c r="P198" i="4"/>
  <c r="N199" i="4"/>
  <c r="O199" i="4"/>
  <c r="P199" i="4"/>
  <c r="N200" i="4"/>
  <c r="O200" i="4"/>
  <c r="P200" i="4"/>
  <c r="N201" i="4"/>
  <c r="O201" i="4"/>
  <c r="P201" i="4"/>
  <c r="N202" i="4"/>
  <c r="O202" i="4"/>
  <c r="P202" i="4"/>
  <c r="N203" i="4"/>
  <c r="O203" i="4"/>
  <c r="P203" i="4"/>
  <c r="N204" i="4"/>
  <c r="O204" i="4"/>
  <c r="P204" i="4"/>
  <c r="N205" i="4"/>
  <c r="O205" i="4"/>
  <c r="P205" i="4"/>
  <c r="N206" i="4"/>
  <c r="O206" i="4"/>
  <c r="P206" i="4"/>
  <c r="N207" i="4"/>
  <c r="O207" i="4"/>
  <c r="P207" i="4"/>
  <c r="N208" i="4"/>
  <c r="O208" i="4"/>
  <c r="P208" i="4"/>
  <c r="N209" i="4"/>
  <c r="O209" i="4"/>
  <c r="P209" i="4"/>
  <c r="N210" i="4"/>
  <c r="O210" i="4"/>
  <c r="P210" i="4"/>
  <c r="N211" i="4"/>
  <c r="O211" i="4"/>
  <c r="P211" i="4"/>
  <c r="N212" i="4"/>
  <c r="O212" i="4"/>
  <c r="P212" i="4"/>
  <c r="N213" i="4"/>
  <c r="O213" i="4"/>
  <c r="P213" i="4"/>
  <c r="N214" i="4"/>
  <c r="O214" i="4"/>
  <c r="P214" i="4"/>
  <c r="N215" i="4"/>
  <c r="O215" i="4"/>
  <c r="P215" i="4"/>
  <c r="N216" i="4"/>
  <c r="O216" i="4"/>
  <c r="P216" i="4"/>
  <c r="N217" i="4"/>
  <c r="O217" i="4"/>
  <c r="P217" i="4"/>
  <c r="N218" i="4"/>
  <c r="O218" i="4"/>
  <c r="P218" i="4"/>
  <c r="N219" i="4"/>
  <c r="O219" i="4"/>
  <c r="P219" i="4"/>
  <c r="N220" i="4"/>
  <c r="O220" i="4"/>
  <c r="P220" i="4"/>
  <c r="N221" i="4"/>
  <c r="O221" i="4"/>
  <c r="P221" i="4"/>
  <c r="N222" i="4"/>
  <c r="O222" i="4"/>
  <c r="P222" i="4"/>
  <c r="N223" i="4"/>
  <c r="O223" i="4"/>
  <c r="P223" i="4"/>
  <c r="N224" i="4"/>
  <c r="O224" i="4"/>
  <c r="P224" i="4"/>
  <c r="N225" i="4"/>
  <c r="O225" i="4"/>
  <c r="P225" i="4"/>
  <c r="N226" i="4"/>
  <c r="O226" i="4"/>
  <c r="P226" i="4"/>
  <c r="N227" i="4"/>
  <c r="O227" i="4"/>
  <c r="P227" i="4"/>
  <c r="N228" i="4"/>
  <c r="O228" i="4"/>
  <c r="P228" i="4"/>
  <c r="N229" i="4"/>
  <c r="O229" i="4"/>
  <c r="P229" i="4"/>
  <c r="N230" i="4"/>
  <c r="O230" i="4"/>
  <c r="P230" i="4"/>
  <c r="N231" i="4"/>
  <c r="O231" i="4"/>
  <c r="P231" i="4"/>
  <c r="N232" i="4"/>
  <c r="O232" i="4"/>
  <c r="P232" i="4"/>
  <c r="N233" i="4"/>
  <c r="O233" i="4"/>
  <c r="P233" i="4"/>
  <c r="N234" i="4"/>
  <c r="O234" i="4"/>
  <c r="P234" i="4"/>
  <c r="N235" i="4"/>
  <c r="O235" i="4"/>
  <c r="P235" i="4"/>
  <c r="N236" i="4"/>
  <c r="O236" i="4"/>
  <c r="P236" i="4"/>
  <c r="N237" i="4"/>
  <c r="O237" i="4"/>
  <c r="P237" i="4"/>
  <c r="N238" i="4"/>
  <c r="O238" i="4"/>
  <c r="P238" i="4"/>
  <c r="N239" i="4"/>
  <c r="O239" i="4"/>
  <c r="P239" i="4"/>
  <c r="N240" i="4"/>
  <c r="O240" i="4"/>
  <c r="P240" i="4"/>
  <c r="N241" i="4"/>
  <c r="O241" i="4"/>
  <c r="P241" i="4"/>
  <c r="N242" i="4"/>
  <c r="O242" i="4"/>
  <c r="P242" i="4"/>
  <c r="N243" i="4"/>
  <c r="O243" i="4"/>
  <c r="P243" i="4"/>
  <c r="N244" i="4"/>
  <c r="O244" i="4"/>
  <c r="P244" i="4"/>
  <c r="N245" i="4"/>
  <c r="O245" i="4"/>
  <c r="P245" i="4"/>
  <c r="N246" i="4"/>
  <c r="O246" i="4"/>
  <c r="P246" i="4"/>
  <c r="N247" i="4"/>
  <c r="O247" i="4"/>
  <c r="P247" i="4"/>
  <c r="N248" i="4"/>
  <c r="O248" i="4"/>
  <c r="P248" i="4"/>
  <c r="N249" i="4"/>
  <c r="O249" i="4"/>
  <c r="P249" i="4"/>
  <c r="N250" i="4"/>
  <c r="O250" i="4"/>
  <c r="P250" i="4"/>
  <c r="N251" i="4"/>
  <c r="O251" i="4"/>
  <c r="P251" i="4"/>
  <c r="N252" i="4"/>
  <c r="O252" i="4"/>
  <c r="P252" i="4"/>
  <c r="N253" i="4"/>
  <c r="O253" i="4"/>
  <c r="P253" i="4"/>
  <c r="N254" i="4"/>
  <c r="O254" i="4"/>
  <c r="P254" i="4"/>
  <c r="N255" i="4"/>
  <c r="O255" i="4"/>
  <c r="P255" i="4"/>
  <c r="N256" i="4"/>
  <c r="O256" i="4"/>
  <c r="P256" i="4"/>
  <c r="N257" i="4"/>
  <c r="O257" i="4"/>
  <c r="P257" i="4"/>
  <c r="N258" i="4"/>
  <c r="O258" i="4"/>
  <c r="P258" i="4"/>
  <c r="N259" i="4"/>
  <c r="O259" i="4"/>
  <c r="P259" i="4"/>
  <c r="N260" i="4"/>
  <c r="O260" i="4"/>
  <c r="P260" i="4"/>
  <c r="N261" i="4"/>
  <c r="O261" i="4"/>
  <c r="P261" i="4"/>
  <c r="N262" i="4"/>
  <c r="O262" i="4"/>
  <c r="P262" i="4"/>
  <c r="N263" i="4"/>
  <c r="O263" i="4"/>
  <c r="P263" i="4"/>
  <c r="N264" i="4"/>
  <c r="O264" i="4"/>
  <c r="P264" i="4"/>
  <c r="N265" i="4"/>
  <c r="O265" i="4"/>
  <c r="P265" i="4"/>
  <c r="N266" i="4"/>
  <c r="O266" i="4"/>
  <c r="P266" i="4"/>
  <c r="N267" i="4"/>
  <c r="O267" i="4"/>
  <c r="P267" i="4"/>
  <c r="N268" i="4"/>
  <c r="O268" i="4"/>
  <c r="P268" i="4"/>
  <c r="N269" i="4"/>
  <c r="O269" i="4"/>
  <c r="P269" i="4"/>
  <c r="N270" i="4"/>
  <c r="O270" i="4"/>
  <c r="P270" i="4"/>
  <c r="N271" i="4"/>
  <c r="O271" i="4"/>
  <c r="P271" i="4"/>
  <c r="N272" i="4"/>
  <c r="O272" i="4"/>
  <c r="P272" i="4"/>
  <c r="N273" i="4"/>
  <c r="O273" i="4"/>
  <c r="P273" i="4"/>
  <c r="N274" i="4"/>
  <c r="O274" i="4"/>
  <c r="P274" i="4"/>
  <c r="N275" i="4"/>
  <c r="O275" i="4"/>
  <c r="P275" i="4"/>
  <c r="N276" i="4"/>
  <c r="O276" i="4"/>
  <c r="P276" i="4"/>
  <c r="N277" i="4"/>
  <c r="O277" i="4"/>
  <c r="P277" i="4"/>
  <c r="N278" i="4"/>
  <c r="O278" i="4"/>
  <c r="P278" i="4"/>
  <c r="N279" i="4"/>
  <c r="O279" i="4"/>
  <c r="P279" i="4"/>
  <c r="N280" i="4"/>
  <c r="O280" i="4"/>
  <c r="P280" i="4"/>
  <c r="N281" i="4"/>
  <c r="O281" i="4"/>
  <c r="P281" i="4"/>
  <c r="N282" i="4"/>
  <c r="O282" i="4"/>
  <c r="P282" i="4"/>
  <c r="N283" i="4"/>
  <c r="O283" i="4"/>
  <c r="P283" i="4"/>
  <c r="N284" i="4"/>
  <c r="O284" i="4"/>
  <c r="P284" i="4"/>
  <c r="N285" i="4"/>
  <c r="O285" i="4"/>
  <c r="P285" i="4"/>
  <c r="N286" i="4"/>
  <c r="O286" i="4"/>
  <c r="P286" i="4"/>
  <c r="N287" i="4"/>
  <c r="O287" i="4"/>
  <c r="P287" i="4"/>
  <c r="N288" i="4"/>
  <c r="O288" i="4"/>
  <c r="P288" i="4"/>
  <c r="N289" i="4"/>
  <c r="O289" i="4"/>
  <c r="P289" i="4"/>
  <c r="N290" i="4"/>
  <c r="O290" i="4"/>
  <c r="P290" i="4"/>
  <c r="N291" i="4"/>
  <c r="O291" i="4"/>
  <c r="P291" i="4"/>
  <c r="N292" i="4"/>
  <c r="O292" i="4"/>
  <c r="P292" i="4"/>
  <c r="N293" i="4"/>
  <c r="O293" i="4"/>
  <c r="P293" i="4"/>
  <c r="N294" i="4"/>
  <c r="O294" i="4"/>
  <c r="P294" i="4"/>
  <c r="N295" i="4"/>
  <c r="O295" i="4"/>
  <c r="P295" i="4"/>
  <c r="N296" i="4"/>
  <c r="O296" i="4"/>
  <c r="P296" i="4"/>
  <c r="N297" i="4"/>
  <c r="O297" i="4"/>
  <c r="P297" i="4"/>
  <c r="N298" i="4"/>
  <c r="O298" i="4"/>
  <c r="P298" i="4"/>
  <c r="N299" i="4"/>
  <c r="O299" i="4"/>
  <c r="P299" i="4"/>
  <c r="N300" i="4"/>
  <c r="O300" i="4"/>
  <c r="P300" i="4"/>
  <c r="N301" i="4"/>
  <c r="O301" i="4"/>
  <c r="P301" i="4"/>
  <c r="N302" i="4"/>
  <c r="O302" i="4"/>
  <c r="P302" i="4"/>
  <c r="N303" i="4"/>
  <c r="O303" i="4"/>
  <c r="P303" i="4"/>
  <c r="N304" i="4"/>
  <c r="O304" i="4"/>
  <c r="P304" i="4"/>
  <c r="N305" i="4"/>
  <c r="O305" i="4"/>
  <c r="P305" i="4"/>
  <c r="N306" i="4"/>
  <c r="O306" i="4"/>
  <c r="P306" i="4"/>
  <c r="N307" i="4"/>
  <c r="O307" i="4"/>
  <c r="P307" i="4"/>
  <c r="N308" i="4"/>
  <c r="O308" i="4"/>
  <c r="P308" i="4"/>
  <c r="N309" i="4"/>
  <c r="O309" i="4"/>
  <c r="P309" i="4"/>
  <c r="N310" i="4"/>
  <c r="O310" i="4"/>
  <c r="P310" i="4"/>
  <c r="N311" i="4"/>
  <c r="O311" i="4"/>
  <c r="P311" i="4"/>
  <c r="N312" i="4"/>
  <c r="O312" i="4"/>
  <c r="P312" i="4"/>
  <c r="N313" i="4"/>
  <c r="O313" i="4"/>
  <c r="P313" i="4"/>
  <c r="N314" i="4"/>
  <c r="O314" i="4"/>
  <c r="P314" i="4"/>
  <c r="N315" i="4"/>
  <c r="O315" i="4"/>
  <c r="P315" i="4"/>
  <c r="N316" i="4"/>
  <c r="O316" i="4"/>
  <c r="P316" i="4"/>
  <c r="N317" i="4"/>
  <c r="O317" i="4"/>
  <c r="P317" i="4"/>
  <c r="N318" i="4"/>
  <c r="O318" i="4"/>
  <c r="P318" i="4"/>
  <c r="N319" i="4"/>
  <c r="O319" i="4"/>
  <c r="P319" i="4"/>
  <c r="N320" i="4"/>
  <c r="O320" i="4"/>
  <c r="P320" i="4"/>
  <c r="N321" i="4"/>
  <c r="O321" i="4"/>
  <c r="P321" i="4"/>
  <c r="N322" i="4"/>
  <c r="O322" i="4"/>
  <c r="P322" i="4"/>
  <c r="N323" i="4"/>
  <c r="O323" i="4"/>
  <c r="P323" i="4"/>
  <c r="N324" i="4"/>
  <c r="O324" i="4"/>
  <c r="P324" i="4"/>
  <c r="N325" i="4"/>
  <c r="O325" i="4"/>
  <c r="P325" i="4"/>
  <c r="N326" i="4"/>
  <c r="O326" i="4"/>
  <c r="P326" i="4"/>
  <c r="N327" i="4"/>
  <c r="O327" i="4"/>
  <c r="P327" i="4"/>
  <c r="N328" i="4"/>
  <c r="O328" i="4"/>
  <c r="P328" i="4"/>
  <c r="N329" i="4"/>
  <c r="O329" i="4"/>
  <c r="P329" i="4"/>
  <c r="N330" i="4"/>
  <c r="O330" i="4"/>
  <c r="P330" i="4"/>
  <c r="N331" i="4"/>
  <c r="O331" i="4"/>
  <c r="P331" i="4"/>
  <c r="N332" i="4"/>
  <c r="O332" i="4"/>
  <c r="P332" i="4"/>
  <c r="N333" i="4"/>
  <c r="O333" i="4"/>
  <c r="P333" i="4"/>
  <c r="N334" i="4"/>
  <c r="O334" i="4"/>
  <c r="P334" i="4"/>
  <c r="N335" i="4"/>
  <c r="O335" i="4"/>
  <c r="P335" i="4"/>
  <c r="N336" i="4"/>
  <c r="O336" i="4"/>
  <c r="P336" i="4"/>
  <c r="N337" i="4"/>
  <c r="O337" i="4"/>
  <c r="P337" i="4"/>
  <c r="N338" i="4"/>
  <c r="O338" i="4"/>
  <c r="P338" i="4"/>
  <c r="N339" i="4"/>
  <c r="O339" i="4"/>
  <c r="P339" i="4"/>
  <c r="N340" i="4"/>
  <c r="O340" i="4"/>
  <c r="P340" i="4"/>
  <c r="N341" i="4"/>
  <c r="O341" i="4"/>
  <c r="P341" i="4"/>
  <c r="N342" i="4"/>
  <c r="O342" i="4"/>
  <c r="P342" i="4"/>
  <c r="N343" i="4"/>
  <c r="O343" i="4"/>
  <c r="P343" i="4"/>
  <c r="N344" i="4"/>
  <c r="O344" i="4"/>
  <c r="P344" i="4"/>
  <c r="N345" i="4"/>
  <c r="O345" i="4"/>
  <c r="P345" i="4"/>
  <c r="N346" i="4"/>
  <c r="O346" i="4"/>
  <c r="P346" i="4"/>
  <c r="N347" i="4"/>
  <c r="O347" i="4"/>
  <c r="P347" i="4"/>
  <c r="N348" i="4"/>
  <c r="O348" i="4"/>
  <c r="P348" i="4"/>
  <c r="N349" i="4"/>
  <c r="O349" i="4"/>
  <c r="P349" i="4"/>
  <c r="N350" i="4"/>
  <c r="O350" i="4"/>
  <c r="P350" i="4"/>
  <c r="N351" i="4"/>
  <c r="O351" i="4"/>
  <c r="P351" i="4"/>
  <c r="N352" i="4"/>
  <c r="O352" i="4"/>
  <c r="P352" i="4"/>
  <c r="N353" i="4"/>
  <c r="O353" i="4"/>
  <c r="P353" i="4"/>
  <c r="N354" i="4"/>
  <c r="O354" i="4"/>
  <c r="P354" i="4"/>
  <c r="N355" i="4"/>
  <c r="O355" i="4"/>
  <c r="P355" i="4"/>
  <c r="N356" i="4"/>
  <c r="O356" i="4"/>
  <c r="P356" i="4"/>
  <c r="N357" i="4"/>
  <c r="O357" i="4"/>
  <c r="P357" i="4"/>
  <c r="N358" i="4"/>
  <c r="O358" i="4"/>
  <c r="P358" i="4"/>
  <c r="N359" i="4"/>
  <c r="O359" i="4"/>
  <c r="P359" i="4"/>
  <c r="N360" i="4"/>
  <c r="O360" i="4"/>
  <c r="P360" i="4"/>
  <c r="N361" i="4"/>
  <c r="O361" i="4"/>
  <c r="P361" i="4"/>
  <c r="N362" i="4"/>
  <c r="O362" i="4"/>
  <c r="P362" i="4"/>
  <c r="N363" i="4"/>
  <c r="O363" i="4"/>
  <c r="P363" i="4"/>
  <c r="N364" i="4"/>
  <c r="O364" i="4"/>
  <c r="P364" i="4"/>
  <c r="N365" i="4"/>
  <c r="O365" i="4"/>
  <c r="P365" i="4"/>
  <c r="N366" i="4"/>
  <c r="O366" i="4"/>
  <c r="P366" i="4"/>
  <c r="N367" i="4"/>
  <c r="O367" i="4"/>
  <c r="P367" i="4"/>
  <c r="N368" i="4"/>
  <c r="O368" i="4"/>
  <c r="P368" i="4"/>
  <c r="N369" i="4"/>
  <c r="O369" i="4"/>
  <c r="P369" i="4"/>
  <c r="N370" i="4"/>
  <c r="O370" i="4"/>
  <c r="P370" i="4"/>
  <c r="N371" i="4"/>
  <c r="O371" i="4"/>
  <c r="P371" i="4"/>
  <c r="N372" i="4"/>
  <c r="O372" i="4"/>
  <c r="P372" i="4"/>
  <c r="N373" i="4"/>
  <c r="O373" i="4"/>
  <c r="P373" i="4"/>
  <c r="N374" i="4"/>
  <c r="O374" i="4"/>
  <c r="P374" i="4"/>
  <c r="N375" i="4"/>
  <c r="O375" i="4"/>
  <c r="P375" i="4"/>
  <c r="N376" i="4"/>
  <c r="O376" i="4"/>
  <c r="P376" i="4"/>
  <c r="N377" i="4"/>
  <c r="O377" i="4"/>
  <c r="P377" i="4"/>
  <c r="N378" i="4"/>
  <c r="O378" i="4"/>
  <c r="P378" i="4"/>
  <c r="N379" i="4"/>
  <c r="O379" i="4"/>
  <c r="P379" i="4"/>
  <c r="N380" i="4"/>
  <c r="O380" i="4"/>
  <c r="P380" i="4"/>
  <c r="N381" i="4"/>
  <c r="O381" i="4"/>
  <c r="P381" i="4"/>
  <c r="N382" i="4"/>
  <c r="O382" i="4"/>
  <c r="P382" i="4"/>
  <c r="N383" i="4"/>
  <c r="O383" i="4"/>
  <c r="P383" i="4"/>
  <c r="N384" i="4"/>
  <c r="O384" i="4"/>
  <c r="P384" i="4"/>
  <c r="N385" i="4"/>
  <c r="O385" i="4"/>
  <c r="P385" i="4"/>
  <c r="N386" i="4"/>
  <c r="O386" i="4"/>
  <c r="P386" i="4"/>
  <c r="N387" i="4"/>
  <c r="O387" i="4"/>
  <c r="P387" i="4"/>
  <c r="N388" i="4"/>
  <c r="O388" i="4"/>
  <c r="P388" i="4"/>
  <c r="N389" i="4"/>
  <c r="O389" i="4"/>
  <c r="P389" i="4"/>
  <c r="N390" i="4"/>
  <c r="O390" i="4"/>
  <c r="P390" i="4"/>
  <c r="N391" i="4"/>
  <c r="O391" i="4"/>
  <c r="P391" i="4"/>
  <c r="N392" i="4"/>
  <c r="O392" i="4"/>
  <c r="P392" i="4"/>
  <c r="N393" i="4"/>
  <c r="O393" i="4"/>
  <c r="P393" i="4"/>
  <c r="N394" i="4"/>
  <c r="O394" i="4"/>
  <c r="P394" i="4"/>
  <c r="N395" i="4"/>
  <c r="O395" i="4"/>
  <c r="P395" i="4"/>
  <c r="N396" i="4"/>
  <c r="O396" i="4"/>
  <c r="P396" i="4"/>
  <c r="N397" i="4"/>
  <c r="O397" i="4"/>
  <c r="P397" i="4"/>
  <c r="N398" i="4"/>
  <c r="O398" i="4"/>
  <c r="P398" i="4"/>
  <c r="N399" i="4"/>
  <c r="O399" i="4"/>
  <c r="P399" i="4"/>
  <c r="N400" i="4"/>
  <c r="O400" i="4"/>
  <c r="P400" i="4"/>
  <c r="N401" i="4"/>
  <c r="O401" i="4"/>
  <c r="P401" i="4"/>
  <c r="N402" i="4"/>
  <c r="O402" i="4"/>
  <c r="P402" i="4"/>
  <c r="N403" i="4"/>
  <c r="O403" i="4"/>
  <c r="P403" i="4"/>
  <c r="N404" i="4"/>
  <c r="O404" i="4"/>
  <c r="P404" i="4"/>
  <c r="N405" i="4"/>
  <c r="O405" i="4"/>
  <c r="P405" i="4"/>
  <c r="N406" i="4"/>
  <c r="O406" i="4"/>
  <c r="P406" i="4"/>
  <c r="N407" i="4"/>
  <c r="O407" i="4"/>
  <c r="P407" i="4"/>
  <c r="N408" i="4"/>
  <c r="O408" i="4"/>
  <c r="P408" i="4"/>
  <c r="N409" i="4"/>
  <c r="O409" i="4"/>
  <c r="P409" i="4"/>
  <c r="N410" i="4"/>
  <c r="O410" i="4"/>
  <c r="P410" i="4"/>
  <c r="N411" i="4"/>
  <c r="O411" i="4"/>
  <c r="P411" i="4"/>
  <c r="N412" i="4"/>
  <c r="O412" i="4"/>
  <c r="P412" i="4"/>
  <c r="N413" i="4"/>
  <c r="O413" i="4"/>
  <c r="P413" i="4"/>
  <c r="N414" i="4"/>
  <c r="O414" i="4"/>
  <c r="P414" i="4"/>
  <c r="N415" i="4"/>
  <c r="O415" i="4"/>
  <c r="P415" i="4"/>
  <c r="N416" i="4"/>
  <c r="O416" i="4"/>
  <c r="P416" i="4"/>
  <c r="N417" i="4"/>
  <c r="O417" i="4"/>
  <c r="P417" i="4"/>
  <c r="N418" i="4"/>
  <c r="O418" i="4"/>
  <c r="P418" i="4"/>
  <c r="N419" i="4"/>
  <c r="O419" i="4"/>
  <c r="P419" i="4"/>
  <c r="N420" i="4"/>
  <c r="O420" i="4"/>
  <c r="P420" i="4"/>
  <c r="N421" i="4"/>
  <c r="O421" i="4"/>
  <c r="P421" i="4"/>
  <c r="N422" i="4"/>
  <c r="O422" i="4"/>
  <c r="P422" i="4"/>
  <c r="N423" i="4"/>
  <c r="O423" i="4"/>
  <c r="P423" i="4"/>
  <c r="N424" i="4"/>
  <c r="O424" i="4"/>
  <c r="P424" i="4"/>
  <c r="N425" i="4"/>
  <c r="O425" i="4"/>
  <c r="P425" i="4"/>
  <c r="N426" i="4"/>
  <c r="O426" i="4"/>
  <c r="P426" i="4"/>
  <c r="N427" i="4"/>
  <c r="O427" i="4"/>
  <c r="P427" i="4"/>
  <c r="N428" i="4"/>
  <c r="O428" i="4"/>
  <c r="P428" i="4"/>
  <c r="N429" i="4"/>
  <c r="O429" i="4"/>
  <c r="P429" i="4"/>
  <c r="N430" i="4"/>
  <c r="O430" i="4"/>
  <c r="P430" i="4"/>
  <c r="N431" i="4"/>
  <c r="O431" i="4"/>
  <c r="P431" i="4"/>
  <c r="N432" i="4"/>
  <c r="O432" i="4"/>
  <c r="P432" i="4"/>
  <c r="N433" i="4"/>
  <c r="O433" i="4"/>
  <c r="P433" i="4"/>
  <c r="N434" i="4"/>
  <c r="O434" i="4"/>
  <c r="P434" i="4"/>
  <c r="N435" i="4"/>
  <c r="O435" i="4"/>
  <c r="P435" i="4"/>
  <c r="N436" i="4"/>
  <c r="O436" i="4"/>
  <c r="P436" i="4"/>
  <c r="N437" i="4"/>
  <c r="O437" i="4"/>
  <c r="P437" i="4"/>
  <c r="N438" i="4"/>
  <c r="O438" i="4"/>
  <c r="P438" i="4"/>
  <c r="N439" i="4"/>
  <c r="O439" i="4"/>
  <c r="P439" i="4"/>
  <c r="N440" i="4"/>
  <c r="O440" i="4"/>
  <c r="P440" i="4"/>
  <c r="N441" i="4"/>
  <c r="O441" i="4"/>
  <c r="P441" i="4"/>
  <c r="N442" i="4"/>
  <c r="O442" i="4"/>
  <c r="P442" i="4"/>
  <c r="N443" i="4"/>
  <c r="O443" i="4"/>
  <c r="P443" i="4"/>
  <c r="N444" i="4"/>
  <c r="O444" i="4"/>
  <c r="P444" i="4"/>
  <c r="N445" i="4"/>
  <c r="O445" i="4"/>
  <c r="P445" i="4"/>
  <c r="N446" i="4"/>
  <c r="O446" i="4"/>
  <c r="P446" i="4"/>
  <c r="N447" i="4"/>
  <c r="O447" i="4"/>
  <c r="P447" i="4"/>
  <c r="N448" i="4"/>
  <c r="O448" i="4"/>
  <c r="P448" i="4"/>
  <c r="N449" i="4"/>
  <c r="O449" i="4"/>
  <c r="P449" i="4"/>
  <c r="N450" i="4"/>
  <c r="O450" i="4"/>
  <c r="P450" i="4"/>
  <c r="N451" i="4"/>
  <c r="O451" i="4"/>
  <c r="P451" i="4"/>
  <c r="N452" i="4"/>
  <c r="O452" i="4"/>
  <c r="P452" i="4"/>
  <c r="N453" i="4"/>
  <c r="O453" i="4"/>
  <c r="P453" i="4"/>
  <c r="N454" i="4"/>
  <c r="O454" i="4"/>
  <c r="P454" i="4"/>
  <c r="N455" i="4"/>
  <c r="O455" i="4"/>
  <c r="P455" i="4"/>
  <c r="N456" i="4"/>
  <c r="O456" i="4"/>
  <c r="P456" i="4"/>
  <c r="N457" i="4"/>
  <c r="O457" i="4"/>
  <c r="P457" i="4"/>
  <c r="N458" i="4"/>
  <c r="O458" i="4"/>
  <c r="P458" i="4"/>
  <c r="N459" i="4"/>
  <c r="O459" i="4"/>
  <c r="P459" i="4"/>
  <c r="N460" i="4"/>
  <c r="O460" i="4"/>
  <c r="P460" i="4"/>
  <c r="N461" i="4"/>
  <c r="O461" i="4"/>
  <c r="P461" i="4"/>
  <c r="N462" i="4"/>
  <c r="O462" i="4"/>
  <c r="P462" i="4"/>
  <c r="N463" i="4"/>
  <c r="O463" i="4"/>
  <c r="P463" i="4"/>
  <c r="N464" i="4"/>
  <c r="O464" i="4"/>
  <c r="P464" i="4"/>
  <c r="N465" i="4"/>
  <c r="O465" i="4"/>
  <c r="P465" i="4"/>
  <c r="N466" i="4"/>
  <c r="O466" i="4"/>
  <c r="P466" i="4"/>
  <c r="N467" i="4"/>
  <c r="O467" i="4"/>
  <c r="P467" i="4"/>
  <c r="N468" i="4"/>
  <c r="O468" i="4"/>
  <c r="P468" i="4"/>
  <c r="N469" i="4"/>
  <c r="O469" i="4"/>
  <c r="P469" i="4"/>
  <c r="N470" i="4"/>
  <c r="O470" i="4"/>
  <c r="P470" i="4"/>
  <c r="N471" i="4"/>
  <c r="O471" i="4"/>
  <c r="P471" i="4"/>
  <c r="N472" i="4"/>
  <c r="O472" i="4"/>
  <c r="P472" i="4"/>
  <c r="N473" i="4"/>
  <c r="O473" i="4"/>
  <c r="P473" i="4"/>
  <c r="N474" i="4"/>
  <c r="O474" i="4"/>
  <c r="P474" i="4"/>
  <c r="N475" i="4"/>
  <c r="O475" i="4"/>
  <c r="P475" i="4"/>
  <c r="N476" i="4"/>
  <c r="O476" i="4"/>
  <c r="P476" i="4"/>
  <c r="N477" i="4"/>
  <c r="O477" i="4"/>
  <c r="P477" i="4"/>
  <c r="N478" i="4"/>
  <c r="O478" i="4"/>
  <c r="P478" i="4"/>
  <c r="N479" i="4"/>
  <c r="O479" i="4"/>
  <c r="P479" i="4"/>
  <c r="N480" i="4"/>
  <c r="O480" i="4"/>
  <c r="P480" i="4"/>
  <c r="N481" i="4"/>
  <c r="O481" i="4"/>
  <c r="P481" i="4"/>
  <c r="N482" i="4"/>
  <c r="O482" i="4"/>
  <c r="P482" i="4"/>
  <c r="N483" i="4"/>
  <c r="O483" i="4"/>
  <c r="P483" i="4"/>
  <c r="N484" i="4"/>
  <c r="O484" i="4"/>
  <c r="P484" i="4"/>
  <c r="N485" i="4"/>
  <c r="O485" i="4"/>
  <c r="P485" i="4"/>
  <c r="N486" i="4"/>
  <c r="O486" i="4"/>
  <c r="P486" i="4"/>
  <c r="N487" i="4"/>
  <c r="O487" i="4"/>
  <c r="P487" i="4"/>
  <c r="N488" i="4"/>
  <c r="O488" i="4"/>
  <c r="P488" i="4"/>
  <c r="N489" i="4"/>
  <c r="O489" i="4"/>
  <c r="P489" i="4"/>
  <c r="N490" i="4"/>
  <c r="O490" i="4"/>
  <c r="P490" i="4"/>
  <c r="N491" i="4"/>
  <c r="O491" i="4"/>
  <c r="P491" i="4"/>
  <c r="N492" i="4"/>
  <c r="O492" i="4"/>
  <c r="P492" i="4"/>
  <c r="N493" i="4"/>
  <c r="O493" i="4"/>
  <c r="P493" i="4"/>
  <c r="N494" i="4"/>
  <c r="O494" i="4"/>
  <c r="P494" i="4"/>
  <c r="N495" i="4"/>
  <c r="O495" i="4"/>
  <c r="P495" i="4"/>
  <c r="N496" i="4"/>
  <c r="O496" i="4"/>
  <c r="P496" i="4"/>
  <c r="N497" i="4"/>
  <c r="O497" i="4"/>
  <c r="P497" i="4"/>
  <c r="N498" i="4"/>
  <c r="O498" i="4"/>
  <c r="P498" i="4"/>
  <c r="N499" i="4"/>
  <c r="O499" i="4"/>
  <c r="P499" i="4"/>
  <c r="N500" i="4"/>
  <c r="O500" i="4"/>
  <c r="P500" i="4"/>
  <c r="N501" i="4"/>
  <c r="O501" i="4"/>
  <c r="P501" i="4"/>
  <c r="N502" i="4"/>
  <c r="O502" i="4"/>
  <c r="P502" i="4"/>
  <c r="N503" i="4"/>
  <c r="O503" i="4"/>
  <c r="P503" i="4"/>
  <c r="N504" i="4"/>
  <c r="O504" i="4"/>
  <c r="P504" i="4"/>
  <c r="N505" i="4"/>
  <c r="O505" i="4"/>
  <c r="P505" i="4"/>
  <c r="N506" i="4"/>
  <c r="O506" i="4"/>
  <c r="P506" i="4"/>
  <c r="N507" i="4"/>
  <c r="O507" i="4"/>
  <c r="P507" i="4"/>
  <c r="N508" i="4"/>
  <c r="O508" i="4"/>
  <c r="P508" i="4"/>
  <c r="N509" i="4"/>
  <c r="O509" i="4"/>
  <c r="P509" i="4"/>
  <c r="N510" i="4"/>
  <c r="O510" i="4"/>
  <c r="P510" i="4"/>
  <c r="N511" i="4"/>
  <c r="O511" i="4"/>
  <c r="P511" i="4"/>
  <c r="N512" i="4"/>
  <c r="O512" i="4"/>
  <c r="P512" i="4"/>
  <c r="N513" i="4"/>
  <c r="O513" i="4"/>
  <c r="P513" i="4"/>
  <c r="N514" i="4"/>
  <c r="O514" i="4"/>
  <c r="P514" i="4"/>
  <c r="N515" i="4"/>
  <c r="O515" i="4"/>
  <c r="P515" i="4"/>
  <c r="N516" i="4"/>
  <c r="O516" i="4"/>
  <c r="P516" i="4"/>
  <c r="N517" i="4"/>
  <c r="O517" i="4"/>
  <c r="P517" i="4"/>
  <c r="N518" i="4"/>
  <c r="O518" i="4"/>
  <c r="P518" i="4"/>
  <c r="N519" i="4"/>
  <c r="O519" i="4"/>
  <c r="P519" i="4"/>
  <c r="N520" i="4"/>
  <c r="O520" i="4"/>
  <c r="P520" i="4"/>
  <c r="N521" i="4"/>
  <c r="O521" i="4"/>
  <c r="P521" i="4"/>
  <c r="N522" i="4"/>
  <c r="O522" i="4"/>
  <c r="P522" i="4"/>
  <c r="N523" i="4"/>
  <c r="O523" i="4"/>
  <c r="P523" i="4"/>
  <c r="N524" i="4"/>
  <c r="O524" i="4"/>
  <c r="P524" i="4"/>
  <c r="N525" i="4"/>
  <c r="O525" i="4"/>
  <c r="P525" i="4"/>
  <c r="N526" i="4"/>
  <c r="O526" i="4"/>
  <c r="P526" i="4"/>
  <c r="N527" i="4"/>
  <c r="O527" i="4"/>
  <c r="P527" i="4"/>
  <c r="N528" i="4"/>
  <c r="O528" i="4"/>
  <c r="P528" i="4"/>
  <c r="N529" i="4"/>
  <c r="O529" i="4"/>
  <c r="P529" i="4"/>
  <c r="N530" i="4"/>
  <c r="O530" i="4"/>
  <c r="P530" i="4"/>
  <c r="N531" i="4"/>
  <c r="O531" i="4"/>
  <c r="P531" i="4"/>
  <c r="N532" i="4"/>
  <c r="O532" i="4"/>
  <c r="P532" i="4"/>
  <c r="N533" i="4"/>
  <c r="O533" i="4"/>
  <c r="P533" i="4"/>
  <c r="N534" i="4"/>
  <c r="O534" i="4"/>
  <c r="P534" i="4"/>
  <c r="N535" i="4"/>
  <c r="O535" i="4"/>
  <c r="P535" i="4"/>
  <c r="N536" i="4"/>
  <c r="O536" i="4"/>
  <c r="P536" i="4"/>
  <c r="N537" i="4"/>
  <c r="O537" i="4"/>
  <c r="P537" i="4"/>
  <c r="N538" i="4"/>
  <c r="O538" i="4"/>
  <c r="P538" i="4"/>
  <c r="N539" i="4"/>
  <c r="O539" i="4"/>
  <c r="P539" i="4"/>
  <c r="N540" i="4"/>
  <c r="O540" i="4"/>
  <c r="P540" i="4"/>
  <c r="N541" i="4"/>
  <c r="O541" i="4"/>
  <c r="P541" i="4"/>
  <c r="N542" i="4"/>
  <c r="O542" i="4"/>
  <c r="P542" i="4"/>
  <c r="N543" i="4"/>
  <c r="O543" i="4"/>
  <c r="P543" i="4"/>
  <c r="N544" i="4"/>
  <c r="O544" i="4"/>
  <c r="P544" i="4"/>
  <c r="N545" i="4"/>
  <c r="O545" i="4"/>
  <c r="P545" i="4"/>
  <c r="N546" i="4"/>
  <c r="O546" i="4"/>
  <c r="P546" i="4"/>
  <c r="N547" i="4"/>
  <c r="O547" i="4"/>
  <c r="P547" i="4"/>
  <c r="N548" i="4"/>
  <c r="O548" i="4"/>
  <c r="P548" i="4"/>
  <c r="N549" i="4"/>
  <c r="O549" i="4"/>
  <c r="P549" i="4"/>
  <c r="N550" i="4"/>
  <c r="O550" i="4"/>
  <c r="P550" i="4"/>
  <c r="N551" i="4"/>
  <c r="O551" i="4"/>
  <c r="P551" i="4"/>
  <c r="N552" i="4"/>
  <c r="O552" i="4"/>
  <c r="P552" i="4"/>
  <c r="N553" i="4"/>
  <c r="O553" i="4"/>
  <c r="P553" i="4"/>
  <c r="N554" i="4"/>
  <c r="O554" i="4"/>
  <c r="P554" i="4"/>
  <c r="N555" i="4"/>
  <c r="O555" i="4"/>
  <c r="P555" i="4"/>
  <c r="N556" i="4"/>
  <c r="O556" i="4"/>
  <c r="P556" i="4"/>
  <c r="N557" i="4"/>
  <c r="O557" i="4"/>
  <c r="P557" i="4"/>
  <c r="N558" i="4"/>
  <c r="O558" i="4"/>
  <c r="P558" i="4"/>
  <c r="N559" i="4"/>
  <c r="O559" i="4"/>
  <c r="P559" i="4"/>
  <c r="N560" i="4"/>
  <c r="O560" i="4"/>
  <c r="P560" i="4"/>
  <c r="N561" i="4"/>
  <c r="O561" i="4"/>
  <c r="P561" i="4"/>
  <c r="N562" i="4"/>
  <c r="O562" i="4"/>
  <c r="P562" i="4"/>
  <c r="N563" i="4"/>
  <c r="O563" i="4"/>
  <c r="P563" i="4"/>
  <c r="N564" i="4"/>
  <c r="O564" i="4"/>
  <c r="P564" i="4"/>
  <c r="N565" i="4"/>
  <c r="O565" i="4"/>
  <c r="P565" i="4"/>
  <c r="N566" i="4"/>
  <c r="O566" i="4"/>
  <c r="P566" i="4"/>
  <c r="N567" i="4"/>
  <c r="O567" i="4"/>
  <c r="P567" i="4"/>
  <c r="N568" i="4"/>
  <c r="O568" i="4"/>
  <c r="P568" i="4"/>
  <c r="N569" i="4"/>
  <c r="O569" i="4"/>
  <c r="P569" i="4"/>
  <c r="N570" i="4"/>
  <c r="O570" i="4"/>
  <c r="P570" i="4"/>
  <c r="N571" i="4"/>
  <c r="O571" i="4"/>
  <c r="P571" i="4"/>
  <c r="N572" i="4"/>
  <c r="O572" i="4"/>
  <c r="P572" i="4"/>
  <c r="N573" i="4"/>
  <c r="O573" i="4"/>
  <c r="P573" i="4"/>
  <c r="N574" i="4"/>
  <c r="O574" i="4"/>
  <c r="P574" i="4"/>
  <c r="N575" i="4"/>
  <c r="O575" i="4"/>
  <c r="P575" i="4"/>
  <c r="N576" i="4"/>
  <c r="O576" i="4"/>
  <c r="P576" i="4"/>
  <c r="N577" i="4"/>
  <c r="O577" i="4"/>
  <c r="P577" i="4"/>
  <c r="N578" i="4"/>
  <c r="O578" i="4"/>
  <c r="P578" i="4"/>
  <c r="N579" i="4"/>
  <c r="O579" i="4"/>
  <c r="P579" i="4"/>
  <c r="N580" i="4"/>
  <c r="O580" i="4"/>
  <c r="P580" i="4"/>
  <c r="N581" i="4"/>
  <c r="O581" i="4"/>
  <c r="P581" i="4"/>
  <c r="N582" i="4"/>
  <c r="O582" i="4"/>
  <c r="P582" i="4"/>
  <c r="N583" i="4"/>
  <c r="O583" i="4"/>
  <c r="P583" i="4"/>
  <c r="N584" i="4"/>
  <c r="O584" i="4"/>
  <c r="P584" i="4"/>
  <c r="N585" i="4"/>
  <c r="O585" i="4"/>
  <c r="P585" i="4"/>
  <c r="N586" i="4"/>
  <c r="O586" i="4"/>
  <c r="P586" i="4"/>
  <c r="N587" i="4"/>
  <c r="O587" i="4"/>
  <c r="P587" i="4"/>
  <c r="N588" i="4"/>
  <c r="O588" i="4"/>
  <c r="P588" i="4"/>
  <c r="N589" i="4"/>
  <c r="O589" i="4"/>
  <c r="P589" i="4"/>
  <c r="N590" i="4"/>
  <c r="O590" i="4"/>
  <c r="P590" i="4"/>
  <c r="N591" i="4"/>
  <c r="O591" i="4"/>
  <c r="P591" i="4"/>
  <c r="N592" i="4"/>
  <c r="O592" i="4"/>
  <c r="P592" i="4"/>
  <c r="N593" i="4"/>
  <c r="O593" i="4"/>
  <c r="P593" i="4"/>
  <c r="N594" i="4"/>
  <c r="O594" i="4"/>
  <c r="P594" i="4"/>
  <c r="N595" i="4"/>
  <c r="O595" i="4"/>
  <c r="P595" i="4"/>
  <c r="N596" i="4"/>
  <c r="O596" i="4"/>
  <c r="P596" i="4"/>
  <c r="N597" i="4"/>
  <c r="O597" i="4"/>
  <c r="P597" i="4"/>
  <c r="N598" i="4"/>
  <c r="O598" i="4"/>
  <c r="P598" i="4"/>
  <c r="N599" i="4"/>
  <c r="O599" i="4"/>
  <c r="P599" i="4"/>
  <c r="N600" i="4"/>
  <c r="O600" i="4"/>
  <c r="P600" i="4"/>
  <c r="N601" i="4"/>
  <c r="O601" i="4"/>
  <c r="P601" i="4"/>
  <c r="N602" i="4"/>
  <c r="O602" i="4"/>
  <c r="P602" i="4"/>
  <c r="N603" i="4"/>
  <c r="O603" i="4"/>
  <c r="P603" i="4"/>
  <c r="N604" i="4"/>
  <c r="O604" i="4"/>
  <c r="P604" i="4"/>
  <c r="N605" i="4"/>
  <c r="O605" i="4"/>
  <c r="P605" i="4"/>
  <c r="N606" i="4"/>
  <c r="O606" i="4"/>
  <c r="P606" i="4"/>
  <c r="N607" i="4"/>
  <c r="O607" i="4"/>
  <c r="P607" i="4"/>
  <c r="N608" i="4"/>
  <c r="O608" i="4"/>
  <c r="P608" i="4"/>
  <c r="N609" i="4"/>
  <c r="O609" i="4"/>
  <c r="P609" i="4"/>
  <c r="N610" i="4"/>
  <c r="O610" i="4"/>
  <c r="P610" i="4"/>
  <c r="N611" i="4"/>
  <c r="O611" i="4"/>
  <c r="P611" i="4"/>
  <c r="N612" i="4"/>
  <c r="O612" i="4"/>
  <c r="P612" i="4"/>
  <c r="N613" i="4"/>
  <c r="O613" i="4"/>
  <c r="P613" i="4"/>
  <c r="N614" i="4"/>
  <c r="O614" i="4"/>
  <c r="P614" i="4"/>
  <c r="N615" i="4"/>
  <c r="O615" i="4"/>
  <c r="P615" i="4"/>
  <c r="N616" i="4"/>
  <c r="O616" i="4"/>
  <c r="P616" i="4"/>
  <c r="N617" i="4"/>
  <c r="O617" i="4"/>
  <c r="P617" i="4"/>
  <c r="N618" i="4"/>
  <c r="O618" i="4"/>
  <c r="P618" i="4"/>
  <c r="N619" i="4"/>
  <c r="O619" i="4"/>
  <c r="P619" i="4"/>
  <c r="N620" i="4"/>
  <c r="O620" i="4"/>
  <c r="P620" i="4"/>
  <c r="N621" i="4"/>
  <c r="O621" i="4"/>
  <c r="P621" i="4"/>
  <c r="N622" i="4"/>
  <c r="O622" i="4"/>
  <c r="P622" i="4"/>
  <c r="N623" i="4"/>
  <c r="O623" i="4"/>
  <c r="P623" i="4"/>
  <c r="N624" i="4"/>
  <c r="O624" i="4"/>
  <c r="P624" i="4"/>
  <c r="N625" i="4"/>
  <c r="O625" i="4"/>
  <c r="P625" i="4"/>
  <c r="N626" i="4"/>
  <c r="O626" i="4"/>
  <c r="P626" i="4"/>
  <c r="N627" i="4"/>
  <c r="O627" i="4"/>
  <c r="P627" i="4"/>
  <c r="N628" i="4"/>
  <c r="O628" i="4"/>
  <c r="P628" i="4"/>
  <c r="N629" i="4"/>
  <c r="O629" i="4"/>
  <c r="P629" i="4"/>
  <c r="N630" i="4"/>
  <c r="O630" i="4"/>
  <c r="P630" i="4"/>
  <c r="N631" i="4"/>
  <c r="O631" i="4"/>
  <c r="P631" i="4"/>
  <c r="N632" i="4"/>
  <c r="O632" i="4"/>
  <c r="P632" i="4"/>
  <c r="N633" i="4"/>
  <c r="O633" i="4"/>
  <c r="P633" i="4"/>
  <c r="N634" i="4"/>
  <c r="O634" i="4"/>
  <c r="P634" i="4"/>
  <c r="N635" i="4"/>
  <c r="O635" i="4"/>
  <c r="P635" i="4"/>
  <c r="N636" i="4"/>
  <c r="O636" i="4"/>
  <c r="P636" i="4"/>
  <c r="N637" i="4"/>
  <c r="O637" i="4"/>
  <c r="P637" i="4"/>
  <c r="N638" i="4"/>
  <c r="O638" i="4"/>
  <c r="P638" i="4"/>
  <c r="N639" i="4"/>
  <c r="O639" i="4"/>
  <c r="P639" i="4"/>
  <c r="N640" i="4"/>
  <c r="O640" i="4"/>
  <c r="P640" i="4"/>
  <c r="N641" i="4"/>
  <c r="O641" i="4"/>
  <c r="P641" i="4"/>
  <c r="N642" i="4"/>
  <c r="O642" i="4"/>
  <c r="P642" i="4"/>
  <c r="N643" i="4"/>
  <c r="O643" i="4"/>
  <c r="P643" i="4"/>
  <c r="N644" i="4"/>
  <c r="O644" i="4"/>
  <c r="P644" i="4"/>
  <c r="N645" i="4"/>
  <c r="O645" i="4"/>
  <c r="P645" i="4"/>
  <c r="N646" i="4"/>
  <c r="O646" i="4"/>
  <c r="P646" i="4"/>
  <c r="N647" i="4"/>
  <c r="O647" i="4"/>
  <c r="P647" i="4"/>
  <c r="N648" i="4"/>
  <c r="O648" i="4"/>
  <c r="P648" i="4"/>
  <c r="N649" i="4"/>
  <c r="O649" i="4"/>
  <c r="P649" i="4"/>
  <c r="N650" i="4"/>
  <c r="O650" i="4"/>
  <c r="P650" i="4"/>
  <c r="N651" i="4"/>
  <c r="O651" i="4"/>
  <c r="P651" i="4"/>
  <c r="N652" i="4"/>
  <c r="O652" i="4"/>
  <c r="P652" i="4"/>
  <c r="N653" i="4"/>
  <c r="O653" i="4"/>
  <c r="P653" i="4"/>
  <c r="N654" i="4"/>
  <c r="O654" i="4"/>
  <c r="P654" i="4"/>
  <c r="N655" i="4"/>
  <c r="O655" i="4"/>
  <c r="P655" i="4"/>
  <c r="N656" i="4"/>
  <c r="O656" i="4"/>
  <c r="P656" i="4"/>
  <c r="N657" i="4"/>
  <c r="O657" i="4"/>
  <c r="P657" i="4"/>
  <c r="N658" i="4"/>
  <c r="O658" i="4"/>
  <c r="P658" i="4"/>
  <c r="N659" i="4"/>
  <c r="O659" i="4"/>
  <c r="P659" i="4"/>
  <c r="N660" i="4"/>
  <c r="O660" i="4"/>
  <c r="P660" i="4"/>
  <c r="N661" i="4"/>
  <c r="O661" i="4"/>
  <c r="P661" i="4"/>
  <c r="N662" i="4"/>
  <c r="O662" i="4"/>
  <c r="P662" i="4"/>
  <c r="N663" i="4"/>
  <c r="O663" i="4"/>
  <c r="P663" i="4"/>
  <c r="N664" i="4"/>
  <c r="O664" i="4"/>
  <c r="P664" i="4"/>
  <c r="N665" i="4"/>
  <c r="O665" i="4"/>
  <c r="P665" i="4"/>
  <c r="N666" i="4"/>
  <c r="O666" i="4"/>
  <c r="P666" i="4"/>
  <c r="N667" i="4"/>
  <c r="O667" i="4"/>
  <c r="P667" i="4"/>
  <c r="N668" i="4"/>
  <c r="O668" i="4"/>
  <c r="P668" i="4"/>
  <c r="N669" i="4"/>
  <c r="O669" i="4"/>
  <c r="P669" i="4"/>
  <c r="N670" i="4"/>
  <c r="O670" i="4"/>
  <c r="P670" i="4"/>
  <c r="N671" i="4"/>
  <c r="O671" i="4"/>
  <c r="P671" i="4"/>
  <c r="N672" i="4"/>
  <c r="O672" i="4"/>
  <c r="P672" i="4"/>
  <c r="N673" i="4"/>
  <c r="O673" i="4"/>
  <c r="P673" i="4"/>
  <c r="N674" i="4"/>
  <c r="O674" i="4"/>
  <c r="P674" i="4"/>
  <c r="N675" i="4"/>
  <c r="O675" i="4"/>
  <c r="P675" i="4"/>
  <c r="N676" i="4"/>
  <c r="O676" i="4"/>
  <c r="P676" i="4"/>
  <c r="N677" i="4"/>
  <c r="O677" i="4"/>
  <c r="P677" i="4"/>
  <c r="N678" i="4"/>
  <c r="O678" i="4"/>
  <c r="P678" i="4"/>
  <c r="N679" i="4"/>
  <c r="O679" i="4"/>
  <c r="P679" i="4"/>
  <c r="N680" i="4"/>
  <c r="O680" i="4"/>
  <c r="P680" i="4"/>
  <c r="N681" i="4"/>
  <c r="O681" i="4"/>
  <c r="P681" i="4"/>
  <c r="N682" i="4"/>
  <c r="O682" i="4"/>
  <c r="P682" i="4"/>
  <c r="N683" i="4"/>
  <c r="O683" i="4"/>
  <c r="P683" i="4"/>
  <c r="N684" i="4"/>
  <c r="O684" i="4"/>
  <c r="P684" i="4"/>
  <c r="N685" i="4"/>
  <c r="O685" i="4"/>
  <c r="P685" i="4"/>
  <c r="N686" i="4"/>
  <c r="O686" i="4"/>
  <c r="P686" i="4"/>
  <c r="N687" i="4"/>
  <c r="O687" i="4"/>
  <c r="P687" i="4"/>
  <c r="N688" i="4"/>
  <c r="O688" i="4"/>
  <c r="P688" i="4"/>
  <c r="N689" i="4"/>
  <c r="O689" i="4"/>
  <c r="P689" i="4"/>
  <c r="N690" i="4"/>
  <c r="O690" i="4"/>
  <c r="P690" i="4"/>
  <c r="N691" i="4"/>
  <c r="O691" i="4"/>
  <c r="P691" i="4"/>
  <c r="N692" i="4"/>
  <c r="O692" i="4"/>
  <c r="P692" i="4"/>
  <c r="N693" i="4"/>
  <c r="O693" i="4"/>
  <c r="P693" i="4"/>
  <c r="N694" i="4"/>
  <c r="O694" i="4"/>
  <c r="P694" i="4"/>
  <c r="N695" i="4"/>
  <c r="O695" i="4"/>
  <c r="P695" i="4"/>
  <c r="N696" i="4"/>
  <c r="O696" i="4"/>
  <c r="P696" i="4"/>
  <c r="N697" i="4"/>
  <c r="O697" i="4"/>
  <c r="P697" i="4"/>
  <c r="N698" i="4"/>
  <c r="O698" i="4"/>
  <c r="P698" i="4"/>
  <c r="N699" i="4"/>
  <c r="O699" i="4"/>
  <c r="P699" i="4"/>
  <c r="N700" i="4"/>
  <c r="O700" i="4"/>
  <c r="P700" i="4"/>
  <c r="N701" i="4"/>
  <c r="O701" i="4"/>
  <c r="P701" i="4"/>
  <c r="N702" i="4"/>
  <c r="O702" i="4"/>
  <c r="P702" i="4"/>
  <c r="N703" i="4"/>
  <c r="O703" i="4"/>
  <c r="P703" i="4"/>
  <c r="N704" i="4"/>
  <c r="O704" i="4"/>
  <c r="P704" i="4"/>
  <c r="N705" i="4"/>
  <c r="O705" i="4"/>
  <c r="P705" i="4"/>
  <c r="N706" i="4"/>
  <c r="O706" i="4"/>
  <c r="P706" i="4"/>
  <c r="N707" i="4"/>
  <c r="O707" i="4"/>
  <c r="P707" i="4"/>
  <c r="N708" i="4"/>
  <c r="O708" i="4"/>
  <c r="P708" i="4"/>
  <c r="N709" i="4"/>
  <c r="O709" i="4"/>
  <c r="P709" i="4"/>
  <c r="N710" i="4"/>
  <c r="O710" i="4"/>
  <c r="P710" i="4"/>
  <c r="N711" i="4"/>
  <c r="O711" i="4"/>
  <c r="P711" i="4"/>
  <c r="N712" i="4"/>
  <c r="O712" i="4"/>
  <c r="P712" i="4"/>
  <c r="N713" i="4"/>
  <c r="O713" i="4"/>
  <c r="P713" i="4"/>
  <c r="N714" i="4"/>
  <c r="O714" i="4"/>
  <c r="P714" i="4"/>
  <c r="N715" i="4"/>
  <c r="O715" i="4"/>
  <c r="P715" i="4"/>
  <c r="N716" i="4"/>
  <c r="O716" i="4"/>
  <c r="P716" i="4"/>
  <c r="N717" i="4"/>
  <c r="O717" i="4"/>
  <c r="P717" i="4"/>
  <c r="N718" i="4"/>
  <c r="O718" i="4"/>
  <c r="P718" i="4"/>
  <c r="N719" i="4"/>
  <c r="O719" i="4"/>
  <c r="P719" i="4"/>
  <c r="N720" i="4"/>
  <c r="O720" i="4"/>
  <c r="P720" i="4"/>
  <c r="N721" i="4"/>
  <c r="O721" i="4"/>
  <c r="P721" i="4"/>
  <c r="N722" i="4"/>
  <c r="O722" i="4"/>
  <c r="P722" i="4"/>
  <c r="N723" i="4"/>
  <c r="O723" i="4"/>
  <c r="P723" i="4"/>
  <c r="N724" i="4"/>
  <c r="O724" i="4"/>
  <c r="P724" i="4"/>
  <c r="N725" i="4"/>
  <c r="O725" i="4"/>
  <c r="P725" i="4"/>
  <c r="N726" i="4"/>
  <c r="O726" i="4"/>
  <c r="P726" i="4"/>
  <c r="N727" i="4"/>
  <c r="O727" i="4"/>
  <c r="P727" i="4"/>
  <c r="N728" i="4"/>
  <c r="O728" i="4"/>
  <c r="P728" i="4"/>
  <c r="N729" i="4"/>
  <c r="O729" i="4"/>
  <c r="P729" i="4"/>
  <c r="N730" i="4"/>
  <c r="O730" i="4"/>
  <c r="P730" i="4"/>
  <c r="N731" i="4"/>
  <c r="O731" i="4"/>
  <c r="P731" i="4"/>
  <c r="N732" i="4"/>
  <c r="O732" i="4"/>
  <c r="P732" i="4"/>
  <c r="N733" i="4"/>
  <c r="O733" i="4"/>
  <c r="P733" i="4"/>
  <c r="N734" i="4"/>
  <c r="O734" i="4"/>
  <c r="P734" i="4"/>
  <c r="N735" i="4"/>
  <c r="O735" i="4"/>
  <c r="P735" i="4"/>
  <c r="N736" i="4"/>
  <c r="O736" i="4"/>
  <c r="P736" i="4"/>
  <c r="N737" i="4"/>
  <c r="O737" i="4"/>
  <c r="P737" i="4"/>
  <c r="N738" i="4"/>
  <c r="O738" i="4"/>
  <c r="P738" i="4"/>
  <c r="N739" i="4"/>
  <c r="O739" i="4"/>
  <c r="P739" i="4"/>
  <c r="N740" i="4"/>
  <c r="O740" i="4"/>
  <c r="P740" i="4"/>
  <c r="N741" i="4"/>
  <c r="O741" i="4"/>
  <c r="P741" i="4"/>
  <c r="N742" i="4"/>
  <c r="O742" i="4"/>
  <c r="P742" i="4"/>
  <c r="N743" i="4"/>
  <c r="O743" i="4"/>
  <c r="P743" i="4"/>
  <c r="N744" i="4"/>
  <c r="O744" i="4"/>
  <c r="P744" i="4"/>
  <c r="N745" i="4"/>
  <c r="O745" i="4"/>
  <c r="P745" i="4"/>
  <c r="N746" i="4"/>
  <c r="O746" i="4"/>
  <c r="P746" i="4"/>
  <c r="N747" i="4"/>
  <c r="O747" i="4"/>
  <c r="P747" i="4"/>
  <c r="N748" i="4"/>
  <c r="O748" i="4"/>
  <c r="P748" i="4"/>
  <c r="N749" i="4"/>
  <c r="O749" i="4"/>
  <c r="P749" i="4"/>
  <c r="N750" i="4"/>
  <c r="O750" i="4"/>
  <c r="P750" i="4"/>
  <c r="N751" i="4"/>
  <c r="O751" i="4"/>
  <c r="P751" i="4"/>
  <c r="N752" i="4"/>
  <c r="O752" i="4"/>
  <c r="P752" i="4"/>
  <c r="N753" i="4"/>
  <c r="O753" i="4"/>
  <c r="P753" i="4"/>
  <c r="N754" i="4"/>
  <c r="O754" i="4"/>
  <c r="P754" i="4"/>
  <c r="N755" i="4"/>
  <c r="O755" i="4"/>
  <c r="P755" i="4"/>
  <c r="N756" i="4"/>
  <c r="O756" i="4"/>
  <c r="P756" i="4"/>
  <c r="N757" i="4"/>
  <c r="O757" i="4"/>
  <c r="P757" i="4"/>
  <c r="N758" i="4"/>
  <c r="O758" i="4"/>
  <c r="P758" i="4"/>
  <c r="N759" i="4"/>
  <c r="O759" i="4"/>
  <c r="P759" i="4"/>
  <c r="N760" i="4"/>
  <c r="O760" i="4"/>
  <c r="P760" i="4"/>
  <c r="N761" i="4"/>
  <c r="O761" i="4"/>
  <c r="P761" i="4"/>
  <c r="N762" i="4"/>
  <c r="O762" i="4"/>
  <c r="P762" i="4"/>
  <c r="N763" i="4"/>
  <c r="O763" i="4"/>
  <c r="P763" i="4"/>
  <c r="N764" i="4"/>
  <c r="O764" i="4"/>
  <c r="P764" i="4"/>
  <c r="N765" i="4"/>
  <c r="O765" i="4"/>
  <c r="P765" i="4"/>
  <c r="N766" i="4"/>
  <c r="O766" i="4"/>
  <c r="P766" i="4"/>
  <c r="N767" i="4"/>
  <c r="O767" i="4"/>
  <c r="P767" i="4"/>
  <c r="N768" i="4"/>
  <c r="O768" i="4"/>
  <c r="P768" i="4"/>
  <c r="N769" i="4"/>
  <c r="O769" i="4"/>
  <c r="P769" i="4"/>
  <c r="N770" i="4"/>
  <c r="O770" i="4"/>
  <c r="P770" i="4"/>
  <c r="N771" i="4"/>
  <c r="O771" i="4"/>
  <c r="P771" i="4"/>
  <c r="N772" i="4"/>
  <c r="O772" i="4"/>
  <c r="P772" i="4"/>
  <c r="N773" i="4"/>
  <c r="O773" i="4"/>
  <c r="P773" i="4"/>
  <c r="N774" i="4"/>
  <c r="O774" i="4"/>
  <c r="P774" i="4"/>
  <c r="N775" i="4"/>
  <c r="O775" i="4"/>
  <c r="P775" i="4"/>
  <c r="N776" i="4"/>
  <c r="O776" i="4"/>
  <c r="P776" i="4"/>
  <c r="N777" i="4"/>
  <c r="O777" i="4"/>
  <c r="P777" i="4"/>
  <c r="N778" i="4"/>
  <c r="O778" i="4"/>
  <c r="P778" i="4"/>
  <c r="N779" i="4"/>
  <c r="O779" i="4"/>
  <c r="P779" i="4"/>
  <c r="N780" i="4"/>
  <c r="O780" i="4"/>
  <c r="P780" i="4"/>
  <c r="N781" i="4"/>
  <c r="O781" i="4"/>
  <c r="P781" i="4"/>
  <c r="N782" i="4"/>
  <c r="O782" i="4"/>
  <c r="P782" i="4"/>
  <c r="N783" i="4"/>
  <c r="O783" i="4"/>
  <c r="P783" i="4"/>
  <c r="N784" i="4"/>
  <c r="O784" i="4"/>
  <c r="P784" i="4"/>
  <c r="N785" i="4"/>
  <c r="O785" i="4"/>
  <c r="P785" i="4"/>
  <c r="N786" i="4"/>
  <c r="O786" i="4"/>
  <c r="P786" i="4"/>
  <c r="N787" i="4"/>
  <c r="O787" i="4"/>
  <c r="P787" i="4"/>
  <c r="N788" i="4"/>
  <c r="O788" i="4"/>
  <c r="P788" i="4"/>
  <c r="N789" i="4"/>
  <c r="O789" i="4"/>
  <c r="P789" i="4"/>
  <c r="N790" i="4"/>
  <c r="O790" i="4"/>
  <c r="P790" i="4"/>
  <c r="N791" i="4"/>
  <c r="O791" i="4"/>
  <c r="P791" i="4"/>
  <c r="N792" i="4"/>
  <c r="O792" i="4"/>
  <c r="P792" i="4"/>
  <c r="N793" i="4"/>
  <c r="O793" i="4"/>
  <c r="P793" i="4"/>
  <c r="N794" i="4"/>
  <c r="O794" i="4"/>
  <c r="P794" i="4"/>
  <c r="N795" i="4"/>
  <c r="O795" i="4"/>
  <c r="P795" i="4"/>
  <c r="N796" i="4"/>
  <c r="O796" i="4"/>
  <c r="P796" i="4"/>
  <c r="N797" i="4"/>
  <c r="O797" i="4"/>
  <c r="P797" i="4"/>
  <c r="N798" i="4"/>
  <c r="O798" i="4"/>
  <c r="P798" i="4"/>
  <c r="N799" i="4"/>
  <c r="O799" i="4"/>
  <c r="P799" i="4"/>
  <c r="N800" i="4"/>
  <c r="O800" i="4"/>
  <c r="P800" i="4"/>
  <c r="N801" i="4"/>
  <c r="O801" i="4"/>
  <c r="P801" i="4"/>
  <c r="N802" i="4"/>
  <c r="O802" i="4"/>
  <c r="P802" i="4"/>
  <c r="N803" i="4"/>
  <c r="O803" i="4"/>
  <c r="P803" i="4"/>
  <c r="N804" i="4"/>
  <c r="O804" i="4"/>
  <c r="P804" i="4"/>
  <c r="N805" i="4"/>
  <c r="O805" i="4"/>
  <c r="P805" i="4"/>
  <c r="N806" i="4"/>
  <c r="O806" i="4"/>
  <c r="P806" i="4"/>
  <c r="N807" i="4"/>
  <c r="O807" i="4"/>
  <c r="P807" i="4"/>
  <c r="N808" i="4"/>
  <c r="O808" i="4"/>
  <c r="P808" i="4"/>
  <c r="N809" i="4"/>
  <c r="O809" i="4"/>
  <c r="P809" i="4"/>
  <c r="N810" i="4"/>
  <c r="O810" i="4"/>
  <c r="P810" i="4"/>
  <c r="N811" i="4"/>
  <c r="O811" i="4"/>
  <c r="P811" i="4"/>
  <c r="N812" i="4"/>
  <c r="O812" i="4"/>
  <c r="P812" i="4"/>
  <c r="N813" i="4"/>
  <c r="O813" i="4"/>
  <c r="P813" i="4"/>
  <c r="N814" i="4"/>
  <c r="O814" i="4"/>
  <c r="P814" i="4"/>
  <c r="N815" i="4"/>
  <c r="O815" i="4"/>
  <c r="P815" i="4"/>
  <c r="N816" i="4"/>
  <c r="O816" i="4"/>
  <c r="P816" i="4"/>
  <c r="N817" i="4"/>
  <c r="O817" i="4"/>
  <c r="P817" i="4"/>
  <c r="N818" i="4"/>
  <c r="O818" i="4"/>
  <c r="P818" i="4"/>
  <c r="N819" i="4"/>
  <c r="O819" i="4"/>
  <c r="P819" i="4"/>
  <c r="N820" i="4"/>
  <c r="O820" i="4"/>
  <c r="P820" i="4"/>
  <c r="N821" i="4"/>
  <c r="O821" i="4"/>
  <c r="P821" i="4"/>
  <c r="N822" i="4"/>
  <c r="O822" i="4"/>
  <c r="P822" i="4"/>
  <c r="N823" i="4"/>
  <c r="O823" i="4"/>
  <c r="P823" i="4"/>
  <c r="N824" i="4"/>
  <c r="O824" i="4"/>
  <c r="P824" i="4"/>
  <c r="N825" i="4"/>
  <c r="O825" i="4"/>
  <c r="P825" i="4"/>
  <c r="N826" i="4"/>
  <c r="O826" i="4"/>
  <c r="P826" i="4"/>
  <c r="N827" i="4"/>
  <c r="O827" i="4"/>
  <c r="P827" i="4"/>
  <c r="N828" i="4"/>
  <c r="O828" i="4"/>
  <c r="P828" i="4"/>
  <c r="N829" i="4"/>
  <c r="O829" i="4"/>
  <c r="P829" i="4"/>
  <c r="N830" i="4"/>
  <c r="O830" i="4"/>
  <c r="P830" i="4"/>
  <c r="N831" i="4"/>
  <c r="O831" i="4"/>
  <c r="P831" i="4"/>
  <c r="N832" i="4"/>
  <c r="O832" i="4"/>
  <c r="P832" i="4"/>
  <c r="N833" i="4"/>
  <c r="O833" i="4"/>
  <c r="P833" i="4"/>
  <c r="N834" i="4"/>
  <c r="O834" i="4"/>
  <c r="P834" i="4"/>
  <c r="N835" i="4"/>
  <c r="O835" i="4"/>
  <c r="P835" i="4"/>
  <c r="N836" i="4"/>
  <c r="O836" i="4"/>
  <c r="P836" i="4"/>
  <c r="N837" i="4"/>
  <c r="O837" i="4"/>
  <c r="P837" i="4"/>
  <c r="N838" i="4"/>
  <c r="O838" i="4"/>
  <c r="P838" i="4"/>
  <c r="N839" i="4"/>
  <c r="O839" i="4"/>
  <c r="P839" i="4"/>
  <c r="N840" i="4"/>
  <c r="O840" i="4"/>
  <c r="P840" i="4"/>
  <c r="N841" i="4"/>
  <c r="O841" i="4"/>
  <c r="P841" i="4"/>
  <c r="N842" i="4"/>
  <c r="O842" i="4"/>
  <c r="P842" i="4"/>
  <c r="N843" i="4"/>
  <c r="O843" i="4"/>
  <c r="P843" i="4"/>
  <c r="N844" i="4"/>
  <c r="O844" i="4"/>
  <c r="P844" i="4"/>
  <c r="N845" i="4"/>
  <c r="O845" i="4"/>
  <c r="P845" i="4"/>
  <c r="N846" i="4"/>
  <c r="O846" i="4"/>
  <c r="P846" i="4"/>
  <c r="N847" i="4"/>
  <c r="O847" i="4"/>
  <c r="P847" i="4"/>
  <c r="N848" i="4"/>
  <c r="O848" i="4"/>
  <c r="P848" i="4"/>
  <c r="N849" i="4"/>
  <c r="O849" i="4"/>
  <c r="P849" i="4"/>
  <c r="N850" i="4"/>
  <c r="O850" i="4"/>
  <c r="P850" i="4"/>
  <c r="N851" i="4"/>
  <c r="O851" i="4"/>
  <c r="P851" i="4"/>
  <c r="N852" i="4"/>
  <c r="O852" i="4"/>
  <c r="P852" i="4"/>
  <c r="N853" i="4"/>
  <c r="O853" i="4"/>
  <c r="P853" i="4"/>
  <c r="N854" i="4"/>
  <c r="O854" i="4"/>
  <c r="P854" i="4"/>
  <c r="N855" i="4"/>
  <c r="O855" i="4"/>
  <c r="P855" i="4"/>
  <c r="N856" i="4"/>
  <c r="O856" i="4"/>
  <c r="P856" i="4"/>
  <c r="N857" i="4"/>
  <c r="O857" i="4"/>
  <c r="P857" i="4"/>
  <c r="N858" i="4"/>
  <c r="O858" i="4"/>
  <c r="P858" i="4"/>
  <c r="N859" i="4"/>
  <c r="O859" i="4"/>
  <c r="P859" i="4"/>
  <c r="N860" i="4"/>
  <c r="O860" i="4"/>
  <c r="P860" i="4"/>
  <c r="N861" i="4"/>
  <c r="O861" i="4"/>
  <c r="P861" i="4"/>
  <c r="N862" i="4"/>
  <c r="O862" i="4"/>
  <c r="P862" i="4"/>
  <c r="N863" i="4"/>
  <c r="O863" i="4"/>
  <c r="P863" i="4"/>
  <c r="N864" i="4"/>
  <c r="O864" i="4"/>
  <c r="P864" i="4"/>
  <c r="N865" i="4"/>
  <c r="O865" i="4"/>
  <c r="P865" i="4"/>
  <c r="N866" i="4"/>
  <c r="O866" i="4"/>
  <c r="P866" i="4"/>
  <c r="N867" i="4"/>
  <c r="O867" i="4"/>
  <c r="P867" i="4"/>
  <c r="N868" i="4"/>
  <c r="O868" i="4"/>
  <c r="P868" i="4"/>
  <c r="N869" i="4"/>
  <c r="O869" i="4"/>
  <c r="P869" i="4"/>
  <c r="N870" i="4"/>
  <c r="O870" i="4"/>
  <c r="P870" i="4"/>
  <c r="N871" i="4"/>
  <c r="O871" i="4"/>
  <c r="P871" i="4"/>
  <c r="N872" i="4"/>
  <c r="O872" i="4"/>
  <c r="P872" i="4"/>
  <c r="N873" i="4"/>
  <c r="O873" i="4"/>
  <c r="P873" i="4"/>
  <c r="N874" i="4"/>
  <c r="O874" i="4"/>
  <c r="P874" i="4"/>
  <c r="N875" i="4"/>
  <c r="O875" i="4"/>
  <c r="P875" i="4"/>
  <c r="N876" i="4"/>
  <c r="O876" i="4"/>
  <c r="P876" i="4"/>
  <c r="N877" i="4"/>
  <c r="O877" i="4"/>
  <c r="P877" i="4"/>
  <c r="N878" i="4"/>
  <c r="O878" i="4"/>
  <c r="P878" i="4"/>
  <c r="N879" i="4"/>
  <c r="O879" i="4"/>
  <c r="P879" i="4"/>
  <c r="N880" i="4"/>
  <c r="O880" i="4"/>
  <c r="P880" i="4"/>
  <c r="N881" i="4"/>
  <c r="O881" i="4"/>
  <c r="P881" i="4"/>
  <c r="N882" i="4"/>
  <c r="O882" i="4"/>
  <c r="P882" i="4"/>
  <c r="N883" i="4"/>
  <c r="O883" i="4"/>
  <c r="P883" i="4"/>
  <c r="N884" i="4"/>
  <c r="O884" i="4"/>
  <c r="P884" i="4"/>
  <c r="N885" i="4"/>
  <c r="O885" i="4"/>
  <c r="P885" i="4"/>
  <c r="N886" i="4"/>
  <c r="O886" i="4"/>
  <c r="P886" i="4"/>
  <c r="N887" i="4"/>
  <c r="O887" i="4"/>
  <c r="P887" i="4"/>
  <c r="N888" i="4"/>
  <c r="O888" i="4"/>
  <c r="P888" i="4"/>
  <c r="N889" i="4"/>
  <c r="O889" i="4"/>
  <c r="P889" i="4"/>
  <c r="N890" i="4"/>
  <c r="O890" i="4"/>
  <c r="P890" i="4"/>
  <c r="N891" i="4"/>
  <c r="O891" i="4"/>
  <c r="P891" i="4"/>
  <c r="N892" i="4"/>
  <c r="O892" i="4"/>
  <c r="P892" i="4"/>
  <c r="N893" i="4"/>
  <c r="O893" i="4"/>
  <c r="P893" i="4"/>
  <c r="N894" i="4"/>
  <c r="O894" i="4"/>
  <c r="P894" i="4"/>
  <c r="N895" i="4"/>
  <c r="O895" i="4"/>
  <c r="P895" i="4"/>
  <c r="N896" i="4"/>
  <c r="O896" i="4"/>
  <c r="P896" i="4"/>
  <c r="N897" i="4"/>
  <c r="O897" i="4"/>
  <c r="P897" i="4"/>
  <c r="N898" i="4"/>
  <c r="O898" i="4"/>
  <c r="P898" i="4"/>
  <c r="N899" i="4"/>
  <c r="O899" i="4"/>
  <c r="P899" i="4"/>
  <c r="N900" i="4"/>
  <c r="O900" i="4"/>
  <c r="P900" i="4"/>
  <c r="N901" i="4"/>
  <c r="O901" i="4"/>
  <c r="P901" i="4"/>
  <c r="N902" i="4"/>
  <c r="O902" i="4"/>
  <c r="P902" i="4"/>
  <c r="N903" i="4"/>
  <c r="O903" i="4"/>
  <c r="P903" i="4"/>
  <c r="N904" i="4"/>
  <c r="O904" i="4"/>
  <c r="P904" i="4"/>
  <c r="N905" i="4"/>
  <c r="O905" i="4"/>
  <c r="P905" i="4"/>
  <c r="N906" i="4"/>
  <c r="O906" i="4"/>
  <c r="P906" i="4"/>
  <c r="N907" i="4"/>
  <c r="O907" i="4"/>
  <c r="P907" i="4"/>
  <c r="N908" i="4"/>
  <c r="O908" i="4"/>
  <c r="P908" i="4"/>
  <c r="N909" i="4"/>
  <c r="O909" i="4"/>
  <c r="P909" i="4"/>
  <c r="N910" i="4"/>
  <c r="O910" i="4"/>
  <c r="P910" i="4"/>
  <c r="N911" i="4"/>
  <c r="O911" i="4"/>
  <c r="P911" i="4"/>
  <c r="N912" i="4"/>
  <c r="O912" i="4"/>
  <c r="P912" i="4"/>
  <c r="N913" i="4"/>
  <c r="O913" i="4"/>
  <c r="P913" i="4"/>
  <c r="N914" i="4"/>
  <c r="O914" i="4"/>
  <c r="P914" i="4"/>
  <c r="N915" i="4"/>
  <c r="O915" i="4"/>
  <c r="P915" i="4"/>
  <c r="N916" i="4"/>
  <c r="O916" i="4"/>
  <c r="P916" i="4"/>
  <c r="N917" i="4"/>
  <c r="O917" i="4"/>
  <c r="P917" i="4"/>
  <c r="N918" i="4"/>
  <c r="O918" i="4"/>
  <c r="P918" i="4"/>
  <c r="N919" i="4"/>
  <c r="O919" i="4"/>
  <c r="P919" i="4"/>
  <c r="N920" i="4"/>
  <c r="O920" i="4"/>
  <c r="P920" i="4"/>
  <c r="N921" i="4"/>
  <c r="O921" i="4"/>
  <c r="P921" i="4"/>
  <c r="N922" i="4"/>
  <c r="O922" i="4"/>
  <c r="P922" i="4"/>
  <c r="N923" i="4"/>
  <c r="O923" i="4"/>
  <c r="P923" i="4"/>
  <c r="N924" i="4"/>
  <c r="O924" i="4"/>
  <c r="P924" i="4"/>
  <c r="N925" i="4"/>
  <c r="O925" i="4"/>
  <c r="P925" i="4"/>
  <c r="N926" i="4"/>
  <c r="O926" i="4"/>
  <c r="P926" i="4"/>
  <c r="N927" i="4"/>
  <c r="O927" i="4"/>
  <c r="P927" i="4"/>
  <c r="N928" i="4"/>
  <c r="O928" i="4"/>
  <c r="P928" i="4"/>
  <c r="N929" i="4"/>
  <c r="O929" i="4"/>
  <c r="P929" i="4"/>
  <c r="N930" i="4"/>
  <c r="O930" i="4"/>
  <c r="P930" i="4"/>
  <c r="N931" i="4"/>
  <c r="O931" i="4"/>
  <c r="P931" i="4"/>
  <c r="N932" i="4"/>
  <c r="O932" i="4"/>
  <c r="P932" i="4"/>
  <c r="N933" i="4"/>
  <c r="O933" i="4"/>
  <c r="P933" i="4"/>
  <c r="N934" i="4"/>
  <c r="O934" i="4"/>
  <c r="P934" i="4"/>
  <c r="N935" i="4"/>
  <c r="O935" i="4"/>
  <c r="P935" i="4"/>
  <c r="N936" i="4"/>
  <c r="O936" i="4"/>
  <c r="P936" i="4"/>
  <c r="N937" i="4"/>
  <c r="O937" i="4"/>
  <c r="P937" i="4"/>
  <c r="N938" i="4"/>
  <c r="O938" i="4"/>
  <c r="P938" i="4"/>
  <c r="N939" i="4"/>
  <c r="O939" i="4"/>
  <c r="P939" i="4"/>
  <c r="N940" i="4"/>
  <c r="O940" i="4"/>
  <c r="P940" i="4"/>
  <c r="N941" i="4"/>
  <c r="O941" i="4"/>
  <c r="P941" i="4"/>
  <c r="N942" i="4"/>
  <c r="O942" i="4"/>
  <c r="P942" i="4"/>
  <c r="N943" i="4"/>
  <c r="O943" i="4"/>
  <c r="P943" i="4"/>
  <c r="N944" i="4"/>
  <c r="O944" i="4"/>
  <c r="P944" i="4"/>
  <c r="N945" i="4"/>
  <c r="O945" i="4"/>
  <c r="P945" i="4"/>
  <c r="N946" i="4"/>
  <c r="O946" i="4"/>
  <c r="P946" i="4"/>
  <c r="N947" i="4"/>
  <c r="O947" i="4"/>
  <c r="P947" i="4"/>
  <c r="N948" i="4"/>
  <c r="O948" i="4"/>
  <c r="P948" i="4"/>
  <c r="N949" i="4"/>
  <c r="O949" i="4"/>
  <c r="P949" i="4"/>
  <c r="N950" i="4"/>
  <c r="O950" i="4"/>
  <c r="P950" i="4"/>
  <c r="N951" i="4"/>
  <c r="O951" i="4"/>
  <c r="P951" i="4"/>
  <c r="N952" i="4"/>
  <c r="O952" i="4"/>
  <c r="P952" i="4"/>
  <c r="N953" i="4"/>
  <c r="O953" i="4"/>
  <c r="P953" i="4"/>
  <c r="N954" i="4"/>
  <c r="O954" i="4"/>
  <c r="P954" i="4"/>
  <c r="N955" i="4"/>
  <c r="O955" i="4"/>
  <c r="P955" i="4"/>
  <c r="N956" i="4"/>
  <c r="O956" i="4"/>
  <c r="P956" i="4"/>
  <c r="N957" i="4"/>
  <c r="O957" i="4"/>
  <c r="P957" i="4"/>
  <c r="N958" i="4"/>
  <c r="O958" i="4"/>
  <c r="P958" i="4"/>
  <c r="N959" i="4"/>
  <c r="O959" i="4"/>
  <c r="P959" i="4"/>
  <c r="N960" i="4"/>
  <c r="O960" i="4"/>
  <c r="P960" i="4"/>
  <c r="N961" i="4"/>
  <c r="O961" i="4"/>
  <c r="P961" i="4"/>
  <c r="N962" i="4"/>
  <c r="O962" i="4"/>
  <c r="P962" i="4"/>
  <c r="N963" i="4"/>
  <c r="O963" i="4"/>
  <c r="P963" i="4"/>
  <c r="N964" i="4"/>
  <c r="O964" i="4"/>
  <c r="P964" i="4"/>
  <c r="N965" i="4"/>
  <c r="O965" i="4"/>
  <c r="P965" i="4"/>
  <c r="N966" i="4"/>
  <c r="O966" i="4"/>
  <c r="P966" i="4"/>
  <c r="N967" i="4"/>
  <c r="O967" i="4"/>
  <c r="P967" i="4"/>
  <c r="N968" i="4"/>
  <c r="O968" i="4"/>
  <c r="P968" i="4"/>
  <c r="N969" i="4"/>
  <c r="O969" i="4"/>
  <c r="P969" i="4"/>
  <c r="N970" i="4"/>
  <c r="O970" i="4"/>
  <c r="P970" i="4"/>
  <c r="N971" i="4"/>
  <c r="O971" i="4"/>
  <c r="P971" i="4"/>
  <c r="N972" i="4"/>
  <c r="O972" i="4"/>
  <c r="P972" i="4"/>
  <c r="N973" i="4"/>
  <c r="O973" i="4"/>
  <c r="P973" i="4"/>
  <c r="N974" i="4"/>
  <c r="O974" i="4"/>
  <c r="P974" i="4"/>
  <c r="N975" i="4"/>
  <c r="O975" i="4"/>
  <c r="P975" i="4"/>
  <c r="N976" i="4"/>
  <c r="O976" i="4"/>
  <c r="P976" i="4"/>
  <c r="N977" i="4"/>
  <c r="O977" i="4"/>
  <c r="P977" i="4"/>
  <c r="N978" i="4"/>
  <c r="O978" i="4"/>
  <c r="P978" i="4"/>
  <c r="N979" i="4"/>
  <c r="O979" i="4"/>
  <c r="P979" i="4"/>
  <c r="N980" i="4"/>
  <c r="O980" i="4"/>
  <c r="P980" i="4"/>
  <c r="N981" i="4"/>
  <c r="O981" i="4"/>
  <c r="P981" i="4"/>
  <c r="N982" i="4"/>
  <c r="O982" i="4"/>
  <c r="P982" i="4"/>
  <c r="N983" i="4"/>
  <c r="O983" i="4"/>
  <c r="P983" i="4"/>
  <c r="N984" i="4"/>
  <c r="O984" i="4"/>
  <c r="P984" i="4"/>
  <c r="N985" i="4"/>
  <c r="O985" i="4"/>
  <c r="P985" i="4"/>
  <c r="N986" i="4"/>
  <c r="O986" i="4"/>
  <c r="P986" i="4"/>
  <c r="N987" i="4"/>
  <c r="O987" i="4"/>
  <c r="P987" i="4"/>
  <c r="N988" i="4"/>
  <c r="O988" i="4"/>
  <c r="P988" i="4"/>
  <c r="N989" i="4"/>
  <c r="O989" i="4"/>
  <c r="P989" i="4"/>
  <c r="N990" i="4"/>
  <c r="O990" i="4"/>
  <c r="P990" i="4"/>
  <c r="N991" i="4"/>
  <c r="O991" i="4"/>
  <c r="P991" i="4"/>
  <c r="N992" i="4"/>
  <c r="O992" i="4"/>
  <c r="P992" i="4"/>
  <c r="N993" i="4"/>
  <c r="O993" i="4"/>
  <c r="P993" i="4"/>
  <c r="N994" i="4"/>
  <c r="O994" i="4"/>
  <c r="P994" i="4"/>
  <c r="N995" i="4"/>
  <c r="O995" i="4"/>
  <c r="P995" i="4"/>
  <c r="N996" i="4"/>
  <c r="O996" i="4"/>
  <c r="P996" i="4"/>
  <c r="N997" i="4"/>
  <c r="O997" i="4"/>
  <c r="P997" i="4"/>
  <c r="N998" i="4"/>
  <c r="O998" i="4"/>
  <c r="P998" i="4"/>
  <c r="N999" i="4"/>
  <c r="O999" i="4"/>
  <c r="P999" i="4"/>
  <c r="N1000" i="4"/>
  <c r="O1000" i="4"/>
  <c r="P1000" i="4"/>
  <c r="N1001" i="4"/>
  <c r="O1001" i="4"/>
  <c r="P1001" i="4"/>
  <c r="N1002" i="4"/>
  <c r="O1002" i="4"/>
  <c r="P1002" i="4"/>
  <c r="N1003" i="4"/>
  <c r="O1003" i="4"/>
  <c r="P1003" i="4"/>
  <c r="N1004" i="4"/>
  <c r="O1004" i="4"/>
  <c r="P1004" i="4"/>
  <c r="N1005" i="4"/>
  <c r="O1005" i="4"/>
  <c r="P1005" i="4"/>
  <c r="N1006" i="4"/>
  <c r="O1006" i="4"/>
  <c r="P1006" i="4"/>
  <c r="N1007" i="4"/>
  <c r="O1007" i="4"/>
  <c r="P1007" i="4"/>
  <c r="N1008" i="4"/>
  <c r="O1008" i="4"/>
  <c r="P1008" i="4"/>
  <c r="N1009" i="4"/>
  <c r="O1009" i="4"/>
  <c r="P1009" i="4"/>
  <c r="N1010" i="4"/>
  <c r="O1010" i="4"/>
  <c r="P1010" i="4"/>
  <c r="N1011" i="4"/>
  <c r="O1011" i="4"/>
  <c r="P1011" i="4"/>
  <c r="N1012" i="4"/>
  <c r="O1012" i="4"/>
  <c r="P1012" i="4"/>
  <c r="N1013" i="4"/>
  <c r="O1013" i="4"/>
  <c r="P1013" i="4"/>
  <c r="N1014" i="4"/>
  <c r="O1014" i="4"/>
  <c r="P1014" i="4"/>
  <c r="N1015" i="4"/>
  <c r="O1015" i="4"/>
  <c r="P1015" i="4"/>
  <c r="N1016" i="4"/>
  <c r="O1016" i="4"/>
  <c r="P1016" i="4"/>
  <c r="N1017" i="4"/>
  <c r="O1017" i="4"/>
  <c r="P1017" i="4"/>
  <c r="N1018" i="4"/>
  <c r="O1018" i="4"/>
  <c r="P1018" i="4"/>
  <c r="N1019" i="4"/>
  <c r="O1019" i="4"/>
  <c r="P1019" i="4"/>
  <c r="N1020" i="4"/>
  <c r="O1020" i="4"/>
  <c r="P1020" i="4"/>
  <c r="N1021" i="4"/>
  <c r="O1021" i="4"/>
  <c r="P1021" i="4"/>
  <c r="N1022" i="4"/>
  <c r="O1022" i="4"/>
  <c r="P1022" i="4"/>
  <c r="N1023" i="4"/>
  <c r="O1023" i="4"/>
  <c r="P1023" i="4"/>
  <c r="N1024" i="4"/>
  <c r="O1024" i="4"/>
  <c r="P1024" i="4"/>
  <c r="N1025" i="4"/>
  <c r="O1025" i="4"/>
  <c r="P1025" i="4"/>
  <c r="N1026" i="4"/>
  <c r="O1026" i="4"/>
  <c r="P1026" i="4"/>
  <c r="N1027" i="4"/>
  <c r="O1027" i="4"/>
  <c r="P1027" i="4"/>
  <c r="N1028" i="4"/>
  <c r="O1028" i="4"/>
  <c r="P1028" i="4"/>
  <c r="N1029" i="4"/>
  <c r="O1029" i="4"/>
  <c r="P1029" i="4"/>
  <c r="N1030" i="4"/>
  <c r="O1030" i="4"/>
  <c r="P1030" i="4"/>
  <c r="N1031" i="4"/>
  <c r="O1031" i="4"/>
  <c r="P1031" i="4"/>
  <c r="N1032" i="4"/>
  <c r="O1032" i="4"/>
  <c r="P1032" i="4"/>
  <c r="N1033" i="4"/>
  <c r="O1033" i="4"/>
  <c r="P1033" i="4"/>
  <c r="N1034" i="4"/>
  <c r="O1034" i="4"/>
  <c r="P1034" i="4"/>
  <c r="N1035" i="4"/>
  <c r="O1035" i="4"/>
  <c r="P1035" i="4"/>
  <c r="N1036" i="4"/>
  <c r="O1036" i="4"/>
  <c r="P1036" i="4"/>
  <c r="N1037" i="4"/>
  <c r="O1037" i="4"/>
  <c r="P1037" i="4"/>
  <c r="N1038" i="4"/>
  <c r="O1038" i="4"/>
  <c r="P1038" i="4"/>
  <c r="N1039" i="4"/>
  <c r="O1039" i="4"/>
  <c r="P1039" i="4"/>
  <c r="N1040" i="4"/>
  <c r="O1040" i="4"/>
  <c r="P1040" i="4"/>
  <c r="N1041" i="4"/>
  <c r="O1041" i="4"/>
  <c r="P1041" i="4"/>
  <c r="N1042" i="4"/>
  <c r="O1042" i="4"/>
  <c r="P1042" i="4"/>
  <c r="N1043" i="4"/>
  <c r="O1043" i="4"/>
  <c r="P1043" i="4"/>
  <c r="N1044" i="4"/>
  <c r="O1044" i="4"/>
  <c r="P1044" i="4"/>
  <c r="N1045" i="4"/>
  <c r="O1045" i="4"/>
  <c r="P1045" i="4"/>
  <c r="N1046" i="4"/>
  <c r="O1046" i="4"/>
  <c r="P1046" i="4"/>
  <c r="N1047" i="4"/>
  <c r="O1047" i="4"/>
  <c r="P1047" i="4"/>
  <c r="N1048" i="4"/>
  <c r="O1048" i="4"/>
  <c r="P1048" i="4"/>
  <c r="N1049" i="4"/>
  <c r="O1049" i="4"/>
  <c r="P1049" i="4"/>
  <c r="N1050" i="4"/>
  <c r="O1050" i="4"/>
  <c r="P1050" i="4"/>
  <c r="N1051" i="4"/>
  <c r="O1051" i="4"/>
  <c r="P1051" i="4"/>
  <c r="N1052" i="4"/>
  <c r="O1052" i="4"/>
  <c r="P1052" i="4"/>
  <c r="N1053" i="4"/>
  <c r="O1053" i="4"/>
  <c r="P1053" i="4"/>
  <c r="N1054" i="4"/>
  <c r="O1054" i="4"/>
  <c r="P1054" i="4"/>
  <c r="N1055" i="4"/>
  <c r="O1055" i="4"/>
  <c r="P1055" i="4"/>
  <c r="N1056" i="4"/>
  <c r="O1056" i="4"/>
  <c r="P1056" i="4"/>
  <c r="N1057" i="4"/>
  <c r="O1057" i="4"/>
  <c r="P1057" i="4"/>
  <c r="N1058" i="4"/>
  <c r="O1058" i="4"/>
  <c r="P1058" i="4"/>
  <c r="N1059" i="4"/>
  <c r="O1059" i="4"/>
  <c r="P1059" i="4"/>
  <c r="N1060" i="4"/>
  <c r="O1060" i="4"/>
  <c r="P1060" i="4"/>
  <c r="N1061" i="4"/>
  <c r="O1061" i="4"/>
  <c r="P1061" i="4"/>
  <c r="N1062" i="4"/>
  <c r="O1062" i="4"/>
  <c r="P1062" i="4"/>
  <c r="N1063" i="4"/>
  <c r="O1063" i="4"/>
  <c r="P1063" i="4"/>
  <c r="N1064" i="4"/>
  <c r="O1064" i="4"/>
  <c r="P1064" i="4"/>
  <c r="N1065" i="4"/>
  <c r="O1065" i="4"/>
  <c r="P1065" i="4"/>
  <c r="N1066" i="4"/>
  <c r="O1066" i="4"/>
  <c r="P1066" i="4"/>
  <c r="N1067" i="4"/>
  <c r="O1067" i="4"/>
  <c r="P1067" i="4"/>
  <c r="N1068" i="4"/>
  <c r="O1068" i="4"/>
  <c r="P1068" i="4"/>
  <c r="N1069" i="4"/>
  <c r="O1069" i="4"/>
  <c r="P1069" i="4"/>
  <c r="N1070" i="4"/>
  <c r="O1070" i="4"/>
  <c r="P1070" i="4"/>
  <c r="N1071" i="4"/>
  <c r="O1071" i="4"/>
  <c r="P1071" i="4"/>
  <c r="N1072" i="4"/>
  <c r="O1072" i="4"/>
  <c r="P1072" i="4"/>
  <c r="N1073" i="4"/>
  <c r="O1073" i="4"/>
  <c r="P1073" i="4"/>
  <c r="N1074" i="4"/>
  <c r="O1074" i="4"/>
  <c r="P1074" i="4"/>
  <c r="N1075" i="4"/>
  <c r="O1075" i="4"/>
  <c r="P1075" i="4"/>
  <c r="N1076" i="4"/>
  <c r="O1076" i="4"/>
  <c r="P1076" i="4"/>
  <c r="N1077" i="4"/>
  <c r="O1077" i="4"/>
  <c r="P1077" i="4"/>
  <c r="N1078" i="4"/>
  <c r="O1078" i="4"/>
  <c r="P1078" i="4"/>
  <c r="N1079" i="4"/>
  <c r="O1079" i="4"/>
  <c r="P1079" i="4"/>
  <c r="N1080" i="4"/>
  <c r="O1080" i="4"/>
  <c r="P1080" i="4"/>
  <c r="N1081" i="4"/>
  <c r="O1081" i="4"/>
  <c r="P1081" i="4"/>
  <c r="N1082" i="4"/>
  <c r="O1082" i="4"/>
  <c r="P1082" i="4"/>
  <c r="N1083" i="4"/>
  <c r="O1083" i="4"/>
  <c r="P1083" i="4"/>
  <c r="N1084" i="4"/>
  <c r="O1084" i="4"/>
  <c r="P1084" i="4"/>
  <c r="N1085" i="4"/>
  <c r="O1085" i="4"/>
  <c r="P1085" i="4"/>
  <c r="N1086" i="4"/>
  <c r="O1086" i="4"/>
  <c r="P1086" i="4"/>
  <c r="N1087" i="4"/>
  <c r="O1087" i="4"/>
  <c r="P1087" i="4"/>
  <c r="N1088" i="4"/>
  <c r="O1088" i="4"/>
  <c r="P1088" i="4"/>
  <c r="N1089" i="4"/>
  <c r="O1089" i="4"/>
  <c r="P1089" i="4"/>
  <c r="N1090" i="4"/>
  <c r="O1090" i="4"/>
  <c r="P1090" i="4"/>
  <c r="N1091" i="4"/>
  <c r="O1091" i="4"/>
  <c r="P1091" i="4"/>
  <c r="N1092" i="4"/>
  <c r="O1092" i="4"/>
  <c r="P1092" i="4"/>
  <c r="N1093" i="4"/>
  <c r="O1093" i="4"/>
  <c r="P1093" i="4"/>
  <c r="N1094" i="4"/>
  <c r="O1094" i="4"/>
  <c r="P1094" i="4"/>
  <c r="N1095" i="4"/>
  <c r="O1095" i="4"/>
  <c r="P1095" i="4"/>
  <c r="N1096" i="4"/>
  <c r="O1096" i="4"/>
  <c r="P1096" i="4"/>
  <c r="N1097" i="4"/>
  <c r="O1097" i="4"/>
  <c r="P1097" i="4"/>
  <c r="N1098" i="4"/>
  <c r="O1098" i="4"/>
  <c r="P1098" i="4"/>
  <c r="N1099" i="4"/>
  <c r="O1099" i="4"/>
  <c r="P1099" i="4"/>
  <c r="N1100" i="4"/>
  <c r="O1100" i="4"/>
  <c r="P1100" i="4"/>
  <c r="N1101" i="4"/>
  <c r="O1101" i="4"/>
  <c r="P1101" i="4"/>
  <c r="N1102" i="4"/>
  <c r="O1102" i="4"/>
  <c r="P1102" i="4"/>
  <c r="N1103" i="4"/>
  <c r="O1103" i="4"/>
  <c r="P1103" i="4"/>
  <c r="N1104" i="4"/>
  <c r="O1104" i="4"/>
  <c r="P1104" i="4"/>
  <c r="N1105" i="4"/>
  <c r="O1105" i="4"/>
  <c r="P1105" i="4"/>
  <c r="N1106" i="4"/>
  <c r="O1106" i="4"/>
  <c r="P1106" i="4"/>
  <c r="N1107" i="4"/>
  <c r="O1107" i="4"/>
  <c r="P1107" i="4"/>
  <c r="N1108" i="4"/>
  <c r="O1108" i="4"/>
  <c r="P1108" i="4"/>
  <c r="N1109" i="4"/>
  <c r="O1109" i="4"/>
  <c r="P1109" i="4"/>
  <c r="N1110" i="4"/>
  <c r="O1110" i="4"/>
  <c r="P1110" i="4"/>
  <c r="N1111" i="4"/>
  <c r="O1111" i="4"/>
  <c r="P1111" i="4"/>
  <c r="N1112" i="4"/>
  <c r="O1112" i="4"/>
  <c r="P1112" i="4"/>
  <c r="N1113" i="4"/>
  <c r="O1113" i="4"/>
  <c r="P1113" i="4"/>
  <c r="N1114" i="4"/>
  <c r="O1114" i="4"/>
  <c r="P1114" i="4"/>
  <c r="N1115" i="4"/>
  <c r="O1115" i="4"/>
  <c r="P1115" i="4"/>
  <c r="N1116" i="4"/>
  <c r="O1116" i="4"/>
  <c r="P1116" i="4"/>
  <c r="N1117" i="4"/>
  <c r="O1117" i="4"/>
  <c r="P1117" i="4"/>
  <c r="N1118" i="4"/>
  <c r="O1118" i="4"/>
  <c r="P1118" i="4"/>
  <c r="N1119" i="4"/>
  <c r="O1119" i="4"/>
  <c r="P1119" i="4"/>
  <c r="N1120" i="4"/>
  <c r="O1120" i="4"/>
  <c r="P1120" i="4"/>
  <c r="N1121" i="4"/>
  <c r="O1121" i="4"/>
  <c r="P1121" i="4"/>
  <c r="N1122" i="4"/>
  <c r="O1122" i="4"/>
  <c r="P1122" i="4"/>
  <c r="N1123" i="4"/>
  <c r="O1123" i="4"/>
  <c r="P1123" i="4"/>
  <c r="N1124" i="4"/>
  <c r="O1124" i="4"/>
  <c r="P1124" i="4"/>
  <c r="N1125" i="4"/>
  <c r="O1125" i="4"/>
  <c r="P1125" i="4"/>
  <c r="N1126" i="4"/>
  <c r="O1126" i="4"/>
  <c r="P1126" i="4"/>
  <c r="N1127" i="4"/>
  <c r="O1127" i="4"/>
  <c r="P1127" i="4"/>
  <c r="N1128" i="4"/>
  <c r="O1128" i="4"/>
  <c r="P1128" i="4"/>
  <c r="N1129" i="4"/>
  <c r="O1129" i="4"/>
  <c r="P1129" i="4"/>
  <c r="N1130" i="4"/>
  <c r="O1130" i="4"/>
  <c r="P1130" i="4"/>
  <c r="N1131" i="4"/>
  <c r="O1131" i="4"/>
  <c r="P1131" i="4"/>
  <c r="N1132" i="4"/>
  <c r="O1132" i="4"/>
  <c r="P1132" i="4"/>
  <c r="N1133" i="4"/>
  <c r="O1133" i="4"/>
  <c r="P1133" i="4"/>
  <c r="N1134" i="4"/>
  <c r="O1134" i="4"/>
  <c r="P1134" i="4"/>
  <c r="N1135" i="4"/>
  <c r="O1135" i="4"/>
  <c r="P1135" i="4"/>
  <c r="N1136" i="4"/>
  <c r="O1136" i="4"/>
  <c r="P1136" i="4"/>
  <c r="N1137" i="4"/>
  <c r="O1137" i="4"/>
  <c r="P1137" i="4"/>
  <c r="N1138" i="4"/>
  <c r="O1138" i="4"/>
  <c r="P1138" i="4"/>
  <c r="N1139" i="4"/>
  <c r="O1139" i="4"/>
  <c r="P1139" i="4"/>
  <c r="N1140" i="4"/>
  <c r="O1140" i="4"/>
  <c r="P1140" i="4"/>
  <c r="N1141" i="4"/>
  <c r="O1141" i="4"/>
  <c r="P1141" i="4"/>
  <c r="N1142" i="4"/>
  <c r="O1142" i="4"/>
  <c r="P1142" i="4"/>
  <c r="N1143" i="4"/>
  <c r="O1143" i="4"/>
  <c r="P1143" i="4"/>
  <c r="N1144" i="4"/>
  <c r="O1144" i="4"/>
  <c r="P1144" i="4"/>
  <c r="N1145" i="4"/>
  <c r="O1145" i="4"/>
  <c r="P1145" i="4"/>
  <c r="N1146" i="4"/>
  <c r="O1146" i="4"/>
  <c r="P1146" i="4"/>
  <c r="N1147" i="4"/>
  <c r="O1147" i="4"/>
  <c r="P1147" i="4"/>
  <c r="N1148" i="4"/>
  <c r="O1148" i="4"/>
  <c r="P1148" i="4"/>
  <c r="N1149" i="4"/>
  <c r="O1149" i="4"/>
  <c r="P1149" i="4"/>
  <c r="N1150" i="4"/>
  <c r="O1150" i="4"/>
  <c r="P1150" i="4"/>
  <c r="N1151" i="4"/>
  <c r="O1151" i="4"/>
  <c r="P1151" i="4"/>
  <c r="N1152" i="4"/>
  <c r="O1152" i="4"/>
  <c r="P1152" i="4"/>
  <c r="N1153" i="4"/>
  <c r="O1153" i="4"/>
  <c r="P1153" i="4"/>
  <c r="N1154" i="4"/>
  <c r="O1154" i="4"/>
  <c r="P1154" i="4"/>
  <c r="N1155" i="4"/>
  <c r="O1155" i="4"/>
  <c r="P1155" i="4"/>
  <c r="N1156" i="4"/>
  <c r="O1156" i="4"/>
  <c r="P1156" i="4"/>
  <c r="N1157" i="4"/>
  <c r="O1157" i="4"/>
  <c r="P1157" i="4"/>
  <c r="N1158" i="4"/>
  <c r="O1158" i="4"/>
  <c r="P1158" i="4"/>
  <c r="N1159" i="4"/>
  <c r="O1159" i="4"/>
  <c r="P1159" i="4"/>
  <c r="N1160" i="4"/>
  <c r="O1160" i="4"/>
  <c r="P1160" i="4"/>
  <c r="N1161" i="4"/>
  <c r="O1161" i="4"/>
  <c r="P1161" i="4"/>
  <c r="N1162" i="4"/>
  <c r="O1162" i="4"/>
  <c r="P1162" i="4"/>
  <c r="N1163" i="4"/>
  <c r="O1163" i="4"/>
  <c r="P1163" i="4"/>
  <c r="N1164" i="4"/>
  <c r="O1164" i="4"/>
  <c r="P1164" i="4"/>
  <c r="N1165" i="4"/>
  <c r="O1165" i="4"/>
  <c r="P1165" i="4"/>
  <c r="N1166" i="4"/>
  <c r="O1166" i="4"/>
  <c r="P1166" i="4"/>
  <c r="N1167" i="4"/>
  <c r="O1167" i="4"/>
  <c r="P1167" i="4"/>
  <c r="N1168" i="4"/>
  <c r="O1168" i="4"/>
  <c r="P1168" i="4"/>
  <c r="N1169" i="4"/>
  <c r="O1169" i="4"/>
  <c r="P1169" i="4"/>
  <c r="N1170" i="4"/>
  <c r="O1170" i="4"/>
  <c r="P1170" i="4"/>
  <c r="N1171" i="4"/>
  <c r="O1171" i="4"/>
  <c r="P1171" i="4"/>
  <c r="N1172" i="4"/>
  <c r="O1172" i="4"/>
  <c r="P1172" i="4"/>
  <c r="N1173" i="4"/>
  <c r="O1173" i="4"/>
  <c r="P1173" i="4"/>
  <c r="N1174" i="4"/>
  <c r="O1174" i="4"/>
  <c r="P1174" i="4"/>
  <c r="N1175" i="4"/>
  <c r="O1175" i="4"/>
  <c r="P1175" i="4"/>
  <c r="N1176" i="4"/>
  <c r="O1176" i="4"/>
  <c r="P1176" i="4"/>
  <c r="N1177" i="4"/>
  <c r="O1177" i="4"/>
  <c r="P1177" i="4"/>
  <c r="N1178" i="4"/>
  <c r="O1178" i="4"/>
  <c r="P1178" i="4"/>
  <c r="N1179" i="4"/>
  <c r="O1179" i="4"/>
  <c r="P1179" i="4"/>
  <c r="N1180" i="4"/>
  <c r="O1180" i="4"/>
  <c r="P1180" i="4"/>
  <c r="N1181" i="4"/>
  <c r="O1181" i="4"/>
  <c r="P1181" i="4"/>
  <c r="N1182" i="4"/>
  <c r="O1182" i="4"/>
  <c r="P1182" i="4"/>
  <c r="N1183" i="4"/>
  <c r="O1183" i="4"/>
  <c r="P1183" i="4"/>
  <c r="N1184" i="4"/>
  <c r="O1184" i="4"/>
  <c r="P1184" i="4"/>
  <c r="N1185" i="4"/>
  <c r="O1185" i="4"/>
  <c r="P1185" i="4"/>
  <c r="N1186" i="4"/>
  <c r="O1186" i="4"/>
  <c r="P1186" i="4"/>
  <c r="N1187" i="4"/>
  <c r="O1187" i="4"/>
  <c r="P1187" i="4"/>
  <c r="N1188" i="4"/>
  <c r="O1188" i="4"/>
  <c r="P1188" i="4"/>
  <c r="N1189" i="4"/>
  <c r="O1189" i="4"/>
  <c r="P1189" i="4"/>
  <c r="N1190" i="4"/>
  <c r="O1190" i="4"/>
  <c r="P1190" i="4"/>
  <c r="N1191" i="4"/>
  <c r="O1191" i="4"/>
  <c r="P1191" i="4"/>
  <c r="N1192" i="4"/>
  <c r="O1192" i="4"/>
  <c r="P1192" i="4"/>
  <c r="N1193" i="4"/>
  <c r="O1193" i="4"/>
  <c r="P1193" i="4"/>
  <c r="N1194" i="4"/>
  <c r="O1194" i="4"/>
  <c r="P1194" i="4"/>
  <c r="N1195" i="4"/>
  <c r="O1195" i="4"/>
  <c r="P1195" i="4"/>
  <c r="N1196" i="4"/>
  <c r="O1196" i="4"/>
  <c r="P1196" i="4"/>
  <c r="N1197" i="4"/>
  <c r="O1197" i="4"/>
  <c r="P1197" i="4"/>
  <c r="N1198" i="4"/>
  <c r="O1198" i="4"/>
  <c r="P1198" i="4"/>
  <c r="N1199" i="4"/>
  <c r="O1199" i="4"/>
  <c r="P1199" i="4"/>
  <c r="N1200" i="4"/>
  <c r="O1200" i="4"/>
  <c r="P1200" i="4"/>
  <c r="N1201" i="4"/>
  <c r="O1201" i="4"/>
  <c r="P1201" i="4"/>
  <c r="N1202" i="4"/>
  <c r="O1202" i="4"/>
  <c r="P1202" i="4"/>
  <c r="N1203" i="4"/>
  <c r="O1203" i="4"/>
  <c r="P1203" i="4"/>
  <c r="N1204" i="4"/>
  <c r="O1204" i="4"/>
  <c r="P1204" i="4"/>
  <c r="N1205" i="4"/>
  <c r="O1205" i="4"/>
  <c r="P1205" i="4"/>
  <c r="N1206" i="4"/>
  <c r="O1206" i="4"/>
  <c r="P1206" i="4"/>
  <c r="N1207" i="4"/>
  <c r="O1207" i="4"/>
  <c r="P1207" i="4"/>
  <c r="N1208" i="4"/>
  <c r="O1208" i="4"/>
  <c r="P1208" i="4"/>
  <c r="N1209" i="4"/>
  <c r="O1209" i="4"/>
  <c r="P1209" i="4"/>
  <c r="N1210" i="4"/>
  <c r="O1210" i="4"/>
  <c r="P1210" i="4"/>
  <c r="N1211" i="4"/>
  <c r="O1211" i="4"/>
  <c r="P1211" i="4"/>
  <c r="N1212" i="4"/>
  <c r="O1212" i="4"/>
  <c r="P1212" i="4"/>
  <c r="N1213" i="4"/>
  <c r="O1213" i="4"/>
  <c r="P1213" i="4"/>
  <c r="N1214" i="4"/>
  <c r="O1214" i="4"/>
  <c r="P1214" i="4"/>
  <c r="N1215" i="4"/>
  <c r="O1215" i="4"/>
  <c r="P1215" i="4"/>
  <c r="N1216" i="4"/>
  <c r="O1216" i="4"/>
  <c r="P1216" i="4"/>
  <c r="N1217" i="4"/>
  <c r="O1217" i="4"/>
  <c r="P1217" i="4"/>
  <c r="N1218" i="4"/>
  <c r="O1218" i="4"/>
  <c r="P1218" i="4"/>
  <c r="N1219" i="4"/>
  <c r="O1219" i="4"/>
  <c r="P1219" i="4"/>
  <c r="N1220" i="4"/>
  <c r="O1220" i="4"/>
  <c r="P1220" i="4"/>
  <c r="N1221" i="4"/>
  <c r="O1221" i="4"/>
  <c r="P1221" i="4"/>
  <c r="N1222" i="4"/>
  <c r="O1222" i="4"/>
  <c r="P1222" i="4"/>
  <c r="N1223" i="4"/>
  <c r="O1223" i="4"/>
  <c r="P1223" i="4"/>
  <c r="N1224" i="4"/>
  <c r="O1224" i="4"/>
  <c r="P1224" i="4"/>
  <c r="N1225" i="4"/>
  <c r="O1225" i="4"/>
  <c r="P1225" i="4"/>
  <c r="N1226" i="4"/>
  <c r="O1226" i="4"/>
  <c r="P1226" i="4"/>
  <c r="N1227" i="4"/>
  <c r="O1227" i="4"/>
  <c r="P1227" i="4"/>
  <c r="N1228" i="4"/>
  <c r="O1228" i="4"/>
  <c r="P1228" i="4"/>
  <c r="N1229" i="4"/>
  <c r="O1229" i="4"/>
  <c r="P1229" i="4"/>
  <c r="N1230" i="4"/>
  <c r="O1230" i="4"/>
  <c r="P1230" i="4"/>
  <c r="N1231" i="4"/>
  <c r="O1231" i="4"/>
  <c r="P1231" i="4"/>
  <c r="N1232" i="4"/>
  <c r="O1232" i="4"/>
  <c r="P1232" i="4"/>
  <c r="N1233" i="4"/>
  <c r="O1233" i="4"/>
  <c r="P1233" i="4"/>
  <c r="N1234" i="4"/>
  <c r="O1234" i="4"/>
  <c r="P1234" i="4"/>
  <c r="N1235" i="4"/>
  <c r="O1235" i="4"/>
  <c r="P1235" i="4"/>
  <c r="N1236" i="4"/>
  <c r="O1236" i="4"/>
  <c r="P1236" i="4"/>
  <c r="N1237" i="4"/>
  <c r="O1237" i="4"/>
  <c r="P1237" i="4"/>
  <c r="N1238" i="4"/>
  <c r="O1238" i="4"/>
  <c r="P1238" i="4"/>
  <c r="N1239" i="4"/>
  <c r="O1239" i="4"/>
  <c r="P1239" i="4"/>
  <c r="N1240" i="4"/>
  <c r="O1240" i="4"/>
  <c r="P1240" i="4"/>
  <c r="N1241" i="4"/>
  <c r="O1241" i="4"/>
  <c r="P1241" i="4"/>
  <c r="N1242" i="4"/>
  <c r="O1242" i="4"/>
  <c r="P1242" i="4"/>
  <c r="N1243" i="4"/>
  <c r="O1243" i="4"/>
  <c r="P1243" i="4"/>
  <c r="N1244" i="4"/>
  <c r="O1244" i="4"/>
  <c r="P1244" i="4"/>
  <c r="N1245" i="4"/>
  <c r="O1245" i="4"/>
  <c r="P1245" i="4"/>
  <c r="N1246" i="4"/>
  <c r="O1246" i="4"/>
  <c r="P1246" i="4"/>
  <c r="N1247" i="4"/>
  <c r="O1247" i="4"/>
  <c r="P1247" i="4"/>
  <c r="N1248" i="4"/>
  <c r="O1248" i="4"/>
  <c r="P1248" i="4"/>
  <c r="N1249" i="4"/>
  <c r="O1249" i="4"/>
  <c r="P1249" i="4"/>
  <c r="N1250" i="4"/>
  <c r="O1250" i="4"/>
  <c r="P1250" i="4"/>
  <c r="N1251" i="4"/>
  <c r="O1251" i="4"/>
  <c r="P1251" i="4"/>
  <c r="N1252" i="4"/>
  <c r="O1252" i="4"/>
  <c r="P1252" i="4"/>
  <c r="N1253" i="4"/>
  <c r="O1253" i="4"/>
  <c r="P1253" i="4"/>
  <c r="N1254" i="4"/>
  <c r="O1254" i="4"/>
  <c r="P1254" i="4"/>
  <c r="N1255" i="4"/>
  <c r="O1255" i="4"/>
  <c r="P1255" i="4"/>
  <c r="N1256" i="4"/>
  <c r="O1256" i="4"/>
  <c r="P1256" i="4"/>
  <c r="N1257" i="4"/>
  <c r="O1257" i="4"/>
  <c r="P1257" i="4"/>
  <c r="N1258" i="4"/>
  <c r="O1258" i="4"/>
  <c r="P1258" i="4"/>
  <c r="N1259" i="4"/>
  <c r="O1259" i="4"/>
  <c r="P1259" i="4"/>
  <c r="N1260" i="4"/>
  <c r="O1260" i="4"/>
  <c r="P1260" i="4"/>
  <c r="N1261" i="4"/>
  <c r="O1261" i="4"/>
  <c r="P1261" i="4"/>
  <c r="N1262" i="4"/>
  <c r="O1262" i="4"/>
  <c r="P1262" i="4"/>
  <c r="N1263" i="4"/>
  <c r="O1263" i="4"/>
  <c r="P1263" i="4"/>
  <c r="N1264" i="4"/>
  <c r="O1264" i="4"/>
  <c r="P1264" i="4"/>
  <c r="N1265" i="4"/>
  <c r="O1265" i="4"/>
  <c r="P1265" i="4"/>
  <c r="N1266" i="4"/>
  <c r="O1266" i="4"/>
  <c r="P1266" i="4"/>
  <c r="N1267" i="4"/>
  <c r="O1267" i="4"/>
  <c r="P1267" i="4"/>
  <c r="N1268" i="4"/>
  <c r="O1268" i="4"/>
  <c r="P1268" i="4"/>
  <c r="N1269" i="4"/>
  <c r="O1269" i="4"/>
  <c r="P1269" i="4"/>
  <c r="N1270" i="4"/>
  <c r="O1270" i="4"/>
  <c r="P1270" i="4"/>
  <c r="N1271" i="4"/>
  <c r="O1271" i="4"/>
  <c r="P1271" i="4"/>
  <c r="N1272" i="4"/>
  <c r="O1272" i="4"/>
  <c r="P1272" i="4"/>
  <c r="N1273" i="4"/>
  <c r="O1273" i="4"/>
  <c r="P1273" i="4"/>
  <c r="N1274" i="4"/>
  <c r="O1274" i="4"/>
  <c r="P1274" i="4"/>
  <c r="N1275" i="4"/>
  <c r="O1275" i="4"/>
  <c r="P1275" i="4"/>
  <c r="N1276" i="4"/>
  <c r="O1276" i="4"/>
  <c r="P1276" i="4"/>
  <c r="N1277" i="4"/>
  <c r="O1277" i="4"/>
  <c r="P1277" i="4"/>
  <c r="N1278" i="4"/>
  <c r="O1278" i="4"/>
  <c r="P1278" i="4"/>
  <c r="N1279" i="4"/>
  <c r="O1279" i="4"/>
  <c r="P1279" i="4"/>
  <c r="N1280" i="4"/>
  <c r="O1280" i="4"/>
  <c r="P1280" i="4"/>
  <c r="N1281" i="4"/>
  <c r="O1281" i="4"/>
  <c r="P1281" i="4"/>
  <c r="N1282" i="4"/>
  <c r="O1282" i="4"/>
  <c r="P1282" i="4"/>
  <c r="N1283" i="4"/>
  <c r="O1283" i="4"/>
  <c r="P1283" i="4"/>
  <c r="N1284" i="4"/>
  <c r="O1284" i="4"/>
  <c r="P1284" i="4"/>
  <c r="N1285" i="4"/>
  <c r="O1285" i="4"/>
  <c r="P1285" i="4"/>
  <c r="N1286" i="4"/>
  <c r="O1286" i="4"/>
  <c r="P1286" i="4"/>
  <c r="N1287" i="4"/>
  <c r="O1287" i="4"/>
  <c r="P1287" i="4"/>
  <c r="N1288" i="4"/>
  <c r="O1288" i="4"/>
  <c r="P1288" i="4"/>
  <c r="N1289" i="4"/>
  <c r="O1289" i="4"/>
  <c r="P1289" i="4"/>
  <c r="N1290" i="4"/>
  <c r="O1290" i="4"/>
  <c r="P1290" i="4"/>
  <c r="N1291" i="4"/>
  <c r="O1291" i="4"/>
  <c r="P1291" i="4"/>
  <c r="N1292" i="4"/>
  <c r="O1292" i="4"/>
  <c r="P1292" i="4"/>
  <c r="N1293" i="4"/>
  <c r="O1293" i="4"/>
  <c r="P1293" i="4"/>
  <c r="N1294" i="4"/>
  <c r="O1294" i="4"/>
  <c r="P1294" i="4"/>
  <c r="N1295" i="4"/>
  <c r="O1295" i="4"/>
  <c r="P1295" i="4"/>
  <c r="N1296" i="4"/>
  <c r="O1296" i="4"/>
  <c r="P1296" i="4"/>
  <c r="N1297" i="4"/>
  <c r="O1297" i="4"/>
  <c r="P1297" i="4"/>
  <c r="N1298" i="4"/>
  <c r="O1298" i="4"/>
  <c r="P1298" i="4"/>
  <c r="N1299" i="4"/>
  <c r="O1299" i="4"/>
  <c r="P1299" i="4"/>
  <c r="N1300" i="4"/>
  <c r="O1300" i="4"/>
  <c r="P1300" i="4"/>
  <c r="N1301" i="4"/>
  <c r="O1301" i="4"/>
  <c r="P1301" i="4"/>
  <c r="N1302" i="4"/>
  <c r="O1302" i="4"/>
  <c r="P1302" i="4"/>
  <c r="N1303" i="4"/>
  <c r="O1303" i="4"/>
  <c r="P1303" i="4"/>
  <c r="N1304" i="4"/>
  <c r="O1304" i="4"/>
  <c r="P1304" i="4"/>
  <c r="N1305" i="4"/>
  <c r="O1305" i="4"/>
  <c r="P1305" i="4"/>
  <c r="N1306" i="4"/>
  <c r="O1306" i="4"/>
  <c r="P1306" i="4"/>
  <c r="N1307" i="4"/>
  <c r="O1307" i="4"/>
  <c r="P1307" i="4"/>
  <c r="N1308" i="4"/>
  <c r="O1308" i="4"/>
  <c r="P1308" i="4"/>
  <c r="N1309" i="4"/>
  <c r="O1309" i="4"/>
  <c r="P1309" i="4"/>
  <c r="N1310" i="4"/>
  <c r="O1310" i="4"/>
  <c r="P1310" i="4"/>
  <c r="N1311" i="4"/>
  <c r="O1311" i="4"/>
  <c r="P1311" i="4"/>
  <c r="N1312" i="4"/>
  <c r="O1312" i="4"/>
  <c r="P1312" i="4"/>
  <c r="N1313" i="4"/>
  <c r="O1313" i="4"/>
  <c r="P1313" i="4"/>
  <c r="N1314" i="4"/>
  <c r="O1314" i="4"/>
  <c r="P1314" i="4"/>
  <c r="N1315" i="4"/>
  <c r="O1315" i="4"/>
  <c r="P1315" i="4"/>
  <c r="N1316" i="4"/>
  <c r="O1316" i="4"/>
  <c r="P1316" i="4"/>
  <c r="N1317" i="4"/>
  <c r="O1317" i="4"/>
  <c r="P1317" i="4"/>
  <c r="N1318" i="4"/>
  <c r="O1318" i="4"/>
  <c r="P1318" i="4"/>
  <c r="N1319" i="4"/>
  <c r="O1319" i="4"/>
  <c r="P1319" i="4"/>
  <c r="N1320" i="4"/>
  <c r="O1320" i="4"/>
  <c r="P1320" i="4"/>
  <c r="N1321" i="4"/>
  <c r="O1321" i="4"/>
  <c r="P1321" i="4"/>
  <c r="N1322" i="4"/>
  <c r="O1322" i="4"/>
  <c r="P1322" i="4"/>
  <c r="N1323" i="4"/>
  <c r="O1323" i="4"/>
  <c r="P1323" i="4"/>
  <c r="N1324" i="4"/>
  <c r="O1324" i="4"/>
  <c r="P1324" i="4"/>
  <c r="N1325" i="4"/>
  <c r="O1325" i="4"/>
  <c r="P1325" i="4"/>
  <c r="N1326" i="4"/>
  <c r="O1326" i="4"/>
  <c r="P1326" i="4"/>
  <c r="N1327" i="4"/>
  <c r="O1327" i="4"/>
  <c r="P1327" i="4"/>
  <c r="N1328" i="4"/>
  <c r="O1328" i="4"/>
  <c r="P1328" i="4"/>
  <c r="N1329" i="4"/>
  <c r="O1329" i="4"/>
  <c r="P1329" i="4"/>
  <c r="N1330" i="4"/>
  <c r="O1330" i="4"/>
  <c r="P1330" i="4"/>
  <c r="N1331" i="4"/>
  <c r="O1331" i="4"/>
  <c r="P1331" i="4"/>
  <c r="N1332" i="4"/>
  <c r="O1332" i="4"/>
  <c r="P1332" i="4"/>
  <c r="N1333" i="4"/>
  <c r="O1333" i="4"/>
  <c r="P1333" i="4"/>
  <c r="N1334" i="4"/>
  <c r="O1334" i="4"/>
  <c r="P1334" i="4"/>
  <c r="N1335" i="4"/>
  <c r="O1335" i="4"/>
  <c r="P1335" i="4"/>
  <c r="N1336" i="4"/>
  <c r="O1336" i="4"/>
  <c r="P1336" i="4"/>
  <c r="N1337" i="4"/>
  <c r="O1337" i="4"/>
  <c r="P1337" i="4"/>
  <c r="N1338" i="4"/>
  <c r="O1338" i="4"/>
  <c r="P1338" i="4"/>
  <c r="N1339" i="4"/>
  <c r="O1339" i="4"/>
  <c r="P1339" i="4"/>
  <c r="N1340" i="4"/>
  <c r="O1340" i="4"/>
  <c r="P1340" i="4"/>
  <c r="N1341" i="4"/>
  <c r="O1341" i="4"/>
  <c r="P1341" i="4"/>
  <c r="N1342" i="4"/>
  <c r="O1342" i="4"/>
  <c r="P1342" i="4"/>
  <c r="N1343" i="4"/>
  <c r="O1343" i="4"/>
  <c r="P1343" i="4"/>
  <c r="N1344" i="4"/>
  <c r="O1344" i="4"/>
  <c r="P1344" i="4"/>
  <c r="N1345" i="4"/>
  <c r="O1345" i="4"/>
  <c r="P1345" i="4"/>
  <c r="N1346" i="4"/>
  <c r="O1346" i="4"/>
  <c r="P1346" i="4"/>
  <c r="N1347" i="4"/>
  <c r="O1347" i="4"/>
  <c r="P1347" i="4"/>
  <c r="N1348" i="4"/>
  <c r="O1348" i="4"/>
  <c r="P1348" i="4"/>
  <c r="N1349" i="4"/>
  <c r="O1349" i="4"/>
  <c r="P1349" i="4"/>
  <c r="N1350" i="4"/>
  <c r="O1350" i="4"/>
  <c r="P1350" i="4"/>
  <c r="N1351" i="4"/>
  <c r="O1351" i="4"/>
  <c r="P1351" i="4"/>
  <c r="N1352" i="4"/>
  <c r="O1352" i="4"/>
  <c r="P1352" i="4"/>
  <c r="N1353" i="4"/>
  <c r="O1353" i="4"/>
  <c r="P1353" i="4"/>
  <c r="N1354" i="4"/>
  <c r="O1354" i="4"/>
  <c r="P1354" i="4"/>
  <c r="N1355" i="4"/>
  <c r="O1355" i="4"/>
  <c r="P1355" i="4"/>
  <c r="N1356" i="4"/>
  <c r="O1356" i="4"/>
  <c r="P1356" i="4"/>
  <c r="N1357" i="4"/>
  <c r="O1357" i="4"/>
  <c r="P1357" i="4"/>
  <c r="N1358" i="4"/>
  <c r="O1358" i="4"/>
  <c r="P1358" i="4"/>
  <c r="N1359" i="4"/>
  <c r="O1359" i="4"/>
  <c r="P1359" i="4"/>
  <c r="N1360" i="4"/>
  <c r="O1360" i="4"/>
  <c r="P1360" i="4"/>
  <c r="N1361" i="4"/>
  <c r="O1361" i="4"/>
  <c r="P1361" i="4"/>
  <c r="N1362" i="4"/>
  <c r="O1362" i="4"/>
  <c r="P1362" i="4"/>
  <c r="N1363" i="4"/>
  <c r="O1363" i="4"/>
  <c r="P1363" i="4"/>
  <c r="N1364" i="4"/>
  <c r="O1364" i="4"/>
  <c r="P1364" i="4"/>
  <c r="N1365" i="4"/>
  <c r="O1365" i="4"/>
  <c r="P1365" i="4"/>
  <c r="N1366" i="4"/>
  <c r="O1366" i="4"/>
  <c r="P1366" i="4"/>
  <c r="N1367" i="4"/>
  <c r="O1367" i="4"/>
  <c r="P1367" i="4"/>
  <c r="N1368" i="4"/>
  <c r="O1368" i="4"/>
  <c r="P1368" i="4"/>
  <c r="N1369" i="4"/>
  <c r="O1369" i="4"/>
  <c r="P1369" i="4"/>
  <c r="N1370" i="4"/>
  <c r="O1370" i="4"/>
  <c r="P1370" i="4"/>
  <c r="N1371" i="4"/>
  <c r="O1371" i="4"/>
  <c r="P1371" i="4"/>
  <c r="N1372" i="4"/>
  <c r="O1372" i="4"/>
  <c r="P1372" i="4"/>
  <c r="N1373" i="4"/>
  <c r="O1373" i="4"/>
  <c r="P1373" i="4"/>
  <c r="N1374" i="4"/>
  <c r="O1374" i="4"/>
  <c r="P1374" i="4"/>
  <c r="N1375" i="4"/>
  <c r="O1375" i="4"/>
  <c r="P1375" i="4"/>
  <c r="N1376" i="4"/>
  <c r="O1376" i="4"/>
  <c r="P1376" i="4"/>
  <c r="N1377" i="4"/>
  <c r="O1377" i="4"/>
  <c r="P1377" i="4"/>
  <c r="N1378" i="4"/>
  <c r="O1378" i="4"/>
  <c r="P1378" i="4"/>
  <c r="N1379" i="4"/>
  <c r="O1379" i="4"/>
  <c r="P1379" i="4"/>
  <c r="N1380" i="4"/>
  <c r="O1380" i="4"/>
  <c r="P1380" i="4"/>
  <c r="N1381" i="4"/>
  <c r="O1381" i="4"/>
  <c r="P1381" i="4"/>
  <c r="N1382" i="4"/>
  <c r="O1382" i="4"/>
  <c r="P1382" i="4"/>
  <c r="N1383" i="4"/>
  <c r="O1383" i="4"/>
  <c r="P1383" i="4"/>
  <c r="N1384" i="4"/>
  <c r="O1384" i="4"/>
  <c r="P1384" i="4"/>
  <c r="N1385" i="4"/>
  <c r="O1385" i="4"/>
  <c r="P1385" i="4"/>
  <c r="N1386" i="4"/>
  <c r="O1386" i="4"/>
  <c r="P1386" i="4"/>
  <c r="N1387" i="4"/>
  <c r="O1387" i="4"/>
  <c r="P1387" i="4"/>
  <c r="N1388" i="4"/>
  <c r="O1388" i="4"/>
  <c r="P1388" i="4"/>
  <c r="N1389" i="4"/>
  <c r="O1389" i="4"/>
  <c r="P1389" i="4"/>
  <c r="N1390" i="4"/>
  <c r="O1390" i="4"/>
  <c r="P1390" i="4"/>
  <c r="N1391" i="4"/>
  <c r="O1391" i="4"/>
  <c r="P1391" i="4"/>
  <c r="N1392" i="4"/>
  <c r="O1392" i="4"/>
  <c r="P1392" i="4"/>
  <c r="N1393" i="4"/>
  <c r="O1393" i="4"/>
  <c r="P1393" i="4"/>
  <c r="N1394" i="4"/>
  <c r="O1394" i="4"/>
  <c r="P1394" i="4"/>
  <c r="N1395" i="4"/>
  <c r="O1395" i="4"/>
  <c r="P1395" i="4"/>
  <c r="N1396" i="4"/>
  <c r="O1396" i="4"/>
  <c r="P1396" i="4"/>
  <c r="N1397" i="4"/>
  <c r="O1397" i="4"/>
  <c r="P1397" i="4"/>
  <c r="N1398" i="4"/>
  <c r="O1398" i="4"/>
  <c r="P1398" i="4"/>
  <c r="N1399" i="4"/>
  <c r="O1399" i="4"/>
  <c r="P1399" i="4"/>
  <c r="N1400" i="4"/>
  <c r="O1400" i="4"/>
  <c r="P1400" i="4"/>
  <c r="N1401" i="4"/>
  <c r="O1401" i="4"/>
  <c r="P1401" i="4"/>
  <c r="N1402" i="4"/>
  <c r="O1402" i="4"/>
  <c r="P1402" i="4"/>
  <c r="N1403" i="4"/>
  <c r="O1403" i="4"/>
  <c r="P1403" i="4"/>
  <c r="N1404" i="4"/>
  <c r="O1404" i="4"/>
  <c r="P1404" i="4"/>
  <c r="N1405" i="4"/>
  <c r="O1405" i="4"/>
  <c r="P1405" i="4"/>
  <c r="N1406" i="4"/>
  <c r="O1406" i="4"/>
  <c r="P1406" i="4"/>
  <c r="N1407" i="4"/>
  <c r="O1407" i="4"/>
  <c r="P1407" i="4"/>
  <c r="N1408" i="4"/>
  <c r="O1408" i="4"/>
  <c r="P1408" i="4"/>
  <c r="N1409" i="4"/>
  <c r="O1409" i="4"/>
  <c r="P1409" i="4"/>
  <c r="N1410" i="4"/>
  <c r="O1410" i="4"/>
  <c r="P1410" i="4"/>
  <c r="N1411" i="4"/>
  <c r="O1411" i="4"/>
  <c r="P1411" i="4"/>
  <c r="N1412" i="4"/>
  <c r="O1412" i="4"/>
  <c r="P1412" i="4"/>
  <c r="N1413" i="4"/>
  <c r="O1413" i="4"/>
  <c r="P1413" i="4"/>
  <c r="N1414" i="4"/>
  <c r="O1414" i="4"/>
  <c r="P1414" i="4"/>
  <c r="N1415" i="4"/>
  <c r="O1415" i="4"/>
  <c r="P1415" i="4"/>
  <c r="N1416" i="4"/>
  <c r="O1416" i="4"/>
  <c r="P1416" i="4"/>
  <c r="N1417" i="4"/>
  <c r="O1417" i="4"/>
  <c r="P1417" i="4"/>
  <c r="N1418" i="4"/>
  <c r="O1418" i="4"/>
  <c r="P1418" i="4"/>
  <c r="N1419" i="4"/>
  <c r="O1419" i="4"/>
  <c r="P1419" i="4"/>
  <c r="N1420" i="4"/>
  <c r="O1420" i="4"/>
  <c r="P1420" i="4"/>
  <c r="N1421" i="4"/>
  <c r="O1421" i="4"/>
  <c r="P1421" i="4"/>
  <c r="N1422" i="4"/>
  <c r="O1422" i="4"/>
  <c r="P1422" i="4"/>
  <c r="N1423" i="4"/>
  <c r="O1423" i="4"/>
  <c r="P1423" i="4"/>
  <c r="N1424" i="4"/>
  <c r="O1424" i="4"/>
  <c r="P1424" i="4"/>
  <c r="N1425" i="4"/>
  <c r="O1425" i="4"/>
  <c r="P1425" i="4"/>
  <c r="N1426" i="4"/>
  <c r="O1426" i="4"/>
  <c r="P1426" i="4"/>
  <c r="N1427" i="4"/>
  <c r="O1427" i="4"/>
  <c r="P1427" i="4"/>
  <c r="N1428" i="4"/>
  <c r="O1428" i="4"/>
  <c r="P1428" i="4"/>
  <c r="N1429" i="4"/>
  <c r="O1429" i="4"/>
  <c r="P1429" i="4"/>
  <c r="N1430" i="4"/>
  <c r="O1430" i="4"/>
  <c r="P1430" i="4"/>
  <c r="N1431" i="4"/>
  <c r="O1431" i="4"/>
  <c r="P1431" i="4"/>
  <c r="N1432" i="4"/>
  <c r="O1432" i="4"/>
  <c r="P1432" i="4"/>
  <c r="N1433" i="4"/>
  <c r="O1433" i="4"/>
  <c r="P1433" i="4"/>
  <c r="N1434" i="4"/>
  <c r="O1434" i="4"/>
  <c r="P1434" i="4"/>
  <c r="N1435" i="4"/>
  <c r="O1435" i="4"/>
  <c r="P1435" i="4"/>
  <c r="N1436" i="4"/>
  <c r="O1436" i="4"/>
  <c r="P1436" i="4"/>
  <c r="N1437" i="4"/>
  <c r="O1437" i="4"/>
  <c r="P1437" i="4"/>
  <c r="N1438" i="4"/>
  <c r="O1438" i="4"/>
  <c r="P1438" i="4"/>
  <c r="N1439" i="4"/>
  <c r="O1439" i="4"/>
  <c r="P1439" i="4"/>
  <c r="N1440" i="4"/>
  <c r="O1440" i="4"/>
  <c r="P1440" i="4"/>
  <c r="N1441" i="4"/>
  <c r="O1441" i="4"/>
  <c r="P1441" i="4"/>
  <c r="N1442" i="4"/>
  <c r="O1442" i="4"/>
  <c r="P1442" i="4"/>
  <c r="N1443" i="4"/>
  <c r="O1443" i="4"/>
  <c r="P1443" i="4"/>
  <c r="N1444" i="4"/>
  <c r="O1444" i="4"/>
  <c r="P1444" i="4"/>
  <c r="N1445" i="4"/>
  <c r="O1445" i="4"/>
  <c r="P1445" i="4"/>
  <c r="N1446" i="4"/>
  <c r="O1446" i="4"/>
  <c r="P1446" i="4"/>
  <c r="N1447" i="4"/>
  <c r="O1447" i="4"/>
  <c r="P1447" i="4"/>
  <c r="N1448" i="4"/>
  <c r="O1448" i="4"/>
  <c r="P1448" i="4"/>
  <c r="N1449" i="4"/>
  <c r="O1449" i="4"/>
  <c r="P1449" i="4"/>
  <c r="N1450" i="4"/>
  <c r="O1450" i="4"/>
  <c r="P1450" i="4"/>
  <c r="N1451" i="4"/>
  <c r="O1451" i="4"/>
  <c r="P1451" i="4"/>
  <c r="N1452" i="4"/>
  <c r="O1452" i="4"/>
  <c r="P1452" i="4"/>
  <c r="N1453" i="4"/>
  <c r="O1453" i="4"/>
  <c r="P1453" i="4"/>
  <c r="N1454" i="4"/>
  <c r="O1454" i="4"/>
  <c r="P1454" i="4"/>
  <c r="N1455" i="4"/>
  <c r="O1455" i="4"/>
  <c r="P1455" i="4"/>
  <c r="N1456" i="4"/>
  <c r="O1456" i="4"/>
  <c r="P1456" i="4"/>
  <c r="N1457" i="4"/>
  <c r="O1457" i="4"/>
  <c r="P1457" i="4"/>
  <c r="N1458" i="4"/>
  <c r="O1458" i="4"/>
  <c r="P1458" i="4"/>
  <c r="N1459" i="4"/>
  <c r="O1459" i="4"/>
  <c r="P1459" i="4"/>
  <c r="N1460" i="4"/>
  <c r="O1460" i="4"/>
  <c r="P1460" i="4"/>
  <c r="N1461" i="4"/>
  <c r="O1461" i="4"/>
  <c r="P1461" i="4"/>
  <c r="N1462" i="4"/>
  <c r="O1462" i="4"/>
  <c r="P1462" i="4"/>
  <c r="N1463" i="4"/>
  <c r="O1463" i="4"/>
  <c r="P1463" i="4"/>
  <c r="N1464" i="4"/>
  <c r="O1464" i="4"/>
  <c r="P1464" i="4"/>
  <c r="N1465" i="4"/>
  <c r="O1465" i="4"/>
  <c r="P1465" i="4"/>
  <c r="N1466" i="4"/>
  <c r="O1466" i="4"/>
  <c r="P1466" i="4"/>
  <c r="N1467" i="4"/>
  <c r="O1467" i="4"/>
  <c r="P1467" i="4"/>
  <c r="N1468" i="4"/>
  <c r="O1468" i="4"/>
  <c r="P1468" i="4"/>
  <c r="N1469" i="4"/>
  <c r="O1469" i="4"/>
  <c r="P1469" i="4"/>
  <c r="N1470" i="4"/>
  <c r="O1470" i="4"/>
  <c r="P1470" i="4"/>
  <c r="N1471" i="4"/>
  <c r="O1471" i="4"/>
  <c r="P1471" i="4"/>
  <c r="N1472" i="4"/>
  <c r="O1472" i="4"/>
  <c r="P1472" i="4"/>
  <c r="N1473" i="4"/>
  <c r="O1473" i="4"/>
  <c r="P1473" i="4"/>
  <c r="N1474" i="4"/>
  <c r="O1474" i="4"/>
  <c r="P1474" i="4"/>
  <c r="N1475" i="4"/>
  <c r="O1475" i="4"/>
  <c r="P1475" i="4"/>
  <c r="N1476" i="4"/>
  <c r="O1476" i="4"/>
  <c r="P1476" i="4"/>
  <c r="N1477" i="4"/>
  <c r="O1477" i="4"/>
  <c r="P1477" i="4"/>
  <c r="N1478" i="4"/>
  <c r="O1478" i="4"/>
  <c r="P1478" i="4"/>
  <c r="N1479" i="4"/>
  <c r="O1479" i="4"/>
  <c r="P1479" i="4"/>
  <c r="N1480" i="4"/>
  <c r="O1480" i="4"/>
  <c r="P1480" i="4"/>
  <c r="N1481" i="4"/>
  <c r="O1481" i="4"/>
  <c r="P1481" i="4"/>
  <c r="N1482" i="4"/>
  <c r="O1482" i="4"/>
  <c r="P1482" i="4"/>
  <c r="N1483" i="4"/>
  <c r="O1483" i="4"/>
  <c r="P1483" i="4"/>
  <c r="N1484" i="4"/>
  <c r="O1484" i="4"/>
  <c r="P1484" i="4"/>
  <c r="N1485" i="4"/>
  <c r="O1485" i="4"/>
  <c r="P1485" i="4"/>
  <c r="N1486" i="4"/>
  <c r="O1486" i="4"/>
  <c r="P1486" i="4"/>
  <c r="N1487" i="4"/>
  <c r="O1487" i="4"/>
  <c r="P1487" i="4"/>
  <c r="N1488" i="4"/>
  <c r="O1488" i="4"/>
  <c r="P1488" i="4"/>
  <c r="N1489" i="4"/>
  <c r="O1489" i="4"/>
  <c r="P1489" i="4"/>
  <c r="N1490" i="4"/>
  <c r="O1490" i="4"/>
  <c r="P1490" i="4"/>
  <c r="N1491" i="4"/>
  <c r="O1491" i="4"/>
  <c r="P1491" i="4"/>
  <c r="N1492" i="4"/>
  <c r="O1492" i="4"/>
  <c r="P1492" i="4"/>
  <c r="N1493" i="4"/>
  <c r="O1493" i="4"/>
  <c r="P1493" i="4"/>
  <c r="N1494" i="4"/>
  <c r="O1494" i="4"/>
  <c r="P1494" i="4"/>
  <c r="N1495" i="4"/>
  <c r="O1495" i="4"/>
  <c r="P1495" i="4"/>
  <c r="N1496" i="4"/>
  <c r="O1496" i="4"/>
  <c r="P1496" i="4"/>
  <c r="N1497" i="4"/>
  <c r="O1497" i="4"/>
  <c r="P1497" i="4"/>
  <c r="N1498" i="4"/>
  <c r="O1498" i="4"/>
  <c r="P1498" i="4"/>
  <c r="N1499" i="4"/>
  <c r="O1499" i="4"/>
  <c r="P1499" i="4"/>
  <c r="N1500" i="4"/>
  <c r="O1500" i="4"/>
  <c r="P1500" i="4"/>
  <c r="N1501" i="4"/>
  <c r="O1501" i="4"/>
  <c r="P1501" i="4"/>
  <c r="N1502" i="4"/>
  <c r="O1502" i="4"/>
  <c r="P1502" i="4"/>
  <c r="N1503" i="4"/>
  <c r="O1503" i="4"/>
  <c r="P1503" i="4"/>
  <c r="N1504" i="4"/>
  <c r="O1504" i="4"/>
  <c r="P1504" i="4"/>
  <c r="N1505" i="4"/>
  <c r="O1505" i="4"/>
  <c r="P1505" i="4"/>
  <c r="N1506" i="4"/>
  <c r="O1506" i="4"/>
  <c r="P1506" i="4"/>
  <c r="N1507" i="4"/>
  <c r="O1507" i="4"/>
  <c r="P1507" i="4"/>
  <c r="N1508" i="4"/>
  <c r="O1508" i="4"/>
  <c r="P1508" i="4"/>
  <c r="N1509" i="4"/>
  <c r="O1509" i="4"/>
  <c r="P1509" i="4"/>
  <c r="N1510" i="4"/>
  <c r="O1510" i="4"/>
  <c r="P1510" i="4"/>
  <c r="N1511" i="4"/>
  <c r="O1511" i="4"/>
  <c r="P1511" i="4"/>
  <c r="N1512" i="4"/>
  <c r="O1512" i="4"/>
  <c r="P1512" i="4"/>
  <c r="N1513" i="4"/>
  <c r="O1513" i="4"/>
  <c r="P1513" i="4"/>
  <c r="N1514" i="4"/>
  <c r="O1514" i="4"/>
  <c r="P1514" i="4"/>
  <c r="N1515" i="4"/>
  <c r="O1515" i="4"/>
  <c r="P1515" i="4"/>
  <c r="N1516" i="4"/>
  <c r="O1516" i="4"/>
  <c r="P1516" i="4"/>
  <c r="N1517" i="4"/>
  <c r="O1517" i="4"/>
  <c r="P1517" i="4"/>
  <c r="N1518" i="4"/>
  <c r="O1518" i="4"/>
  <c r="P1518" i="4"/>
  <c r="N1519" i="4"/>
  <c r="O1519" i="4"/>
  <c r="P1519" i="4"/>
  <c r="N1520" i="4"/>
  <c r="O1520" i="4"/>
  <c r="P1520" i="4"/>
  <c r="N1521" i="4"/>
  <c r="O1521" i="4"/>
  <c r="P1521" i="4"/>
  <c r="N1522" i="4"/>
  <c r="O1522" i="4"/>
  <c r="P1522" i="4"/>
  <c r="N1523" i="4"/>
  <c r="O1523" i="4"/>
  <c r="P1523" i="4"/>
  <c r="N1524" i="4"/>
  <c r="O1524" i="4"/>
  <c r="P1524" i="4"/>
  <c r="N1525" i="4"/>
  <c r="O1525" i="4"/>
  <c r="P1525" i="4"/>
  <c r="N1526" i="4"/>
  <c r="O1526" i="4"/>
  <c r="P1526" i="4"/>
  <c r="N1527" i="4"/>
  <c r="O1527" i="4"/>
  <c r="P1527" i="4"/>
  <c r="N1528" i="4"/>
  <c r="O1528" i="4"/>
  <c r="P1528" i="4"/>
  <c r="N1529" i="4"/>
  <c r="O1529" i="4"/>
  <c r="P1529" i="4"/>
  <c r="N1530" i="4"/>
  <c r="O1530" i="4"/>
  <c r="P1530" i="4"/>
  <c r="N1531" i="4"/>
  <c r="O1531" i="4"/>
  <c r="P1531" i="4"/>
  <c r="N1532" i="4"/>
  <c r="O1532" i="4"/>
  <c r="P1532" i="4"/>
  <c r="N1533" i="4"/>
  <c r="O1533" i="4"/>
  <c r="P1533" i="4"/>
  <c r="N1534" i="4"/>
  <c r="O1534" i="4"/>
  <c r="P1534" i="4"/>
  <c r="N1535" i="4"/>
  <c r="O1535" i="4"/>
  <c r="P1535" i="4"/>
  <c r="N1536" i="4"/>
  <c r="O1536" i="4"/>
  <c r="P1536" i="4"/>
  <c r="N1537" i="4"/>
  <c r="O1537" i="4"/>
  <c r="P1537" i="4"/>
  <c r="N1538" i="4"/>
  <c r="O1538" i="4"/>
  <c r="P1538" i="4"/>
  <c r="N1539" i="4"/>
  <c r="O1539" i="4"/>
  <c r="P1539" i="4"/>
  <c r="N1540" i="4"/>
  <c r="O1540" i="4"/>
  <c r="P1540" i="4"/>
  <c r="N1541" i="4"/>
  <c r="O1541" i="4"/>
  <c r="P1541" i="4"/>
  <c r="N1542" i="4"/>
  <c r="O1542" i="4"/>
  <c r="P1542" i="4"/>
  <c r="N1543" i="4"/>
  <c r="O1543" i="4"/>
  <c r="P1543" i="4"/>
  <c r="N1544" i="4"/>
  <c r="O1544" i="4"/>
  <c r="P1544" i="4"/>
  <c r="N1545" i="4"/>
  <c r="O1545" i="4"/>
  <c r="P1545" i="4"/>
  <c r="N1546" i="4"/>
  <c r="O1546" i="4"/>
  <c r="P1546" i="4"/>
  <c r="N1547" i="4"/>
  <c r="O1547" i="4"/>
  <c r="P1547" i="4"/>
  <c r="N1548" i="4"/>
  <c r="O1548" i="4"/>
  <c r="P1548" i="4"/>
  <c r="N1549" i="4"/>
  <c r="O1549" i="4"/>
  <c r="P1549" i="4"/>
  <c r="N1550" i="4"/>
  <c r="O1550" i="4"/>
  <c r="P1550" i="4"/>
  <c r="N1551" i="4"/>
  <c r="O1551" i="4"/>
  <c r="P1551" i="4"/>
  <c r="N1552" i="4"/>
  <c r="O1552" i="4"/>
  <c r="P1552" i="4"/>
  <c r="N1553" i="4"/>
  <c r="O1553" i="4"/>
  <c r="P1553" i="4"/>
  <c r="N1554" i="4"/>
  <c r="O1554" i="4"/>
  <c r="P1554" i="4"/>
  <c r="N1555" i="4"/>
  <c r="O1555" i="4"/>
  <c r="P1555" i="4"/>
  <c r="N1556" i="4"/>
  <c r="O1556" i="4"/>
  <c r="P1556" i="4"/>
  <c r="N1557" i="4"/>
  <c r="O1557" i="4"/>
  <c r="P1557" i="4"/>
  <c r="N1558" i="4"/>
  <c r="O1558" i="4"/>
  <c r="P1558" i="4"/>
  <c r="N1559" i="4"/>
  <c r="O1559" i="4"/>
  <c r="P1559" i="4"/>
  <c r="N1560" i="4"/>
  <c r="O1560" i="4"/>
  <c r="P1560" i="4"/>
  <c r="N1561" i="4"/>
  <c r="O1561" i="4"/>
  <c r="P1561" i="4"/>
  <c r="N1562" i="4"/>
  <c r="O1562" i="4"/>
  <c r="P1562" i="4"/>
  <c r="N1563" i="4"/>
  <c r="O1563" i="4"/>
  <c r="P1563" i="4"/>
  <c r="N1564" i="4"/>
  <c r="O1564" i="4"/>
  <c r="P1564" i="4"/>
  <c r="N1565" i="4"/>
  <c r="O1565" i="4"/>
  <c r="P1565" i="4"/>
  <c r="N1566" i="4"/>
  <c r="O1566" i="4"/>
  <c r="P1566" i="4"/>
  <c r="N1567" i="4"/>
  <c r="O1567" i="4"/>
  <c r="P1567" i="4"/>
  <c r="N1568" i="4"/>
  <c r="O1568" i="4"/>
  <c r="P1568" i="4"/>
  <c r="N1569" i="4"/>
  <c r="O1569" i="4"/>
  <c r="P1569" i="4"/>
  <c r="N1570" i="4"/>
  <c r="O1570" i="4"/>
  <c r="P1570" i="4"/>
  <c r="N1571" i="4"/>
  <c r="O1571" i="4"/>
  <c r="P1571" i="4"/>
  <c r="N1572" i="4"/>
  <c r="O1572" i="4"/>
  <c r="P1572" i="4"/>
  <c r="N1573" i="4"/>
  <c r="O1573" i="4"/>
  <c r="P1573" i="4"/>
  <c r="N1574" i="4"/>
  <c r="O1574" i="4"/>
  <c r="P1574" i="4"/>
  <c r="N1575" i="4"/>
  <c r="O1575" i="4"/>
  <c r="P1575" i="4"/>
  <c r="N1576" i="4"/>
  <c r="O1576" i="4"/>
  <c r="P1576" i="4"/>
  <c r="N1577" i="4"/>
  <c r="O1577" i="4"/>
  <c r="P1577" i="4"/>
  <c r="N1578" i="4"/>
  <c r="O1578" i="4"/>
  <c r="P1578" i="4"/>
  <c r="N1579" i="4"/>
  <c r="O1579" i="4"/>
  <c r="P1579" i="4"/>
  <c r="N1580" i="4"/>
  <c r="O1580" i="4"/>
  <c r="P1580" i="4"/>
  <c r="N1581" i="4"/>
  <c r="O1581" i="4"/>
  <c r="P1581" i="4"/>
  <c r="N1582" i="4"/>
  <c r="O1582" i="4"/>
  <c r="P1582" i="4"/>
  <c r="N1583" i="4"/>
  <c r="O1583" i="4"/>
  <c r="P1583" i="4"/>
  <c r="N1584" i="4"/>
  <c r="O1584" i="4"/>
  <c r="P1584" i="4"/>
  <c r="N1585" i="4"/>
  <c r="O1585" i="4"/>
  <c r="P1585" i="4"/>
  <c r="N1586" i="4"/>
  <c r="O1586" i="4"/>
  <c r="P1586" i="4"/>
  <c r="N1587" i="4"/>
  <c r="O1587" i="4"/>
  <c r="P1587" i="4"/>
  <c r="N1588" i="4"/>
  <c r="O1588" i="4"/>
  <c r="P1588" i="4"/>
  <c r="N1589" i="4"/>
  <c r="O1589" i="4"/>
  <c r="P1589" i="4"/>
  <c r="N1590" i="4"/>
  <c r="O1590" i="4"/>
  <c r="P1590" i="4"/>
  <c r="N1591" i="4"/>
  <c r="O1591" i="4"/>
  <c r="P1591" i="4"/>
  <c r="N1592" i="4"/>
  <c r="O1592" i="4"/>
  <c r="P1592" i="4"/>
  <c r="N1593" i="4"/>
  <c r="O1593" i="4"/>
  <c r="P1593" i="4"/>
  <c r="N1594" i="4"/>
  <c r="O1594" i="4"/>
  <c r="P1594" i="4"/>
  <c r="N1595" i="4"/>
  <c r="O1595" i="4"/>
  <c r="P1595" i="4"/>
  <c r="N1596" i="4"/>
  <c r="O1596" i="4"/>
  <c r="P1596" i="4"/>
  <c r="N1597" i="4"/>
  <c r="O1597" i="4"/>
  <c r="P1597" i="4"/>
  <c r="N1598" i="4"/>
  <c r="O1598" i="4"/>
  <c r="P1598" i="4"/>
  <c r="N1599" i="4"/>
  <c r="O1599" i="4"/>
  <c r="P1599" i="4"/>
  <c r="N1600" i="4"/>
  <c r="O1600" i="4"/>
  <c r="P1600" i="4"/>
  <c r="N1601" i="4"/>
  <c r="O1601" i="4"/>
  <c r="P1601" i="4"/>
  <c r="N1602" i="4"/>
  <c r="O1602" i="4"/>
  <c r="P1602" i="4"/>
  <c r="N1603" i="4"/>
  <c r="O1603" i="4"/>
  <c r="P1603" i="4"/>
  <c r="N1604" i="4"/>
  <c r="O1604" i="4"/>
  <c r="P1604" i="4"/>
  <c r="N1605" i="4"/>
  <c r="O1605" i="4"/>
  <c r="P1605" i="4"/>
  <c r="N1606" i="4"/>
  <c r="O1606" i="4"/>
  <c r="P1606" i="4"/>
  <c r="N1607" i="4"/>
  <c r="O1607" i="4"/>
  <c r="P1607" i="4"/>
  <c r="N1608" i="4"/>
  <c r="O1608" i="4"/>
  <c r="P1608" i="4"/>
  <c r="N1609" i="4"/>
  <c r="O1609" i="4"/>
  <c r="P1609" i="4"/>
  <c r="N1610" i="4"/>
  <c r="O1610" i="4"/>
  <c r="P1610" i="4"/>
  <c r="N1611" i="4"/>
  <c r="O1611" i="4"/>
  <c r="P1611" i="4"/>
  <c r="N1612" i="4"/>
  <c r="O1612" i="4"/>
  <c r="P1612" i="4"/>
  <c r="N1613" i="4"/>
  <c r="O1613" i="4"/>
  <c r="P1613" i="4"/>
  <c r="N1614" i="4"/>
  <c r="O1614" i="4"/>
  <c r="P1614" i="4"/>
  <c r="N1615" i="4"/>
  <c r="O1615" i="4"/>
  <c r="P1615" i="4"/>
  <c r="N1616" i="4"/>
  <c r="O1616" i="4"/>
  <c r="P1616" i="4"/>
  <c r="N1617" i="4"/>
  <c r="O1617" i="4"/>
  <c r="P1617" i="4"/>
  <c r="N1618" i="4"/>
  <c r="O1618" i="4"/>
  <c r="P1618" i="4"/>
  <c r="N1619" i="4"/>
  <c r="O1619" i="4"/>
  <c r="P1619" i="4"/>
  <c r="N1620" i="4"/>
  <c r="O1620" i="4"/>
  <c r="P1620" i="4"/>
  <c r="N1621" i="4"/>
  <c r="O1621" i="4"/>
  <c r="P1621" i="4"/>
  <c r="N1622" i="4"/>
  <c r="O1622" i="4"/>
  <c r="P1622" i="4"/>
  <c r="N1623" i="4"/>
  <c r="O1623" i="4"/>
  <c r="P1623" i="4"/>
  <c r="N1624" i="4"/>
  <c r="O1624" i="4"/>
  <c r="P1624" i="4"/>
  <c r="N1625" i="4"/>
  <c r="O1625" i="4"/>
  <c r="P1625" i="4"/>
  <c r="N1626" i="4"/>
  <c r="O1626" i="4"/>
  <c r="P1626" i="4"/>
  <c r="N1627" i="4"/>
  <c r="O1627" i="4"/>
  <c r="P1627" i="4"/>
  <c r="N1628" i="4"/>
  <c r="O1628" i="4"/>
  <c r="P1628" i="4"/>
  <c r="N1629" i="4"/>
  <c r="O1629" i="4"/>
  <c r="P1629" i="4"/>
  <c r="N1630" i="4"/>
  <c r="O1630" i="4"/>
  <c r="P1630" i="4"/>
  <c r="N1631" i="4"/>
  <c r="O1631" i="4"/>
  <c r="P1631" i="4"/>
  <c r="N1632" i="4"/>
  <c r="O1632" i="4"/>
  <c r="P1632" i="4"/>
  <c r="N1633" i="4"/>
  <c r="O1633" i="4"/>
  <c r="P1633" i="4"/>
  <c r="N1634" i="4"/>
  <c r="O1634" i="4"/>
  <c r="P1634" i="4"/>
  <c r="N1635" i="4"/>
  <c r="O1635" i="4"/>
  <c r="P1635" i="4"/>
  <c r="N1636" i="4"/>
  <c r="O1636" i="4"/>
  <c r="P1636" i="4"/>
  <c r="N1637" i="4"/>
  <c r="O1637" i="4"/>
  <c r="P1637" i="4"/>
  <c r="N1638" i="4"/>
  <c r="O1638" i="4"/>
  <c r="P1638" i="4"/>
  <c r="N1639" i="4"/>
  <c r="O1639" i="4"/>
  <c r="P1639" i="4"/>
  <c r="N1640" i="4"/>
  <c r="O1640" i="4"/>
  <c r="P1640" i="4"/>
  <c r="N1641" i="4"/>
  <c r="O1641" i="4"/>
  <c r="P1641" i="4"/>
  <c r="N1642" i="4"/>
  <c r="O1642" i="4"/>
  <c r="P1642" i="4"/>
  <c r="N1643" i="4"/>
  <c r="O1643" i="4"/>
  <c r="P1643" i="4"/>
  <c r="N1644" i="4"/>
  <c r="O1644" i="4"/>
  <c r="P1644" i="4"/>
  <c r="N1645" i="4"/>
  <c r="O1645" i="4"/>
  <c r="P1645" i="4"/>
  <c r="N1646" i="4"/>
  <c r="O1646" i="4"/>
  <c r="P1646" i="4"/>
  <c r="N1647" i="4"/>
  <c r="O1647" i="4"/>
  <c r="P1647" i="4"/>
  <c r="N1648" i="4"/>
  <c r="O1648" i="4"/>
  <c r="P1648" i="4"/>
  <c r="N1649" i="4"/>
  <c r="O1649" i="4"/>
  <c r="P1649" i="4"/>
  <c r="N1650" i="4"/>
  <c r="O1650" i="4"/>
  <c r="P1650" i="4"/>
  <c r="N1651" i="4"/>
  <c r="O1651" i="4"/>
  <c r="P1651" i="4"/>
  <c r="N1652" i="4"/>
  <c r="O1652" i="4"/>
  <c r="P1652" i="4"/>
  <c r="N1653" i="4"/>
  <c r="O1653" i="4"/>
  <c r="P1653" i="4"/>
  <c r="N1654" i="4"/>
  <c r="O1654" i="4"/>
  <c r="P1654" i="4"/>
  <c r="N1655" i="4"/>
  <c r="O1655" i="4"/>
  <c r="P1655" i="4"/>
  <c r="N1656" i="4"/>
  <c r="O1656" i="4"/>
  <c r="P1656" i="4"/>
  <c r="N1657" i="4"/>
  <c r="O1657" i="4"/>
  <c r="P1657" i="4"/>
  <c r="N1658" i="4"/>
  <c r="O1658" i="4"/>
  <c r="P1658" i="4"/>
  <c r="N1659" i="4"/>
  <c r="O1659" i="4"/>
  <c r="P1659" i="4"/>
  <c r="N1660" i="4"/>
  <c r="O1660" i="4"/>
  <c r="P1660" i="4"/>
  <c r="N1661" i="4"/>
  <c r="O1661" i="4"/>
  <c r="P1661" i="4"/>
  <c r="N1662" i="4"/>
  <c r="O1662" i="4"/>
  <c r="P1662" i="4"/>
  <c r="N1663" i="4"/>
  <c r="O1663" i="4"/>
  <c r="P1663" i="4"/>
  <c r="N1664" i="4"/>
  <c r="O1664" i="4"/>
  <c r="P1664" i="4"/>
  <c r="N1665" i="4"/>
  <c r="O1665" i="4"/>
  <c r="P1665" i="4"/>
  <c r="N1666" i="4"/>
  <c r="O1666" i="4"/>
  <c r="P1666" i="4"/>
  <c r="N1667" i="4"/>
  <c r="O1667" i="4"/>
  <c r="P1667" i="4"/>
  <c r="N1668" i="4"/>
  <c r="O1668" i="4"/>
  <c r="P1668" i="4"/>
  <c r="N1669" i="4"/>
  <c r="O1669" i="4"/>
  <c r="P1669" i="4"/>
  <c r="N1670" i="4"/>
  <c r="O1670" i="4"/>
  <c r="P1670" i="4"/>
  <c r="N1671" i="4"/>
  <c r="O1671" i="4"/>
  <c r="P1671" i="4"/>
  <c r="N1672" i="4"/>
  <c r="O1672" i="4"/>
  <c r="P1672" i="4"/>
  <c r="N1673" i="4"/>
  <c r="O1673" i="4"/>
  <c r="P1673" i="4"/>
  <c r="N1674" i="4"/>
  <c r="O1674" i="4"/>
  <c r="P1674" i="4"/>
  <c r="N1675" i="4"/>
  <c r="O1675" i="4"/>
  <c r="P1675" i="4"/>
  <c r="N1676" i="4"/>
  <c r="O1676" i="4"/>
  <c r="P1676" i="4"/>
  <c r="N1677" i="4"/>
  <c r="O1677" i="4"/>
  <c r="P1677" i="4"/>
  <c r="N1678" i="4"/>
  <c r="O1678" i="4"/>
  <c r="P1678" i="4"/>
  <c r="N1679" i="4"/>
  <c r="O1679" i="4"/>
  <c r="P1679" i="4"/>
  <c r="N1680" i="4"/>
  <c r="O1680" i="4"/>
  <c r="P1680" i="4"/>
  <c r="N1681" i="4"/>
  <c r="O1681" i="4"/>
  <c r="P1681" i="4"/>
  <c r="N1682" i="4"/>
  <c r="O1682" i="4"/>
  <c r="P1682" i="4"/>
  <c r="N1683" i="4"/>
  <c r="O1683" i="4"/>
  <c r="P1683" i="4"/>
  <c r="N1684" i="4"/>
  <c r="O1684" i="4"/>
  <c r="P1684" i="4"/>
  <c r="N1685" i="4"/>
  <c r="O1685" i="4"/>
  <c r="P1685" i="4"/>
  <c r="N1686" i="4"/>
  <c r="O1686" i="4"/>
  <c r="P1686" i="4"/>
  <c r="N1687" i="4"/>
  <c r="O1687" i="4"/>
  <c r="P1687" i="4"/>
  <c r="N1688" i="4"/>
  <c r="O1688" i="4"/>
  <c r="P1688" i="4"/>
  <c r="N1689" i="4"/>
  <c r="O1689" i="4"/>
  <c r="P1689" i="4"/>
  <c r="N1690" i="4"/>
  <c r="O1690" i="4"/>
  <c r="P1690" i="4"/>
  <c r="N1691" i="4"/>
  <c r="O1691" i="4"/>
  <c r="P1691" i="4"/>
  <c r="N1692" i="4"/>
  <c r="O1692" i="4"/>
  <c r="P1692" i="4"/>
  <c r="N1693" i="4"/>
  <c r="O1693" i="4"/>
  <c r="P1693" i="4"/>
  <c r="N1694" i="4"/>
  <c r="O1694" i="4"/>
  <c r="P1694" i="4"/>
  <c r="N1695" i="4"/>
  <c r="O1695" i="4"/>
  <c r="P1695" i="4"/>
  <c r="N1696" i="4"/>
  <c r="O1696" i="4"/>
  <c r="P1696" i="4"/>
  <c r="N1697" i="4"/>
  <c r="O1697" i="4"/>
  <c r="P1697" i="4"/>
  <c r="N1698" i="4"/>
  <c r="O1698" i="4"/>
  <c r="P1698" i="4"/>
  <c r="N1699" i="4"/>
  <c r="O1699" i="4"/>
  <c r="P1699" i="4"/>
  <c r="N1700" i="4"/>
  <c r="O1700" i="4"/>
  <c r="P1700" i="4"/>
  <c r="N1701" i="4"/>
  <c r="O1701" i="4"/>
  <c r="P1701" i="4"/>
  <c r="N1702" i="4"/>
  <c r="O1702" i="4"/>
  <c r="P1702" i="4"/>
  <c r="N1703" i="4"/>
  <c r="O1703" i="4"/>
  <c r="P1703" i="4"/>
  <c r="N1704" i="4"/>
  <c r="O1704" i="4"/>
  <c r="P1704" i="4"/>
  <c r="N1705" i="4"/>
  <c r="O1705" i="4"/>
  <c r="P1705" i="4"/>
  <c r="N1706" i="4"/>
  <c r="O1706" i="4"/>
  <c r="P1706" i="4"/>
  <c r="N1707" i="4"/>
  <c r="O1707" i="4"/>
  <c r="P1707" i="4"/>
  <c r="N1708" i="4"/>
  <c r="O1708" i="4"/>
  <c r="P1708" i="4"/>
  <c r="N1709" i="4"/>
  <c r="O1709" i="4"/>
  <c r="P1709" i="4"/>
  <c r="N1710" i="4"/>
  <c r="O1710" i="4"/>
  <c r="P1710" i="4"/>
  <c r="N1711" i="4"/>
  <c r="O1711" i="4"/>
  <c r="P1711" i="4"/>
  <c r="N1712" i="4"/>
  <c r="O1712" i="4"/>
  <c r="P1712" i="4"/>
  <c r="N1713" i="4"/>
  <c r="O1713" i="4"/>
  <c r="P1713" i="4"/>
  <c r="N1714" i="4"/>
  <c r="O1714" i="4"/>
  <c r="P1714" i="4"/>
  <c r="N1715" i="4"/>
  <c r="O1715" i="4"/>
  <c r="P1715" i="4"/>
  <c r="N1716" i="4"/>
  <c r="O1716" i="4"/>
  <c r="P1716" i="4"/>
  <c r="N1717" i="4"/>
  <c r="O1717" i="4"/>
  <c r="P1717" i="4"/>
  <c r="N1718" i="4"/>
  <c r="O1718" i="4"/>
  <c r="P1718" i="4"/>
  <c r="N1719" i="4"/>
  <c r="O1719" i="4"/>
  <c r="P1719" i="4"/>
  <c r="N1720" i="4"/>
  <c r="O1720" i="4"/>
  <c r="P1720" i="4"/>
  <c r="N1721" i="4"/>
  <c r="O1721" i="4"/>
  <c r="P1721" i="4"/>
  <c r="N1722" i="4"/>
  <c r="O1722" i="4"/>
  <c r="P1722" i="4"/>
  <c r="N1723" i="4"/>
  <c r="O1723" i="4"/>
  <c r="P1723" i="4"/>
  <c r="N1724" i="4"/>
  <c r="O1724" i="4"/>
  <c r="P1724" i="4"/>
  <c r="N1725" i="4"/>
  <c r="O1725" i="4"/>
  <c r="P1725" i="4"/>
  <c r="N1726" i="4"/>
  <c r="O1726" i="4"/>
  <c r="P1726" i="4"/>
  <c r="N1727" i="4"/>
  <c r="O1727" i="4"/>
  <c r="P1727" i="4"/>
  <c r="N1728" i="4"/>
  <c r="O1728" i="4"/>
  <c r="P1728" i="4"/>
  <c r="N1729" i="4"/>
  <c r="O1729" i="4"/>
  <c r="P1729" i="4"/>
  <c r="N1730" i="4"/>
  <c r="O1730" i="4"/>
  <c r="P1730" i="4"/>
  <c r="N1731" i="4"/>
  <c r="O1731" i="4"/>
  <c r="P1731" i="4"/>
  <c r="N1732" i="4"/>
  <c r="O1732" i="4"/>
  <c r="P1732" i="4"/>
  <c r="N1733" i="4"/>
  <c r="O1733" i="4"/>
  <c r="P1733" i="4"/>
  <c r="N1734" i="4"/>
  <c r="O1734" i="4"/>
  <c r="P1734" i="4"/>
  <c r="N1735" i="4"/>
  <c r="O1735" i="4"/>
  <c r="P1735" i="4"/>
  <c r="N1736" i="4"/>
  <c r="O1736" i="4"/>
  <c r="P1736" i="4"/>
  <c r="N1737" i="4"/>
  <c r="O1737" i="4"/>
  <c r="P1737" i="4"/>
  <c r="N1738" i="4"/>
  <c r="O1738" i="4"/>
  <c r="P1738" i="4"/>
  <c r="N1739" i="4"/>
  <c r="O1739" i="4"/>
  <c r="P1739" i="4"/>
  <c r="N1740" i="4"/>
  <c r="O1740" i="4"/>
  <c r="P1740" i="4"/>
  <c r="N1741" i="4"/>
  <c r="O1741" i="4"/>
  <c r="P1741" i="4"/>
  <c r="N1742" i="4"/>
  <c r="O1742" i="4"/>
  <c r="P1742" i="4"/>
  <c r="N1743" i="4"/>
  <c r="O1743" i="4"/>
  <c r="P1743" i="4"/>
  <c r="N1744" i="4"/>
  <c r="O1744" i="4"/>
  <c r="P1744" i="4"/>
  <c r="N1745" i="4"/>
  <c r="O1745" i="4"/>
  <c r="P1745" i="4"/>
  <c r="N1746" i="4"/>
  <c r="O1746" i="4"/>
  <c r="P1746" i="4"/>
  <c r="N1747" i="4"/>
  <c r="O1747" i="4"/>
  <c r="P1747" i="4"/>
  <c r="N1748" i="4"/>
  <c r="O1748" i="4"/>
  <c r="P1748" i="4"/>
  <c r="N1749" i="4"/>
  <c r="O1749" i="4"/>
  <c r="P1749" i="4"/>
  <c r="N1750" i="4"/>
  <c r="O1750" i="4"/>
  <c r="P1750" i="4"/>
  <c r="N1751" i="4"/>
  <c r="O1751" i="4"/>
  <c r="P1751" i="4"/>
  <c r="N1752" i="4"/>
  <c r="O1752" i="4"/>
  <c r="P1752" i="4"/>
  <c r="N1753" i="4"/>
  <c r="O1753" i="4"/>
  <c r="P1753" i="4"/>
  <c r="N1754" i="4"/>
  <c r="O1754" i="4"/>
  <c r="P1754" i="4"/>
  <c r="N1755" i="4"/>
  <c r="O1755" i="4"/>
  <c r="P1755" i="4"/>
  <c r="N1756" i="4"/>
  <c r="O1756" i="4"/>
  <c r="P1756" i="4"/>
  <c r="N1757" i="4"/>
  <c r="O1757" i="4"/>
  <c r="P1757" i="4"/>
  <c r="N1758" i="4"/>
  <c r="O1758" i="4"/>
  <c r="P1758" i="4"/>
  <c r="N1759" i="4"/>
  <c r="O1759" i="4"/>
  <c r="P1759" i="4"/>
  <c r="N1760" i="4"/>
  <c r="O1760" i="4"/>
  <c r="P1760" i="4"/>
  <c r="N1761" i="4"/>
  <c r="O1761" i="4"/>
  <c r="P1761" i="4"/>
  <c r="N1762" i="4"/>
  <c r="O1762" i="4"/>
  <c r="P1762" i="4"/>
  <c r="N1763" i="4"/>
  <c r="O1763" i="4"/>
  <c r="P1763" i="4"/>
  <c r="N1764" i="4"/>
  <c r="O1764" i="4"/>
  <c r="P1764" i="4"/>
  <c r="N1765" i="4"/>
  <c r="O1765" i="4"/>
  <c r="P1765" i="4"/>
  <c r="N1766" i="4"/>
  <c r="O1766" i="4"/>
  <c r="P1766" i="4"/>
  <c r="N1767" i="4"/>
  <c r="O1767" i="4"/>
  <c r="P1767" i="4"/>
  <c r="N1768" i="4"/>
  <c r="O1768" i="4"/>
  <c r="P1768" i="4"/>
  <c r="N1769" i="4"/>
  <c r="O1769" i="4"/>
  <c r="P1769" i="4"/>
  <c r="N1770" i="4"/>
  <c r="O1770" i="4"/>
  <c r="P1770" i="4"/>
  <c r="N1771" i="4"/>
  <c r="O1771" i="4"/>
  <c r="P1771" i="4"/>
  <c r="N1772" i="4"/>
  <c r="O1772" i="4"/>
  <c r="P1772" i="4"/>
  <c r="N1773" i="4"/>
  <c r="O1773" i="4"/>
  <c r="P1773" i="4"/>
  <c r="N1774" i="4"/>
  <c r="O1774" i="4"/>
  <c r="P1774" i="4"/>
  <c r="N1775" i="4"/>
  <c r="O1775" i="4"/>
  <c r="P1775" i="4"/>
  <c r="N1776" i="4"/>
  <c r="O1776" i="4"/>
  <c r="P1776" i="4"/>
  <c r="N1777" i="4"/>
  <c r="O1777" i="4"/>
  <c r="P1777" i="4"/>
  <c r="N1778" i="4"/>
  <c r="O1778" i="4"/>
  <c r="P1778" i="4"/>
  <c r="N1779" i="4"/>
  <c r="O1779" i="4"/>
  <c r="P1779" i="4"/>
  <c r="N1780" i="4"/>
  <c r="O1780" i="4"/>
  <c r="P1780" i="4"/>
  <c r="N1781" i="4"/>
  <c r="O1781" i="4"/>
  <c r="P1781" i="4"/>
  <c r="N1782" i="4"/>
  <c r="O1782" i="4"/>
  <c r="P1782" i="4"/>
  <c r="N1783" i="4"/>
  <c r="O1783" i="4"/>
  <c r="P1783" i="4"/>
  <c r="N1784" i="4"/>
  <c r="O1784" i="4"/>
  <c r="P1784" i="4"/>
  <c r="N1785" i="4"/>
  <c r="O1785" i="4"/>
  <c r="P1785" i="4"/>
  <c r="N1786" i="4"/>
  <c r="O1786" i="4"/>
  <c r="P1786" i="4"/>
  <c r="N1787" i="4"/>
  <c r="O1787" i="4"/>
  <c r="P1787" i="4"/>
  <c r="N1788" i="4"/>
  <c r="O1788" i="4"/>
  <c r="P1788" i="4"/>
  <c r="N1789" i="4"/>
  <c r="O1789" i="4"/>
  <c r="P1789" i="4"/>
  <c r="N1790" i="4"/>
  <c r="O1790" i="4"/>
  <c r="P1790" i="4"/>
  <c r="N1791" i="4"/>
  <c r="O1791" i="4"/>
  <c r="P1791" i="4"/>
  <c r="N1792" i="4"/>
  <c r="O1792" i="4"/>
  <c r="P1792" i="4"/>
  <c r="N1793" i="4"/>
  <c r="O1793" i="4"/>
  <c r="P1793" i="4"/>
  <c r="N1794" i="4"/>
  <c r="O1794" i="4"/>
  <c r="P1794" i="4"/>
  <c r="N1795" i="4"/>
  <c r="O1795" i="4"/>
  <c r="P1795" i="4"/>
  <c r="N1796" i="4"/>
  <c r="O1796" i="4"/>
  <c r="P1796" i="4"/>
  <c r="N1797" i="4"/>
  <c r="O1797" i="4"/>
  <c r="P1797" i="4"/>
  <c r="N1798" i="4"/>
  <c r="O1798" i="4"/>
  <c r="P1798" i="4"/>
  <c r="N1799" i="4"/>
  <c r="O1799" i="4"/>
  <c r="P1799" i="4"/>
  <c r="N1800" i="4"/>
  <c r="O1800" i="4"/>
  <c r="P1800" i="4"/>
  <c r="N1801" i="4"/>
  <c r="O1801" i="4"/>
  <c r="P1801" i="4"/>
  <c r="N1802" i="4"/>
  <c r="O1802" i="4"/>
  <c r="P1802" i="4"/>
  <c r="N1803" i="4"/>
  <c r="O1803" i="4"/>
  <c r="P1803" i="4"/>
  <c r="N1804" i="4"/>
  <c r="O1804" i="4"/>
  <c r="P1804" i="4"/>
  <c r="N1805" i="4"/>
  <c r="O1805" i="4"/>
  <c r="P1805" i="4"/>
  <c r="N1806" i="4"/>
  <c r="O1806" i="4"/>
  <c r="P1806" i="4"/>
  <c r="N1807" i="4"/>
  <c r="O1807" i="4"/>
  <c r="P1807" i="4"/>
  <c r="N1808" i="4"/>
  <c r="O1808" i="4"/>
  <c r="P1808" i="4"/>
  <c r="N1809" i="4"/>
  <c r="O1809" i="4"/>
  <c r="P1809" i="4"/>
  <c r="N1810" i="4"/>
  <c r="O1810" i="4"/>
  <c r="P1810" i="4"/>
  <c r="N1811" i="4"/>
  <c r="O1811" i="4"/>
  <c r="P1811" i="4"/>
  <c r="N1812" i="4"/>
  <c r="O1812" i="4"/>
  <c r="P1812" i="4"/>
  <c r="N1813" i="4"/>
  <c r="O1813" i="4"/>
  <c r="P1813" i="4"/>
  <c r="N1814" i="4"/>
  <c r="O1814" i="4"/>
  <c r="P1814" i="4"/>
  <c r="N1815" i="4"/>
  <c r="O1815" i="4"/>
  <c r="P1815" i="4"/>
  <c r="N1816" i="4"/>
  <c r="O1816" i="4"/>
  <c r="P1816" i="4"/>
  <c r="N1817" i="4"/>
  <c r="O1817" i="4"/>
  <c r="P1817" i="4"/>
  <c r="N1818" i="4"/>
  <c r="O1818" i="4"/>
  <c r="P1818" i="4"/>
  <c r="N1819" i="4"/>
  <c r="O1819" i="4"/>
  <c r="P1819" i="4"/>
  <c r="N1820" i="4"/>
  <c r="O1820" i="4"/>
  <c r="P1820" i="4"/>
  <c r="N1821" i="4"/>
  <c r="O1821" i="4"/>
  <c r="P1821" i="4"/>
  <c r="N1822" i="4"/>
  <c r="O1822" i="4"/>
  <c r="P1822" i="4"/>
  <c r="N1823" i="4"/>
  <c r="O1823" i="4"/>
  <c r="P1823" i="4"/>
  <c r="N1824" i="4"/>
  <c r="O1824" i="4"/>
  <c r="P1824" i="4"/>
  <c r="N1825" i="4"/>
  <c r="O1825" i="4"/>
  <c r="P1825" i="4"/>
  <c r="N1826" i="4"/>
  <c r="O1826" i="4"/>
  <c r="P1826" i="4"/>
  <c r="N1827" i="4"/>
  <c r="O1827" i="4"/>
  <c r="P1827" i="4"/>
  <c r="N1828" i="4"/>
  <c r="O1828" i="4"/>
  <c r="P1828" i="4"/>
  <c r="N1829" i="4"/>
  <c r="O1829" i="4"/>
  <c r="P1829" i="4"/>
  <c r="N1830" i="4"/>
  <c r="O1830" i="4"/>
  <c r="P1830" i="4"/>
  <c r="N1831" i="4"/>
  <c r="O1831" i="4"/>
  <c r="P1831" i="4"/>
  <c r="N1832" i="4"/>
  <c r="O1832" i="4"/>
  <c r="P1832" i="4"/>
  <c r="N1833" i="4"/>
  <c r="O1833" i="4"/>
  <c r="P1833" i="4"/>
  <c r="N1834" i="4"/>
  <c r="O1834" i="4"/>
  <c r="P1834" i="4"/>
  <c r="N1835" i="4"/>
  <c r="O1835" i="4"/>
  <c r="P1835" i="4"/>
  <c r="N1836" i="4"/>
  <c r="O1836" i="4"/>
  <c r="P1836" i="4"/>
  <c r="N1837" i="4"/>
  <c r="O1837" i="4"/>
  <c r="P1837" i="4"/>
  <c r="N1838" i="4"/>
  <c r="O1838" i="4"/>
  <c r="P1838" i="4"/>
  <c r="N1839" i="4"/>
  <c r="O1839" i="4"/>
  <c r="P1839" i="4"/>
  <c r="N1840" i="4"/>
  <c r="O1840" i="4"/>
  <c r="P1840" i="4"/>
  <c r="N1841" i="4"/>
  <c r="O1841" i="4"/>
  <c r="P1841" i="4"/>
  <c r="N1842" i="4"/>
  <c r="O1842" i="4"/>
  <c r="P1842" i="4"/>
  <c r="N1843" i="4"/>
  <c r="O1843" i="4"/>
  <c r="P1843" i="4"/>
  <c r="N1844" i="4"/>
  <c r="O1844" i="4"/>
  <c r="P1844" i="4"/>
  <c r="N1845" i="4"/>
  <c r="O1845" i="4"/>
  <c r="P1845" i="4"/>
  <c r="N1846" i="4"/>
  <c r="O1846" i="4"/>
  <c r="P1846" i="4"/>
  <c r="N1847" i="4"/>
  <c r="O1847" i="4"/>
  <c r="P1847" i="4"/>
  <c r="N1848" i="4"/>
  <c r="O1848" i="4"/>
  <c r="P1848" i="4"/>
  <c r="N1849" i="4"/>
  <c r="O1849" i="4"/>
  <c r="P1849" i="4"/>
  <c r="N1850" i="4"/>
  <c r="O1850" i="4"/>
  <c r="P1850" i="4"/>
  <c r="N1851" i="4"/>
  <c r="O1851" i="4"/>
  <c r="P1851" i="4"/>
  <c r="N1852" i="4"/>
  <c r="O1852" i="4"/>
  <c r="P1852" i="4"/>
  <c r="N1853" i="4"/>
  <c r="O1853" i="4"/>
  <c r="P1853" i="4"/>
  <c r="N1854" i="4"/>
  <c r="O1854" i="4"/>
  <c r="P1854" i="4"/>
  <c r="N1855" i="4"/>
  <c r="O1855" i="4"/>
  <c r="P1855" i="4"/>
  <c r="N1856" i="4"/>
  <c r="O1856" i="4"/>
  <c r="P1856" i="4"/>
  <c r="N1857" i="4"/>
  <c r="O1857" i="4"/>
  <c r="P1857" i="4"/>
  <c r="N1858" i="4"/>
  <c r="O1858" i="4"/>
  <c r="P1858" i="4"/>
  <c r="N1859" i="4"/>
  <c r="O1859" i="4"/>
  <c r="P1859" i="4"/>
  <c r="N1860" i="4"/>
  <c r="O1860" i="4"/>
  <c r="P1860" i="4"/>
  <c r="N1861" i="4"/>
  <c r="O1861" i="4"/>
  <c r="P1861" i="4"/>
  <c r="N1862" i="4"/>
  <c r="O1862" i="4"/>
  <c r="P1862" i="4"/>
  <c r="N1863" i="4"/>
  <c r="O1863" i="4"/>
  <c r="P1863" i="4"/>
  <c r="N1864" i="4"/>
  <c r="O1864" i="4"/>
  <c r="P1864" i="4"/>
  <c r="N1865" i="4"/>
  <c r="O1865" i="4"/>
  <c r="P1865" i="4"/>
  <c r="N1866" i="4"/>
  <c r="O1866" i="4"/>
  <c r="P1866" i="4"/>
  <c r="N1867" i="4"/>
  <c r="O1867" i="4"/>
  <c r="P1867" i="4"/>
  <c r="N1868" i="4"/>
  <c r="O1868" i="4"/>
  <c r="P1868" i="4"/>
  <c r="N1869" i="4"/>
  <c r="O1869" i="4"/>
  <c r="P1869" i="4"/>
  <c r="N1870" i="4"/>
  <c r="O1870" i="4"/>
  <c r="P1870" i="4"/>
  <c r="N1871" i="4"/>
  <c r="O1871" i="4"/>
  <c r="P1871" i="4"/>
  <c r="N1872" i="4"/>
  <c r="O1872" i="4"/>
  <c r="P1872" i="4"/>
  <c r="N1873" i="4"/>
  <c r="O1873" i="4"/>
  <c r="P1873" i="4"/>
  <c r="N1874" i="4"/>
  <c r="O1874" i="4"/>
  <c r="P1874" i="4"/>
  <c r="N1875" i="4"/>
  <c r="O1875" i="4"/>
  <c r="P1875" i="4"/>
  <c r="N1876" i="4"/>
  <c r="O1876" i="4"/>
  <c r="P1876" i="4"/>
  <c r="N1877" i="4"/>
  <c r="O1877" i="4"/>
  <c r="P1877" i="4"/>
  <c r="N1878" i="4"/>
  <c r="O1878" i="4"/>
  <c r="P1878" i="4"/>
  <c r="N1879" i="4"/>
  <c r="O1879" i="4"/>
  <c r="P1879" i="4"/>
  <c r="N1880" i="4"/>
  <c r="O1880" i="4"/>
  <c r="P1880" i="4"/>
  <c r="N1881" i="4"/>
  <c r="O1881" i="4"/>
  <c r="P1881" i="4"/>
  <c r="N1882" i="4"/>
  <c r="O1882" i="4"/>
  <c r="P1882" i="4"/>
  <c r="N1883" i="4"/>
  <c r="O1883" i="4"/>
  <c r="P1883" i="4"/>
  <c r="N1884" i="4"/>
  <c r="O1884" i="4"/>
  <c r="P1884" i="4"/>
  <c r="N1885" i="4"/>
  <c r="O1885" i="4"/>
  <c r="P1885" i="4"/>
  <c r="N1886" i="4"/>
  <c r="O1886" i="4"/>
  <c r="P1886" i="4"/>
  <c r="N1887" i="4"/>
  <c r="O1887" i="4"/>
  <c r="P1887" i="4"/>
  <c r="N1888" i="4"/>
  <c r="O1888" i="4"/>
  <c r="P1888" i="4"/>
  <c r="N1889" i="4"/>
  <c r="O1889" i="4"/>
  <c r="P1889" i="4"/>
  <c r="N1890" i="4"/>
  <c r="O1890" i="4"/>
  <c r="P1890" i="4"/>
  <c r="N1891" i="4"/>
  <c r="O1891" i="4"/>
  <c r="P1891" i="4"/>
  <c r="N1892" i="4"/>
  <c r="O1892" i="4"/>
  <c r="P1892" i="4"/>
  <c r="N1893" i="4"/>
  <c r="O1893" i="4"/>
  <c r="P1893" i="4"/>
  <c r="N1894" i="4"/>
  <c r="O1894" i="4"/>
  <c r="P1894" i="4"/>
  <c r="N1895" i="4"/>
  <c r="O1895" i="4"/>
  <c r="P1895" i="4"/>
  <c r="N1896" i="4"/>
  <c r="O1896" i="4"/>
  <c r="P1896" i="4"/>
  <c r="N1897" i="4"/>
  <c r="O1897" i="4"/>
  <c r="P1897" i="4"/>
  <c r="N1898" i="4"/>
  <c r="O1898" i="4"/>
  <c r="P1898" i="4"/>
  <c r="N1899" i="4"/>
  <c r="O1899" i="4"/>
  <c r="P1899" i="4"/>
  <c r="N1900" i="4"/>
  <c r="O1900" i="4"/>
  <c r="P1900" i="4"/>
  <c r="N1901" i="4"/>
  <c r="O1901" i="4"/>
  <c r="P1901" i="4"/>
  <c r="N1902" i="4"/>
  <c r="O1902" i="4"/>
  <c r="P1902" i="4"/>
  <c r="N1903" i="4"/>
  <c r="O1903" i="4"/>
  <c r="P1903" i="4"/>
  <c r="N1904" i="4"/>
  <c r="O1904" i="4"/>
  <c r="P1904" i="4"/>
  <c r="N1905" i="4"/>
  <c r="O1905" i="4"/>
  <c r="P1905" i="4"/>
  <c r="N1906" i="4"/>
  <c r="O1906" i="4"/>
  <c r="P1906" i="4"/>
  <c r="N1907" i="4"/>
  <c r="O1907" i="4"/>
  <c r="P1907" i="4"/>
  <c r="N1908" i="4"/>
  <c r="O1908" i="4"/>
  <c r="P1908" i="4"/>
  <c r="N1909" i="4"/>
  <c r="O1909" i="4"/>
  <c r="P1909" i="4"/>
  <c r="N1910" i="4"/>
  <c r="O1910" i="4"/>
  <c r="P1910" i="4"/>
  <c r="N1911" i="4"/>
  <c r="O1911" i="4"/>
  <c r="P1911" i="4"/>
  <c r="N1912" i="4"/>
  <c r="O1912" i="4"/>
  <c r="P1912" i="4"/>
  <c r="N1913" i="4"/>
  <c r="O1913" i="4"/>
  <c r="P1913" i="4"/>
  <c r="N1914" i="4"/>
  <c r="O1914" i="4"/>
  <c r="P1914" i="4"/>
  <c r="N1915" i="4"/>
  <c r="O1915" i="4"/>
  <c r="P1915" i="4"/>
  <c r="N1916" i="4"/>
  <c r="O1916" i="4"/>
  <c r="P1916" i="4"/>
  <c r="N1917" i="4"/>
  <c r="O1917" i="4"/>
  <c r="P1917" i="4"/>
  <c r="N1918" i="4"/>
  <c r="O1918" i="4"/>
  <c r="P1918" i="4"/>
  <c r="N1919" i="4"/>
  <c r="O1919" i="4"/>
  <c r="P1919" i="4"/>
  <c r="N1920" i="4"/>
  <c r="O1920" i="4"/>
  <c r="P1920" i="4"/>
  <c r="N1921" i="4"/>
  <c r="O1921" i="4"/>
  <c r="P1921" i="4"/>
  <c r="N1922" i="4"/>
  <c r="O1922" i="4"/>
  <c r="P1922" i="4"/>
  <c r="N1923" i="4"/>
  <c r="O1923" i="4"/>
  <c r="P1923" i="4"/>
  <c r="N1924" i="4"/>
  <c r="O1924" i="4"/>
  <c r="P1924" i="4"/>
  <c r="N1925" i="4"/>
  <c r="O1925" i="4"/>
  <c r="P1925" i="4"/>
  <c r="N1926" i="4"/>
  <c r="O1926" i="4"/>
  <c r="P1926" i="4"/>
  <c r="N1927" i="4"/>
  <c r="O1927" i="4"/>
  <c r="P1927" i="4"/>
  <c r="N1928" i="4"/>
  <c r="O1928" i="4"/>
  <c r="P1928" i="4"/>
  <c r="N1929" i="4"/>
  <c r="O1929" i="4"/>
  <c r="P1929" i="4"/>
  <c r="N1930" i="4"/>
  <c r="O1930" i="4"/>
  <c r="P1930" i="4"/>
  <c r="N1931" i="4"/>
  <c r="O1931" i="4"/>
  <c r="P1931" i="4"/>
  <c r="N1932" i="4"/>
  <c r="O1932" i="4"/>
  <c r="P1932" i="4"/>
  <c r="N1933" i="4"/>
  <c r="O1933" i="4"/>
  <c r="P1933" i="4"/>
  <c r="N1934" i="4"/>
  <c r="O1934" i="4"/>
  <c r="P1934" i="4"/>
  <c r="N1935" i="4"/>
  <c r="O1935" i="4"/>
  <c r="P1935" i="4"/>
  <c r="N1936" i="4"/>
  <c r="O1936" i="4"/>
  <c r="P1936" i="4"/>
  <c r="N1937" i="4"/>
  <c r="O1937" i="4"/>
  <c r="P1937" i="4"/>
  <c r="N1938" i="4"/>
  <c r="O1938" i="4"/>
  <c r="P1938" i="4"/>
  <c r="N1939" i="4"/>
  <c r="O1939" i="4"/>
  <c r="P1939" i="4"/>
  <c r="N1940" i="4"/>
  <c r="O1940" i="4"/>
  <c r="P1940" i="4"/>
  <c r="N1941" i="4"/>
  <c r="O1941" i="4"/>
  <c r="P1941" i="4"/>
  <c r="N1942" i="4"/>
  <c r="O1942" i="4"/>
  <c r="P1942" i="4"/>
  <c r="N1943" i="4"/>
  <c r="O1943" i="4"/>
  <c r="P1943" i="4"/>
  <c r="N1944" i="4"/>
  <c r="O1944" i="4"/>
  <c r="P1944" i="4"/>
  <c r="N1945" i="4"/>
  <c r="O1945" i="4"/>
  <c r="P1945" i="4"/>
  <c r="N1946" i="4"/>
  <c r="O1946" i="4"/>
  <c r="P1946" i="4"/>
  <c r="N1947" i="4"/>
  <c r="O1947" i="4"/>
  <c r="P1947" i="4"/>
  <c r="N1948" i="4"/>
  <c r="O1948" i="4"/>
  <c r="P1948" i="4"/>
  <c r="N1949" i="4"/>
  <c r="O1949" i="4"/>
  <c r="P1949" i="4"/>
  <c r="N1950" i="4"/>
  <c r="O1950" i="4"/>
  <c r="P1950" i="4"/>
  <c r="N1951" i="4"/>
  <c r="O1951" i="4"/>
  <c r="P1951" i="4"/>
  <c r="N1952" i="4"/>
  <c r="O1952" i="4"/>
  <c r="P1952" i="4"/>
  <c r="N1953" i="4"/>
  <c r="O1953" i="4"/>
  <c r="P1953" i="4"/>
  <c r="N1954" i="4"/>
  <c r="O1954" i="4"/>
  <c r="P1954" i="4"/>
  <c r="N1955" i="4"/>
  <c r="O1955" i="4"/>
  <c r="P1955" i="4"/>
  <c r="N1956" i="4"/>
  <c r="O1956" i="4"/>
  <c r="P1956" i="4"/>
  <c r="N1957" i="4"/>
  <c r="O1957" i="4"/>
  <c r="P1957" i="4"/>
  <c r="N1958" i="4"/>
  <c r="O1958" i="4"/>
  <c r="P1958" i="4"/>
  <c r="N1959" i="4"/>
  <c r="O1959" i="4"/>
  <c r="P1959" i="4"/>
  <c r="N1960" i="4"/>
  <c r="O1960" i="4"/>
  <c r="P1960" i="4"/>
  <c r="N1961" i="4"/>
  <c r="O1961" i="4"/>
  <c r="P1961" i="4"/>
  <c r="N1962" i="4"/>
  <c r="O1962" i="4"/>
  <c r="P1962" i="4"/>
  <c r="N1963" i="4"/>
  <c r="O1963" i="4"/>
  <c r="P1963" i="4"/>
  <c r="N1964" i="4"/>
  <c r="O1964" i="4"/>
  <c r="P1964" i="4"/>
  <c r="N1965" i="4"/>
  <c r="O1965" i="4"/>
  <c r="P1965" i="4"/>
  <c r="N1966" i="4"/>
  <c r="O1966" i="4"/>
  <c r="P1966" i="4"/>
  <c r="N1967" i="4"/>
  <c r="O1967" i="4"/>
  <c r="P1967" i="4"/>
  <c r="N1968" i="4"/>
  <c r="O1968" i="4"/>
  <c r="P1968" i="4"/>
  <c r="N1969" i="4"/>
  <c r="O1969" i="4"/>
  <c r="P1969" i="4"/>
  <c r="N1970" i="4"/>
  <c r="O1970" i="4"/>
  <c r="P1970" i="4"/>
  <c r="N1971" i="4"/>
  <c r="O1971" i="4"/>
  <c r="P1971" i="4"/>
  <c r="N1972" i="4"/>
  <c r="O1972" i="4"/>
  <c r="P1972" i="4"/>
  <c r="N1973" i="4"/>
  <c r="O1973" i="4"/>
  <c r="P1973" i="4"/>
  <c r="N1974" i="4"/>
  <c r="O1974" i="4"/>
  <c r="P1974" i="4"/>
  <c r="N1975" i="4"/>
  <c r="O1975" i="4"/>
  <c r="P1975" i="4"/>
  <c r="N1976" i="4"/>
  <c r="O1976" i="4"/>
  <c r="P1976" i="4"/>
  <c r="N1977" i="4"/>
  <c r="O1977" i="4"/>
  <c r="P1977" i="4"/>
  <c r="N1978" i="4"/>
  <c r="O1978" i="4"/>
  <c r="P1978" i="4"/>
  <c r="N1979" i="4"/>
  <c r="O1979" i="4"/>
  <c r="P1979" i="4"/>
  <c r="N1980" i="4"/>
  <c r="O1980" i="4"/>
  <c r="P1980" i="4"/>
  <c r="N1981" i="4"/>
  <c r="O1981" i="4"/>
  <c r="P1981" i="4"/>
  <c r="N1982" i="4"/>
  <c r="O1982" i="4"/>
  <c r="P1982" i="4"/>
  <c r="N1983" i="4"/>
  <c r="O1983" i="4"/>
  <c r="P1983" i="4"/>
  <c r="N1984" i="4"/>
  <c r="O1984" i="4"/>
  <c r="P1984" i="4"/>
  <c r="N1985" i="4"/>
  <c r="O1985" i="4"/>
  <c r="P1985" i="4"/>
  <c r="N1986" i="4"/>
  <c r="O1986" i="4"/>
  <c r="P1986" i="4"/>
  <c r="N1987" i="4"/>
  <c r="O1987" i="4"/>
  <c r="P1987" i="4"/>
  <c r="N1988" i="4"/>
  <c r="O1988" i="4"/>
  <c r="P1988" i="4"/>
  <c r="N1989" i="4"/>
  <c r="O1989" i="4"/>
  <c r="P1989" i="4"/>
  <c r="N1990" i="4"/>
  <c r="O1990" i="4"/>
  <c r="P1990" i="4"/>
  <c r="N1991" i="4"/>
  <c r="O1991" i="4"/>
  <c r="P1991" i="4"/>
  <c r="N1992" i="4"/>
  <c r="O1992" i="4"/>
  <c r="P1992" i="4"/>
  <c r="N1993" i="4"/>
  <c r="O1993" i="4"/>
  <c r="P1993" i="4"/>
  <c r="N1994" i="4"/>
  <c r="O1994" i="4"/>
  <c r="P1994" i="4"/>
  <c r="N1995" i="4"/>
  <c r="O1995" i="4"/>
  <c r="P1995" i="4"/>
  <c r="N1996" i="4"/>
  <c r="O1996" i="4"/>
  <c r="P1996" i="4"/>
  <c r="N1997" i="4"/>
  <c r="O1997" i="4"/>
  <c r="P1997" i="4"/>
  <c r="N1998" i="4"/>
  <c r="O1998" i="4"/>
  <c r="P1998" i="4"/>
  <c r="N1999" i="4"/>
  <c r="O1999" i="4"/>
  <c r="P1999" i="4"/>
  <c r="N2000" i="4"/>
  <c r="O2000" i="4"/>
  <c r="P2000" i="4"/>
  <c r="I16" i="13" a="1"/>
  <c r="I16" i="13" s="1"/>
  <c r="J16" i="13"/>
  <c r="L16" i="13"/>
  <c r="N16" i="13"/>
  <c r="I17" i="13" a="1"/>
  <c r="I17" i="13" s="1"/>
  <c r="J17" i="13"/>
  <c r="L17" i="13"/>
  <c r="N17" i="13"/>
  <c r="I18" i="13" a="1"/>
  <c r="I18" i="13" s="1"/>
  <c r="J18" i="13"/>
  <c r="L18" i="13"/>
  <c r="N18" i="13"/>
  <c r="I19" i="13" a="1"/>
  <c r="I19" i="13" s="1"/>
  <c r="J19" i="13"/>
  <c r="L19" i="13"/>
  <c r="N19" i="13"/>
  <c r="I20" i="13" a="1"/>
  <c r="I20" i="13" s="1"/>
  <c r="J20" i="13"/>
  <c r="L20" i="13"/>
  <c r="N20" i="13"/>
  <c r="I21" i="13" a="1"/>
  <c r="I21" i="13" s="1"/>
  <c r="J21" i="13"/>
  <c r="L21" i="13"/>
  <c r="N21" i="13"/>
  <c r="I22" i="13" a="1"/>
  <c r="I22" i="13" s="1"/>
  <c r="J22" i="13"/>
  <c r="L22" i="13"/>
  <c r="N22" i="13"/>
  <c r="I23" i="13" a="1"/>
  <c r="I23" i="13" s="1"/>
  <c r="J23" i="13"/>
  <c r="L23" i="13"/>
  <c r="N23" i="13"/>
  <c r="I24" i="13" a="1"/>
  <c r="I24" i="13" s="1"/>
  <c r="J24" i="13"/>
  <c r="L24" i="13"/>
  <c r="N24" i="13"/>
  <c r="I25" i="13" a="1"/>
  <c r="I25" i="13" s="1"/>
  <c r="J25" i="13"/>
  <c r="L25" i="13"/>
  <c r="N25" i="13"/>
  <c r="I26" i="13" a="1"/>
  <c r="I26" i="13" s="1"/>
  <c r="J26" i="13"/>
  <c r="L26" i="13"/>
  <c r="N26" i="13"/>
  <c r="I27" i="13" a="1"/>
  <c r="I27" i="13" s="1"/>
  <c r="J27" i="13"/>
  <c r="L27" i="13"/>
  <c r="N27" i="13"/>
  <c r="I28" i="13" a="1"/>
  <c r="I28" i="13" s="1"/>
  <c r="J28" i="13"/>
  <c r="L28" i="13"/>
  <c r="N28" i="13"/>
  <c r="I29" i="13" a="1"/>
  <c r="I29" i="13" s="1"/>
  <c r="J29" i="13"/>
  <c r="L29" i="13"/>
  <c r="N29" i="13"/>
  <c r="I30" i="13" a="1"/>
  <c r="I30" i="13" s="1"/>
  <c r="J30" i="13"/>
  <c r="L30" i="13"/>
  <c r="N30" i="13"/>
  <c r="I31" i="13" a="1"/>
  <c r="I31" i="13" s="1"/>
  <c r="J31" i="13"/>
  <c r="L31" i="13"/>
  <c r="N31" i="13"/>
  <c r="I32" i="13" a="1"/>
  <c r="I32" i="13" s="1"/>
  <c r="J32" i="13"/>
  <c r="L32" i="13"/>
  <c r="N32" i="13"/>
  <c r="I33" i="13" a="1"/>
  <c r="I33" i="13" s="1"/>
  <c r="J33" i="13"/>
  <c r="L33" i="13"/>
  <c r="N33" i="13"/>
  <c r="I34" i="13" a="1"/>
  <c r="I34" i="13" s="1"/>
  <c r="J34" i="13"/>
  <c r="L34" i="13"/>
  <c r="N34" i="13"/>
  <c r="I35" i="13" a="1"/>
  <c r="I35" i="13" s="1"/>
  <c r="J35" i="13"/>
  <c r="L35" i="13"/>
  <c r="N35" i="13"/>
  <c r="I36" i="13" a="1"/>
  <c r="I36" i="13" s="1"/>
  <c r="J36" i="13"/>
  <c r="L36" i="13"/>
  <c r="N36" i="13"/>
  <c r="I37" i="13" a="1"/>
  <c r="I37" i="13" s="1"/>
  <c r="J37" i="13"/>
  <c r="L37" i="13"/>
  <c r="N37" i="13"/>
  <c r="I38" i="13" a="1"/>
  <c r="I38" i="13" s="1"/>
  <c r="J38" i="13"/>
  <c r="L38" i="13"/>
  <c r="N38" i="13"/>
  <c r="I39" i="13" a="1"/>
  <c r="I39" i="13" s="1"/>
  <c r="J39" i="13"/>
  <c r="L39" i="13"/>
  <c r="N39" i="13"/>
  <c r="I40" i="13" a="1"/>
  <c r="I40" i="13" s="1"/>
  <c r="J40" i="13"/>
  <c r="L40" i="13"/>
  <c r="N40" i="13"/>
  <c r="I41" i="13" a="1"/>
  <c r="I41" i="13" s="1"/>
  <c r="J41" i="13"/>
  <c r="L41" i="13"/>
  <c r="N41" i="13"/>
  <c r="I42" i="13" a="1"/>
  <c r="I42" i="13" s="1"/>
  <c r="J42" i="13"/>
  <c r="L42" i="13"/>
  <c r="N42" i="13"/>
  <c r="I43" i="13" a="1"/>
  <c r="I43" i="13" s="1"/>
  <c r="J43" i="13"/>
  <c r="L43" i="13"/>
  <c r="N43" i="13"/>
  <c r="I44" i="13" a="1"/>
  <c r="I44" i="13" s="1"/>
  <c r="J44" i="13"/>
  <c r="L44" i="13"/>
  <c r="N44" i="13"/>
  <c r="I45" i="13" a="1"/>
  <c r="I45" i="13" s="1"/>
  <c r="J45" i="13"/>
  <c r="L45" i="13"/>
  <c r="N45" i="13"/>
  <c r="I46" i="13" a="1"/>
  <c r="I46" i="13" s="1"/>
  <c r="J46" i="13"/>
  <c r="L46" i="13"/>
  <c r="N46" i="13"/>
  <c r="I47" i="13" a="1"/>
  <c r="I47" i="13" s="1"/>
  <c r="J47" i="13"/>
  <c r="L47" i="13"/>
  <c r="N47" i="13"/>
  <c r="I48" i="13" a="1"/>
  <c r="I48" i="13" s="1"/>
  <c r="J48" i="13"/>
  <c r="L48" i="13"/>
  <c r="N48" i="13"/>
  <c r="I49" i="13" a="1"/>
  <c r="I49" i="13" s="1"/>
  <c r="J49" i="13"/>
  <c r="L49" i="13"/>
  <c r="N49" i="13"/>
  <c r="I50" i="13" a="1"/>
  <c r="I50" i="13" s="1"/>
  <c r="J50" i="13"/>
  <c r="L50" i="13"/>
  <c r="N50" i="13"/>
  <c r="I51" i="13" a="1"/>
  <c r="I51" i="13" s="1"/>
  <c r="J51" i="13"/>
  <c r="L51" i="13"/>
  <c r="N51" i="13"/>
  <c r="I52" i="13" a="1"/>
  <c r="I52" i="13" s="1"/>
  <c r="J52" i="13"/>
  <c r="L52" i="13"/>
  <c r="N52" i="13"/>
  <c r="I53" i="13" a="1"/>
  <c r="I53" i="13" s="1"/>
  <c r="J53" i="13"/>
  <c r="L53" i="13"/>
  <c r="N53" i="13"/>
  <c r="I54" i="13" a="1"/>
  <c r="I54" i="13" s="1"/>
  <c r="J54" i="13"/>
  <c r="L54" i="13"/>
  <c r="N54" i="13"/>
  <c r="I55" i="13" a="1"/>
  <c r="I55" i="13" s="1"/>
  <c r="J55" i="13"/>
  <c r="L55" i="13"/>
  <c r="N55" i="13"/>
  <c r="I56" i="13" a="1"/>
  <c r="I56" i="13" s="1"/>
  <c r="J56" i="13"/>
  <c r="L56" i="13"/>
  <c r="N56" i="13"/>
  <c r="I57" i="13" a="1"/>
  <c r="I57" i="13" s="1"/>
  <c r="J57" i="13"/>
  <c r="L57" i="13"/>
  <c r="N57" i="13"/>
  <c r="I58" i="13" a="1"/>
  <c r="I58" i="13" s="1"/>
  <c r="J58" i="13"/>
  <c r="L58" i="13"/>
  <c r="N58" i="13"/>
  <c r="I59" i="13" a="1"/>
  <c r="I59" i="13" s="1"/>
  <c r="J59" i="13"/>
  <c r="L59" i="13"/>
  <c r="N59" i="13"/>
  <c r="I60" i="13" a="1"/>
  <c r="I60" i="13" s="1"/>
  <c r="J60" i="13"/>
  <c r="L60" i="13"/>
  <c r="N60" i="13"/>
  <c r="I61" i="13" a="1"/>
  <c r="I61" i="13" s="1"/>
  <c r="J61" i="13"/>
  <c r="L61" i="13"/>
  <c r="N61" i="13"/>
  <c r="I62" i="13" a="1"/>
  <c r="I62" i="13" s="1"/>
  <c r="J62" i="13"/>
  <c r="L62" i="13"/>
  <c r="N62" i="13"/>
  <c r="I63" i="13" a="1"/>
  <c r="I63" i="13" s="1"/>
  <c r="J63" i="13"/>
  <c r="L63" i="13"/>
  <c r="N63" i="13"/>
  <c r="I64" i="13" a="1"/>
  <c r="I64" i="13" s="1"/>
  <c r="J64" i="13"/>
  <c r="L64" i="13"/>
  <c r="N64" i="13"/>
  <c r="I65" i="13" a="1"/>
  <c r="I65" i="13" s="1"/>
  <c r="J65" i="13"/>
  <c r="L65" i="13"/>
  <c r="N65" i="13"/>
  <c r="I66" i="13" a="1"/>
  <c r="I66" i="13" s="1"/>
  <c r="J66" i="13"/>
  <c r="L66" i="13"/>
  <c r="N66" i="13"/>
  <c r="I67" i="13" a="1"/>
  <c r="I67" i="13" s="1"/>
  <c r="J67" i="13"/>
  <c r="L67" i="13"/>
  <c r="N67" i="13"/>
  <c r="I68" i="13" a="1"/>
  <c r="I68" i="13" s="1"/>
  <c r="J68" i="13"/>
  <c r="L68" i="13"/>
  <c r="N68" i="13"/>
  <c r="I69" i="13" a="1"/>
  <c r="I69" i="13" s="1"/>
  <c r="J69" i="13"/>
  <c r="L69" i="13"/>
  <c r="N69" i="13"/>
  <c r="I70" i="13" a="1"/>
  <c r="I70" i="13" s="1"/>
  <c r="J70" i="13"/>
  <c r="L70" i="13"/>
  <c r="N70" i="13"/>
  <c r="I71" i="13" a="1"/>
  <c r="I71" i="13" s="1"/>
  <c r="J71" i="13"/>
  <c r="L71" i="13"/>
  <c r="N71" i="13"/>
  <c r="I72" i="13" a="1"/>
  <c r="I72" i="13" s="1"/>
  <c r="J72" i="13"/>
  <c r="L72" i="13"/>
  <c r="N72" i="13"/>
  <c r="I73" i="13" a="1"/>
  <c r="I73" i="13" s="1"/>
  <c r="J73" i="13"/>
  <c r="L73" i="13"/>
  <c r="N73" i="13"/>
  <c r="I74" i="13" a="1"/>
  <c r="I74" i="13" s="1"/>
  <c r="J74" i="13"/>
  <c r="L74" i="13"/>
  <c r="N74" i="13"/>
  <c r="I75" i="13" a="1"/>
  <c r="I75" i="13" s="1"/>
  <c r="J75" i="13"/>
  <c r="L75" i="13"/>
  <c r="N75" i="13"/>
  <c r="I76" i="13" a="1"/>
  <c r="I76" i="13" s="1"/>
  <c r="J76" i="13"/>
  <c r="L76" i="13"/>
  <c r="N76" i="13"/>
  <c r="I77" i="13" a="1"/>
  <c r="I77" i="13" s="1"/>
  <c r="J77" i="13"/>
  <c r="L77" i="13"/>
  <c r="N77" i="13"/>
  <c r="I78" i="13" a="1"/>
  <c r="I78" i="13" s="1"/>
  <c r="J78" i="13"/>
  <c r="L78" i="13"/>
  <c r="N78" i="13"/>
  <c r="I79" i="13" a="1"/>
  <c r="I79" i="13" s="1"/>
  <c r="J79" i="13"/>
  <c r="L79" i="13"/>
  <c r="N79" i="13"/>
  <c r="I80" i="13" a="1"/>
  <c r="I80" i="13" s="1"/>
  <c r="J80" i="13"/>
  <c r="L80" i="13"/>
  <c r="N80" i="13"/>
  <c r="I81" i="13" a="1"/>
  <c r="I81" i="13" s="1"/>
  <c r="J81" i="13"/>
  <c r="L81" i="13"/>
  <c r="N81" i="13"/>
  <c r="I82" i="13" a="1"/>
  <c r="I82" i="13" s="1"/>
  <c r="J82" i="13"/>
  <c r="L82" i="13"/>
  <c r="N82" i="13"/>
  <c r="I83" i="13" a="1"/>
  <c r="I83" i="13" s="1"/>
  <c r="J83" i="13"/>
  <c r="L83" i="13"/>
  <c r="N83" i="13"/>
  <c r="I84" i="13" a="1"/>
  <c r="I84" i="13" s="1"/>
  <c r="J84" i="13"/>
  <c r="L84" i="13"/>
  <c r="N84" i="13"/>
  <c r="I85" i="13" a="1"/>
  <c r="I85" i="13" s="1"/>
  <c r="J85" i="13"/>
  <c r="L85" i="13"/>
  <c r="N85" i="13"/>
  <c r="I86" i="13" a="1"/>
  <c r="I86" i="13" s="1"/>
  <c r="J86" i="13"/>
  <c r="L86" i="13"/>
  <c r="N86" i="13"/>
  <c r="I87" i="13" a="1"/>
  <c r="I87" i="13" s="1"/>
  <c r="J87" i="13"/>
  <c r="L87" i="13"/>
  <c r="N87" i="13"/>
  <c r="I88" i="13" a="1"/>
  <c r="I88" i="13" s="1"/>
  <c r="J88" i="13"/>
  <c r="L88" i="13"/>
  <c r="N88" i="13"/>
  <c r="I89" i="13" a="1"/>
  <c r="I89" i="13" s="1"/>
  <c r="J89" i="13"/>
  <c r="L89" i="13"/>
  <c r="N89" i="13"/>
  <c r="I90" i="13" a="1"/>
  <c r="I90" i="13" s="1"/>
  <c r="J90" i="13"/>
  <c r="L90" i="13"/>
  <c r="N90" i="13"/>
  <c r="I91" i="13" a="1"/>
  <c r="I91" i="13" s="1"/>
  <c r="J91" i="13"/>
  <c r="L91" i="13"/>
  <c r="N91" i="13"/>
  <c r="I92" i="13" a="1"/>
  <c r="I92" i="13" s="1"/>
  <c r="J92" i="13"/>
  <c r="L92" i="13"/>
  <c r="N92" i="13"/>
  <c r="I93" i="13" a="1"/>
  <c r="I93" i="13" s="1"/>
  <c r="J93" i="13"/>
  <c r="L93" i="13"/>
  <c r="N93" i="13"/>
  <c r="I94" i="13" a="1"/>
  <c r="I94" i="13" s="1"/>
  <c r="J94" i="13"/>
  <c r="L94" i="13"/>
  <c r="N94" i="13"/>
  <c r="I95" i="13" a="1"/>
  <c r="I95" i="13" s="1"/>
  <c r="J95" i="13"/>
  <c r="L95" i="13"/>
  <c r="N95" i="13"/>
  <c r="I96" i="13" a="1"/>
  <c r="I96" i="13" s="1"/>
  <c r="J96" i="13"/>
  <c r="L96" i="13"/>
  <c r="N96" i="13"/>
  <c r="I97" i="13" a="1"/>
  <c r="I97" i="13" s="1"/>
  <c r="J97" i="13"/>
  <c r="L97" i="13"/>
  <c r="N97" i="13"/>
  <c r="I98" i="13" a="1"/>
  <c r="I98" i="13" s="1"/>
  <c r="J98" i="13"/>
  <c r="L98" i="13"/>
  <c r="N98" i="13"/>
  <c r="I99" i="13" a="1"/>
  <c r="I99" i="13" s="1"/>
  <c r="J99" i="13"/>
  <c r="L99" i="13"/>
  <c r="N99" i="13"/>
  <c r="I100" i="13" a="1"/>
  <c r="I100" i="13" s="1"/>
  <c r="J100" i="13"/>
  <c r="L100" i="13"/>
  <c r="N100" i="13"/>
  <c r="I101" i="13" a="1"/>
  <c r="I101" i="13" s="1"/>
  <c r="J101" i="13"/>
  <c r="L101" i="13"/>
  <c r="N101" i="13"/>
  <c r="I102" i="13" a="1"/>
  <c r="I102" i="13" s="1"/>
  <c r="J102" i="13"/>
  <c r="L102" i="13"/>
  <c r="N102" i="13"/>
  <c r="I103" i="13" a="1"/>
  <c r="I103" i="13" s="1"/>
  <c r="J103" i="13"/>
  <c r="L103" i="13"/>
  <c r="N103" i="13"/>
  <c r="I104" i="13" a="1"/>
  <c r="I104" i="13" s="1"/>
  <c r="J104" i="13"/>
  <c r="L104" i="13"/>
  <c r="N104" i="13"/>
  <c r="I105" i="13" a="1"/>
  <c r="I105" i="13" s="1"/>
  <c r="J105" i="13"/>
  <c r="L105" i="13"/>
  <c r="N105" i="13"/>
  <c r="I106" i="13" a="1"/>
  <c r="I106" i="13" s="1"/>
  <c r="J106" i="13"/>
  <c r="L106" i="13"/>
  <c r="N106" i="13"/>
  <c r="I107" i="13" a="1"/>
  <c r="I107" i="13" s="1"/>
  <c r="J107" i="13"/>
  <c r="L107" i="13"/>
  <c r="N107" i="13"/>
  <c r="I108" i="13" a="1"/>
  <c r="I108" i="13" s="1"/>
  <c r="J108" i="13"/>
  <c r="L108" i="13"/>
  <c r="N108" i="13"/>
  <c r="I109" i="13" a="1"/>
  <c r="I109" i="13" s="1"/>
  <c r="J109" i="13"/>
  <c r="L109" i="13"/>
  <c r="N109" i="13"/>
  <c r="I110" i="13" a="1"/>
  <c r="I110" i="13" s="1"/>
  <c r="J110" i="13"/>
  <c r="L110" i="13"/>
  <c r="N110" i="13"/>
  <c r="I111" i="13" a="1"/>
  <c r="I111" i="13" s="1"/>
  <c r="J111" i="13"/>
  <c r="L111" i="13"/>
  <c r="N111" i="13"/>
  <c r="I112" i="13" a="1"/>
  <c r="I112" i="13" s="1"/>
  <c r="J112" i="13"/>
  <c r="L112" i="13"/>
  <c r="N112" i="13"/>
  <c r="I113" i="13" a="1"/>
  <c r="I113" i="13" s="1"/>
  <c r="J113" i="13"/>
  <c r="L113" i="13"/>
  <c r="N113" i="13"/>
  <c r="I114" i="13" a="1"/>
  <c r="I114" i="13" s="1"/>
  <c r="J114" i="13"/>
  <c r="L114" i="13"/>
  <c r="N114" i="13"/>
  <c r="I115" i="13" a="1"/>
  <c r="I115" i="13" s="1"/>
  <c r="J115" i="13"/>
  <c r="L115" i="13"/>
  <c r="N115" i="13"/>
  <c r="I116" i="13" a="1"/>
  <c r="I116" i="13" s="1"/>
  <c r="J116" i="13"/>
  <c r="L116" i="13"/>
  <c r="N116" i="13"/>
  <c r="I117" i="13" a="1"/>
  <c r="I117" i="13" s="1"/>
  <c r="J117" i="13"/>
  <c r="L117" i="13"/>
  <c r="N117" i="13"/>
  <c r="I118" i="13" a="1"/>
  <c r="I118" i="13" s="1"/>
  <c r="J118" i="13"/>
  <c r="L118" i="13"/>
  <c r="N118" i="13"/>
  <c r="I119" i="13" a="1"/>
  <c r="I119" i="13" s="1"/>
  <c r="J119" i="13"/>
  <c r="L119" i="13"/>
  <c r="N119" i="13"/>
  <c r="I120" i="13" a="1"/>
  <c r="I120" i="13" s="1"/>
  <c r="J120" i="13"/>
  <c r="L120" i="13"/>
  <c r="N120" i="13"/>
  <c r="I121" i="13" a="1"/>
  <c r="I121" i="13" s="1"/>
  <c r="J121" i="13"/>
  <c r="L121" i="13"/>
  <c r="N121" i="13"/>
  <c r="I122" i="13" a="1"/>
  <c r="I122" i="13" s="1"/>
  <c r="J122" i="13"/>
  <c r="L122" i="13"/>
  <c r="N122" i="13"/>
  <c r="I123" i="13" a="1"/>
  <c r="I123" i="13" s="1"/>
  <c r="J123" i="13"/>
  <c r="L123" i="13"/>
  <c r="N123" i="13"/>
  <c r="I124" i="13" a="1"/>
  <c r="I124" i="13" s="1"/>
  <c r="J124" i="13"/>
  <c r="L124" i="13"/>
  <c r="N124" i="13"/>
  <c r="I125" i="13" a="1"/>
  <c r="I125" i="13" s="1"/>
  <c r="J125" i="13"/>
  <c r="L125" i="13"/>
  <c r="N125" i="13"/>
  <c r="I126" i="13" a="1"/>
  <c r="I126" i="13" s="1"/>
  <c r="J126" i="13"/>
  <c r="L126" i="13"/>
  <c r="N126" i="13"/>
  <c r="I127" i="13" a="1"/>
  <c r="I127" i="13" s="1"/>
  <c r="J127" i="13"/>
  <c r="L127" i="13"/>
  <c r="N127" i="13"/>
  <c r="I128" i="13" a="1"/>
  <c r="I128" i="13" s="1"/>
  <c r="J128" i="13"/>
  <c r="L128" i="13"/>
  <c r="N128" i="13"/>
  <c r="I129" i="13" a="1"/>
  <c r="I129" i="13" s="1"/>
  <c r="J129" i="13"/>
  <c r="L129" i="13"/>
  <c r="N129" i="13"/>
  <c r="I130" i="13" a="1"/>
  <c r="I130" i="13" s="1"/>
  <c r="J130" i="13"/>
  <c r="L130" i="13"/>
  <c r="N130" i="13"/>
  <c r="I131" i="13" a="1"/>
  <c r="I131" i="13" s="1"/>
  <c r="J131" i="13"/>
  <c r="L131" i="13"/>
  <c r="N131" i="13"/>
  <c r="I132" i="13" a="1"/>
  <c r="I132" i="13" s="1"/>
  <c r="J132" i="13"/>
  <c r="L132" i="13"/>
  <c r="N132" i="13"/>
  <c r="I133" i="13" a="1"/>
  <c r="I133" i="13" s="1"/>
  <c r="J133" i="13"/>
  <c r="L133" i="13"/>
  <c r="N133" i="13"/>
  <c r="I134" i="13" a="1"/>
  <c r="I134" i="13" s="1"/>
  <c r="J134" i="13"/>
  <c r="L134" i="13"/>
  <c r="N134" i="13"/>
  <c r="I135" i="13" a="1"/>
  <c r="I135" i="13" s="1"/>
  <c r="J135" i="13"/>
  <c r="L135" i="13"/>
  <c r="N135" i="13"/>
  <c r="I136" i="13" a="1"/>
  <c r="I136" i="13" s="1"/>
  <c r="J136" i="13"/>
  <c r="L136" i="13"/>
  <c r="N136" i="13"/>
  <c r="I137" i="13" a="1"/>
  <c r="I137" i="13" s="1"/>
  <c r="J137" i="13"/>
  <c r="L137" i="13"/>
  <c r="N137" i="13"/>
  <c r="I138" i="13" a="1"/>
  <c r="I138" i="13" s="1"/>
  <c r="J138" i="13"/>
  <c r="L138" i="13"/>
  <c r="N138" i="13"/>
  <c r="I139" i="13" a="1"/>
  <c r="I139" i="13" s="1"/>
  <c r="J139" i="13"/>
  <c r="L139" i="13"/>
  <c r="N139" i="13"/>
  <c r="I140" i="13" a="1"/>
  <c r="I140" i="13" s="1"/>
  <c r="J140" i="13"/>
  <c r="L140" i="13"/>
  <c r="N140" i="13"/>
  <c r="I141" i="13" a="1"/>
  <c r="I141" i="13" s="1"/>
  <c r="J141" i="13"/>
  <c r="L141" i="13"/>
  <c r="N141" i="13"/>
  <c r="I142" i="13" a="1"/>
  <c r="I142" i="13" s="1"/>
  <c r="J142" i="13"/>
  <c r="L142" i="13"/>
  <c r="N142" i="13"/>
  <c r="I143" i="13" a="1"/>
  <c r="I143" i="13" s="1"/>
  <c r="J143" i="13"/>
  <c r="L143" i="13"/>
  <c r="N143" i="13"/>
  <c r="I144" i="13" a="1"/>
  <c r="I144" i="13" s="1"/>
  <c r="J144" i="13"/>
  <c r="L144" i="13"/>
  <c r="N144" i="13"/>
  <c r="I145" i="13" a="1"/>
  <c r="I145" i="13" s="1"/>
  <c r="J145" i="13"/>
  <c r="L145" i="13"/>
  <c r="N145" i="13"/>
  <c r="I146" i="13" a="1"/>
  <c r="I146" i="13" s="1"/>
  <c r="J146" i="13"/>
  <c r="L146" i="13"/>
  <c r="N146" i="13"/>
  <c r="I147" i="13" a="1"/>
  <c r="I147" i="13" s="1"/>
  <c r="J147" i="13"/>
  <c r="L147" i="13"/>
  <c r="N147" i="13"/>
  <c r="I148" i="13" a="1"/>
  <c r="I148" i="13" s="1"/>
  <c r="J148" i="13"/>
  <c r="L148" i="13"/>
  <c r="N148" i="13"/>
  <c r="I149" i="13" a="1"/>
  <c r="I149" i="13" s="1"/>
  <c r="J149" i="13"/>
  <c r="L149" i="13"/>
  <c r="N149" i="13"/>
  <c r="I150" i="13" a="1"/>
  <c r="I150" i="13" s="1"/>
  <c r="J150" i="13"/>
  <c r="L150" i="13"/>
  <c r="N150" i="13"/>
  <c r="I151" i="13" a="1"/>
  <c r="I151" i="13" s="1"/>
  <c r="J151" i="13"/>
  <c r="L151" i="13"/>
  <c r="N151" i="13"/>
  <c r="I152" i="13" a="1"/>
  <c r="I152" i="13" s="1"/>
  <c r="J152" i="13"/>
  <c r="L152" i="13"/>
  <c r="N152" i="13"/>
  <c r="I153" i="13" a="1"/>
  <c r="I153" i="13" s="1"/>
  <c r="J153" i="13"/>
  <c r="L153" i="13"/>
  <c r="N153" i="13"/>
  <c r="I154" i="13" a="1"/>
  <c r="I154" i="13" s="1"/>
  <c r="J154" i="13"/>
  <c r="L154" i="13"/>
  <c r="N154" i="13"/>
  <c r="I155" i="13" a="1"/>
  <c r="I155" i="13" s="1"/>
  <c r="J155" i="13"/>
  <c r="L155" i="13"/>
  <c r="N155" i="13"/>
  <c r="I156" i="13" a="1"/>
  <c r="I156" i="13" s="1"/>
  <c r="J156" i="13"/>
  <c r="L156" i="13"/>
  <c r="N156" i="13"/>
  <c r="I157" i="13" a="1"/>
  <c r="I157" i="13" s="1"/>
  <c r="J157" i="13"/>
  <c r="L157" i="13"/>
  <c r="N157" i="13"/>
  <c r="I158" i="13" a="1"/>
  <c r="I158" i="13" s="1"/>
  <c r="J158" i="13"/>
  <c r="L158" i="13"/>
  <c r="N158" i="13"/>
  <c r="I159" i="13" a="1"/>
  <c r="I159" i="13" s="1"/>
  <c r="J159" i="13"/>
  <c r="L159" i="13"/>
  <c r="N159" i="13"/>
  <c r="I160" i="13" a="1"/>
  <c r="I160" i="13" s="1"/>
  <c r="J160" i="13"/>
  <c r="L160" i="13"/>
  <c r="N160" i="13"/>
  <c r="I161" i="13" a="1"/>
  <c r="I161" i="13" s="1"/>
  <c r="J161" i="13"/>
  <c r="L161" i="13"/>
  <c r="N161" i="13"/>
  <c r="I162" i="13" a="1"/>
  <c r="I162" i="13" s="1"/>
  <c r="J162" i="13"/>
  <c r="L162" i="13"/>
  <c r="N162" i="13"/>
  <c r="I163" i="13" a="1"/>
  <c r="I163" i="13" s="1"/>
  <c r="J163" i="13"/>
  <c r="L163" i="13"/>
  <c r="N163" i="13"/>
  <c r="I164" i="13" a="1"/>
  <c r="I164" i="13" s="1"/>
  <c r="J164" i="13"/>
  <c r="L164" i="13"/>
  <c r="N164" i="13"/>
  <c r="I165" i="13" a="1"/>
  <c r="I165" i="13" s="1"/>
  <c r="J165" i="13"/>
  <c r="L165" i="13"/>
  <c r="N165" i="13"/>
  <c r="I166" i="13" a="1"/>
  <c r="I166" i="13" s="1"/>
  <c r="J166" i="13"/>
  <c r="L166" i="13"/>
  <c r="N166" i="13"/>
  <c r="I167" i="13" a="1"/>
  <c r="I167" i="13" s="1"/>
  <c r="J167" i="13"/>
  <c r="L167" i="13"/>
  <c r="N167" i="13"/>
  <c r="I168" i="13" a="1"/>
  <c r="I168" i="13" s="1"/>
  <c r="J168" i="13"/>
  <c r="L168" i="13"/>
  <c r="N168" i="13"/>
  <c r="I169" i="13" a="1"/>
  <c r="I169" i="13" s="1"/>
  <c r="J169" i="13"/>
  <c r="L169" i="13"/>
  <c r="N169" i="13"/>
  <c r="I170" i="13" a="1"/>
  <c r="I170" i="13" s="1"/>
  <c r="J170" i="13"/>
  <c r="L170" i="13"/>
  <c r="N170" i="13"/>
  <c r="I171" i="13" a="1"/>
  <c r="I171" i="13" s="1"/>
  <c r="J171" i="13"/>
  <c r="L171" i="13"/>
  <c r="N171" i="13"/>
  <c r="I172" i="13" a="1"/>
  <c r="I172" i="13" s="1"/>
  <c r="J172" i="13"/>
  <c r="L172" i="13"/>
  <c r="N172" i="13"/>
  <c r="I173" i="13" a="1"/>
  <c r="I173" i="13" s="1"/>
  <c r="J173" i="13"/>
  <c r="L173" i="13"/>
  <c r="N173" i="13"/>
  <c r="I174" i="13" a="1"/>
  <c r="I174" i="13" s="1"/>
  <c r="J174" i="13"/>
  <c r="L174" i="13"/>
  <c r="N174" i="13"/>
  <c r="I175" i="13" a="1"/>
  <c r="I175" i="13" s="1"/>
  <c r="J175" i="13"/>
  <c r="L175" i="13"/>
  <c r="N175" i="13"/>
  <c r="I176" i="13" a="1"/>
  <c r="I176" i="13" s="1"/>
  <c r="J176" i="13"/>
  <c r="L176" i="13"/>
  <c r="N176" i="13"/>
  <c r="I177" i="13" a="1"/>
  <c r="I177" i="13" s="1"/>
  <c r="J177" i="13"/>
  <c r="L177" i="13"/>
  <c r="N177" i="13"/>
  <c r="I178" i="13" a="1"/>
  <c r="I178" i="13" s="1"/>
  <c r="J178" i="13"/>
  <c r="L178" i="13"/>
  <c r="N178" i="13"/>
  <c r="I179" i="13" a="1"/>
  <c r="I179" i="13" s="1"/>
  <c r="J179" i="13"/>
  <c r="L179" i="13"/>
  <c r="N179" i="13"/>
  <c r="I180" i="13" a="1"/>
  <c r="I180" i="13" s="1"/>
  <c r="J180" i="13"/>
  <c r="L180" i="13"/>
  <c r="N180" i="13"/>
  <c r="I181" i="13" a="1"/>
  <c r="I181" i="13" s="1"/>
  <c r="J181" i="13"/>
  <c r="L181" i="13"/>
  <c r="N181" i="13"/>
  <c r="I182" i="13" a="1"/>
  <c r="I182" i="13" s="1"/>
  <c r="J182" i="13"/>
  <c r="L182" i="13"/>
  <c r="N182" i="13"/>
  <c r="I183" i="13" a="1"/>
  <c r="I183" i="13" s="1"/>
  <c r="J183" i="13"/>
  <c r="L183" i="13"/>
  <c r="N183" i="13"/>
  <c r="I184" i="13" a="1"/>
  <c r="I184" i="13" s="1"/>
  <c r="J184" i="13"/>
  <c r="L184" i="13"/>
  <c r="N184" i="13"/>
  <c r="I185" i="13" a="1"/>
  <c r="I185" i="13" s="1"/>
  <c r="J185" i="13"/>
  <c r="L185" i="13"/>
  <c r="N185" i="13"/>
  <c r="I186" i="13" a="1"/>
  <c r="I186" i="13" s="1"/>
  <c r="J186" i="13"/>
  <c r="L186" i="13"/>
  <c r="N186" i="13"/>
  <c r="I187" i="13" a="1"/>
  <c r="I187" i="13" s="1"/>
  <c r="J187" i="13"/>
  <c r="L187" i="13"/>
  <c r="N187" i="13"/>
  <c r="I188" i="13" a="1"/>
  <c r="I188" i="13" s="1"/>
  <c r="J188" i="13"/>
  <c r="L188" i="13"/>
  <c r="N188" i="13"/>
  <c r="I189" i="13" a="1"/>
  <c r="I189" i="13" s="1"/>
  <c r="J189" i="13"/>
  <c r="L189" i="13"/>
  <c r="N189" i="13"/>
  <c r="I190" i="13" a="1"/>
  <c r="I190" i="13" s="1"/>
  <c r="J190" i="13"/>
  <c r="L190" i="13"/>
  <c r="N190" i="13"/>
  <c r="I191" i="13" a="1"/>
  <c r="I191" i="13" s="1"/>
  <c r="J191" i="13"/>
  <c r="L191" i="13"/>
  <c r="N191" i="13"/>
  <c r="I192" i="13" a="1"/>
  <c r="I192" i="13" s="1"/>
  <c r="J192" i="13"/>
  <c r="L192" i="13"/>
  <c r="N192" i="13"/>
  <c r="I193" i="13" a="1"/>
  <c r="I193" i="13" s="1"/>
  <c r="J193" i="13"/>
  <c r="L193" i="13"/>
  <c r="N193" i="13"/>
  <c r="I194" i="13" a="1"/>
  <c r="I194" i="13" s="1"/>
  <c r="J194" i="13"/>
  <c r="L194" i="13"/>
  <c r="N194" i="13"/>
  <c r="I195" i="13" a="1"/>
  <c r="I195" i="13" s="1"/>
  <c r="J195" i="13"/>
  <c r="L195" i="13"/>
  <c r="N195" i="13"/>
  <c r="I196" i="13" a="1"/>
  <c r="I196" i="13" s="1"/>
  <c r="J196" i="13"/>
  <c r="L196" i="13"/>
  <c r="N196" i="13"/>
  <c r="I197" i="13" a="1"/>
  <c r="I197" i="13" s="1"/>
  <c r="J197" i="13"/>
  <c r="L197" i="13"/>
  <c r="N197" i="13"/>
  <c r="I198" i="13" a="1"/>
  <c r="I198" i="13" s="1"/>
  <c r="J198" i="13"/>
  <c r="L198" i="13"/>
  <c r="N198" i="13"/>
  <c r="I199" i="13" a="1"/>
  <c r="I199" i="13" s="1"/>
  <c r="J199" i="13"/>
  <c r="L199" i="13"/>
  <c r="N199" i="13"/>
  <c r="I200" i="13" a="1"/>
  <c r="I200" i="13" s="1"/>
  <c r="J200" i="13"/>
  <c r="L200" i="13"/>
  <c r="N200" i="13"/>
  <c r="I201" i="13" a="1"/>
  <c r="I201" i="13" s="1"/>
  <c r="J201" i="13"/>
  <c r="L201" i="13"/>
  <c r="N201" i="13"/>
  <c r="I202" i="13" a="1"/>
  <c r="I202" i="13" s="1"/>
  <c r="J202" i="13"/>
  <c r="L202" i="13"/>
  <c r="N202" i="13"/>
  <c r="I203" i="13" a="1"/>
  <c r="I203" i="13" s="1"/>
  <c r="J203" i="13"/>
  <c r="L203" i="13"/>
  <c r="N203" i="13"/>
  <c r="I204" i="13" a="1"/>
  <c r="I204" i="13" s="1"/>
  <c r="J204" i="13"/>
  <c r="L204" i="13"/>
  <c r="N204" i="13"/>
  <c r="I205" i="13" a="1"/>
  <c r="I205" i="13" s="1"/>
  <c r="J205" i="13"/>
  <c r="L205" i="13"/>
  <c r="N205" i="13"/>
  <c r="I206" i="13" a="1"/>
  <c r="I206" i="13" s="1"/>
  <c r="J206" i="13"/>
  <c r="L206" i="13"/>
  <c r="N206" i="13"/>
  <c r="I207" i="13" a="1"/>
  <c r="I207" i="13" s="1"/>
  <c r="J207" i="13"/>
  <c r="L207" i="13"/>
  <c r="N207" i="13"/>
  <c r="I208" i="13" a="1"/>
  <c r="I208" i="13" s="1"/>
  <c r="J208" i="13"/>
  <c r="L208" i="13"/>
  <c r="N208" i="13"/>
  <c r="I209" i="13" a="1"/>
  <c r="I209" i="13" s="1"/>
  <c r="J209" i="13"/>
  <c r="L209" i="13"/>
  <c r="N209" i="13"/>
  <c r="I210" i="13" a="1"/>
  <c r="I210" i="13" s="1"/>
  <c r="J210" i="13"/>
  <c r="L210" i="13"/>
  <c r="N210" i="13"/>
  <c r="I211" i="13" a="1"/>
  <c r="I211" i="13" s="1"/>
  <c r="J211" i="13"/>
  <c r="L211" i="13"/>
  <c r="N211" i="13"/>
  <c r="I212" i="13" a="1"/>
  <c r="I212" i="13" s="1"/>
  <c r="J212" i="13"/>
  <c r="L212" i="13"/>
  <c r="N212" i="13"/>
  <c r="I213" i="13" a="1"/>
  <c r="I213" i="13" s="1"/>
  <c r="J213" i="13"/>
  <c r="L213" i="13"/>
  <c r="N213" i="13"/>
  <c r="I214" i="13" a="1"/>
  <c r="I214" i="13" s="1"/>
  <c r="J214" i="13"/>
  <c r="L214" i="13"/>
  <c r="N214" i="13"/>
  <c r="I215" i="13" a="1"/>
  <c r="I215" i="13" s="1"/>
  <c r="J215" i="13"/>
  <c r="L215" i="13"/>
  <c r="N215" i="13"/>
  <c r="I216" i="13" a="1"/>
  <c r="I216" i="13" s="1"/>
  <c r="J216" i="13"/>
  <c r="L216" i="13"/>
  <c r="N216" i="13"/>
  <c r="I217" i="13" a="1"/>
  <c r="I217" i="13" s="1"/>
  <c r="J217" i="13"/>
  <c r="L217" i="13"/>
  <c r="N217" i="13"/>
  <c r="I218" i="13" a="1"/>
  <c r="I218" i="13" s="1"/>
  <c r="J218" i="13"/>
  <c r="L218" i="13"/>
  <c r="N218" i="13"/>
  <c r="I219" i="13" a="1"/>
  <c r="I219" i="13" s="1"/>
  <c r="J219" i="13"/>
  <c r="L219" i="13"/>
  <c r="N219" i="13"/>
  <c r="I220" i="13" a="1"/>
  <c r="I220" i="13" s="1"/>
  <c r="J220" i="13"/>
  <c r="L220" i="13"/>
  <c r="N220" i="13"/>
  <c r="I221" i="13" a="1"/>
  <c r="I221" i="13" s="1"/>
  <c r="J221" i="13"/>
  <c r="L221" i="13"/>
  <c r="N221" i="13"/>
  <c r="I222" i="13" a="1"/>
  <c r="I222" i="13" s="1"/>
  <c r="J222" i="13"/>
  <c r="L222" i="13"/>
  <c r="N222" i="13"/>
  <c r="I223" i="13" a="1"/>
  <c r="I223" i="13" s="1"/>
  <c r="J223" i="13"/>
  <c r="L223" i="13"/>
  <c r="N223" i="13"/>
  <c r="I224" i="13" a="1"/>
  <c r="I224" i="13" s="1"/>
  <c r="J224" i="13"/>
  <c r="L224" i="13"/>
  <c r="N224" i="13"/>
  <c r="I225" i="13" a="1"/>
  <c r="I225" i="13" s="1"/>
  <c r="J225" i="13"/>
  <c r="L225" i="13"/>
  <c r="N225" i="13"/>
  <c r="I226" i="13" a="1"/>
  <c r="I226" i="13" s="1"/>
  <c r="J226" i="13"/>
  <c r="L226" i="13"/>
  <c r="N226" i="13"/>
  <c r="I227" i="13" a="1"/>
  <c r="I227" i="13" s="1"/>
  <c r="J227" i="13"/>
  <c r="L227" i="13"/>
  <c r="N227" i="13"/>
  <c r="I228" i="13" a="1"/>
  <c r="I228" i="13" s="1"/>
  <c r="J228" i="13"/>
  <c r="L228" i="13"/>
  <c r="N228" i="13"/>
  <c r="I229" i="13" a="1"/>
  <c r="I229" i="13" s="1"/>
  <c r="J229" i="13"/>
  <c r="L229" i="13"/>
  <c r="N229" i="13"/>
  <c r="I230" i="13" a="1"/>
  <c r="I230" i="13" s="1"/>
  <c r="J230" i="13"/>
  <c r="L230" i="13"/>
  <c r="N230" i="13"/>
  <c r="I231" i="13" a="1"/>
  <c r="I231" i="13" s="1"/>
  <c r="J231" i="13"/>
  <c r="L231" i="13"/>
  <c r="N231" i="13"/>
  <c r="I232" i="13" a="1"/>
  <c r="I232" i="13" s="1"/>
  <c r="J232" i="13"/>
  <c r="L232" i="13"/>
  <c r="N232" i="13"/>
  <c r="I233" i="13" a="1"/>
  <c r="I233" i="13" s="1"/>
  <c r="J233" i="13"/>
  <c r="L233" i="13"/>
  <c r="N233" i="13"/>
  <c r="I234" i="13" a="1"/>
  <c r="I234" i="13" s="1"/>
  <c r="J234" i="13"/>
  <c r="L234" i="13"/>
  <c r="N234" i="13"/>
  <c r="I235" i="13" a="1"/>
  <c r="I235" i="13" s="1"/>
  <c r="J235" i="13"/>
  <c r="L235" i="13"/>
  <c r="N235" i="13"/>
  <c r="I236" i="13" a="1"/>
  <c r="I236" i="13" s="1"/>
  <c r="J236" i="13"/>
  <c r="L236" i="13"/>
  <c r="N236" i="13"/>
  <c r="I237" i="13" a="1"/>
  <c r="I237" i="13" s="1"/>
  <c r="J237" i="13"/>
  <c r="L237" i="13"/>
  <c r="N237" i="13"/>
  <c r="I238" i="13" a="1"/>
  <c r="I238" i="13" s="1"/>
  <c r="J238" i="13"/>
  <c r="L238" i="13"/>
  <c r="N238" i="13"/>
  <c r="I239" i="13" a="1"/>
  <c r="I239" i="13" s="1"/>
  <c r="J239" i="13"/>
  <c r="L239" i="13"/>
  <c r="N239" i="13"/>
  <c r="I240" i="13" a="1"/>
  <c r="I240" i="13" s="1"/>
  <c r="J240" i="13"/>
  <c r="L240" i="13"/>
  <c r="N240" i="13"/>
  <c r="I241" i="13" a="1"/>
  <c r="I241" i="13" s="1"/>
  <c r="J241" i="13"/>
  <c r="L241" i="13"/>
  <c r="N241" i="13"/>
  <c r="I242" i="13" a="1"/>
  <c r="I242" i="13" s="1"/>
  <c r="J242" i="13"/>
  <c r="L242" i="13"/>
  <c r="N242" i="13"/>
  <c r="I243" i="13" a="1"/>
  <c r="I243" i="13" s="1"/>
  <c r="J243" i="13"/>
  <c r="L243" i="13"/>
  <c r="N243" i="13"/>
  <c r="I244" i="13" a="1"/>
  <c r="I244" i="13" s="1"/>
  <c r="J244" i="13"/>
  <c r="L244" i="13"/>
  <c r="N244" i="13"/>
  <c r="I245" i="13" a="1"/>
  <c r="I245" i="13" s="1"/>
  <c r="J245" i="13"/>
  <c r="L245" i="13"/>
  <c r="N245" i="13"/>
  <c r="I246" i="13" a="1"/>
  <c r="I246" i="13" s="1"/>
  <c r="J246" i="13"/>
  <c r="L246" i="13"/>
  <c r="N246" i="13"/>
  <c r="I247" i="13" a="1"/>
  <c r="I247" i="13" s="1"/>
  <c r="J247" i="13"/>
  <c r="L247" i="13"/>
  <c r="N247" i="13"/>
  <c r="I248" i="13" a="1"/>
  <c r="I248" i="13" s="1"/>
  <c r="J248" i="13"/>
  <c r="L248" i="13"/>
  <c r="N248" i="13"/>
  <c r="I249" i="13" a="1"/>
  <c r="I249" i="13" s="1"/>
  <c r="J249" i="13"/>
  <c r="L249" i="13"/>
  <c r="N249" i="13"/>
  <c r="I250" i="13" a="1"/>
  <c r="I250" i="13" s="1"/>
  <c r="J250" i="13"/>
  <c r="L250" i="13"/>
  <c r="N250" i="13"/>
  <c r="I251" i="13" a="1"/>
  <c r="I251" i="13" s="1"/>
  <c r="J251" i="13"/>
  <c r="L251" i="13"/>
  <c r="N251" i="13"/>
  <c r="I252" i="13" a="1"/>
  <c r="I252" i="13" s="1"/>
  <c r="J252" i="13"/>
  <c r="L252" i="13"/>
  <c r="N252" i="13"/>
  <c r="I253" i="13" a="1"/>
  <c r="I253" i="13" s="1"/>
  <c r="J253" i="13"/>
  <c r="L253" i="13"/>
  <c r="N253" i="13"/>
  <c r="I254" i="13" a="1"/>
  <c r="I254" i="13" s="1"/>
  <c r="J254" i="13"/>
  <c r="L254" i="13"/>
  <c r="N254" i="13"/>
  <c r="I255" i="13" a="1"/>
  <c r="I255" i="13" s="1"/>
  <c r="J255" i="13"/>
  <c r="L255" i="13"/>
  <c r="N255" i="13"/>
  <c r="I256" i="13" a="1"/>
  <c r="I256" i="13" s="1"/>
  <c r="J256" i="13"/>
  <c r="L256" i="13"/>
  <c r="N256" i="13"/>
  <c r="I257" i="13" a="1"/>
  <c r="I257" i="13" s="1"/>
  <c r="J257" i="13"/>
  <c r="L257" i="13"/>
  <c r="N257" i="13"/>
  <c r="I258" i="13" a="1"/>
  <c r="I258" i="13" s="1"/>
  <c r="J258" i="13"/>
  <c r="L258" i="13"/>
  <c r="N258" i="13"/>
  <c r="I259" i="13" a="1"/>
  <c r="I259" i="13" s="1"/>
  <c r="J259" i="13"/>
  <c r="L259" i="13"/>
  <c r="N259" i="13"/>
  <c r="I260" i="13" a="1"/>
  <c r="I260" i="13" s="1"/>
  <c r="J260" i="13"/>
  <c r="L260" i="13"/>
  <c r="N260" i="13"/>
  <c r="I261" i="13" a="1"/>
  <c r="I261" i="13" s="1"/>
  <c r="J261" i="13"/>
  <c r="L261" i="13"/>
  <c r="N261" i="13"/>
  <c r="I262" i="13" a="1"/>
  <c r="I262" i="13" s="1"/>
  <c r="J262" i="13"/>
  <c r="L262" i="13"/>
  <c r="N262" i="13"/>
  <c r="I263" i="13" a="1"/>
  <c r="I263" i="13" s="1"/>
  <c r="J263" i="13"/>
  <c r="L263" i="13"/>
  <c r="N263" i="13"/>
  <c r="I264" i="13" a="1"/>
  <c r="I264" i="13" s="1"/>
  <c r="J264" i="13"/>
  <c r="L264" i="13"/>
  <c r="N264" i="13"/>
  <c r="I265" i="13" a="1"/>
  <c r="I265" i="13" s="1"/>
  <c r="J265" i="13"/>
  <c r="L265" i="13"/>
  <c r="N265" i="13"/>
  <c r="I266" i="13" a="1"/>
  <c r="I266" i="13" s="1"/>
  <c r="J266" i="13"/>
  <c r="L266" i="13"/>
  <c r="N266" i="13"/>
  <c r="I267" i="13" a="1"/>
  <c r="I267" i="13" s="1"/>
  <c r="J267" i="13"/>
  <c r="L267" i="13"/>
  <c r="N267" i="13"/>
  <c r="I268" i="13" a="1"/>
  <c r="I268" i="13" s="1"/>
  <c r="J268" i="13"/>
  <c r="L268" i="13"/>
  <c r="N268" i="13"/>
  <c r="I269" i="13" a="1"/>
  <c r="I269" i="13" s="1"/>
  <c r="J269" i="13"/>
  <c r="L269" i="13"/>
  <c r="N269" i="13"/>
  <c r="I270" i="13" a="1"/>
  <c r="I270" i="13" s="1"/>
  <c r="J270" i="13"/>
  <c r="L270" i="13"/>
  <c r="N270" i="13"/>
  <c r="I271" i="13" a="1"/>
  <c r="I271" i="13" s="1"/>
  <c r="J271" i="13"/>
  <c r="L271" i="13"/>
  <c r="N271" i="13"/>
  <c r="I272" i="13" a="1"/>
  <c r="I272" i="13" s="1"/>
  <c r="J272" i="13"/>
  <c r="L272" i="13"/>
  <c r="N272" i="13"/>
  <c r="I273" i="13" a="1"/>
  <c r="I273" i="13" s="1"/>
  <c r="J273" i="13"/>
  <c r="L273" i="13"/>
  <c r="N273" i="13"/>
  <c r="I274" i="13" a="1"/>
  <c r="I274" i="13" s="1"/>
  <c r="J274" i="13"/>
  <c r="L274" i="13"/>
  <c r="N274" i="13"/>
  <c r="I275" i="13" a="1"/>
  <c r="I275" i="13" s="1"/>
  <c r="J275" i="13"/>
  <c r="L275" i="13"/>
  <c r="N275" i="13"/>
  <c r="I276" i="13" a="1"/>
  <c r="I276" i="13" s="1"/>
  <c r="J276" i="13"/>
  <c r="L276" i="13"/>
  <c r="N276" i="13"/>
  <c r="I277" i="13" a="1"/>
  <c r="I277" i="13" s="1"/>
  <c r="J277" i="13"/>
  <c r="L277" i="13"/>
  <c r="N277" i="13"/>
  <c r="I278" i="13" a="1"/>
  <c r="I278" i="13" s="1"/>
  <c r="J278" i="13"/>
  <c r="L278" i="13"/>
  <c r="N278" i="13"/>
  <c r="I279" i="13" a="1"/>
  <c r="I279" i="13" s="1"/>
  <c r="J279" i="13"/>
  <c r="L279" i="13"/>
  <c r="N279" i="13"/>
  <c r="I280" i="13" a="1"/>
  <c r="I280" i="13" s="1"/>
  <c r="J280" i="13"/>
  <c r="L280" i="13"/>
  <c r="N280" i="13"/>
  <c r="I281" i="13" a="1"/>
  <c r="I281" i="13" s="1"/>
  <c r="J281" i="13"/>
  <c r="L281" i="13"/>
  <c r="N281" i="13"/>
  <c r="I282" i="13" a="1"/>
  <c r="I282" i="13" s="1"/>
  <c r="J282" i="13"/>
  <c r="L282" i="13"/>
  <c r="N282" i="13"/>
  <c r="I283" i="13" a="1"/>
  <c r="I283" i="13" s="1"/>
  <c r="J283" i="13"/>
  <c r="L283" i="13"/>
  <c r="N283" i="13"/>
  <c r="I284" i="13" a="1"/>
  <c r="I284" i="13" s="1"/>
  <c r="J284" i="13"/>
  <c r="L284" i="13"/>
  <c r="N284" i="13"/>
  <c r="I285" i="13" a="1"/>
  <c r="I285" i="13" s="1"/>
  <c r="J285" i="13"/>
  <c r="L285" i="13"/>
  <c r="N285" i="13"/>
  <c r="I286" i="13" a="1"/>
  <c r="I286" i="13" s="1"/>
  <c r="J286" i="13"/>
  <c r="L286" i="13"/>
  <c r="N286" i="13"/>
  <c r="I287" i="13" a="1"/>
  <c r="I287" i="13" s="1"/>
  <c r="J287" i="13"/>
  <c r="L287" i="13"/>
  <c r="N287" i="13"/>
  <c r="I288" i="13" a="1"/>
  <c r="I288" i="13" s="1"/>
  <c r="J288" i="13"/>
  <c r="L288" i="13"/>
  <c r="N288" i="13"/>
  <c r="I289" i="13" a="1"/>
  <c r="I289" i="13" s="1"/>
  <c r="J289" i="13"/>
  <c r="L289" i="13"/>
  <c r="N289" i="13"/>
  <c r="I290" i="13" a="1"/>
  <c r="I290" i="13" s="1"/>
  <c r="J290" i="13"/>
  <c r="L290" i="13"/>
  <c r="N290" i="13"/>
  <c r="I291" i="13" a="1"/>
  <c r="I291" i="13" s="1"/>
  <c r="J291" i="13"/>
  <c r="L291" i="13"/>
  <c r="N291" i="13"/>
  <c r="I292" i="13" a="1"/>
  <c r="I292" i="13" s="1"/>
  <c r="J292" i="13"/>
  <c r="L292" i="13"/>
  <c r="N292" i="13"/>
  <c r="I293" i="13" a="1"/>
  <c r="I293" i="13" s="1"/>
  <c r="J293" i="13"/>
  <c r="L293" i="13"/>
  <c r="N293" i="13"/>
  <c r="I294" i="13" a="1"/>
  <c r="I294" i="13" s="1"/>
  <c r="J294" i="13"/>
  <c r="L294" i="13"/>
  <c r="N294" i="13"/>
  <c r="I295" i="13" a="1"/>
  <c r="I295" i="13" s="1"/>
  <c r="J295" i="13"/>
  <c r="L295" i="13"/>
  <c r="N295" i="13"/>
  <c r="I296" i="13" a="1"/>
  <c r="I296" i="13" s="1"/>
  <c r="J296" i="13"/>
  <c r="L296" i="13"/>
  <c r="N296" i="13"/>
  <c r="I297" i="13" a="1"/>
  <c r="I297" i="13" s="1"/>
  <c r="J297" i="13"/>
  <c r="L297" i="13"/>
  <c r="N297" i="13"/>
  <c r="I298" i="13" a="1"/>
  <c r="I298" i="13" s="1"/>
  <c r="J298" i="13"/>
  <c r="L298" i="13"/>
  <c r="N298" i="13"/>
  <c r="I299" i="13" a="1"/>
  <c r="I299" i="13" s="1"/>
  <c r="J299" i="13"/>
  <c r="L299" i="13"/>
  <c r="N299" i="13"/>
  <c r="I300" i="13" a="1"/>
  <c r="I300" i="13" s="1"/>
  <c r="J300" i="13"/>
  <c r="L300" i="13"/>
  <c r="N300" i="13"/>
  <c r="I301" i="13" a="1"/>
  <c r="I301" i="13" s="1"/>
  <c r="J301" i="13"/>
  <c r="L301" i="13"/>
  <c r="N301" i="13"/>
  <c r="I302" i="13" a="1"/>
  <c r="I302" i="13" s="1"/>
  <c r="J302" i="13"/>
  <c r="L302" i="13"/>
  <c r="N302" i="13"/>
  <c r="I303" i="13" a="1"/>
  <c r="I303" i="13" s="1"/>
  <c r="J303" i="13"/>
  <c r="L303" i="13"/>
  <c r="N303" i="13"/>
  <c r="I304" i="13" a="1"/>
  <c r="I304" i="13" s="1"/>
  <c r="J304" i="13"/>
  <c r="L304" i="13"/>
  <c r="N304" i="13"/>
  <c r="I305" i="13" a="1"/>
  <c r="I305" i="13" s="1"/>
  <c r="J305" i="13"/>
  <c r="L305" i="13"/>
  <c r="N305" i="13"/>
  <c r="I306" i="13" a="1"/>
  <c r="I306" i="13" s="1"/>
  <c r="J306" i="13"/>
  <c r="L306" i="13"/>
  <c r="N306" i="13"/>
  <c r="I307" i="13" a="1"/>
  <c r="I307" i="13" s="1"/>
  <c r="J307" i="13"/>
  <c r="L307" i="13"/>
  <c r="N307" i="13"/>
  <c r="I308" i="13" a="1"/>
  <c r="I308" i="13" s="1"/>
  <c r="J308" i="13"/>
  <c r="L308" i="13"/>
  <c r="N308" i="13"/>
  <c r="I309" i="13" a="1"/>
  <c r="I309" i="13" s="1"/>
  <c r="J309" i="13"/>
  <c r="L309" i="13"/>
  <c r="N309" i="13"/>
  <c r="I310" i="13" a="1"/>
  <c r="I310" i="13" s="1"/>
  <c r="J310" i="13"/>
  <c r="L310" i="13"/>
  <c r="N310" i="13"/>
  <c r="I311" i="13" a="1"/>
  <c r="I311" i="13" s="1"/>
  <c r="J311" i="13"/>
  <c r="L311" i="13"/>
  <c r="N311" i="13"/>
  <c r="I312" i="13" a="1"/>
  <c r="I312" i="13" s="1"/>
  <c r="J312" i="13"/>
  <c r="L312" i="13"/>
  <c r="N312" i="13"/>
  <c r="I313" i="13" a="1"/>
  <c r="I313" i="13" s="1"/>
  <c r="J313" i="13"/>
  <c r="L313" i="13"/>
  <c r="N313" i="13"/>
  <c r="I314" i="13" a="1"/>
  <c r="I314" i="13" s="1"/>
  <c r="J314" i="13"/>
  <c r="L314" i="13"/>
  <c r="N314" i="13"/>
  <c r="I315" i="13" a="1"/>
  <c r="I315" i="13" s="1"/>
  <c r="J315" i="13"/>
  <c r="L315" i="13"/>
  <c r="N315" i="13"/>
  <c r="I316" i="13" a="1"/>
  <c r="I316" i="13" s="1"/>
  <c r="J316" i="13"/>
  <c r="L316" i="13"/>
  <c r="N316" i="13"/>
  <c r="I317" i="13" a="1"/>
  <c r="I317" i="13" s="1"/>
  <c r="J317" i="13"/>
  <c r="L317" i="13"/>
  <c r="N317" i="13"/>
  <c r="I318" i="13" a="1"/>
  <c r="I318" i="13" s="1"/>
  <c r="J318" i="13"/>
  <c r="L318" i="13"/>
  <c r="N318" i="13"/>
  <c r="I319" i="13" a="1"/>
  <c r="I319" i="13" s="1"/>
  <c r="J319" i="13"/>
  <c r="L319" i="13"/>
  <c r="N319" i="13"/>
  <c r="I320" i="13" a="1"/>
  <c r="I320" i="13" s="1"/>
  <c r="J320" i="13"/>
  <c r="L320" i="13"/>
  <c r="N320" i="13"/>
  <c r="I321" i="13" a="1"/>
  <c r="I321" i="13" s="1"/>
  <c r="J321" i="13"/>
  <c r="L321" i="13"/>
  <c r="N321" i="13"/>
  <c r="I322" i="13" a="1"/>
  <c r="I322" i="13" s="1"/>
  <c r="J322" i="13"/>
  <c r="L322" i="13"/>
  <c r="N322" i="13"/>
  <c r="I323" i="13" a="1"/>
  <c r="I323" i="13" s="1"/>
  <c r="J323" i="13"/>
  <c r="L323" i="13"/>
  <c r="N323" i="13"/>
  <c r="I324" i="13" a="1"/>
  <c r="I324" i="13" s="1"/>
  <c r="J324" i="13"/>
  <c r="L324" i="13"/>
  <c r="N324" i="13"/>
  <c r="I325" i="13" a="1"/>
  <c r="I325" i="13" s="1"/>
  <c r="J325" i="13"/>
  <c r="L325" i="13"/>
  <c r="N325" i="13"/>
  <c r="I326" i="13" a="1"/>
  <c r="I326" i="13" s="1"/>
  <c r="J326" i="13"/>
  <c r="L326" i="13"/>
  <c r="N326" i="13"/>
  <c r="I327" i="13" a="1"/>
  <c r="I327" i="13" s="1"/>
  <c r="J327" i="13"/>
  <c r="L327" i="13"/>
  <c r="N327" i="13"/>
  <c r="I328" i="13" a="1"/>
  <c r="I328" i="13" s="1"/>
  <c r="J328" i="13"/>
  <c r="L328" i="13"/>
  <c r="N328" i="13"/>
  <c r="I329" i="13" a="1"/>
  <c r="I329" i="13" s="1"/>
  <c r="J329" i="13"/>
  <c r="L329" i="13"/>
  <c r="N329" i="13"/>
  <c r="I330" i="13" a="1"/>
  <c r="I330" i="13" s="1"/>
  <c r="J330" i="13"/>
  <c r="L330" i="13"/>
  <c r="N330" i="13"/>
  <c r="I331" i="13" a="1"/>
  <c r="I331" i="13" s="1"/>
  <c r="J331" i="13"/>
  <c r="L331" i="13"/>
  <c r="N331" i="13"/>
  <c r="I332" i="13" a="1"/>
  <c r="I332" i="13" s="1"/>
  <c r="J332" i="13"/>
  <c r="L332" i="13"/>
  <c r="N332" i="13"/>
  <c r="I333" i="13" a="1"/>
  <c r="I333" i="13" s="1"/>
  <c r="J333" i="13"/>
  <c r="L333" i="13"/>
  <c r="N333" i="13"/>
  <c r="I334" i="13" a="1"/>
  <c r="I334" i="13" s="1"/>
  <c r="J334" i="13"/>
  <c r="L334" i="13"/>
  <c r="N334" i="13"/>
  <c r="I335" i="13" a="1"/>
  <c r="I335" i="13" s="1"/>
  <c r="J335" i="13"/>
  <c r="L335" i="13"/>
  <c r="N335" i="13"/>
  <c r="I336" i="13" a="1"/>
  <c r="I336" i="13" s="1"/>
  <c r="J336" i="13"/>
  <c r="L336" i="13"/>
  <c r="N336" i="13"/>
  <c r="I337" i="13" a="1"/>
  <c r="I337" i="13" s="1"/>
  <c r="J337" i="13"/>
  <c r="L337" i="13"/>
  <c r="N337" i="13"/>
  <c r="I338" i="13" a="1"/>
  <c r="I338" i="13" s="1"/>
  <c r="J338" i="13"/>
  <c r="L338" i="13"/>
  <c r="N338" i="13"/>
  <c r="I339" i="13" a="1"/>
  <c r="I339" i="13" s="1"/>
  <c r="J339" i="13"/>
  <c r="L339" i="13"/>
  <c r="N339" i="13"/>
  <c r="I340" i="13" a="1"/>
  <c r="I340" i="13" s="1"/>
  <c r="J340" i="13"/>
  <c r="L340" i="13"/>
  <c r="N340" i="13"/>
  <c r="I341" i="13" a="1"/>
  <c r="I341" i="13" s="1"/>
  <c r="J341" i="13"/>
  <c r="L341" i="13"/>
  <c r="N341" i="13"/>
  <c r="I342" i="13" a="1"/>
  <c r="I342" i="13" s="1"/>
  <c r="J342" i="13"/>
  <c r="L342" i="13"/>
  <c r="N342" i="13"/>
  <c r="I343" i="13" a="1"/>
  <c r="I343" i="13" s="1"/>
  <c r="J343" i="13"/>
  <c r="L343" i="13"/>
  <c r="N343" i="13"/>
  <c r="I344" i="13" a="1"/>
  <c r="I344" i="13" s="1"/>
  <c r="J344" i="13"/>
  <c r="L344" i="13"/>
  <c r="N344" i="13"/>
  <c r="I345" i="13" a="1"/>
  <c r="I345" i="13" s="1"/>
  <c r="J345" i="13"/>
  <c r="L345" i="13"/>
  <c r="N345" i="13"/>
  <c r="I346" i="13" a="1"/>
  <c r="I346" i="13" s="1"/>
  <c r="J346" i="13"/>
  <c r="L346" i="13"/>
  <c r="N346" i="13"/>
  <c r="I347" i="13" a="1"/>
  <c r="I347" i="13" s="1"/>
  <c r="J347" i="13"/>
  <c r="L347" i="13"/>
  <c r="N347" i="13"/>
  <c r="I348" i="13" a="1"/>
  <c r="I348" i="13" s="1"/>
  <c r="J348" i="13"/>
  <c r="L348" i="13"/>
  <c r="N348" i="13"/>
  <c r="I349" i="13" a="1"/>
  <c r="I349" i="13" s="1"/>
  <c r="J349" i="13"/>
  <c r="L349" i="13"/>
  <c r="N349" i="13"/>
  <c r="I350" i="13" a="1"/>
  <c r="I350" i="13" s="1"/>
  <c r="J350" i="13"/>
  <c r="L350" i="13"/>
  <c r="N350" i="13"/>
  <c r="I351" i="13" a="1"/>
  <c r="I351" i="13" s="1"/>
  <c r="J351" i="13"/>
  <c r="L351" i="13"/>
  <c r="N351" i="13"/>
  <c r="I352" i="13" a="1"/>
  <c r="I352" i="13" s="1"/>
  <c r="J352" i="13"/>
  <c r="L352" i="13"/>
  <c r="N352" i="13"/>
  <c r="I353" i="13" a="1"/>
  <c r="I353" i="13" s="1"/>
  <c r="J353" i="13"/>
  <c r="L353" i="13"/>
  <c r="N353" i="13"/>
  <c r="I354" i="13" a="1"/>
  <c r="I354" i="13" s="1"/>
  <c r="J354" i="13"/>
  <c r="L354" i="13"/>
  <c r="N354" i="13"/>
  <c r="I355" i="13" a="1"/>
  <c r="I355" i="13" s="1"/>
  <c r="J355" i="13"/>
  <c r="L355" i="13"/>
  <c r="N355" i="13"/>
  <c r="I356" i="13" a="1"/>
  <c r="I356" i="13" s="1"/>
  <c r="J356" i="13"/>
  <c r="L356" i="13"/>
  <c r="N356" i="13"/>
  <c r="I357" i="13" a="1"/>
  <c r="I357" i="13" s="1"/>
  <c r="J357" i="13"/>
  <c r="L357" i="13"/>
  <c r="N357" i="13"/>
  <c r="I358" i="13" a="1"/>
  <c r="I358" i="13" s="1"/>
  <c r="J358" i="13"/>
  <c r="L358" i="13"/>
  <c r="N358" i="13"/>
  <c r="I359" i="13" a="1"/>
  <c r="I359" i="13" s="1"/>
  <c r="J359" i="13"/>
  <c r="L359" i="13"/>
  <c r="N359" i="13"/>
  <c r="I360" i="13" a="1"/>
  <c r="I360" i="13" s="1"/>
  <c r="J360" i="13"/>
  <c r="L360" i="13"/>
  <c r="N360" i="13"/>
  <c r="I361" i="13" a="1"/>
  <c r="I361" i="13" s="1"/>
  <c r="J361" i="13"/>
  <c r="L361" i="13"/>
  <c r="N361" i="13"/>
  <c r="I362" i="13" a="1"/>
  <c r="I362" i="13" s="1"/>
  <c r="J362" i="13"/>
  <c r="L362" i="13"/>
  <c r="N362" i="13"/>
  <c r="I363" i="13" a="1"/>
  <c r="I363" i="13" s="1"/>
  <c r="J363" i="13"/>
  <c r="L363" i="13"/>
  <c r="N363" i="13"/>
  <c r="I364" i="13" a="1"/>
  <c r="I364" i="13" s="1"/>
  <c r="J364" i="13"/>
  <c r="L364" i="13"/>
  <c r="N364" i="13"/>
  <c r="I365" i="13" a="1"/>
  <c r="I365" i="13" s="1"/>
  <c r="J365" i="13"/>
  <c r="L365" i="13"/>
  <c r="N365" i="13"/>
  <c r="I366" i="13" a="1"/>
  <c r="I366" i="13" s="1"/>
  <c r="J366" i="13"/>
  <c r="L366" i="13"/>
  <c r="N366" i="13"/>
  <c r="I367" i="13" a="1"/>
  <c r="I367" i="13" s="1"/>
  <c r="J367" i="13"/>
  <c r="L367" i="13"/>
  <c r="N367" i="13"/>
  <c r="I368" i="13" a="1"/>
  <c r="I368" i="13" s="1"/>
  <c r="J368" i="13"/>
  <c r="L368" i="13"/>
  <c r="N368" i="13"/>
  <c r="I369" i="13" a="1"/>
  <c r="I369" i="13" s="1"/>
  <c r="J369" i="13"/>
  <c r="L369" i="13"/>
  <c r="N369" i="13"/>
  <c r="I370" i="13" a="1"/>
  <c r="I370" i="13" s="1"/>
  <c r="J370" i="13"/>
  <c r="L370" i="13"/>
  <c r="N370" i="13"/>
  <c r="I371" i="13" a="1"/>
  <c r="I371" i="13" s="1"/>
  <c r="J371" i="13"/>
  <c r="L371" i="13"/>
  <c r="N371" i="13"/>
  <c r="I372" i="13" a="1"/>
  <c r="I372" i="13" s="1"/>
  <c r="J372" i="13"/>
  <c r="L372" i="13"/>
  <c r="N372" i="13"/>
  <c r="I373" i="13" a="1"/>
  <c r="I373" i="13" s="1"/>
  <c r="J373" i="13"/>
  <c r="L373" i="13"/>
  <c r="N373" i="13"/>
  <c r="I374" i="13" a="1"/>
  <c r="I374" i="13" s="1"/>
  <c r="J374" i="13"/>
  <c r="L374" i="13"/>
  <c r="N374" i="13"/>
  <c r="I375" i="13" a="1"/>
  <c r="I375" i="13" s="1"/>
  <c r="J375" i="13"/>
  <c r="L375" i="13"/>
  <c r="N375" i="13"/>
  <c r="I376" i="13" a="1"/>
  <c r="I376" i="13" s="1"/>
  <c r="J376" i="13"/>
  <c r="L376" i="13"/>
  <c r="N376" i="13"/>
  <c r="I377" i="13" a="1"/>
  <c r="I377" i="13" s="1"/>
  <c r="J377" i="13"/>
  <c r="L377" i="13"/>
  <c r="N377" i="13"/>
  <c r="I378" i="13" a="1"/>
  <c r="I378" i="13" s="1"/>
  <c r="J378" i="13"/>
  <c r="L378" i="13"/>
  <c r="N378" i="13"/>
  <c r="I379" i="13" a="1"/>
  <c r="I379" i="13" s="1"/>
  <c r="J379" i="13"/>
  <c r="L379" i="13"/>
  <c r="N379" i="13"/>
  <c r="I380" i="13" a="1"/>
  <c r="I380" i="13" s="1"/>
  <c r="J380" i="13"/>
  <c r="L380" i="13"/>
  <c r="N380" i="13"/>
  <c r="I381" i="13" a="1"/>
  <c r="I381" i="13" s="1"/>
  <c r="J381" i="13"/>
  <c r="L381" i="13"/>
  <c r="N381" i="13"/>
  <c r="I382" i="13" a="1"/>
  <c r="I382" i="13" s="1"/>
  <c r="J382" i="13"/>
  <c r="L382" i="13"/>
  <c r="N382" i="13"/>
  <c r="I383" i="13" a="1"/>
  <c r="I383" i="13" s="1"/>
  <c r="J383" i="13"/>
  <c r="L383" i="13"/>
  <c r="N383" i="13"/>
  <c r="I384" i="13" a="1"/>
  <c r="I384" i="13" s="1"/>
  <c r="J384" i="13"/>
  <c r="L384" i="13"/>
  <c r="N384" i="13"/>
  <c r="K19" i="4" a="1"/>
  <c r="K19" i="4" s="1"/>
  <c r="L19" i="4" a="1"/>
  <c r="L19" i="4" s="1"/>
  <c r="K20" i="4" a="1"/>
  <c r="K20" i="4" s="1"/>
  <c r="L20" i="4" a="1"/>
  <c r="L20" i="4" s="1"/>
  <c r="K21" i="4" a="1"/>
  <c r="K21" i="4" s="1"/>
  <c r="L21" i="4" a="1"/>
  <c r="L21" i="4" s="1"/>
  <c r="K22" i="4" a="1"/>
  <c r="K22" i="4" s="1"/>
  <c r="L22" i="4" a="1"/>
  <c r="L22" i="4" s="1"/>
  <c r="K23" i="4" a="1"/>
  <c r="K23" i="4" s="1"/>
  <c r="L23" i="4" a="1"/>
  <c r="L23" i="4" s="1"/>
  <c r="K24" i="4" a="1"/>
  <c r="K24" i="4" s="1"/>
  <c r="L24" i="4" a="1"/>
  <c r="L24" i="4" s="1"/>
  <c r="K25" i="4" a="1"/>
  <c r="K25" i="4" s="1"/>
  <c r="L25" i="4" a="1"/>
  <c r="L25" i="4" s="1"/>
  <c r="K26" i="4" a="1"/>
  <c r="K26" i="4" s="1"/>
  <c r="L26" i="4" a="1"/>
  <c r="L26" i="4" s="1"/>
  <c r="K27" i="4" a="1"/>
  <c r="K27" i="4" s="1"/>
  <c r="L27" i="4" a="1"/>
  <c r="L27" i="4" s="1"/>
  <c r="K28" i="4" a="1"/>
  <c r="K28" i="4" s="1"/>
  <c r="L28" i="4" a="1"/>
  <c r="L28" i="4" s="1"/>
  <c r="K29" i="4" a="1"/>
  <c r="K29" i="4" s="1"/>
  <c r="L29" i="4" a="1"/>
  <c r="L29" i="4" s="1"/>
  <c r="K30" i="4" a="1"/>
  <c r="K30" i="4" s="1"/>
  <c r="L30" i="4" a="1"/>
  <c r="L30" i="4" s="1"/>
  <c r="K31" i="4" a="1"/>
  <c r="K31" i="4" s="1"/>
  <c r="L31" i="4" a="1"/>
  <c r="L31" i="4" s="1"/>
  <c r="K32" i="4" a="1"/>
  <c r="K32" i="4" s="1"/>
  <c r="L32" i="4" a="1"/>
  <c r="L32" i="4" s="1"/>
  <c r="K33" i="4" a="1"/>
  <c r="K33" i="4" s="1"/>
  <c r="L33" i="4" a="1"/>
  <c r="L33" i="4" s="1"/>
  <c r="K34" i="4" a="1"/>
  <c r="K34" i="4" s="1"/>
  <c r="L34" i="4" a="1"/>
  <c r="L34" i="4" s="1"/>
  <c r="K35" i="4" a="1"/>
  <c r="K35" i="4" s="1"/>
  <c r="L35" i="4" a="1"/>
  <c r="L35" i="4" s="1"/>
  <c r="K36" i="4" a="1"/>
  <c r="K36" i="4" s="1"/>
  <c r="L36" i="4" a="1"/>
  <c r="L36" i="4" s="1"/>
  <c r="K37" i="4" a="1"/>
  <c r="K37" i="4" s="1"/>
  <c r="L37" i="4" a="1"/>
  <c r="L37" i="4" s="1"/>
  <c r="K38" i="4" a="1"/>
  <c r="K38" i="4" s="1"/>
  <c r="L38" i="4" a="1"/>
  <c r="L38" i="4" s="1"/>
  <c r="K39" i="4" a="1"/>
  <c r="K39" i="4" s="1"/>
  <c r="L39" i="4" a="1"/>
  <c r="L39" i="4" s="1"/>
  <c r="K40" i="4" a="1"/>
  <c r="K40" i="4" s="1"/>
  <c r="L40" i="4" a="1"/>
  <c r="L40" i="4" s="1"/>
  <c r="K41" i="4" a="1"/>
  <c r="K41" i="4" s="1"/>
  <c r="L41" i="4" a="1"/>
  <c r="L41" i="4" s="1"/>
  <c r="K42" i="4" a="1"/>
  <c r="K42" i="4" s="1"/>
  <c r="L42" i="4" a="1"/>
  <c r="L42" i="4"/>
  <c r="K43" i="4" a="1"/>
  <c r="K43" i="4" s="1"/>
  <c r="L43" i="4" a="1"/>
  <c r="L43" i="4" s="1"/>
  <c r="K44" i="4" a="1"/>
  <c r="K44" i="4" s="1"/>
  <c r="L44" i="4" a="1"/>
  <c r="L44" i="4" s="1"/>
  <c r="K45" i="4" a="1"/>
  <c r="K45" i="4" s="1"/>
  <c r="L45" i="4" a="1"/>
  <c r="L45" i="4" s="1"/>
  <c r="K46" i="4" a="1"/>
  <c r="K46" i="4" s="1"/>
  <c r="L46" i="4" a="1"/>
  <c r="L46" i="4" s="1"/>
  <c r="K47" i="4" a="1"/>
  <c r="K47" i="4" s="1"/>
  <c r="L47" i="4" a="1"/>
  <c r="L47" i="4" s="1"/>
  <c r="K48" i="4" a="1"/>
  <c r="K48" i="4" s="1"/>
  <c r="L48" i="4" a="1"/>
  <c r="L48" i="4" s="1"/>
  <c r="K49" i="4" a="1"/>
  <c r="K49" i="4" s="1"/>
  <c r="L49" i="4" a="1"/>
  <c r="L49" i="4" s="1"/>
  <c r="K50" i="4" a="1"/>
  <c r="K50" i="4" s="1"/>
  <c r="L50" i="4" a="1"/>
  <c r="L50" i="4" s="1"/>
  <c r="K51" i="4" a="1"/>
  <c r="K51" i="4" s="1"/>
  <c r="L51" i="4" a="1"/>
  <c r="L51" i="4" s="1"/>
  <c r="K52" i="4" a="1"/>
  <c r="K52" i="4" s="1"/>
  <c r="L52" i="4" a="1"/>
  <c r="L52" i="4" s="1"/>
  <c r="K53" i="4" a="1"/>
  <c r="K53" i="4" s="1"/>
  <c r="L53" i="4" a="1"/>
  <c r="L53" i="4" s="1"/>
  <c r="K54" i="4" a="1"/>
  <c r="K54" i="4" s="1"/>
  <c r="L54" i="4" a="1"/>
  <c r="L54" i="4" s="1"/>
  <c r="K55" i="4" a="1"/>
  <c r="K55" i="4" s="1"/>
  <c r="L55" i="4" a="1"/>
  <c r="L55" i="4" s="1"/>
  <c r="K56" i="4" a="1"/>
  <c r="K56" i="4" s="1"/>
  <c r="L56" i="4" a="1"/>
  <c r="L56" i="4" s="1"/>
  <c r="K57" i="4" a="1"/>
  <c r="K57" i="4" s="1"/>
  <c r="L57" i="4" a="1"/>
  <c r="L57" i="4" s="1"/>
  <c r="K58" i="4" a="1"/>
  <c r="K58" i="4" s="1"/>
  <c r="L58" i="4" a="1"/>
  <c r="L58" i="4" s="1"/>
  <c r="K59" i="4" a="1"/>
  <c r="K59" i="4" s="1"/>
  <c r="L59" i="4" a="1"/>
  <c r="L59" i="4" s="1"/>
  <c r="K60" i="4" a="1"/>
  <c r="K60" i="4" s="1"/>
  <c r="L60" i="4" a="1"/>
  <c r="L60" i="4" s="1"/>
  <c r="K61" i="4" a="1"/>
  <c r="K61" i="4" s="1"/>
  <c r="L61" i="4" a="1"/>
  <c r="L61" i="4" s="1"/>
  <c r="K62" i="4" a="1"/>
  <c r="K62" i="4" s="1"/>
  <c r="L62" i="4" a="1"/>
  <c r="L62" i="4" s="1"/>
  <c r="K63" i="4" a="1"/>
  <c r="K63" i="4" s="1"/>
  <c r="L63" i="4" a="1"/>
  <c r="L63" i="4" s="1"/>
  <c r="K64" i="4" a="1"/>
  <c r="K64" i="4" s="1"/>
  <c r="L64" i="4" a="1"/>
  <c r="L64" i="4" s="1"/>
  <c r="K65" i="4" a="1"/>
  <c r="K65" i="4" s="1"/>
  <c r="L65" i="4" a="1"/>
  <c r="L65" i="4" s="1"/>
  <c r="K66" i="4" a="1"/>
  <c r="K66" i="4" s="1"/>
  <c r="L66" i="4" a="1"/>
  <c r="L66" i="4" s="1"/>
  <c r="K67" i="4" a="1"/>
  <c r="K67" i="4" s="1"/>
  <c r="L67" i="4" a="1"/>
  <c r="L67" i="4" s="1"/>
  <c r="K68" i="4" a="1"/>
  <c r="K68" i="4" s="1"/>
  <c r="L68" i="4" a="1"/>
  <c r="L68" i="4" s="1"/>
  <c r="K69" i="4" a="1"/>
  <c r="K69" i="4" s="1"/>
  <c r="L69" i="4" a="1"/>
  <c r="L69" i="4" s="1"/>
  <c r="K70" i="4" a="1"/>
  <c r="K70" i="4" s="1"/>
  <c r="L70" i="4" a="1"/>
  <c r="L70" i="4" s="1"/>
  <c r="K71" i="4" a="1"/>
  <c r="K71" i="4" s="1"/>
  <c r="L71" i="4" a="1"/>
  <c r="L71" i="4" s="1"/>
  <c r="K72" i="4" a="1"/>
  <c r="K72" i="4" s="1"/>
  <c r="L72" i="4" a="1"/>
  <c r="L72" i="4" s="1"/>
  <c r="K73" i="4" a="1"/>
  <c r="K73" i="4" s="1"/>
  <c r="L73" i="4" a="1"/>
  <c r="L73" i="4" s="1"/>
  <c r="K74" i="4" a="1"/>
  <c r="K74" i="4" s="1"/>
  <c r="L74" i="4" a="1"/>
  <c r="L74" i="4" s="1"/>
  <c r="K75" i="4" a="1"/>
  <c r="K75" i="4" s="1"/>
  <c r="L75" i="4" a="1"/>
  <c r="L75" i="4" s="1"/>
  <c r="K76" i="4" a="1"/>
  <c r="K76" i="4" s="1"/>
  <c r="L76" i="4" a="1"/>
  <c r="L76" i="4" s="1"/>
  <c r="K77" i="4" a="1"/>
  <c r="K77" i="4" s="1"/>
  <c r="L77" i="4" a="1"/>
  <c r="L77" i="4" s="1"/>
  <c r="K78" i="4" a="1"/>
  <c r="K78" i="4" s="1"/>
  <c r="L78" i="4" a="1"/>
  <c r="L78" i="4" s="1"/>
  <c r="K79" i="4" a="1"/>
  <c r="K79" i="4" s="1"/>
  <c r="L79" i="4" a="1"/>
  <c r="L79" i="4" s="1"/>
  <c r="K80" i="4" a="1"/>
  <c r="K80" i="4" s="1"/>
  <c r="L80" i="4" a="1"/>
  <c r="L80" i="4" s="1"/>
  <c r="K81" i="4" a="1"/>
  <c r="K81" i="4" s="1"/>
  <c r="L81" i="4" a="1"/>
  <c r="L81" i="4" s="1"/>
  <c r="K82" i="4" a="1"/>
  <c r="K82" i="4" s="1"/>
  <c r="L82" i="4" a="1"/>
  <c r="L82" i="4" s="1"/>
  <c r="K83" i="4" a="1"/>
  <c r="K83" i="4" s="1"/>
  <c r="L83" i="4" a="1"/>
  <c r="L83" i="4" s="1"/>
  <c r="K84" i="4" a="1"/>
  <c r="K84" i="4" s="1"/>
  <c r="L84" i="4" a="1"/>
  <c r="L84" i="4" s="1"/>
  <c r="K85" i="4" a="1"/>
  <c r="K85" i="4" s="1"/>
  <c r="L85" i="4" a="1"/>
  <c r="L85" i="4" s="1"/>
  <c r="K86" i="4" a="1"/>
  <c r="K86" i="4" s="1"/>
  <c r="L86" i="4" a="1"/>
  <c r="L86" i="4" s="1"/>
  <c r="K87" i="4" a="1"/>
  <c r="K87" i="4" s="1"/>
  <c r="L87" i="4" a="1"/>
  <c r="L87" i="4" s="1"/>
  <c r="K88" i="4" a="1"/>
  <c r="K88" i="4" s="1"/>
  <c r="L88" i="4" a="1"/>
  <c r="L88" i="4" s="1"/>
  <c r="K89" i="4" a="1"/>
  <c r="K89" i="4" s="1"/>
  <c r="L89" i="4" a="1"/>
  <c r="L89" i="4" s="1"/>
  <c r="K90" i="4" a="1"/>
  <c r="K90" i="4" s="1"/>
  <c r="L90" i="4" a="1"/>
  <c r="L90" i="4" s="1"/>
  <c r="K91" i="4" a="1"/>
  <c r="K91" i="4" s="1"/>
  <c r="L91" i="4" a="1"/>
  <c r="L91" i="4" s="1"/>
  <c r="K92" i="4" a="1"/>
  <c r="K92" i="4" s="1"/>
  <c r="L92" i="4" a="1"/>
  <c r="L92" i="4" s="1"/>
  <c r="K93" i="4" a="1"/>
  <c r="K93" i="4" s="1"/>
  <c r="L93" i="4" a="1"/>
  <c r="L93" i="4" s="1"/>
  <c r="K94" i="4" a="1"/>
  <c r="K94" i="4" s="1"/>
  <c r="L94" i="4" a="1"/>
  <c r="L94" i="4" s="1"/>
  <c r="K95" i="4" a="1"/>
  <c r="K95" i="4" s="1"/>
  <c r="L95" i="4" a="1"/>
  <c r="L95" i="4" s="1"/>
  <c r="K96" i="4" a="1"/>
  <c r="K96" i="4" s="1"/>
  <c r="L96" i="4" a="1"/>
  <c r="L96" i="4" s="1"/>
  <c r="K97" i="4" a="1"/>
  <c r="K97" i="4" s="1"/>
  <c r="L97" i="4" a="1"/>
  <c r="L97" i="4" s="1"/>
  <c r="K98" i="4" a="1"/>
  <c r="K98" i="4" s="1"/>
  <c r="L98" i="4" a="1"/>
  <c r="L98" i="4" s="1"/>
  <c r="K99" i="4" a="1"/>
  <c r="K99" i="4" s="1"/>
  <c r="L99" i="4" a="1"/>
  <c r="L99" i="4" s="1"/>
  <c r="K100" i="4" a="1"/>
  <c r="K100" i="4" s="1"/>
  <c r="L100" i="4" a="1"/>
  <c r="L100" i="4" s="1"/>
  <c r="K101" i="4" a="1"/>
  <c r="K101" i="4" s="1"/>
  <c r="L101" i="4" a="1"/>
  <c r="L101" i="4" s="1"/>
  <c r="K102" i="4" a="1"/>
  <c r="K102" i="4" s="1"/>
  <c r="L102" i="4" a="1"/>
  <c r="L102" i="4" s="1"/>
  <c r="K103" i="4" a="1"/>
  <c r="K103" i="4" s="1"/>
  <c r="L103" i="4" a="1"/>
  <c r="L103" i="4" s="1"/>
  <c r="K104" i="4" a="1"/>
  <c r="K104" i="4" s="1"/>
  <c r="L104" i="4" a="1"/>
  <c r="L104" i="4" s="1"/>
  <c r="K105" i="4" a="1"/>
  <c r="K105" i="4" s="1"/>
  <c r="L105" i="4" a="1"/>
  <c r="L105" i="4" s="1"/>
  <c r="K106" i="4" a="1"/>
  <c r="K106" i="4" s="1"/>
  <c r="L106" i="4" a="1"/>
  <c r="L106" i="4"/>
  <c r="K107" i="4" a="1"/>
  <c r="K107" i="4" s="1"/>
  <c r="L107" i="4" a="1"/>
  <c r="L107" i="4" s="1"/>
  <c r="K108" i="4" a="1"/>
  <c r="K108" i="4" s="1"/>
  <c r="L108" i="4" a="1"/>
  <c r="L108" i="4" s="1"/>
  <c r="K109" i="4" a="1"/>
  <c r="K109" i="4" s="1"/>
  <c r="L109" i="4" a="1"/>
  <c r="L109" i="4" s="1"/>
  <c r="K110" i="4" a="1"/>
  <c r="K110" i="4" s="1"/>
  <c r="L110" i="4" a="1"/>
  <c r="L110" i="4"/>
  <c r="K111" i="4" a="1"/>
  <c r="K111" i="4" s="1"/>
  <c r="L111" i="4" a="1"/>
  <c r="L111" i="4" s="1"/>
  <c r="K112" i="4" a="1"/>
  <c r="K112" i="4" s="1"/>
  <c r="L112" i="4" a="1"/>
  <c r="L112" i="4" s="1"/>
  <c r="K113" i="4" a="1"/>
  <c r="K113" i="4" s="1"/>
  <c r="L113" i="4" a="1"/>
  <c r="L113" i="4" s="1"/>
  <c r="K114" i="4" a="1"/>
  <c r="K114" i="4" s="1"/>
  <c r="L114" i="4" a="1"/>
  <c r="L114" i="4" s="1"/>
  <c r="K115" i="4" a="1"/>
  <c r="K115" i="4" s="1"/>
  <c r="L115" i="4" a="1"/>
  <c r="L115" i="4" s="1"/>
  <c r="K116" i="4" a="1"/>
  <c r="K116" i="4" s="1"/>
  <c r="L116" i="4" a="1"/>
  <c r="L116" i="4" s="1"/>
  <c r="K117" i="4" a="1"/>
  <c r="K117" i="4" s="1"/>
  <c r="L117" i="4" a="1"/>
  <c r="L117" i="4" s="1"/>
  <c r="K118" i="4" a="1"/>
  <c r="K118" i="4" s="1"/>
  <c r="L118" i="4" a="1"/>
  <c r="L118" i="4" s="1"/>
  <c r="K119" i="4" a="1"/>
  <c r="K119" i="4" s="1"/>
  <c r="L119" i="4" a="1"/>
  <c r="L119" i="4" s="1"/>
  <c r="K120" i="4" a="1"/>
  <c r="K120" i="4" s="1"/>
  <c r="L120" i="4" a="1"/>
  <c r="L120" i="4" s="1"/>
  <c r="K121" i="4" a="1"/>
  <c r="K121" i="4" s="1"/>
  <c r="L121" i="4" a="1"/>
  <c r="L121" i="4" s="1"/>
  <c r="K122" i="4" a="1"/>
  <c r="K122" i="4" s="1"/>
  <c r="L122" i="4" a="1"/>
  <c r="L122" i="4" s="1"/>
  <c r="K123" i="4" a="1"/>
  <c r="K123" i="4" s="1"/>
  <c r="L123" i="4" a="1"/>
  <c r="L123" i="4" s="1"/>
  <c r="K124" i="4" a="1"/>
  <c r="K124" i="4" s="1"/>
  <c r="L124" i="4" a="1"/>
  <c r="L124" i="4" s="1"/>
  <c r="K125" i="4" a="1"/>
  <c r="K125" i="4" s="1"/>
  <c r="L125" i="4" a="1"/>
  <c r="L125" i="4" s="1"/>
  <c r="K126" i="4" a="1"/>
  <c r="K126" i="4" s="1"/>
  <c r="L126" i="4" a="1"/>
  <c r="L126" i="4" s="1"/>
  <c r="K127" i="4" a="1"/>
  <c r="K127" i="4" s="1"/>
  <c r="L127" i="4" a="1"/>
  <c r="L127" i="4" s="1"/>
  <c r="K128" i="4" a="1"/>
  <c r="K128" i="4" s="1"/>
  <c r="L128" i="4" a="1"/>
  <c r="L128" i="4" s="1"/>
  <c r="K129" i="4" a="1"/>
  <c r="K129" i="4" s="1"/>
  <c r="L129" i="4" a="1"/>
  <c r="L129" i="4" s="1"/>
  <c r="K130" i="4" a="1"/>
  <c r="K130" i="4" s="1"/>
  <c r="L130" i="4" a="1"/>
  <c r="L130" i="4" s="1"/>
  <c r="K131" i="4" a="1"/>
  <c r="K131" i="4" s="1"/>
  <c r="L131" i="4" a="1"/>
  <c r="L131" i="4" s="1"/>
  <c r="K132" i="4" a="1"/>
  <c r="K132" i="4" s="1"/>
  <c r="L132" i="4" a="1"/>
  <c r="L132" i="4" s="1"/>
  <c r="K133" i="4" a="1"/>
  <c r="K133" i="4" s="1"/>
  <c r="L133" i="4" a="1"/>
  <c r="L133" i="4" s="1"/>
  <c r="K134" i="4" a="1"/>
  <c r="K134" i="4" s="1"/>
  <c r="L134" i="4" a="1"/>
  <c r="L134" i="4" s="1"/>
  <c r="K135" i="4" a="1"/>
  <c r="K135" i="4" s="1"/>
  <c r="L135" i="4" a="1"/>
  <c r="L135" i="4" s="1"/>
  <c r="K136" i="4" a="1"/>
  <c r="K136" i="4" s="1"/>
  <c r="L136" i="4" a="1"/>
  <c r="L136" i="4" s="1"/>
  <c r="K137" i="4" a="1"/>
  <c r="K137" i="4" s="1"/>
  <c r="L137" i="4" a="1"/>
  <c r="L137" i="4" s="1"/>
  <c r="K138" i="4" a="1"/>
  <c r="K138" i="4" s="1"/>
  <c r="L138" i="4" a="1"/>
  <c r="L138" i="4" s="1"/>
  <c r="K139" i="4" a="1"/>
  <c r="K139" i="4" s="1"/>
  <c r="L139" i="4" a="1"/>
  <c r="L139" i="4" s="1"/>
  <c r="K140" i="4" a="1"/>
  <c r="K140" i="4" s="1"/>
  <c r="L140" i="4" a="1"/>
  <c r="L140" i="4" s="1"/>
  <c r="K141" i="4" a="1"/>
  <c r="K141" i="4" s="1"/>
  <c r="L141" i="4" a="1"/>
  <c r="L141" i="4" s="1"/>
  <c r="K142" i="4" a="1"/>
  <c r="K142" i="4" s="1"/>
  <c r="L142" i="4" a="1"/>
  <c r="L142" i="4" s="1"/>
  <c r="K143" i="4" a="1"/>
  <c r="K143" i="4" s="1"/>
  <c r="L143" i="4" a="1"/>
  <c r="L143" i="4" s="1"/>
  <c r="K144" i="4" a="1"/>
  <c r="K144" i="4" s="1"/>
  <c r="L144" i="4" a="1"/>
  <c r="L144" i="4" s="1"/>
  <c r="K145" i="4" a="1"/>
  <c r="K145" i="4" s="1"/>
  <c r="L145" i="4" a="1"/>
  <c r="L145" i="4" s="1"/>
  <c r="K146" i="4" a="1"/>
  <c r="K146" i="4" s="1"/>
  <c r="L146" i="4" a="1"/>
  <c r="L146" i="4" s="1"/>
  <c r="K147" i="4" a="1"/>
  <c r="K147" i="4" s="1"/>
  <c r="L147" i="4" a="1"/>
  <c r="L147" i="4" s="1"/>
  <c r="K148" i="4" a="1"/>
  <c r="K148" i="4" s="1"/>
  <c r="L148" i="4" a="1"/>
  <c r="L148" i="4" s="1"/>
  <c r="K149" i="4" a="1"/>
  <c r="K149" i="4" s="1"/>
  <c r="L149" i="4" a="1"/>
  <c r="L149" i="4" s="1"/>
  <c r="K150" i="4" a="1"/>
  <c r="K150" i="4" s="1"/>
  <c r="L150" i="4" a="1"/>
  <c r="L150" i="4" s="1"/>
  <c r="K151" i="4" a="1"/>
  <c r="K151" i="4" s="1"/>
  <c r="L151" i="4" a="1"/>
  <c r="L151" i="4" s="1"/>
  <c r="K152" i="4" a="1"/>
  <c r="K152" i="4" s="1"/>
  <c r="L152" i="4" a="1"/>
  <c r="L152" i="4" s="1"/>
  <c r="K153" i="4" a="1"/>
  <c r="K153" i="4" s="1"/>
  <c r="L153" i="4" a="1"/>
  <c r="L153" i="4" s="1"/>
  <c r="K154" i="4" a="1"/>
  <c r="K154" i="4" s="1"/>
  <c r="L154" i="4" a="1"/>
  <c r="L154" i="4" s="1"/>
  <c r="K155" i="4" a="1"/>
  <c r="K155" i="4" s="1"/>
  <c r="L155" i="4" a="1"/>
  <c r="L155" i="4" s="1"/>
  <c r="K156" i="4" a="1"/>
  <c r="K156" i="4" s="1"/>
  <c r="L156" i="4" a="1"/>
  <c r="L156" i="4" s="1"/>
  <c r="K157" i="4" a="1"/>
  <c r="K157" i="4" s="1"/>
  <c r="L157" i="4" a="1"/>
  <c r="L157" i="4" s="1"/>
  <c r="K158" i="4" a="1"/>
  <c r="K158" i="4" s="1"/>
  <c r="L158" i="4" a="1"/>
  <c r="L158" i="4" s="1"/>
  <c r="K159" i="4" a="1"/>
  <c r="K159" i="4" s="1"/>
  <c r="L159" i="4" a="1"/>
  <c r="L159" i="4" s="1"/>
  <c r="K160" i="4" a="1"/>
  <c r="K160" i="4" s="1"/>
  <c r="L160" i="4" a="1"/>
  <c r="L160" i="4" s="1"/>
  <c r="K161" i="4" a="1"/>
  <c r="K161" i="4" s="1"/>
  <c r="L161" i="4" a="1"/>
  <c r="L161" i="4" s="1"/>
  <c r="K162" i="4" a="1"/>
  <c r="K162" i="4" s="1"/>
  <c r="L162" i="4" a="1"/>
  <c r="L162" i="4" s="1"/>
  <c r="K163" i="4" a="1"/>
  <c r="K163" i="4" s="1"/>
  <c r="L163" i="4" a="1"/>
  <c r="L163" i="4" s="1"/>
  <c r="K164" i="4" a="1"/>
  <c r="K164" i="4" s="1"/>
  <c r="L164" i="4" a="1"/>
  <c r="L164" i="4" s="1"/>
  <c r="K165" i="4" a="1"/>
  <c r="K165" i="4" s="1"/>
  <c r="L165" i="4" a="1"/>
  <c r="L165" i="4" s="1"/>
  <c r="K166" i="4" a="1"/>
  <c r="K166" i="4" s="1"/>
  <c r="L166" i="4" a="1"/>
  <c r="L166" i="4" s="1"/>
  <c r="K167" i="4" a="1"/>
  <c r="K167" i="4" s="1"/>
  <c r="L167" i="4" a="1"/>
  <c r="L167" i="4" s="1"/>
  <c r="K168" i="4" a="1"/>
  <c r="K168" i="4" s="1"/>
  <c r="L168" i="4" a="1"/>
  <c r="L168" i="4" s="1"/>
  <c r="K169" i="4" a="1"/>
  <c r="K169" i="4" s="1"/>
  <c r="L169" i="4" a="1"/>
  <c r="L169" i="4" s="1"/>
  <c r="K170" i="4" a="1"/>
  <c r="K170" i="4" s="1"/>
  <c r="L170" i="4" a="1"/>
  <c r="L170" i="4" s="1"/>
  <c r="K171" i="4" a="1"/>
  <c r="K171" i="4" s="1"/>
  <c r="L171" i="4" a="1"/>
  <c r="L171" i="4" s="1"/>
  <c r="K172" i="4" a="1"/>
  <c r="K172" i="4" s="1"/>
  <c r="L172" i="4" a="1"/>
  <c r="L172" i="4" s="1"/>
  <c r="K173" i="4" a="1"/>
  <c r="K173" i="4" s="1"/>
  <c r="L173" i="4" a="1"/>
  <c r="L173" i="4" s="1"/>
  <c r="K174" i="4" a="1"/>
  <c r="K174" i="4" s="1"/>
  <c r="L174" i="4" a="1"/>
  <c r="L174" i="4" s="1"/>
  <c r="K175" i="4" a="1"/>
  <c r="K175" i="4" s="1"/>
  <c r="L175" i="4" a="1"/>
  <c r="L175" i="4" s="1"/>
  <c r="K176" i="4" a="1"/>
  <c r="K176" i="4" s="1"/>
  <c r="L176" i="4" a="1"/>
  <c r="L176" i="4" s="1"/>
  <c r="K177" i="4" a="1"/>
  <c r="K177" i="4" s="1"/>
  <c r="L177" i="4" a="1"/>
  <c r="L177" i="4" s="1"/>
  <c r="K178" i="4" a="1"/>
  <c r="K178" i="4" s="1"/>
  <c r="L178" i="4" a="1"/>
  <c r="L178" i="4" s="1"/>
  <c r="K179" i="4" a="1"/>
  <c r="K179" i="4" s="1"/>
  <c r="L179" i="4" a="1"/>
  <c r="L179" i="4" s="1"/>
  <c r="K180" i="4" a="1"/>
  <c r="K180" i="4" s="1"/>
  <c r="L180" i="4" a="1"/>
  <c r="L180" i="4" s="1"/>
  <c r="K181" i="4" a="1"/>
  <c r="K181" i="4" s="1"/>
  <c r="L181" i="4" a="1"/>
  <c r="L181" i="4" s="1"/>
  <c r="K182" i="4" a="1"/>
  <c r="K182" i="4" s="1"/>
  <c r="L182" i="4" a="1"/>
  <c r="L182" i="4" s="1"/>
  <c r="K183" i="4" a="1"/>
  <c r="K183" i="4" s="1"/>
  <c r="L183" i="4" a="1"/>
  <c r="L183" i="4" s="1"/>
  <c r="K184" i="4" a="1"/>
  <c r="K184" i="4" s="1"/>
  <c r="L184" i="4" a="1"/>
  <c r="L184" i="4" s="1"/>
  <c r="K185" i="4" a="1"/>
  <c r="K185" i="4" s="1"/>
  <c r="L185" i="4" a="1"/>
  <c r="L185" i="4" s="1"/>
  <c r="K186" i="4" a="1"/>
  <c r="K186" i="4" s="1"/>
  <c r="L186" i="4" a="1"/>
  <c r="L186" i="4" s="1"/>
  <c r="K187" i="4" a="1"/>
  <c r="K187" i="4" s="1"/>
  <c r="L187" i="4" a="1"/>
  <c r="L187" i="4" s="1"/>
  <c r="K188" i="4" a="1"/>
  <c r="K188" i="4" s="1"/>
  <c r="L188" i="4" a="1"/>
  <c r="L188" i="4" s="1"/>
  <c r="K189" i="4" a="1"/>
  <c r="K189" i="4" s="1"/>
  <c r="L189" i="4" a="1"/>
  <c r="L189" i="4" s="1"/>
  <c r="K190" i="4" a="1"/>
  <c r="K190" i="4" s="1"/>
  <c r="L190" i="4" a="1"/>
  <c r="L190" i="4" s="1"/>
  <c r="K191" i="4" a="1"/>
  <c r="K191" i="4" s="1"/>
  <c r="L191" i="4" a="1"/>
  <c r="L191" i="4" s="1"/>
  <c r="K192" i="4" a="1"/>
  <c r="K192" i="4" s="1"/>
  <c r="L192" i="4" a="1"/>
  <c r="L192" i="4" s="1"/>
  <c r="K193" i="4" a="1"/>
  <c r="K193" i="4" s="1"/>
  <c r="L193" i="4" a="1"/>
  <c r="L193" i="4" s="1"/>
  <c r="K194" i="4" a="1"/>
  <c r="K194" i="4" s="1"/>
  <c r="L194" i="4" a="1"/>
  <c r="L194" i="4" s="1"/>
  <c r="K195" i="4" a="1"/>
  <c r="K195" i="4" s="1"/>
  <c r="L195" i="4" a="1"/>
  <c r="L195" i="4" s="1"/>
  <c r="K196" i="4" a="1"/>
  <c r="K196" i="4" s="1"/>
  <c r="L196" i="4" a="1"/>
  <c r="L196" i="4" s="1"/>
  <c r="K197" i="4" a="1"/>
  <c r="K197" i="4" s="1"/>
  <c r="L197" i="4" a="1"/>
  <c r="L197" i="4" s="1"/>
  <c r="K198" i="4" a="1"/>
  <c r="K198" i="4" s="1"/>
  <c r="L198" i="4" a="1"/>
  <c r="L198" i="4" s="1"/>
  <c r="K199" i="4" a="1"/>
  <c r="K199" i="4" s="1"/>
  <c r="L199" i="4" a="1"/>
  <c r="L199" i="4" s="1"/>
  <c r="K200" i="4" a="1"/>
  <c r="K200" i="4" s="1"/>
  <c r="L200" i="4" a="1"/>
  <c r="L200" i="4" s="1"/>
  <c r="K201" i="4" a="1"/>
  <c r="K201" i="4" s="1"/>
  <c r="L201" i="4" a="1"/>
  <c r="L201" i="4" s="1"/>
  <c r="K202" i="4" a="1"/>
  <c r="K202" i="4" s="1"/>
  <c r="L202" i="4" a="1"/>
  <c r="L202" i="4"/>
  <c r="K203" i="4" a="1"/>
  <c r="K203" i="4" s="1"/>
  <c r="L203" i="4" a="1"/>
  <c r="L203" i="4" s="1"/>
  <c r="K204" i="4" a="1"/>
  <c r="K204" i="4" s="1"/>
  <c r="L204" i="4" a="1"/>
  <c r="L204" i="4" s="1"/>
  <c r="K205" i="4" a="1"/>
  <c r="K205" i="4" s="1"/>
  <c r="L205" i="4" a="1"/>
  <c r="L205" i="4" s="1"/>
  <c r="K206" i="4" a="1"/>
  <c r="K206" i="4" s="1"/>
  <c r="L206" i="4" a="1"/>
  <c r="L206" i="4"/>
  <c r="K207" i="4" a="1"/>
  <c r="K207" i="4" s="1"/>
  <c r="L207" i="4" a="1"/>
  <c r="L207" i="4" s="1"/>
  <c r="K208" i="4" a="1"/>
  <c r="K208" i="4" s="1"/>
  <c r="L208" i="4" a="1"/>
  <c r="L208" i="4" s="1"/>
  <c r="K209" i="4" a="1"/>
  <c r="K209" i="4" s="1"/>
  <c r="L209" i="4" a="1"/>
  <c r="L209" i="4" s="1"/>
  <c r="K210" i="4" a="1"/>
  <c r="K210" i="4" s="1"/>
  <c r="L210" i="4" a="1"/>
  <c r="L210" i="4"/>
  <c r="K211" i="4" a="1"/>
  <c r="K211" i="4" s="1"/>
  <c r="L211" i="4" a="1"/>
  <c r="L211" i="4" s="1"/>
  <c r="K212" i="4" a="1"/>
  <c r="K212" i="4" s="1"/>
  <c r="L212" i="4" a="1"/>
  <c r="L212" i="4" s="1"/>
  <c r="K213" i="4" a="1"/>
  <c r="K213" i="4" s="1"/>
  <c r="L213" i="4" a="1"/>
  <c r="L213" i="4" s="1"/>
  <c r="K214" i="4" a="1"/>
  <c r="K214" i="4" s="1"/>
  <c r="L214" i="4" a="1"/>
  <c r="L214" i="4" s="1"/>
  <c r="K215" i="4" a="1"/>
  <c r="K215" i="4" s="1"/>
  <c r="L215" i="4" a="1"/>
  <c r="L215" i="4" s="1"/>
  <c r="K216" i="4" a="1"/>
  <c r="K216" i="4" s="1"/>
  <c r="L216" i="4" a="1"/>
  <c r="L216" i="4" s="1"/>
  <c r="K217" i="4" a="1"/>
  <c r="K217" i="4" s="1"/>
  <c r="L217" i="4" a="1"/>
  <c r="L217" i="4" s="1"/>
  <c r="K218" i="4" a="1"/>
  <c r="K218" i="4" s="1"/>
  <c r="L218" i="4" a="1"/>
  <c r="L218" i="4" s="1"/>
  <c r="K219" i="4" a="1"/>
  <c r="K219" i="4" s="1"/>
  <c r="L219" i="4" a="1"/>
  <c r="L219" i="4" s="1"/>
  <c r="K220" i="4" a="1"/>
  <c r="K220" i="4" s="1"/>
  <c r="L220" i="4" a="1"/>
  <c r="L220" i="4" s="1"/>
  <c r="K221" i="4" a="1"/>
  <c r="K221" i="4" s="1"/>
  <c r="L221" i="4" a="1"/>
  <c r="L221" i="4" s="1"/>
  <c r="K222" i="4" a="1"/>
  <c r="K222" i="4" s="1"/>
  <c r="L222" i="4" a="1"/>
  <c r="L222" i="4"/>
  <c r="K223" i="4" a="1"/>
  <c r="K223" i="4" s="1"/>
  <c r="L223" i="4" a="1"/>
  <c r="L223" i="4" s="1"/>
  <c r="K224" i="4" a="1"/>
  <c r="K224" i="4" s="1"/>
  <c r="L224" i="4" a="1"/>
  <c r="L224" i="4" s="1"/>
  <c r="K225" i="4" a="1"/>
  <c r="K225" i="4" s="1"/>
  <c r="L225" i="4" a="1"/>
  <c r="L225" i="4" s="1"/>
  <c r="K226" i="4" a="1"/>
  <c r="K226" i="4" s="1"/>
  <c r="L226" i="4" a="1"/>
  <c r="L226" i="4" s="1"/>
  <c r="K227" i="4" a="1"/>
  <c r="K227" i="4" s="1"/>
  <c r="L227" i="4" a="1"/>
  <c r="L227" i="4" s="1"/>
  <c r="K228" i="4" a="1"/>
  <c r="K228" i="4" s="1"/>
  <c r="L228" i="4" a="1"/>
  <c r="L228" i="4" s="1"/>
  <c r="K229" i="4" a="1"/>
  <c r="K229" i="4" s="1"/>
  <c r="L229" i="4" a="1"/>
  <c r="L229" i="4" s="1"/>
  <c r="K230" i="4" a="1"/>
  <c r="K230" i="4" s="1"/>
  <c r="L230" i="4" a="1"/>
  <c r="L230" i="4" s="1"/>
  <c r="K231" i="4" a="1"/>
  <c r="K231" i="4" s="1"/>
  <c r="L231" i="4" a="1"/>
  <c r="L231" i="4" s="1"/>
  <c r="K232" i="4" a="1"/>
  <c r="K232" i="4" s="1"/>
  <c r="L232" i="4" a="1"/>
  <c r="L232" i="4" s="1"/>
  <c r="K233" i="4" a="1"/>
  <c r="K233" i="4" s="1"/>
  <c r="L233" i="4" a="1"/>
  <c r="L233" i="4" s="1"/>
  <c r="K234" i="4" a="1"/>
  <c r="K234" i="4" s="1"/>
  <c r="L234" i="4" a="1"/>
  <c r="L234" i="4" s="1"/>
  <c r="K235" i="4" a="1"/>
  <c r="K235" i="4" s="1"/>
  <c r="L235" i="4" a="1"/>
  <c r="L235" i="4" s="1"/>
  <c r="K236" i="4" a="1"/>
  <c r="K236" i="4" s="1"/>
  <c r="L236" i="4" a="1"/>
  <c r="L236" i="4" s="1"/>
  <c r="K237" i="4" a="1"/>
  <c r="K237" i="4" s="1"/>
  <c r="L237" i="4" a="1"/>
  <c r="L237" i="4" s="1"/>
  <c r="K238" i="4" a="1"/>
  <c r="K238" i="4" s="1"/>
  <c r="L238" i="4" a="1"/>
  <c r="L238" i="4" s="1"/>
  <c r="K239" i="4" a="1"/>
  <c r="K239" i="4" s="1"/>
  <c r="L239" i="4" a="1"/>
  <c r="L239" i="4" s="1"/>
  <c r="K240" i="4" a="1"/>
  <c r="K240" i="4" s="1"/>
  <c r="L240" i="4" a="1"/>
  <c r="L240" i="4" s="1"/>
  <c r="K241" i="4" a="1"/>
  <c r="K241" i="4" s="1"/>
  <c r="L241" i="4" a="1"/>
  <c r="L241" i="4" s="1"/>
  <c r="K242" i="4" a="1"/>
  <c r="K242" i="4" s="1"/>
  <c r="L242" i="4" a="1"/>
  <c r="L242" i="4" s="1"/>
  <c r="K243" i="4" a="1"/>
  <c r="K243" i="4" s="1"/>
  <c r="L243" i="4" a="1"/>
  <c r="L243" i="4" s="1"/>
  <c r="K244" i="4" a="1"/>
  <c r="K244" i="4" s="1"/>
  <c r="L244" i="4" a="1"/>
  <c r="L244" i="4" s="1"/>
  <c r="K245" i="4" a="1"/>
  <c r="K245" i="4" s="1"/>
  <c r="L245" i="4" a="1"/>
  <c r="L245" i="4" s="1"/>
  <c r="K246" i="4" a="1"/>
  <c r="K246" i="4" s="1"/>
  <c r="L246" i="4" a="1"/>
  <c r="L246" i="4" s="1"/>
  <c r="K247" i="4" a="1"/>
  <c r="K247" i="4" s="1"/>
  <c r="L247" i="4" a="1"/>
  <c r="L247" i="4" s="1"/>
  <c r="K248" i="4" a="1"/>
  <c r="K248" i="4" s="1"/>
  <c r="L248" i="4" a="1"/>
  <c r="L248" i="4" s="1"/>
  <c r="K249" i="4" a="1"/>
  <c r="K249" i="4" s="1"/>
  <c r="L249" i="4" a="1"/>
  <c r="L249" i="4" s="1"/>
  <c r="K250" i="4" a="1"/>
  <c r="K250" i="4" s="1"/>
  <c r="L250" i="4" a="1"/>
  <c r="L250" i="4" s="1"/>
  <c r="K251" i="4" a="1"/>
  <c r="K251" i="4" s="1"/>
  <c r="L251" i="4" a="1"/>
  <c r="L251" i="4" s="1"/>
  <c r="K252" i="4" a="1"/>
  <c r="K252" i="4" s="1"/>
  <c r="L252" i="4" a="1"/>
  <c r="L252" i="4" s="1"/>
  <c r="K253" i="4" a="1"/>
  <c r="K253" i="4" s="1"/>
  <c r="L253" i="4" a="1"/>
  <c r="L253" i="4" s="1"/>
  <c r="K254" i="4" a="1"/>
  <c r="K254" i="4" s="1"/>
  <c r="L254" i="4" a="1"/>
  <c r="L254" i="4"/>
  <c r="K255" i="4" a="1"/>
  <c r="K255" i="4" s="1"/>
  <c r="L255" i="4" a="1"/>
  <c r="L255" i="4" s="1"/>
  <c r="K256" i="4" a="1"/>
  <c r="K256" i="4" s="1"/>
  <c r="L256" i="4" a="1"/>
  <c r="L256" i="4" s="1"/>
  <c r="K257" i="4" a="1"/>
  <c r="K257" i="4" s="1"/>
  <c r="L257" i="4" a="1"/>
  <c r="L257" i="4" s="1"/>
  <c r="K258" i="4" a="1"/>
  <c r="K258" i="4" s="1"/>
  <c r="L258" i="4" a="1"/>
  <c r="L258" i="4" s="1"/>
  <c r="K259" i="4" a="1"/>
  <c r="K259" i="4" s="1"/>
  <c r="L259" i="4" a="1"/>
  <c r="L259" i="4" s="1"/>
  <c r="K260" i="4" a="1"/>
  <c r="K260" i="4" s="1"/>
  <c r="L260" i="4" a="1"/>
  <c r="L260" i="4" s="1"/>
  <c r="K261" i="4" a="1"/>
  <c r="K261" i="4" s="1"/>
  <c r="L261" i="4" a="1"/>
  <c r="L261" i="4" s="1"/>
  <c r="K262" i="4" a="1"/>
  <c r="K262" i="4" s="1"/>
  <c r="L262" i="4" a="1"/>
  <c r="L262" i="4" s="1"/>
  <c r="K263" i="4" a="1"/>
  <c r="K263" i="4" s="1"/>
  <c r="L263" i="4" a="1"/>
  <c r="L263" i="4" s="1"/>
  <c r="K264" i="4" a="1"/>
  <c r="K264" i="4" s="1"/>
  <c r="L264" i="4" a="1"/>
  <c r="L264" i="4" s="1"/>
  <c r="K265" i="4" a="1"/>
  <c r="K265" i="4" s="1"/>
  <c r="L265" i="4" a="1"/>
  <c r="L265" i="4" s="1"/>
  <c r="K266" i="4" a="1"/>
  <c r="K266" i="4" s="1"/>
  <c r="L266" i="4" a="1"/>
  <c r="L266" i="4" s="1"/>
  <c r="K267" i="4" a="1"/>
  <c r="K267" i="4" s="1"/>
  <c r="L267" i="4" a="1"/>
  <c r="L267" i="4" s="1"/>
  <c r="K268" i="4" a="1"/>
  <c r="K268" i="4" s="1"/>
  <c r="L268" i="4" a="1"/>
  <c r="L268" i="4" s="1"/>
  <c r="K269" i="4" a="1"/>
  <c r="K269" i="4" s="1"/>
  <c r="L269" i="4" a="1"/>
  <c r="L269" i="4" s="1"/>
  <c r="K270" i="4" a="1"/>
  <c r="K270" i="4" s="1"/>
  <c r="L270" i="4" a="1"/>
  <c r="L270" i="4" s="1"/>
  <c r="K271" i="4" a="1"/>
  <c r="K271" i="4" s="1"/>
  <c r="L271" i="4" a="1"/>
  <c r="L271" i="4" s="1"/>
  <c r="K272" i="4" a="1"/>
  <c r="K272" i="4" s="1"/>
  <c r="L272" i="4" a="1"/>
  <c r="L272" i="4" s="1"/>
  <c r="K273" i="4" a="1"/>
  <c r="K273" i="4" s="1"/>
  <c r="L273" i="4" a="1"/>
  <c r="L273" i="4" s="1"/>
  <c r="K274" i="4" a="1"/>
  <c r="K274" i="4" s="1"/>
  <c r="L274" i="4" a="1"/>
  <c r="L274" i="4" s="1"/>
  <c r="K275" i="4" a="1"/>
  <c r="K275" i="4" s="1"/>
  <c r="L275" i="4" a="1"/>
  <c r="L275" i="4" s="1"/>
  <c r="K276" i="4" a="1"/>
  <c r="K276" i="4" s="1"/>
  <c r="L276" i="4" a="1"/>
  <c r="L276" i="4" s="1"/>
  <c r="K277" i="4" a="1"/>
  <c r="K277" i="4" s="1"/>
  <c r="L277" i="4" a="1"/>
  <c r="L277" i="4" s="1"/>
  <c r="K278" i="4" a="1"/>
  <c r="K278" i="4" s="1"/>
  <c r="L278" i="4" a="1"/>
  <c r="L278" i="4" s="1"/>
  <c r="K279" i="4" a="1"/>
  <c r="K279" i="4" s="1"/>
  <c r="L279" i="4" a="1"/>
  <c r="L279" i="4" s="1"/>
  <c r="K280" i="4" a="1"/>
  <c r="K280" i="4" s="1"/>
  <c r="L280" i="4" a="1"/>
  <c r="L280" i="4" s="1"/>
  <c r="K281" i="4" a="1"/>
  <c r="K281" i="4" s="1"/>
  <c r="L281" i="4" a="1"/>
  <c r="L281" i="4" s="1"/>
  <c r="K282" i="4" a="1"/>
  <c r="K282" i="4" s="1"/>
  <c r="L282" i="4" a="1"/>
  <c r="L282" i="4" s="1"/>
  <c r="K283" i="4" a="1"/>
  <c r="K283" i="4" s="1"/>
  <c r="L283" i="4" a="1"/>
  <c r="L283" i="4" s="1"/>
  <c r="K284" i="4" a="1"/>
  <c r="K284" i="4" s="1"/>
  <c r="L284" i="4" a="1"/>
  <c r="L284" i="4" s="1"/>
  <c r="K285" i="4" a="1"/>
  <c r="K285" i="4" s="1"/>
  <c r="L285" i="4" a="1"/>
  <c r="L285" i="4" s="1"/>
  <c r="K286" i="4" a="1"/>
  <c r="K286" i="4" s="1"/>
  <c r="L286" i="4" a="1"/>
  <c r="L286" i="4" s="1"/>
  <c r="K287" i="4" a="1"/>
  <c r="K287" i="4" s="1"/>
  <c r="L287" i="4" a="1"/>
  <c r="L287" i="4" s="1"/>
  <c r="K288" i="4" a="1"/>
  <c r="K288" i="4" s="1"/>
  <c r="L288" i="4" a="1"/>
  <c r="L288" i="4" s="1"/>
  <c r="K289" i="4" a="1"/>
  <c r="K289" i="4" s="1"/>
  <c r="L289" i="4" a="1"/>
  <c r="L289" i="4"/>
  <c r="K290" i="4" a="1"/>
  <c r="K290" i="4" s="1"/>
  <c r="L290" i="4" a="1"/>
  <c r="L290" i="4" s="1"/>
  <c r="K291" i="4" a="1"/>
  <c r="K291" i="4" s="1"/>
  <c r="L291" i="4" a="1"/>
  <c r="L291" i="4"/>
  <c r="K292" i="4" a="1"/>
  <c r="K292" i="4" s="1"/>
  <c r="L292" i="4" a="1"/>
  <c r="L292" i="4" s="1"/>
  <c r="K293" i="4" a="1"/>
  <c r="K293" i="4" s="1"/>
  <c r="L293" i="4" a="1"/>
  <c r="L293" i="4" s="1"/>
  <c r="K294" i="4" a="1"/>
  <c r="K294" i="4" s="1"/>
  <c r="L294" i="4" a="1"/>
  <c r="L294" i="4" s="1"/>
  <c r="K295" i="4" a="1"/>
  <c r="K295" i="4" s="1"/>
  <c r="L295" i="4" a="1"/>
  <c r="L295" i="4" s="1"/>
  <c r="K296" i="4" a="1"/>
  <c r="K296" i="4" s="1"/>
  <c r="L296" i="4" a="1"/>
  <c r="L296" i="4" s="1"/>
  <c r="K297" i="4" a="1"/>
  <c r="K297" i="4" s="1"/>
  <c r="L297" i="4" a="1"/>
  <c r="L297" i="4" s="1"/>
  <c r="K298" i="4" a="1"/>
  <c r="K298" i="4" s="1"/>
  <c r="L298" i="4" a="1"/>
  <c r="L298" i="4" s="1"/>
  <c r="K299" i="4" a="1"/>
  <c r="K299" i="4" s="1"/>
  <c r="L299" i="4" a="1"/>
  <c r="L299" i="4" s="1"/>
  <c r="K300" i="4" a="1"/>
  <c r="K300" i="4" s="1"/>
  <c r="L300" i="4" a="1"/>
  <c r="L300" i="4" s="1"/>
  <c r="K301" i="4" a="1"/>
  <c r="K301" i="4" s="1"/>
  <c r="L301" i="4" a="1"/>
  <c r="L301" i="4" s="1"/>
  <c r="K302" i="4" a="1"/>
  <c r="K302" i="4" s="1"/>
  <c r="L302" i="4" a="1"/>
  <c r="L302" i="4" s="1"/>
  <c r="K303" i="4" a="1"/>
  <c r="K303" i="4" s="1"/>
  <c r="L303" i="4" a="1"/>
  <c r="L303" i="4" s="1"/>
  <c r="K304" i="4" a="1"/>
  <c r="K304" i="4" s="1"/>
  <c r="L304" i="4" a="1"/>
  <c r="L304" i="4" s="1"/>
  <c r="K305" i="4" a="1"/>
  <c r="K305" i="4" s="1"/>
  <c r="L305" i="4" a="1"/>
  <c r="L305" i="4" s="1"/>
  <c r="K306" i="4" a="1"/>
  <c r="K306" i="4" s="1"/>
  <c r="L306" i="4" a="1"/>
  <c r="L306" i="4" s="1"/>
  <c r="K307" i="4" a="1"/>
  <c r="K307" i="4" s="1"/>
  <c r="L307" i="4" a="1"/>
  <c r="L307" i="4" s="1"/>
  <c r="K308" i="4" a="1"/>
  <c r="K308" i="4" s="1"/>
  <c r="L308" i="4" a="1"/>
  <c r="L308" i="4" s="1"/>
  <c r="K309" i="4" a="1"/>
  <c r="K309" i="4" s="1"/>
  <c r="L309" i="4" a="1"/>
  <c r="L309" i="4" s="1"/>
  <c r="K310" i="4" a="1"/>
  <c r="K310" i="4" s="1"/>
  <c r="L310" i="4" a="1"/>
  <c r="L310" i="4" s="1"/>
  <c r="K311" i="4" a="1"/>
  <c r="K311" i="4" s="1"/>
  <c r="L311" i="4" a="1"/>
  <c r="L311" i="4" s="1"/>
  <c r="K312" i="4" a="1"/>
  <c r="K312" i="4" s="1"/>
  <c r="L312" i="4" a="1"/>
  <c r="L312" i="4" s="1"/>
  <c r="K313" i="4" a="1"/>
  <c r="K313" i="4" s="1"/>
  <c r="L313" i="4" a="1"/>
  <c r="L313" i="4" s="1"/>
  <c r="K314" i="4" a="1"/>
  <c r="K314" i="4" s="1"/>
  <c r="L314" i="4" a="1"/>
  <c r="L314" i="4" s="1"/>
  <c r="K315" i="4" a="1"/>
  <c r="K315" i="4" s="1"/>
  <c r="L315" i="4" a="1"/>
  <c r="L315" i="4" s="1"/>
  <c r="K316" i="4" a="1"/>
  <c r="K316" i="4" s="1"/>
  <c r="L316" i="4" a="1"/>
  <c r="L316" i="4" s="1"/>
  <c r="K317" i="4" a="1"/>
  <c r="K317" i="4" s="1"/>
  <c r="L317" i="4" a="1"/>
  <c r="L317" i="4" s="1"/>
  <c r="K318" i="4" a="1"/>
  <c r="K318" i="4" s="1"/>
  <c r="L318" i="4" a="1"/>
  <c r="L318" i="4" s="1"/>
  <c r="K319" i="4" a="1"/>
  <c r="K319" i="4" s="1"/>
  <c r="L319" i="4" a="1"/>
  <c r="L319" i="4" s="1"/>
  <c r="K320" i="4" a="1"/>
  <c r="K320" i="4" s="1"/>
  <c r="L320" i="4" a="1"/>
  <c r="L320" i="4" s="1"/>
  <c r="K321" i="4" a="1"/>
  <c r="K321" i="4"/>
  <c r="L321" i="4" a="1"/>
  <c r="L321" i="4" s="1"/>
  <c r="K322" i="4" a="1"/>
  <c r="K322" i="4"/>
  <c r="L322" i="4" a="1"/>
  <c r="L322" i="4" s="1"/>
  <c r="K323" i="4" a="1"/>
  <c r="K323" i="4" s="1"/>
  <c r="L323" i="4" a="1"/>
  <c r="L323" i="4" s="1"/>
  <c r="K324" i="4" a="1"/>
  <c r="K324" i="4" s="1"/>
  <c r="L324" i="4" a="1"/>
  <c r="L324" i="4" s="1"/>
  <c r="K325" i="4" a="1"/>
  <c r="K325" i="4" s="1"/>
  <c r="L325" i="4" a="1"/>
  <c r="L325" i="4" s="1"/>
  <c r="K326" i="4" a="1"/>
  <c r="K326" i="4" s="1"/>
  <c r="L326" i="4" a="1"/>
  <c r="L326" i="4" s="1"/>
  <c r="K327" i="4" a="1"/>
  <c r="K327" i="4" s="1"/>
  <c r="L327" i="4" a="1"/>
  <c r="L327" i="4" s="1"/>
  <c r="K328" i="4" a="1"/>
  <c r="K328" i="4" s="1"/>
  <c r="L328" i="4" a="1"/>
  <c r="L328" i="4" s="1"/>
  <c r="K329" i="4" a="1"/>
  <c r="K329" i="4" s="1"/>
  <c r="L329" i="4" a="1"/>
  <c r="L329" i="4" s="1"/>
  <c r="K330" i="4" a="1"/>
  <c r="K330" i="4" s="1"/>
  <c r="L330" i="4" a="1"/>
  <c r="L330" i="4" s="1"/>
  <c r="K331" i="4" a="1"/>
  <c r="K331" i="4" s="1"/>
  <c r="L331" i="4" a="1"/>
  <c r="L331" i="4"/>
  <c r="K332" i="4" a="1"/>
  <c r="K332" i="4" s="1"/>
  <c r="L332" i="4" a="1"/>
  <c r="L332" i="4" s="1"/>
  <c r="K333" i="4" a="1"/>
  <c r="K333" i="4" s="1"/>
  <c r="L333" i="4" a="1"/>
  <c r="L333" i="4" s="1"/>
  <c r="K334" i="4" a="1"/>
  <c r="K334" i="4" s="1"/>
  <c r="L334" i="4" a="1"/>
  <c r="L334" i="4" s="1"/>
  <c r="K335" i="4" a="1"/>
  <c r="K335" i="4"/>
  <c r="L335" i="4" a="1"/>
  <c r="L335" i="4" s="1"/>
  <c r="K336" i="4" a="1"/>
  <c r="K336" i="4" s="1"/>
  <c r="L336" i="4" a="1"/>
  <c r="L336" i="4" s="1"/>
  <c r="K337" i="4" a="1"/>
  <c r="K337" i="4"/>
  <c r="L337" i="4" a="1"/>
  <c r="L337" i="4"/>
  <c r="K338" i="4" a="1"/>
  <c r="K338" i="4" s="1"/>
  <c r="L338" i="4" a="1"/>
  <c r="L338" i="4" s="1"/>
  <c r="K339" i="4" a="1"/>
  <c r="K339" i="4" s="1"/>
  <c r="L339" i="4" a="1"/>
  <c r="L339" i="4" s="1"/>
  <c r="K340" i="4" a="1"/>
  <c r="K340" i="4" s="1"/>
  <c r="L340" i="4" a="1"/>
  <c r="L340" i="4" s="1"/>
  <c r="K341" i="4" a="1"/>
  <c r="K341" i="4" s="1"/>
  <c r="L341" i="4" a="1"/>
  <c r="L341" i="4" s="1"/>
  <c r="K342" i="4" a="1"/>
  <c r="K342" i="4" s="1"/>
  <c r="L342" i="4" a="1"/>
  <c r="L342" i="4" s="1"/>
  <c r="K343" i="4" a="1"/>
  <c r="K343" i="4" s="1"/>
  <c r="L343" i="4" a="1"/>
  <c r="L343" i="4" s="1"/>
  <c r="K344" i="4" a="1"/>
  <c r="K344" i="4" s="1"/>
  <c r="L344" i="4" a="1"/>
  <c r="L344" i="4" s="1"/>
  <c r="K345" i="4" a="1"/>
  <c r="K345" i="4"/>
  <c r="L345" i="4" a="1"/>
  <c r="L345" i="4" s="1"/>
  <c r="K346" i="4" a="1"/>
  <c r="K346" i="4" s="1"/>
  <c r="L346" i="4" a="1"/>
  <c r="L346" i="4" s="1"/>
  <c r="K347" i="4" a="1"/>
  <c r="K347" i="4" s="1"/>
  <c r="L347" i="4" a="1"/>
  <c r="L347" i="4" s="1"/>
  <c r="K348" i="4" a="1"/>
  <c r="K348" i="4" s="1"/>
  <c r="L348" i="4" a="1"/>
  <c r="L348" i="4" s="1"/>
  <c r="K349" i="4" a="1"/>
  <c r="K349" i="4" s="1"/>
  <c r="L349" i="4" a="1"/>
  <c r="L349" i="4" s="1"/>
  <c r="K350" i="4" a="1"/>
  <c r="K350" i="4" s="1"/>
  <c r="L350" i="4" a="1"/>
  <c r="L350" i="4" s="1"/>
  <c r="K351" i="4" a="1"/>
  <c r="K351" i="4" s="1"/>
  <c r="L351" i="4" a="1"/>
  <c r="L351" i="4" s="1"/>
  <c r="K352" i="4" a="1"/>
  <c r="K352" i="4" s="1"/>
  <c r="L352" i="4" a="1"/>
  <c r="L352" i="4" s="1"/>
  <c r="K353" i="4" a="1"/>
  <c r="K353" i="4" s="1"/>
  <c r="L353" i="4" a="1"/>
  <c r="L353" i="4" s="1"/>
  <c r="K354" i="4" a="1"/>
  <c r="K354" i="4" s="1"/>
  <c r="L354" i="4" a="1"/>
  <c r="L354" i="4" s="1"/>
  <c r="K355" i="4" a="1"/>
  <c r="K355" i="4" s="1"/>
  <c r="L355" i="4" a="1"/>
  <c r="L355" i="4"/>
  <c r="K356" i="4" a="1"/>
  <c r="K356" i="4" s="1"/>
  <c r="L356" i="4" a="1"/>
  <c r="L356" i="4" s="1"/>
  <c r="K357" i="4" a="1"/>
  <c r="K357" i="4" s="1"/>
  <c r="L357" i="4" a="1"/>
  <c r="L357" i="4" s="1"/>
  <c r="K358" i="4" a="1"/>
  <c r="K358" i="4" s="1"/>
  <c r="L358" i="4" a="1"/>
  <c r="L358" i="4" s="1"/>
  <c r="K359" i="4" a="1"/>
  <c r="K359" i="4" s="1"/>
  <c r="L359" i="4" a="1"/>
  <c r="L359" i="4"/>
  <c r="K360" i="4" a="1"/>
  <c r="K360" i="4" s="1"/>
  <c r="L360" i="4" a="1"/>
  <c r="L360" i="4" s="1"/>
  <c r="K361" i="4" a="1"/>
  <c r="K361" i="4" s="1"/>
  <c r="L361" i="4" a="1"/>
  <c r="L361" i="4" s="1"/>
  <c r="K362" i="4" a="1"/>
  <c r="K362" i="4" s="1"/>
  <c r="L362" i="4" a="1"/>
  <c r="L362" i="4" s="1"/>
  <c r="K363" i="4" a="1"/>
  <c r="K363" i="4" s="1"/>
  <c r="L363" i="4" a="1"/>
  <c r="L363" i="4" s="1"/>
  <c r="K364" i="4" a="1"/>
  <c r="K364" i="4" s="1"/>
  <c r="L364" i="4" a="1"/>
  <c r="L364" i="4" s="1"/>
  <c r="K365" i="4" a="1"/>
  <c r="K365" i="4" s="1"/>
  <c r="L365" i="4" a="1"/>
  <c r="L365" i="4" s="1"/>
  <c r="K366" i="4" a="1"/>
  <c r="K366" i="4" s="1"/>
  <c r="L366" i="4" a="1"/>
  <c r="L366" i="4" s="1"/>
  <c r="K367" i="4" a="1"/>
  <c r="K367" i="4" s="1"/>
  <c r="L367" i="4" a="1"/>
  <c r="L367" i="4" s="1"/>
  <c r="K368" i="4" a="1"/>
  <c r="K368" i="4" s="1"/>
  <c r="L368" i="4" a="1"/>
  <c r="L368" i="4" s="1"/>
  <c r="K369" i="4" a="1"/>
  <c r="K369" i="4" s="1"/>
  <c r="L369" i="4" a="1"/>
  <c r="L369" i="4" s="1"/>
  <c r="K370" i="4" a="1"/>
  <c r="K370" i="4" s="1"/>
  <c r="L370" i="4" a="1"/>
  <c r="L370" i="4" s="1"/>
  <c r="K371" i="4" a="1"/>
  <c r="K371" i="4" s="1"/>
  <c r="L371" i="4" a="1"/>
  <c r="L371" i="4"/>
  <c r="K372" i="4" a="1"/>
  <c r="K372" i="4" s="1"/>
  <c r="L372" i="4" a="1"/>
  <c r="L372" i="4" s="1"/>
  <c r="K373" i="4" a="1"/>
  <c r="K373" i="4" s="1"/>
  <c r="L373" i="4" a="1"/>
  <c r="L373" i="4"/>
  <c r="K374" i="4" a="1"/>
  <c r="K374" i="4" s="1"/>
  <c r="L374" i="4" a="1"/>
  <c r="L374" i="4" s="1"/>
  <c r="K375" i="4" a="1"/>
  <c r="K375" i="4" s="1"/>
  <c r="L375" i="4" a="1"/>
  <c r="L375" i="4"/>
  <c r="K376" i="4" a="1"/>
  <c r="K376" i="4" s="1"/>
  <c r="L376" i="4" a="1"/>
  <c r="L376" i="4" s="1"/>
  <c r="K377" i="4" a="1"/>
  <c r="K377" i="4" s="1"/>
  <c r="L377" i="4" a="1"/>
  <c r="L377" i="4" s="1"/>
  <c r="K378" i="4" a="1"/>
  <c r="K378" i="4" s="1"/>
  <c r="L378" i="4" a="1"/>
  <c r="L378" i="4" s="1"/>
  <c r="K379" i="4" a="1"/>
  <c r="K379" i="4" s="1"/>
  <c r="L379" i="4" a="1"/>
  <c r="L379" i="4" s="1"/>
  <c r="K380" i="4" a="1"/>
  <c r="K380" i="4" s="1"/>
  <c r="L380" i="4" a="1"/>
  <c r="L380" i="4" s="1"/>
  <c r="K381" i="4" a="1"/>
  <c r="K381" i="4" s="1"/>
  <c r="L381" i="4" a="1"/>
  <c r="L381" i="4" s="1"/>
  <c r="K382" i="4" a="1"/>
  <c r="K382" i="4" s="1"/>
  <c r="L382" i="4" a="1"/>
  <c r="L382" i="4" s="1"/>
  <c r="K383" i="4" a="1"/>
  <c r="K383" i="4" s="1"/>
  <c r="L383" i="4" a="1"/>
  <c r="L383" i="4" s="1"/>
  <c r="K384" i="4" a="1"/>
  <c r="K384" i="4" s="1"/>
  <c r="L384" i="4" a="1"/>
  <c r="L384" i="4" s="1"/>
  <c r="K385" i="4" a="1"/>
  <c r="K385" i="4" s="1"/>
  <c r="L385" i="4" a="1"/>
  <c r="L385" i="4" s="1"/>
  <c r="K386" i="4" a="1"/>
  <c r="K386" i="4" s="1"/>
  <c r="L386" i="4" a="1"/>
  <c r="L386" i="4" s="1"/>
  <c r="K387" i="4" a="1"/>
  <c r="K387" i="4" s="1"/>
  <c r="L387" i="4" a="1"/>
  <c r="L387" i="4" s="1"/>
  <c r="K388" i="4" a="1"/>
  <c r="K388" i="4" s="1"/>
  <c r="L388" i="4" a="1"/>
  <c r="L388" i="4" s="1"/>
  <c r="K389" i="4" a="1"/>
  <c r="K389" i="4" s="1"/>
  <c r="L389" i="4" a="1"/>
  <c r="L389" i="4" s="1"/>
  <c r="K390" i="4" a="1"/>
  <c r="K390" i="4" s="1"/>
  <c r="L390" i="4" a="1"/>
  <c r="L390" i="4" s="1"/>
  <c r="K391" i="4" a="1"/>
  <c r="K391" i="4" s="1"/>
  <c r="L391" i="4" a="1"/>
  <c r="L391" i="4" s="1"/>
  <c r="K392" i="4" a="1"/>
  <c r="K392" i="4" s="1"/>
  <c r="L392" i="4" a="1"/>
  <c r="L392" i="4" s="1"/>
  <c r="K393" i="4" a="1"/>
  <c r="K393" i="4" s="1"/>
  <c r="L393" i="4" a="1"/>
  <c r="L393" i="4" s="1"/>
  <c r="K394" i="4" a="1"/>
  <c r="K394" i="4" s="1"/>
  <c r="L394" i="4" a="1"/>
  <c r="L394" i="4" s="1"/>
  <c r="K395" i="4" a="1"/>
  <c r="K395" i="4" s="1"/>
  <c r="L395" i="4" a="1"/>
  <c r="L395" i="4" s="1"/>
  <c r="K396" i="4" a="1"/>
  <c r="K396" i="4" s="1"/>
  <c r="L396" i="4" a="1"/>
  <c r="L396" i="4" s="1"/>
  <c r="K397" i="4" a="1"/>
  <c r="K397" i="4" s="1"/>
  <c r="L397" i="4" a="1"/>
  <c r="L397" i="4" s="1"/>
  <c r="K398" i="4" a="1"/>
  <c r="K398" i="4" s="1"/>
  <c r="L398" i="4" a="1"/>
  <c r="L398" i="4" s="1"/>
  <c r="K399" i="4" a="1"/>
  <c r="K399" i="4" s="1"/>
  <c r="L399" i="4" a="1"/>
  <c r="L399" i="4" s="1"/>
  <c r="K400" i="4" a="1"/>
  <c r="K400" i="4" s="1"/>
  <c r="L400" i="4" a="1"/>
  <c r="L400" i="4" s="1"/>
  <c r="K401" i="4" a="1"/>
  <c r="K401" i="4" s="1"/>
  <c r="L401" i="4" a="1"/>
  <c r="L401" i="4" s="1"/>
  <c r="K402" i="4" a="1"/>
  <c r="K402" i="4" s="1"/>
  <c r="L402" i="4" a="1"/>
  <c r="L402" i="4" s="1"/>
  <c r="K403" i="4" a="1"/>
  <c r="K403" i="4" s="1"/>
  <c r="L403" i="4" a="1"/>
  <c r="L403" i="4" s="1"/>
  <c r="K404" i="4" a="1"/>
  <c r="K404" i="4" s="1"/>
  <c r="L404" i="4" a="1"/>
  <c r="L404" i="4" s="1"/>
  <c r="K405" i="4" a="1"/>
  <c r="K405" i="4" s="1"/>
  <c r="L405" i="4" a="1"/>
  <c r="L405" i="4" s="1"/>
  <c r="K406" i="4" a="1"/>
  <c r="K406" i="4" s="1"/>
  <c r="L406" i="4" a="1"/>
  <c r="L406" i="4" s="1"/>
  <c r="K407" i="4" a="1"/>
  <c r="K407" i="4" s="1"/>
  <c r="L407" i="4" a="1"/>
  <c r="L407" i="4" s="1"/>
  <c r="K408" i="4" a="1"/>
  <c r="K408" i="4" s="1"/>
  <c r="L408" i="4" a="1"/>
  <c r="L408" i="4" s="1"/>
  <c r="K409" i="4" a="1"/>
  <c r="K409" i="4" s="1"/>
  <c r="L409" i="4" a="1"/>
  <c r="L409" i="4" s="1"/>
  <c r="K410" i="4" a="1"/>
  <c r="K410" i="4" s="1"/>
  <c r="L410" i="4" a="1"/>
  <c r="L410" i="4" s="1"/>
  <c r="K411" i="4" a="1"/>
  <c r="K411" i="4" s="1"/>
  <c r="L411" i="4" a="1"/>
  <c r="L411" i="4" s="1"/>
  <c r="K412" i="4" a="1"/>
  <c r="K412" i="4" s="1"/>
  <c r="L412" i="4" a="1"/>
  <c r="L412" i="4" s="1"/>
  <c r="K413" i="4" a="1"/>
  <c r="K413" i="4" s="1"/>
  <c r="L413" i="4" a="1"/>
  <c r="L413" i="4" s="1"/>
  <c r="K414" i="4" a="1"/>
  <c r="K414" i="4" s="1"/>
  <c r="L414" i="4" a="1"/>
  <c r="L414" i="4" s="1"/>
  <c r="K415" i="4" a="1"/>
  <c r="K415" i="4" s="1"/>
  <c r="L415" i="4" a="1"/>
  <c r="L415" i="4" s="1"/>
  <c r="K416" i="4" a="1"/>
  <c r="K416" i="4" s="1"/>
  <c r="L416" i="4" a="1"/>
  <c r="L416" i="4" s="1"/>
  <c r="K417" i="4" a="1"/>
  <c r="K417" i="4" s="1"/>
  <c r="L417" i="4" a="1"/>
  <c r="L417" i="4" s="1"/>
  <c r="K418" i="4" a="1"/>
  <c r="K418" i="4" s="1"/>
  <c r="L418" i="4" a="1"/>
  <c r="L418" i="4" s="1"/>
  <c r="K419" i="4" a="1"/>
  <c r="K419" i="4" s="1"/>
  <c r="L419" i="4" a="1"/>
  <c r="L419" i="4" s="1"/>
  <c r="K420" i="4" a="1"/>
  <c r="K420" i="4" s="1"/>
  <c r="L420" i="4" a="1"/>
  <c r="L420" i="4" s="1"/>
  <c r="K421" i="4" a="1"/>
  <c r="K421" i="4" s="1"/>
  <c r="L421" i="4" a="1"/>
  <c r="L421" i="4" s="1"/>
  <c r="K422" i="4" a="1"/>
  <c r="K422" i="4" s="1"/>
  <c r="L422" i="4" a="1"/>
  <c r="L422" i="4" s="1"/>
  <c r="K423" i="4" a="1"/>
  <c r="K423" i="4" s="1"/>
  <c r="L423" i="4" a="1"/>
  <c r="L423" i="4" s="1"/>
  <c r="K424" i="4" a="1"/>
  <c r="K424" i="4" s="1"/>
  <c r="L424" i="4" a="1"/>
  <c r="L424" i="4" s="1"/>
  <c r="K425" i="4" a="1"/>
  <c r="K425" i="4" s="1"/>
  <c r="L425" i="4" a="1"/>
  <c r="L425" i="4" s="1"/>
  <c r="K426" i="4" a="1"/>
  <c r="K426" i="4" s="1"/>
  <c r="L426" i="4" a="1"/>
  <c r="L426" i="4" s="1"/>
  <c r="K427" i="4" a="1"/>
  <c r="K427" i="4" s="1"/>
  <c r="L427" i="4" a="1"/>
  <c r="L427" i="4" s="1"/>
  <c r="K428" i="4" a="1"/>
  <c r="K428" i="4" s="1"/>
  <c r="L428" i="4" a="1"/>
  <c r="L428" i="4" s="1"/>
  <c r="K429" i="4" a="1"/>
  <c r="K429" i="4" s="1"/>
  <c r="L429" i="4" a="1"/>
  <c r="L429" i="4" s="1"/>
  <c r="K430" i="4" a="1"/>
  <c r="K430" i="4" s="1"/>
  <c r="L430" i="4" a="1"/>
  <c r="L430" i="4" s="1"/>
  <c r="K431" i="4" a="1"/>
  <c r="K431" i="4" s="1"/>
  <c r="L431" i="4" a="1"/>
  <c r="L431" i="4" s="1"/>
  <c r="K432" i="4" a="1"/>
  <c r="K432" i="4" s="1"/>
  <c r="L432" i="4" a="1"/>
  <c r="L432" i="4" s="1"/>
  <c r="K433" i="4" a="1"/>
  <c r="K433" i="4" s="1"/>
  <c r="L433" i="4" a="1"/>
  <c r="L433" i="4" s="1"/>
  <c r="K434" i="4" a="1"/>
  <c r="K434" i="4" s="1"/>
  <c r="L434" i="4" a="1"/>
  <c r="L434" i="4" s="1"/>
  <c r="K435" i="4" a="1"/>
  <c r="K435" i="4" s="1"/>
  <c r="L435" i="4" a="1"/>
  <c r="L435" i="4" s="1"/>
  <c r="K436" i="4" a="1"/>
  <c r="K436" i="4" s="1"/>
  <c r="L436" i="4" a="1"/>
  <c r="L436" i="4" s="1"/>
  <c r="K437" i="4" a="1"/>
  <c r="K437" i="4" s="1"/>
  <c r="L437" i="4" a="1"/>
  <c r="L437" i="4" s="1"/>
  <c r="K438" i="4" a="1"/>
  <c r="K438" i="4" s="1"/>
  <c r="L438" i="4" a="1"/>
  <c r="L438" i="4" s="1"/>
  <c r="K439" i="4" a="1"/>
  <c r="K439" i="4" s="1"/>
  <c r="L439" i="4" a="1"/>
  <c r="L439" i="4" s="1"/>
  <c r="K440" i="4" a="1"/>
  <c r="K440" i="4" s="1"/>
  <c r="L440" i="4" a="1"/>
  <c r="L440" i="4" s="1"/>
  <c r="K441" i="4" a="1"/>
  <c r="K441" i="4" s="1"/>
  <c r="L441" i="4" a="1"/>
  <c r="L441" i="4" s="1"/>
  <c r="K442" i="4" a="1"/>
  <c r="K442" i="4" s="1"/>
  <c r="L442" i="4" a="1"/>
  <c r="L442" i="4" s="1"/>
  <c r="K443" i="4" a="1"/>
  <c r="K443" i="4" s="1"/>
  <c r="L443" i="4" a="1"/>
  <c r="L443" i="4" s="1"/>
  <c r="K444" i="4" a="1"/>
  <c r="K444" i="4" s="1"/>
  <c r="L444" i="4" a="1"/>
  <c r="L444" i="4" s="1"/>
  <c r="K445" i="4" a="1"/>
  <c r="K445" i="4" s="1"/>
  <c r="L445" i="4" a="1"/>
  <c r="L445" i="4" s="1"/>
  <c r="K446" i="4" a="1"/>
  <c r="K446" i="4" s="1"/>
  <c r="L446" i="4" a="1"/>
  <c r="L446" i="4" s="1"/>
  <c r="K447" i="4" a="1"/>
  <c r="K447" i="4" s="1"/>
  <c r="L447" i="4" a="1"/>
  <c r="L447" i="4" s="1"/>
  <c r="K448" i="4" a="1"/>
  <c r="K448" i="4" s="1"/>
  <c r="L448" i="4" a="1"/>
  <c r="L448" i="4" s="1"/>
  <c r="K449" i="4" a="1"/>
  <c r="K449" i="4" s="1"/>
  <c r="L449" i="4" a="1"/>
  <c r="L449" i="4" s="1"/>
  <c r="K450" i="4" a="1"/>
  <c r="K450" i="4" s="1"/>
  <c r="L450" i="4" a="1"/>
  <c r="L450" i="4" s="1"/>
  <c r="K451" i="4" a="1"/>
  <c r="K451" i="4" s="1"/>
  <c r="L451" i="4" a="1"/>
  <c r="L451" i="4" s="1"/>
  <c r="K452" i="4" a="1"/>
  <c r="K452" i="4" s="1"/>
  <c r="L452" i="4" a="1"/>
  <c r="L452" i="4" s="1"/>
  <c r="K453" i="4" a="1"/>
  <c r="K453" i="4" s="1"/>
  <c r="L453" i="4" a="1"/>
  <c r="L453" i="4" s="1"/>
  <c r="K454" i="4" a="1"/>
  <c r="K454" i="4" s="1"/>
  <c r="L454" i="4" a="1"/>
  <c r="L454" i="4" s="1"/>
  <c r="K455" i="4" a="1"/>
  <c r="K455" i="4" s="1"/>
  <c r="L455" i="4" a="1"/>
  <c r="L455" i="4" s="1"/>
  <c r="K456" i="4" a="1"/>
  <c r="K456" i="4" s="1"/>
  <c r="L456" i="4" a="1"/>
  <c r="L456" i="4" s="1"/>
  <c r="K457" i="4" a="1"/>
  <c r="K457" i="4" s="1"/>
  <c r="L457" i="4" a="1"/>
  <c r="L457" i="4" s="1"/>
  <c r="K458" i="4" a="1"/>
  <c r="K458" i="4" s="1"/>
  <c r="L458" i="4" a="1"/>
  <c r="L458" i="4" s="1"/>
  <c r="K459" i="4" a="1"/>
  <c r="K459" i="4" s="1"/>
  <c r="L459" i="4" a="1"/>
  <c r="L459" i="4" s="1"/>
  <c r="K460" i="4" a="1"/>
  <c r="K460" i="4" s="1"/>
  <c r="L460" i="4" a="1"/>
  <c r="L460" i="4" s="1"/>
  <c r="K461" i="4" a="1"/>
  <c r="K461" i="4" s="1"/>
  <c r="L461" i="4" a="1"/>
  <c r="L461" i="4" s="1"/>
  <c r="K462" i="4" a="1"/>
  <c r="K462" i="4" s="1"/>
  <c r="L462" i="4" a="1"/>
  <c r="L462" i="4" s="1"/>
  <c r="K463" i="4" a="1"/>
  <c r="K463" i="4" s="1"/>
  <c r="L463" i="4" a="1"/>
  <c r="L463" i="4" s="1"/>
  <c r="K464" i="4" a="1"/>
  <c r="K464" i="4" s="1"/>
  <c r="L464" i="4" a="1"/>
  <c r="L464" i="4" s="1"/>
  <c r="K465" i="4" a="1"/>
  <c r="K465" i="4" s="1"/>
  <c r="L465" i="4" a="1"/>
  <c r="L465" i="4" s="1"/>
  <c r="K466" i="4" a="1"/>
  <c r="K466" i="4" s="1"/>
  <c r="L466" i="4" a="1"/>
  <c r="L466" i="4" s="1"/>
  <c r="K467" i="4" a="1"/>
  <c r="K467" i="4" s="1"/>
  <c r="L467" i="4" a="1"/>
  <c r="L467" i="4" s="1"/>
  <c r="K468" i="4" a="1"/>
  <c r="K468" i="4" s="1"/>
  <c r="L468" i="4" a="1"/>
  <c r="L468" i="4" s="1"/>
  <c r="K469" i="4" a="1"/>
  <c r="K469" i="4" s="1"/>
  <c r="L469" i="4" a="1"/>
  <c r="L469" i="4" s="1"/>
  <c r="K470" i="4" a="1"/>
  <c r="K470" i="4" s="1"/>
  <c r="L470" i="4" a="1"/>
  <c r="L470" i="4" s="1"/>
  <c r="K471" i="4" a="1"/>
  <c r="K471" i="4" s="1"/>
  <c r="L471" i="4" a="1"/>
  <c r="L471" i="4" s="1"/>
  <c r="K472" i="4" a="1"/>
  <c r="K472" i="4" s="1"/>
  <c r="L472" i="4" a="1"/>
  <c r="L472" i="4" s="1"/>
  <c r="K473" i="4" a="1"/>
  <c r="K473" i="4" s="1"/>
  <c r="L473" i="4" a="1"/>
  <c r="L473" i="4" s="1"/>
  <c r="K474" i="4" a="1"/>
  <c r="K474" i="4" s="1"/>
  <c r="L474" i="4" a="1"/>
  <c r="L474" i="4" s="1"/>
  <c r="K475" i="4" a="1"/>
  <c r="K475" i="4" s="1"/>
  <c r="L475" i="4" a="1"/>
  <c r="L475" i="4" s="1"/>
  <c r="K476" i="4" a="1"/>
  <c r="K476" i="4" s="1"/>
  <c r="L476" i="4" a="1"/>
  <c r="L476" i="4" s="1"/>
  <c r="K477" i="4" a="1"/>
  <c r="K477" i="4" s="1"/>
  <c r="L477" i="4" a="1"/>
  <c r="L477" i="4" s="1"/>
  <c r="K478" i="4" a="1"/>
  <c r="K478" i="4" s="1"/>
  <c r="L478" i="4" a="1"/>
  <c r="L478" i="4" s="1"/>
  <c r="K479" i="4" a="1"/>
  <c r="K479" i="4" s="1"/>
  <c r="L479" i="4" a="1"/>
  <c r="L479" i="4" s="1"/>
  <c r="K480" i="4" a="1"/>
  <c r="K480" i="4" s="1"/>
  <c r="L480" i="4" a="1"/>
  <c r="L480" i="4" s="1"/>
  <c r="K481" i="4" a="1"/>
  <c r="K481" i="4" s="1"/>
  <c r="L481" i="4" a="1"/>
  <c r="L481" i="4" s="1"/>
  <c r="K482" i="4" a="1"/>
  <c r="K482" i="4" s="1"/>
  <c r="L482" i="4" a="1"/>
  <c r="L482" i="4" s="1"/>
  <c r="K483" i="4" a="1"/>
  <c r="K483" i="4" s="1"/>
  <c r="L483" i="4" a="1"/>
  <c r="L483" i="4" s="1"/>
  <c r="K484" i="4" a="1"/>
  <c r="K484" i="4" s="1"/>
  <c r="L484" i="4" a="1"/>
  <c r="L484" i="4" s="1"/>
  <c r="K485" i="4" a="1"/>
  <c r="K485" i="4" s="1"/>
  <c r="L485" i="4" a="1"/>
  <c r="L485" i="4" s="1"/>
  <c r="K486" i="4" a="1"/>
  <c r="K486" i="4" s="1"/>
  <c r="L486" i="4" a="1"/>
  <c r="L486" i="4" s="1"/>
  <c r="K487" i="4" a="1"/>
  <c r="K487" i="4" s="1"/>
  <c r="L487" i="4" a="1"/>
  <c r="L487" i="4" s="1"/>
  <c r="K488" i="4" a="1"/>
  <c r="K488" i="4" s="1"/>
  <c r="L488" i="4" a="1"/>
  <c r="L488" i="4" s="1"/>
  <c r="K489" i="4" a="1"/>
  <c r="K489" i="4" s="1"/>
  <c r="L489" i="4" a="1"/>
  <c r="L489" i="4" s="1"/>
  <c r="K490" i="4" a="1"/>
  <c r="K490" i="4" s="1"/>
  <c r="L490" i="4" a="1"/>
  <c r="L490" i="4" s="1"/>
  <c r="K491" i="4" a="1"/>
  <c r="K491" i="4" s="1"/>
  <c r="L491" i="4" a="1"/>
  <c r="L491" i="4" s="1"/>
  <c r="K492" i="4" a="1"/>
  <c r="K492" i="4" s="1"/>
  <c r="L492" i="4" a="1"/>
  <c r="L492" i="4" s="1"/>
  <c r="K493" i="4" a="1"/>
  <c r="K493" i="4" s="1"/>
  <c r="L493" i="4" a="1"/>
  <c r="L493" i="4" s="1"/>
  <c r="K494" i="4" a="1"/>
  <c r="K494" i="4" s="1"/>
  <c r="L494" i="4" a="1"/>
  <c r="L494" i="4" s="1"/>
  <c r="K495" i="4" a="1"/>
  <c r="K495" i="4" s="1"/>
  <c r="L495" i="4" a="1"/>
  <c r="L495" i="4" s="1"/>
  <c r="K496" i="4" a="1"/>
  <c r="K496" i="4" s="1"/>
  <c r="L496" i="4" a="1"/>
  <c r="L496" i="4" s="1"/>
  <c r="K497" i="4" a="1"/>
  <c r="K497" i="4" s="1"/>
  <c r="L497" i="4" a="1"/>
  <c r="L497" i="4" s="1"/>
  <c r="K498" i="4" a="1"/>
  <c r="K498" i="4" s="1"/>
  <c r="L498" i="4" a="1"/>
  <c r="L498" i="4" s="1"/>
  <c r="K499" i="4" a="1"/>
  <c r="K499" i="4" s="1"/>
  <c r="L499" i="4" a="1"/>
  <c r="L499" i="4" s="1"/>
  <c r="K500" i="4" a="1"/>
  <c r="K500" i="4" s="1"/>
  <c r="L500" i="4" a="1"/>
  <c r="L500" i="4" s="1"/>
  <c r="K501" i="4" a="1"/>
  <c r="K501" i="4" s="1"/>
  <c r="L501" i="4" a="1"/>
  <c r="L501" i="4" s="1"/>
  <c r="K502" i="4" a="1"/>
  <c r="K502" i="4" s="1"/>
  <c r="L502" i="4" a="1"/>
  <c r="L502" i="4" s="1"/>
  <c r="K503" i="4" a="1"/>
  <c r="K503" i="4" s="1"/>
  <c r="L503" i="4" a="1"/>
  <c r="L503" i="4" s="1"/>
  <c r="K504" i="4" a="1"/>
  <c r="K504" i="4" s="1"/>
  <c r="L504" i="4" a="1"/>
  <c r="L504" i="4" s="1"/>
  <c r="K505" i="4" a="1"/>
  <c r="K505" i="4" s="1"/>
  <c r="L505" i="4" a="1"/>
  <c r="L505" i="4" s="1"/>
  <c r="K506" i="4" a="1"/>
  <c r="K506" i="4" s="1"/>
  <c r="L506" i="4" a="1"/>
  <c r="L506" i="4" s="1"/>
  <c r="K507" i="4" a="1"/>
  <c r="K507" i="4" s="1"/>
  <c r="L507" i="4" a="1"/>
  <c r="L507" i="4" s="1"/>
  <c r="K508" i="4" a="1"/>
  <c r="K508" i="4" s="1"/>
  <c r="L508" i="4" a="1"/>
  <c r="L508" i="4" s="1"/>
  <c r="K509" i="4" a="1"/>
  <c r="K509" i="4" s="1"/>
  <c r="L509" i="4" a="1"/>
  <c r="L509" i="4" s="1"/>
  <c r="K510" i="4" a="1"/>
  <c r="K510" i="4" s="1"/>
  <c r="L510" i="4" a="1"/>
  <c r="L510" i="4" s="1"/>
  <c r="K511" i="4" a="1"/>
  <c r="K511" i="4" s="1"/>
  <c r="L511" i="4" a="1"/>
  <c r="L511" i="4"/>
  <c r="K512" i="4" a="1"/>
  <c r="K512" i="4" s="1"/>
  <c r="L512" i="4" a="1"/>
  <c r="L512" i="4" s="1"/>
  <c r="K513" i="4" a="1"/>
  <c r="K513" i="4" s="1"/>
  <c r="L513" i="4" a="1"/>
  <c r="L513" i="4" s="1"/>
  <c r="K514" i="4" a="1"/>
  <c r="K514" i="4" s="1"/>
  <c r="L514" i="4" a="1"/>
  <c r="L514" i="4" s="1"/>
  <c r="K515" i="4" a="1"/>
  <c r="K515" i="4" s="1"/>
  <c r="L515" i="4" a="1"/>
  <c r="L515" i="4" s="1"/>
  <c r="K516" i="4" a="1"/>
  <c r="K516" i="4" s="1"/>
  <c r="L516" i="4" a="1"/>
  <c r="L516" i="4" s="1"/>
  <c r="K517" i="4" a="1"/>
  <c r="K517" i="4" s="1"/>
  <c r="L517" i="4" a="1"/>
  <c r="L517" i="4" s="1"/>
  <c r="K518" i="4" a="1"/>
  <c r="K518" i="4" s="1"/>
  <c r="L518" i="4" a="1"/>
  <c r="L518" i="4" s="1"/>
  <c r="K519" i="4" a="1"/>
  <c r="K519" i="4"/>
  <c r="L519" i="4" a="1"/>
  <c r="L519" i="4" s="1"/>
  <c r="K520" i="4" a="1"/>
  <c r="K520" i="4" s="1"/>
  <c r="L520" i="4" a="1"/>
  <c r="L520" i="4" s="1"/>
  <c r="K521" i="4" a="1"/>
  <c r="K521" i="4" s="1"/>
  <c r="L521" i="4" a="1"/>
  <c r="L521" i="4" s="1"/>
  <c r="K522" i="4" a="1"/>
  <c r="K522" i="4" s="1"/>
  <c r="L522" i="4" a="1"/>
  <c r="L522" i="4" s="1"/>
  <c r="K523" i="4" a="1"/>
  <c r="K523" i="4" s="1"/>
  <c r="L523" i="4" a="1"/>
  <c r="L523" i="4" s="1"/>
  <c r="K524" i="4" a="1"/>
  <c r="K524" i="4" s="1"/>
  <c r="L524" i="4" a="1"/>
  <c r="L524" i="4" s="1"/>
  <c r="K525" i="4" a="1"/>
  <c r="K525" i="4" s="1"/>
  <c r="L525" i="4" a="1"/>
  <c r="L525" i="4" s="1"/>
  <c r="K526" i="4" a="1"/>
  <c r="K526" i="4" s="1"/>
  <c r="L526" i="4" a="1"/>
  <c r="L526" i="4" s="1"/>
  <c r="K527" i="4" a="1"/>
  <c r="K527" i="4" s="1"/>
  <c r="L527" i="4" a="1"/>
  <c r="L527" i="4" s="1"/>
  <c r="K528" i="4" a="1"/>
  <c r="K528" i="4" s="1"/>
  <c r="L528" i="4" a="1"/>
  <c r="L528" i="4" s="1"/>
  <c r="K529" i="4" a="1"/>
  <c r="K529" i="4" s="1"/>
  <c r="L529" i="4" a="1"/>
  <c r="L529" i="4" s="1"/>
  <c r="K530" i="4" a="1"/>
  <c r="K530" i="4" s="1"/>
  <c r="L530" i="4" a="1"/>
  <c r="L530" i="4" s="1"/>
  <c r="K531" i="4" a="1"/>
  <c r="K531" i="4" s="1"/>
  <c r="L531" i="4" a="1"/>
  <c r="L531" i="4" s="1"/>
  <c r="K532" i="4" a="1"/>
  <c r="K532" i="4" s="1"/>
  <c r="L532" i="4" a="1"/>
  <c r="L532" i="4" s="1"/>
  <c r="K533" i="4" a="1"/>
  <c r="K533" i="4" s="1"/>
  <c r="L533" i="4" a="1"/>
  <c r="L533" i="4" s="1"/>
  <c r="K534" i="4" a="1"/>
  <c r="K534" i="4" s="1"/>
  <c r="L534" i="4" a="1"/>
  <c r="L534" i="4" s="1"/>
  <c r="K535" i="4" a="1"/>
  <c r="K535" i="4" s="1"/>
  <c r="L535" i="4" a="1"/>
  <c r="L535" i="4" s="1"/>
  <c r="K536" i="4" a="1"/>
  <c r="K536" i="4" s="1"/>
  <c r="L536" i="4" a="1"/>
  <c r="L536" i="4" s="1"/>
  <c r="K537" i="4" a="1"/>
  <c r="K537" i="4" s="1"/>
  <c r="L537" i="4" a="1"/>
  <c r="L537" i="4" s="1"/>
  <c r="K538" i="4" a="1"/>
  <c r="K538" i="4" s="1"/>
  <c r="L538" i="4" a="1"/>
  <c r="L538" i="4" s="1"/>
  <c r="K539" i="4" a="1"/>
  <c r="K539" i="4" s="1"/>
  <c r="L539" i="4" a="1"/>
  <c r="L539" i="4"/>
  <c r="K540" i="4" a="1"/>
  <c r="K540" i="4" s="1"/>
  <c r="L540" i="4" a="1"/>
  <c r="L540" i="4" s="1"/>
  <c r="K541" i="4" a="1"/>
  <c r="K541" i="4" s="1"/>
  <c r="L541" i="4" a="1"/>
  <c r="L541" i="4" s="1"/>
  <c r="K542" i="4" a="1"/>
  <c r="K542" i="4" s="1"/>
  <c r="L542" i="4" a="1"/>
  <c r="L542" i="4" s="1"/>
  <c r="K543" i="4" a="1"/>
  <c r="K543" i="4" s="1"/>
  <c r="L543" i="4" a="1"/>
  <c r="L543" i="4" s="1"/>
  <c r="K544" i="4" a="1"/>
  <c r="K544" i="4" s="1"/>
  <c r="L544" i="4" a="1"/>
  <c r="L544" i="4" s="1"/>
  <c r="K545" i="4" a="1"/>
  <c r="K545" i="4" s="1"/>
  <c r="L545" i="4" a="1"/>
  <c r="L545" i="4" s="1"/>
  <c r="K546" i="4" a="1"/>
  <c r="K546" i="4" s="1"/>
  <c r="L546" i="4" a="1"/>
  <c r="L546" i="4" s="1"/>
  <c r="K547" i="4" a="1"/>
  <c r="K547" i="4" s="1"/>
  <c r="L547" i="4" a="1"/>
  <c r="L547" i="4" s="1"/>
  <c r="K548" i="4" a="1"/>
  <c r="K548" i="4" s="1"/>
  <c r="L548" i="4" a="1"/>
  <c r="L548" i="4" s="1"/>
  <c r="K549" i="4" a="1"/>
  <c r="K549" i="4" s="1"/>
  <c r="L549" i="4" a="1"/>
  <c r="L549" i="4" s="1"/>
  <c r="K550" i="4" a="1"/>
  <c r="K550" i="4" s="1"/>
  <c r="L550" i="4" a="1"/>
  <c r="L550" i="4" s="1"/>
  <c r="K551" i="4" a="1"/>
  <c r="K551" i="4" s="1"/>
  <c r="L551" i="4" a="1"/>
  <c r="L551" i="4" s="1"/>
  <c r="K552" i="4" a="1"/>
  <c r="K552" i="4" s="1"/>
  <c r="L552" i="4" a="1"/>
  <c r="L552" i="4" s="1"/>
  <c r="K553" i="4" a="1"/>
  <c r="K553" i="4" s="1"/>
  <c r="L553" i="4" a="1"/>
  <c r="L553" i="4" s="1"/>
  <c r="K554" i="4" a="1"/>
  <c r="K554" i="4" s="1"/>
  <c r="L554" i="4" a="1"/>
  <c r="L554" i="4" s="1"/>
  <c r="K555" i="4" a="1"/>
  <c r="K555" i="4" s="1"/>
  <c r="L555" i="4" a="1"/>
  <c r="L555" i="4" s="1"/>
  <c r="K556" i="4" a="1"/>
  <c r="K556" i="4" s="1"/>
  <c r="L556" i="4" a="1"/>
  <c r="L556" i="4" s="1"/>
  <c r="K557" i="4" a="1"/>
  <c r="K557" i="4" s="1"/>
  <c r="L557" i="4" a="1"/>
  <c r="L557" i="4" s="1"/>
  <c r="K558" i="4" a="1"/>
  <c r="K558" i="4" s="1"/>
  <c r="L558" i="4" a="1"/>
  <c r="L558" i="4" s="1"/>
  <c r="K559" i="4" a="1"/>
  <c r="K559" i="4" s="1"/>
  <c r="L559" i="4" a="1"/>
  <c r="L559" i="4" s="1"/>
  <c r="K560" i="4" a="1"/>
  <c r="K560" i="4" s="1"/>
  <c r="L560" i="4" a="1"/>
  <c r="L560" i="4" s="1"/>
  <c r="K561" i="4" a="1"/>
  <c r="K561" i="4" s="1"/>
  <c r="L561" i="4" a="1"/>
  <c r="L561" i="4" s="1"/>
  <c r="K562" i="4" a="1"/>
  <c r="K562" i="4" s="1"/>
  <c r="L562" i="4" a="1"/>
  <c r="L562" i="4" s="1"/>
  <c r="K563" i="4" a="1"/>
  <c r="K563" i="4" s="1"/>
  <c r="L563" i="4" a="1"/>
  <c r="L563" i="4" s="1"/>
  <c r="K564" i="4" a="1"/>
  <c r="K564" i="4" s="1"/>
  <c r="L564" i="4" a="1"/>
  <c r="L564" i="4" s="1"/>
  <c r="K565" i="4" a="1"/>
  <c r="K565" i="4" s="1"/>
  <c r="L565" i="4" a="1"/>
  <c r="L565" i="4" s="1"/>
  <c r="K566" i="4" a="1"/>
  <c r="K566" i="4" s="1"/>
  <c r="L566" i="4" a="1"/>
  <c r="L566" i="4" s="1"/>
  <c r="K567" i="4" a="1"/>
  <c r="K567" i="4" s="1"/>
  <c r="L567" i="4" a="1"/>
  <c r="L567" i="4" s="1"/>
  <c r="K568" i="4" a="1"/>
  <c r="K568" i="4"/>
  <c r="L568" i="4" a="1"/>
  <c r="L568" i="4" s="1"/>
  <c r="K569" i="4" a="1"/>
  <c r="K569" i="4" s="1"/>
  <c r="L569" i="4" a="1"/>
  <c r="L569" i="4" s="1"/>
  <c r="K570" i="4" a="1"/>
  <c r="K570" i="4" s="1"/>
  <c r="L570" i="4" a="1"/>
  <c r="L570" i="4" s="1"/>
  <c r="K571" i="4" a="1"/>
  <c r="K571" i="4" s="1"/>
  <c r="L571" i="4" a="1"/>
  <c r="L571" i="4"/>
  <c r="K572" i="4" a="1"/>
  <c r="K572" i="4" s="1"/>
  <c r="L572" i="4" a="1"/>
  <c r="L572" i="4" s="1"/>
  <c r="K573" i="4" a="1"/>
  <c r="K573" i="4" s="1"/>
  <c r="L573" i="4" a="1"/>
  <c r="L573" i="4" s="1"/>
  <c r="K574" i="4" a="1"/>
  <c r="K574" i="4" s="1"/>
  <c r="L574" i="4" a="1"/>
  <c r="L574" i="4" s="1"/>
  <c r="K575" i="4" a="1"/>
  <c r="K575" i="4" s="1"/>
  <c r="L575" i="4" a="1"/>
  <c r="L575" i="4" s="1"/>
  <c r="K576" i="4" a="1"/>
  <c r="K576" i="4" s="1"/>
  <c r="L576" i="4" a="1"/>
  <c r="L576" i="4" s="1"/>
  <c r="K577" i="4" a="1"/>
  <c r="K577" i="4" s="1"/>
  <c r="L577" i="4" a="1"/>
  <c r="L577" i="4" s="1"/>
  <c r="K578" i="4" a="1"/>
  <c r="K578" i="4" s="1"/>
  <c r="L578" i="4" a="1"/>
  <c r="L578" i="4" s="1"/>
  <c r="K579" i="4" a="1"/>
  <c r="K579" i="4" s="1"/>
  <c r="L579" i="4" a="1"/>
  <c r="L579" i="4" s="1"/>
  <c r="K580" i="4" a="1"/>
  <c r="K580" i="4" s="1"/>
  <c r="L580" i="4" a="1"/>
  <c r="L580" i="4" s="1"/>
  <c r="K581" i="4" a="1"/>
  <c r="K581" i="4" s="1"/>
  <c r="L581" i="4" a="1"/>
  <c r="L581" i="4" s="1"/>
  <c r="K582" i="4" a="1"/>
  <c r="K582" i="4" s="1"/>
  <c r="L582" i="4" a="1"/>
  <c r="L582" i="4" s="1"/>
  <c r="K583" i="4" a="1"/>
  <c r="K583" i="4" s="1"/>
  <c r="L583" i="4" a="1"/>
  <c r="L583" i="4" s="1"/>
  <c r="K584" i="4" a="1"/>
  <c r="K584" i="4" s="1"/>
  <c r="L584" i="4" a="1"/>
  <c r="L584" i="4" s="1"/>
  <c r="K585" i="4" a="1"/>
  <c r="K585" i="4" s="1"/>
  <c r="L585" i="4" a="1"/>
  <c r="L585" i="4" s="1"/>
  <c r="K586" i="4" a="1"/>
  <c r="K586" i="4" s="1"/>
  <c r="L586" i="4" a="1"/>
  <c r="L586" i="4" s="1"/>
  <c r="K587" i="4" a="1"/>
  <c r="K587" i="4" s="1"/>
  <c r="L587" i="4" a="1"/>
  <c r="L587" i="4" s="1"/>
  <c r="K588" i="4" a="1"/>
  <c r="K588" i="4" s="1"/>
  <c r="L588" i="4" a="1"/>
  <c r="L588" i="4" s="1"/>
  <c r="K589" i="4" a="1"/>
  <c r="K589" i="4" s="1"/>
  <c r="L589" i="4" a="1"/>
  <c r="L589" i="4" s="1"/>
  <c r="K590" i="4" a="1"/>
  <c r="K590" i="4" s="1"/>
  <c r="L590" i="4" a="1"/>
  <c r="L590" i="4" s="1"/>
  <c r="K591" i="4" a="1"/>
  <c r="K591" i="4" s="1"/>
  <c r="L591" i="4" a="1"/>
  <c r="L591" i="4" s="1"/>
  <c r="K592" i="4" a="1"/>
  <c r="K592" i="4" s="1"/>
  <c r="L592" i="4" a="1"/>
  <c r="L592" i="4" s="1"/>
  <c r="K593" i="4" a="1"/>
  <c r="K593" i="4" s="1"/>
  <c r="L593" i="4" a="1"/>
  <c r="L593" i="4" s="1"/>
  <c r="K594" i="4" a="1"/>
  <c r="K594" i="4" s="1"/>
  <c r="L594" i="4" a="1"/>
  <c r="L594" i="4" s="1"/>
  <c r="K595" i="4" a="1"/>
  <c r="K595" i="4" s="1"/>
  <c r="L595" i="4" a="1"/>
  <c r="L595" i="4" s="1"/>
  <c r="K596" i="4" a="1"/>
  <c r="K596" i="4" s="1"/>
  <c r="L596" i="4" a="1"/>
  <c r="L596" i="4" s="1"/>
  <c r="K597" i="4" a="1"/>
  <c r="K597" i="4" s="1"/>
  <c r="L597" i="4" a="1"/>
  <c r="L597" i="4" s="1"/>
  <c r="K598" i="4" a="1"/>
  <c r="K598" i="4" s="1"/>
  <c r="L598" i="4" a="1"/>
  <c r="L598" i="4" s="1"/>
  <c r="K599" i="4" a="1"/>
  <c r="K599" i="4" s="1"/>
  <c r="L599" i="4" a="1"/>
  <c r="L599" i="4" s="1"/>
  <c r="K600" i="4" a="1"/>
  <c r="K600" i="4" s="1"/>
  <c r="L600" i="4" a="1"/>
  <c r="L600" i="4" s="1"/>
  <c r="K601" i="4" a="1"/>
  <c r="K601" i="4" s="1"/>
  <c r="L601" i="4" a="1"/>
  <c r="L601" i="4" s="1"/>
  <c r="K602" i="4" a="1"/>
  <c r="K602" i="4" s="1"/>
  <c r="L602" i="4" a="1"/>
  <c r="L602" i="4" s="1"/>
  <c r="K603" i="4" a="1"/>
  <c r="K603" i="4" s="1"/>
  <c r="L603" i="4" a="1"/>
  <c r="L603" i="4" s="1"/>
  <c r="K604" i="4" a="1"/>
  <c r="K604" i="4" s="1"/>
  <c r="L604" i="4" a="1"/>
  <c r="L604" i="4" s="1"/>
  <c r="K605" i="4" a="1"/>
  <c r="K605" i="4" s="1"/>
  <c r="L605" i="4" a="1"/>
  <c r="L605" i="4" s="1"/>
  <c r="K606" i="4" a="1"/>
  <c r="K606" i="4" s="1"/>
  <c r="L606" i="4" a="1"/>
  <c r="L606" i="4" s="1"/>
  <c r="K607" i="4" a="1"/>
  <c r="K607" i="4" s="1"/>
  <c r="L607" i="4" a="1"/>
  <c r="L607" i="4" s="1"/>
  <c r="K608" i="4" a="1"/>
  <c r="K608" i="4"/>
  <c r="L608" i="4" a="1"/>
  <c r="L608" i="4" s="1"/>
  <c r="K609" i="4" a="1"/>
  <c r="K609" i="4" s="1"/>
  <c r="L609" i="4" a="1"/>
  <c r="L609" i="4" s="1"/>
  <c r="K610" i="4" a="1"/>
  <c r="K610" i="4" s="1"/>
  <c r="L610" i="4" a="1"/>
  <c r="L610" i="4" s="1"/>
  <c r="K611" i="4" a="1"/>
  <c r="K611" i="4" s="1"/>
  <c r="L611" i="4" a="1"/>
  <c r="L611" i="4"/>
  <c r="K612" i="4" a="1"/>
  <c r="K612" i="4" s="1"/>
  <c r="L612" i="4" a="1"/>
  <c r="L612" i="4" s="1"/>
  <c r="K613" i="4" a="1"/>
  <c r="K613" i="4" s="1"/>
  <c r="L613" i="4" a="1"/>
  <c r="L613" i="4" s="1"/>
  <c r="K614" i="4" a="1"/>
  <c r="K614" i="4" s="1"/>
  <c r="L614" i="4" a="1"/>
  <c r="L614" i="4" s="1"/>
  <c r="K615" i="4" a="1"/>
  <c r="K615" i="4" s="1"/>
  <c r="L615" i="4" a="1"/>
  <c r="L615" i="4" s="1"/>
  <c r="K616" i="4" a="1"/>
  <c r="K616" i="4" s="1"/>
  <c r="L616" i="4" a="1"/>
  <c r="L616" i="4" s="1"/>
  <c r="K617" i="4" a="1"/>
  <c r="K617" i="4" s="1"/>
  <c r="L617" i="4" a="1"/>
  <c r="L617" i="4" s="1"/>
  <c r="K618" i="4" a="1"/>
  <c r="K618" i="4" s="1"/>
  <c r="L618" i="4" a="1"/>
  <c r="L618" i="4" s="1"/>
  <c r="K619" i="4" a="1"/>
  <c r="K619" i="4" s="1"/>
  <c r="L619" i="4" a="1"/>
  <c r="L619" i="4"/>
  <c r="K620" i="4" a="1"/>
  <c r="K620" i="4" s="1"/>
  <c r="L620" i="4" a="1"/>
  <c r="L620" i="4" s="1"/>
  <c r="K621" i="4" a="1"/>
  <c r="K621" i="4" s="1"/>
  <c r="L621" i="4" a="1"/>
  <c r="L621" i="4" s="1"/>
  <c r="K622" i="4" a="1"/>
  <c r="K622" i="4" s="1"/>
  <c r="L622" i="4" a="1"/>
  <c r="L622" i="4" s="1"/>
  <c r="K623" i="4" a="1"/>
  <c r="K623" i="4"/>
  <c r="L623" i="4" a="1"/>
  <c r="L623" i="4" s="1"/>
  <c r="K624" i="4" a="1"/>
  <c r="K624" i="4" s="1"/>
  <c r="L624" i="4" a="1"/>
  <c r="L624" i="4" s="1"/>
  <c r="K625" i="4" a="1"/>
  <c r="K625" i="4" s="1"/>
  <c r="L625" i="4" a="1"/>
  <c r="L625" i="4" s="1"/>
  <c r="K626" i="4" a="1"/>
  <c r="K626" i="4" s="1"/>
  <c r="L626" i="4" a="1"/>
  <c r="L626" i="4" s="1"/>
  <c r="K627" i="4" a="1"/>
  <c r="K627" i="4" s="1"/>
  <c r="L627" i="4" a="1"/>
  <c r="L627" i="4" s="1"/>
  <c r="K628" i="4" a="1"/>
  <c r="K628" i="4" s="1"/>
  <c r="L628" i="4" a="1"/>
  <c r="L628" i="4" s="1"/>
  <c r="K629" i="4" a="1"/>
  <c r="K629" i="4" s="1"/>
  <c r="L629" i="4" a="1"/>
  <c r="L629" i="4" s="1"/>
  <c r="K630" i="4" a="1"/>
  <c r="K630" i="4" s="1"/>
  <c r="L630" i="4" a="1"/>
  <c r="L630" i="4" s="1"/>
  <c r="K631" i="4" a="1"/>
  <c r="K631" i="4" s="1"/>
  <c r="L631" i="4" a="1"/>
  <c r="L631" i="4" s="1"/>
  <c r="K632" i="4" a="1"/>
  <c r="K632" i="4" s="1"/>
  <c r="L632" i="4" a="1"/>
  <c r="L632" i="4" s="1"/>
  <c r="K633" i="4" a="1"/>
  <c r="K633" i="4" s="1"/>
  <c r="L633" i="4" a="1"/>
  <c r="L633" i="4" s="1"/>
  <c r="K634" i="4" a="1"/>
  <c r="K634" i="4" s="1"/>
  <c r="L634" i="4" a="1"/>
  <c r="L634" i="4" s="1"/>
  <c r="K635" i="4" a="1"/>
  <c r="K635" i="4" s="1"/>
  <c r="L635" i="4" a="1"/>
  <c r="L635" i="4" s="1"/>
  <c r="K636" i="4" a="1"/>
  <c r="K636" i="4" s="1"/>
  <c r="L636" i="4" a="1"/>
  <c r="L636" i="4" s="1"/>
  <c r="K637" i="4" a="1"/>
  <c r="K637" i="4"/>
  <c r="L637" i="4" a="1"/>
  <c r="L637" i="4" s="1"/>
  <c r="K638" i="4" a="1"/>
  <c r="K638" i="4"/>
  <c r="L638" i="4" a="1"/>
  <c r="L638" i="4" s="1"/>
  <c r="K639" i="4" a="1"/>
  <c r="K639" i="4" s="1"/>
  <c r="L639" i="4" a="1"/>
  <c r="L639" i="4" s="1"/>
  <c r="K640" i="4" a="1"/>
  <c r="K640" i="4" s="1"/>
  <c r="L640" i="4" a="1"/>
  <c r="L640" i="4" s="1"/>
  <c r="K641" i="4" a="1"/>
  <c r="K641" i="4" s="1"/>
  <c r="L641" i="4" a="1"/>
  <c r="L641" i="4" s="1"/>
  <c r="K642" i="4" a="1"/>
  <c r="K642" i="4" s="1"/>
  <c r="L642" i="4" a="1"/>
  <c r="L642" i="4" s="1"/>
  <c r="K643" i="4" a="1"/>
  <c r="K643" i="4" s="1"/>
  <c r="L643" i="4" a="1"/>
  <c r="L643" i="4" s="1"/>
  <c r="K644" i="4" a="1"/>
  <c r="K644" i="4" s="1"/>
  <c r="L644" i="4" a="1"/>
  <c r="L644" i="4" s="1"/>
  <c r="K645" i="4" a="1"/>
  <c r="K645" i="4" s="1"/>
  <c r="L645" i="4" a="1"/>
  <c r="L645" i="4" s="1"/>
  <c r="K646" i="4" a="1"/>
  <c r="K646" i="4" s="1"/>
  <c r="L646" i="4" a="1"/>
  <c r="L646" i="4" s="1"/>
  <c r="K647" i="4" a="1"/>
  <c r="K647" i="4" s="1"/>
  <c r="L647" i="4" a="1"/>
  <c r="L647" i="4" s="1"/>
  <c r="K648" i="4" a="1"/>
  <c r="K648" i="4" s="1"/>
  <c r="L648" i="4" a="1"/>
  <c r="L648" i="4" s="1"/>
  <c r="K649" i="4" a="1"/>
  <c r="K649" i="4" s="1"/>
  <c r="L649" i="4" a="1"/>
  <c r="L649" i="4" s="1"/>
  <c r="K650" i="4" a="1"/>
  <c r="K650" i="4" s="1"/>
  <c r="L650" i="4" a="1"/>
  <c r="L650" i="4" s="1"/>
  <c r="K651" i="4" a="1"/>
  <c r="K651" i="4" s="1"/>
  <c r="L651" i="4" a="1"/>
  <c r="L651" i="4" s="1"/>
  <c r="K652" i="4" a="1"/>
  <c r="K652" i="4" s="1"/>
  <c r="L652" i="4" a="1"/>
  <c r="L652" i="4" s="1"/>
  <c r="K653" i="4" a="1"/>
  <c r="K653" i="4" s="1"/>
  <c r="L653" i="4" a="1"/>
  <c r="L653" i="4" s="1"/>
  <c r="K654" i="4" a="1"/>
  <c r="K654" i="4" s="1"/>
  <c r="L654" i="4" a="1"/>
  <c r="L654" i="4" s="1"/>
  <c r="K655" i="4" a="1"/>
  <c r="K655" i="4" s="1"/>
  <c r="L655" i="4" a="1"/>
  <c r="L655" i="4" s="1"/>
  <c r="K656" i="4" a="1"/>
  <c r="K656" i="4" s="1"/>
  <c r="L656" i="4" a="1"/>
  <c r="L656" i="4" s="1"/>
  <c r="K657" i="4" a="1"/>
  <c r="K657" i="4" s="1"/>
  <c r="L657" i="4" a="1"/>
  <c r="L657" i="4" s="1"/>
  <c r="K658" i="4" a="1"/>
  <c r="K658" i="4" s="1"/>
  <c r="L658" i="4" a="1"/>
  <c r="L658" i="4" s="1"/>
  <c r="K659" i="4" a="1"/>
  <c r="K659" i="4" s="1"/>
  <c r="L659" i="4" a="1"/>
  <c r="L659" i="4" s="1"/>
  <c r="K660" i="4" a="1"/>
  <c r="K660" i="4" s="1"/>
  <c r="L660" i="4" a="1"/>
  <c r="L660" i="4" s="1"/>
  <c r="K661" i="4" a="1"/>
  <c r="K661" i="4" s="1"/>
  <c r="L661" i="4" a="1"/>
  <c r="L661" i="4" s="1"/>
  <c r="K662" i="4" a="1"/>
  <c r="K662" i="4" s="1"/>
  <c r="L662" i="4" a="1"/>
  <c r="L662" i="4" s="1"/>
  <c r="K663" i="4" a="1"/>
  <c r="K663" i="4" s="1"/>
  <c r="L663" i="4" a="1"/>
  <c r="L663" i="4" s="1"/>
  <c r="K664" i="4" a="1"/>
  <c r="K664" i="4" s="1"/>
  <c r="L664" i="4" a="1"/>
  <c r="L664" i="4" s="1"/>
  <c r="K665" i="4" a="1"/>
  <c r="K665" i="4" s="1"/>
  <c r="L665" i="4" a="1"/>
  <c r="L665" i="4" s="1"/>
  <c r="K666" i="4" a="1"/>
  <c r="K666" i="4" s="1"/>
  <c r="L666" i="4" a="1"/>
  <c r="L666" i="4" s="1"/>
  <c r="K667" i="4" a="1"/>
  <c r="K667" i="4" s="1"/>
  <c r="L667" i="4" a="1"/>
  <c r="L667" i="4" s="1"/>
  <c r="K668" i="4" a="1"/>
  <c r="K668" i="4" s="1"/>
  <c r="L668" i="4" a="1"/>
  <c r="L668" i="4" s="1"/>
  <c r="K669" i="4" a="1"/>
  <c r="K669" i="4" s="1"/>
  <c r="L669" i="4" a="1"/>
  <c r="L669" i="4" s="1"/>
  <c r="K670" i="4" a="1"/>
  <c r="K670" i="4" s="1"/>
  <c r="L670" i="4" a="1"/>
  <c r="L670" i="4" s="1"/>
  <c r="K671" i="4" a="1"/>
  <c r="K671" i="4"/>
  <c r="L671" i="4" a="1"/>
  <c r="L671" i="4" s="1"/>
  <c r="K672" i="4" a="1"/>
  <c r="K672" i="4" s="1"/>
  <c r="L672" i="4" a="1"/>
  <c r="L672" i="4" s="1"/>
  <c r="K673" i="4" a="1"/>
  <c r="K673" i="4" s="1"/>
  <c r="L673" i="4" a="1"/>
  <c r="L673" i="4" s="1"/>
  <c r="K674" i="4" a="1"/>
  <c r="K674" i="4" s="1"/>
  <c r="L674" i="4" a="1"/>
  <c r="L674" i="4" s="1"/>
  <c r="K675" i="4" a="1"/>
  <c r="K675" i="4" s="1"/>
  <c r="L675" i="4" a="1"/>
  <c r="L675" i="4" s="1"/>
  <c r="K676" i="4" a="1"/>
  <c r="K676" i="4" s="1"/>
  <c r="L676" i="4" a="1"/>
  <c r="L676" i="4" s="1"/>
  <c r="K677" i="4" a="1"/>
  <c r="K677" i="4" s="1"/>
  <c r="L677" i="4" a="1"/>
  <c r="L677" i="4" s="1"/>
  <c r="K678" i="4" a="1"/>
  <c r="K678" i="4" s="1"/>
  <c r="L678" i="4" a="1"/>
  <c r="L678" i="4" s="1"/>
  <c r="K679" i="4" a="1"/>
  <c r="K679" i="4" s="1"/>
  <c r="L679" i="4" a="1"/>
  <c r="L679" i="4" s="1"/>
  <c r="K680" i="4" a="1"/>
  <c r="K680" i="4" s="1"/>
  <c r="L680" i="4" a="1"/>
  <c r="L680" i="4" s="1"/>
  <c r="K681" i="4" a="1"/>
  <c r="K681" i="4" s="1"/>
  <c r="L681" i="4" a="1"/>
  <c r="L681" i="4" s="1"/>
  <c r="K682" i="4" a="1"/>
  <c r="K682" i="4" s="1"/>
  <c r="L682" i="4" a="1"/>
  <c r="L682" i="4" s="1"/>
  <c r="K683" i="4" a="1"/>
  <c r="K683" i="4" s="1"/>
  <c r="L683" i="4" a="1"/>
  <c r="L683" i="4" s="1"/>
  <c r="K684" i="4" a="1"/>
  <c r="K684" i="4" s="1"/>
  <c r="L684" i="4" a="1"/>
  <c r="L684" i="4" s="1"/>
  <c r="K685" i="4" a="1"/>
  <c r="K685" i="4" s="1"/>
  <c r="L685" i="4" a="1"/>
  <c r="L685" i="4" s="1"/>
  <c r="K686" i="4" a="1"/>
  <c r="K686" i="4" s="1"/>
  <c r="L686" i="4" a="1"/>
  <c r="L686" i="4" s="1"/>
  <c r="K687" i="4" a="1"/>
  <c r="K687" i="4"/>
  <c r="L687" i="4" a="1"/>
  <c r="L687" i="4" s="1"/>
  <c r="K688" i="4" a="1"/>
  <c r="K688" i="4" s="1"/>
  <c r="L688" i="4" a="1"/>
  <c r="L688" i="4" s="1"/>
  <c r="K689" i="4" a="1"/>
  <c r="K689" i="4" s="1"/>
  <c r="L689" i="4" a="1"/>
  <c r="L689" i="4" s="1"/>
  <c r="K690" i="4" a="1"/>
  <c r="K690" i="4" s="1"/>
  <c r="L690" i="4" a="1"/>
  <c r="L690" i="4" s="1"/>
  <c r="K691" i="4" a="1"/>
  <c r="K691" i="4" s="1"/>
  <c r="L691" i="4" a="1"/>
  <c r="L691" i="4" s="1"/>
  <c r="K692" i="4" a="1"/>
  <c r="K692" i="4" s="1"/>
  <c r="L692" i="4" a="1"/>
  <c r="L692" i="4" s="1"/>
  <c r="K693" i="4" a="1"/>
  <c r="K693" i="4" s="1"/>
  <c r="L693" i="4" a="1"/>
  <c r="L693" i="4" s="1"/>
  <c r="K694" i="4" a="1"/>
  <c r="K694" i="4" s="1"/>
  <c r="L694" i="4" a="1"/>
  <c r="L694" i="4" s="1"/>
  <c r="K695" i="4" a="1"/>
  <c r="K695" i="4" s="1"/>
  <c r="L695" i="4" a="1"/>
  <c r="L695" i="4" s="1"/>
  <c r="K696" i="4" a="1"/>
  <c r="K696" i="4" s="1"/>
  <c r="L696" i="4" a="1"/>
  <c r="L696" i="4" s="1"/>
  <c r="K697" i="4" a="1"/>
  <c r="K697" i="4" s="1"/>
  <c r="L697" i="4" a="1"/>
  <c r="L697" i="4" s="1"/>
  <c r="K698" i="4" a="1"/>
  <c r="K698" i="4" s="1"/>
  <c r="L698" i="4" a="1"/>
  <c r="L698" i="4" s="1"/>
  <c r="K699" i="4" a="1"/>
  <c r="K699" i="4" s="1"/>
  <c r="L699" i="4" a="1"/>
  <c r="L699" i="4" s="1"/>
  <c r="K700" i="4" a="1"/>
  <c r="K700" i="4" s="1"/>
  <c r="L700" i="4" a="1"/>
  <c r="L700" i="4" s="1"/>
  <c r="K701" i="4" a="1"/>
  <c r="K701" i="4" s="1"/>
  <c r="L701" i="4" a="1"/>
  <c r="L701" i="4" s="1"/>
  <c r="K702" i="4" a="1"/>
  <c r="K702" i="4" s="1"/>
  <c r="L702" i="4" a="1"/>
  <c r="L702" i="4" s="1"/>
  <c r="K703" i="4" a="1"/>
  <c r="K703" i="4" s="1"/>
  <c r="L703" i="4" a="1"/>
  <c r="L703" i="4" s="1"/>
  <c r="K704" i="4" a="1"/>
  <c r="K704" i="4" s="1"/>
  <c r="L704" i="4" a="1"/>
  <c r="L704" i="4" s="1"/>
  <c r="K705" i="4" a="1"/>
  <c r="K705" i="4" s="1"/>
  <c r="L705" i="4" a="1"/>
  <c r="L705" i="4" s="1"/>
  <c r="K706" i="4" a="1"/>
  <c r="K706" i="4" s="1"/>
  <c r="L706" i="4" a="1"/>
  <c r="L706" i="4" s="1"/>
  <c r="K707" i="4" a="1"/>
  <c r="K707" i="4" s="1"/>
  <c r="L707" i="4" a="1"/>
  <c r="L707" i="4" s="1"/>
  <c r="K708" i="4" a="1"/>
  <c r="K708" i="4" s="1"/>
  <c r="L708" i="4" a="1"/>
  <c r="L708" i="4" s="1"/>
  <c r="K709" i="4" a="1"/>
  <c r="K709" i="4" s="1"/>
  <c r="L709" i="4" a="1"/>
  <c r="L709" i="4" s="1"/>
  <c r="K710" i="4" a="1"/>
  <c r="K710" i="4" s="1"/>
  <c r="L710" i="4" a="1"/>
  <c r="L710" i="4" s="1"/>
  <c r="K711" i="4" a="1"/>
  <c r="K711" i="4" s="1"/>
  <c r="L711" i="4" a="1"/>
  <c r="L711" i="4" s="1"/>
  <c r="K712" i="4" a="1"/>
  <c r="K712" i="4" s="1"/>
  <c r="L712" i="4" a="1"/>
  <c r="L712" i="4" s="1"/>
  <c r="K713" i="4" a="1"/>
  <c r="K713" i="4" s="1"/>
  <c r="L713" i="4" a="1"/>
  <c r="L713" i="4" s="1"/>
  <c r="K714" i="4" a="1"/>
  <c r="K714" i="4" s="1"/>
  <c r="L714" i="4" a="1"/>
  <c r="L714" i="4" s="1"/>
  <c r="K715" i="4" a="1"/>
  <c r="K715" i="4" s="1"/>
  <c r="L715" i="4" a="1"/>
  <c r="L715" i="4" s="1"/>
  <c r="K716" i="4" a="1"/>
  <c r="K716" i="4" s="1"/>
  <c r="L716" i="4" a="1"/>
  <c r="L716" i="4" s="1"/>
  <c r="K717" i="4" a="1"/>
  <c r="K717" i="4" s="1"/>
  <c r="L717" i="4" a="1"/>
  <c r="L717" i="4" s="1"/>
  <c r="K718" i="4" a="1"/>
  <c r="K718" i="4" s="1"/>
  <c r="L718" i="4" a="1"/>
  <c r="L718" i="4" s="1"/>
  <c r="K719" i="4" a="1"/>
  <c r="K719" i="4" s="1"/>
  <c r="L719" i="4" a="1"/>
  <c r="L719" i="4" s="1"/>
  <c r="K720" i="4" a="1"/>
  <c r="K720" i="4" s="1"/>
  <c r="L720" i="4" a="1"/>
  <c r="L720" i="4" s="1"/>
  <c r="K721" i="4" a="1"/>
  <c r="K721" i="4" s="1"/>
  <c r="L721" i="4" a="1"/>
  <c r="L721" i="4" s="1"/>
  <c r="K722" i="4" a="1"/>
  <c r="K722" i="4" s="1"/>
  <c r="L722" i="4" a="1"/>
  <c r="L722" i="4" s="1"/>
  <c r="K723" i="4" a="1"/>
  <c r="K723" i="4" s="1"/>
  <c r="L723" i="4" a="1"/>
  <c r="L723" i="4" s="1"/>
  <c r="K724" i="4" a="1"/>
  <c r="K724" i="4" s="1"/>
  <c r="L724" i="4" a="1"/>
  <c r="L724" i="4" s="1"/>
  <c r="K725" i="4" a="1"/>
  <c r="K725" i="4" s="1"/>
  <c r="L725" i="4" a="1"/>
  <c r="L725" i="4" s="1"/>
  <c r="K726" i="4" a="1"/>
  <c r="K726" i="4" s="1"/>
  <c r="L726" i="4" a="1"/>
  <c r="L726" i="4" s="1"/>
  <c r="K727" i="4" a="1"/>
  <c r="K727" i="4" s="1"/>
  <c r="L727" i="4" a="1"/>
  <c r="L727" i="4" s="1"/>
  <c r="K728" i="4" a="1"/>
  <c r="K728" i="4" s="1"/>
  <c r="L728" i="4" a="1"/>
  <c r="L728" i="4" s="1"/>
  <c r="K729" i="4" a="1"/>
  <c r="K729" i="4" s="1"/>
  <c r="L729" i="4" a="1"/>
  <c r="L729" i="4" s="1"/>
  <c r="K730" i="4" a="1"/>
  <c r="K730" i="4" s="1"/>
  <c r="L730" i="4" a="1"/>
  <c r="L730" i="4" s="1"/>
  <c r="K731" i="4" a="1"/>
  <c r="K731" i="4" s="1"/>
  <c r="L731" i="4" a="1"/>
  <c r="L731" i="4" s="1"/>
  <c r="K732" i="4" a="1"/>
  <c r="K732" i="4" s="1"/>
  <c r="L732" i="4" a="1"/>
  <c r="L732" i="4" s="1"/>
  <c r="K733" i="4" a="1"/>
  <c r="K733" i="4" s="1"/>
  <c r="L733" i="4" a="1"/>
  <c r="L733" i="4" s="1"/>
  <c r="K734" i="4" a="1"/>
  <c r="K734" i="4" s="1"/>
  <c r="L734" i="4" a="1"/>
  <c r="L734" i="4" s="1"/>
  <c r="K735" i="4" a="1"/>
  <c r="K735" i="4" s="1"/>
  <c r="L735" i="4" a="1"/>
  <c r="L735" i="4" s="1"/>
  <c r="K736" i="4" a="1"/>
  <c r="K736" i="4" s="1"/>
  <c r="L736" i="4" a="1"/>
  <c r="L736" i="4" s="1"/>
  <c r="K737" i="4" a="1"/>
  <c r="K737" i="4" s="1"/>
  <c r="L737" i="4" a="1"/>
  <c r="L737" i="4" s="1"/>
  <c r="K738" i="4" a="1"/>
  <c r="K738" i="4" s="1"/>
  <c r="L738" i="4" a="1"/>
  <c r="L738" i="4" s="1"/>
  <c r="K739" i="4" a="1"/>
  <c r="K739" i="4"/>
  <c r="L739" i="4" a="1"/>
  <c r="L739" i="4" s="1"/>
  <c r="K740" i="4" a="1"/>
  <c r="K740" i="4" s="1"/>
  <c r="L740" i="4" a="1"/>
  <c r="L740" i="4" s="1"/>
  <c r="K741" i="4" a="1"/>
  <c r="K741" i="4" s="1"/>
  <c r="L741" i="4" a="1"/>
  <c r="L741" i="4" s="1"/>
  <c r="K742" i="4" a="1"/>
  <c r="K742" i="4" s="1"/>
  <c r="L742" i="4" a="1"/>
  <c r="L742" i="4" s="1"/>
  <c r="K743" i="4" a="1"/>
  <c r="K743" i="4" s="1"/>
  <c r="L743" i="4" a="1"/>
  <c r="L743" i="4" s="1"/>
  <c r="K744" i="4" a="1"/>
  <c r="K744" i="4" s="1"/>
  <c r="L744" i="4" a="1"/>
  <c r="L744" i="4" s="1"/>
  <c r="K745" i="4" a="1"/>
  <c r="K745" i="4" s="1"/>
  <c r="L745" i="4" a="1"/>
  <c r="L745" i="4" s="1"/>
  <c r="K746" i="4" a="1"/>
  <c r="K746" i="4" s="1"/>
  <c r="L746" i="4" a="1"/>
  <c r="L746" i="4" s="1"/>
  <c r="K747" i="4" a="1"/>
  <c r="K747" i="4" s="1"/>
  <c r="L747" i="4" a="1"/>
  <c r="L747" i="4" s="1"/>
  <c r="K748" i="4" a="1"/>
  <c r="K748" i="4" s="1"/>
  <c r="L748" i="4" a="1"/>
  <c r="L748" i="4" s="1"/>
  <c r="K749" i="4" a="1"/>
  <c r="K749" i="4" s="1"/>
  <c r="L749" i="4" a="1"/>
  <c r="L749" i="4" s="1"/>
  <c r="K750" i="4" a="1"/>
  <c r="K750" i="4" s="1"/>
  <c r="L750" i="4" a="1"/>
  <c r="L750" i="4" s="1"/>
  <c r="K751" i="4" a="1"/>
  <c r="K751" i="4"/>
  <c r="L751" i="4" a="1"/>
  <c r="L751" i="4"/>
  <c r="K752" i="4" a="1"/>
  <c r="K752" i="4" s="1"/>
  <c r="L752" i="4" a="1"/>
  <c r="L752" i="4" s="1"/>
  <c r="K753" i="4" a="1"/>
  <c r="K753" i="4" s="1"/>
  <c r="L753" i="4" a="1"/>
  <c r="L753" i="4" s="1"/>
  <c r="K754" i="4" a="1"/>
  <c r="K754" i="4" s="1"/>
  <c r="L754" i="4" a="1"/>
  <c r="L754" i="4" s="1"/>
  <c r="K755" i="4" a="1"/>
  <c r="K755" i="4" s="1"/>
  <c r="L755" i="4" a="1"/>
  <c r="L755" i="4" s="1"/>
  <c r="K756" i="4" a="1"/>
  <c r="K756" i="4" s="1"/>
  <c r="L756" i="4" a="1"/>
  <c r="L756" i="4" s="1"/>
  <c r="K757" i="4" a="1"/>
  <c r="K757" i="4" s="1"/>
  <c r="L757" i="4" a="1"/>
  <c r="L757" i="4"/>
  <c r="K758" i="4" a="1"/>
  <c r="K758" i="4" s="1"/>
  <c r="L758" i="4" a="1"/>
  <c r="L758" i="4" s="1"/>
  <c r="K759" i="4" a="1"/>
  <c r="K759" i="4" s="1"/>
  <c r="L759" i="4" a="1"/>
  <c r="L759" i="4" s="1"/>
  <c r="K760" i="4" a="1"/>
  <c r="K760" i="4"/>
  <c r="L760" i="4" a="1"/>
  <c r="L760" i="4" s="1"/>
  <c r="K761" i="4" a="1"/>
  <c r="K761" i="4" s="1"/>
  <c r="L761" i="4" a="1"/>
  <c r="L761" i="4" s="1"/>
  <c r="K762" i="4" a="1"/>
  <c r="K762" i="4"/>
  <c r="L762" i="4" a="1"/>
  <c r="L762" i="4" s="1"/>
  <c r="K763" i="4" a="1"/>
  <c r="K763" i="4" s="1"/>
  <c r="L763" i="4" a="1"/>
  <c r="L763" i="4" s="1"/>
  <c r="K764" i="4" a="1"/>
  <c r="K764" i="4" s="1"/>
  <c r="L764" i="4" a="1"/>
  <c r="L764" i="4" s="1"/>
  <c r="K765" i="4" a="1"/>
  <c r="K765" i="4" s="1"/>
  <c r="L765" i="4" a="1"/>
  <c r="L765" i="4" s="1"/>
  <c r="K766" i="4" a="1"/>
  <c r="K766" i="4" s="1"/>
  <c r="L766" i="4" a="1"/>
  <c r="L766" i="4" s="1"/>
  <c r="K767" i="4" a="1"/>
  <c r="K767" i="4" s="1"/>
  <c r="L767" i="4" a="1"/>
  <c r="L767" i="4" s="1"/>
  <c r="K768" i="4" a="1"/>
  <c r="K768" i="4" s="1"/>
  <c r="L768" i="4" a="1"/>
  <c r="L768" i="4" s="1"/>
  <c r="K769" i="4" a="1"/>
  <c r="K769" i="4" s="1"/>
  <c r="L769" i="4" a="1"/>
  <c r="L769" i="4" s="1"/>
  <c r="K770" i="4" a="1"/>
  <c r="K770" i="4" s="1"/>
  <c r="L770" i="4" a="1"/>
  <c r="L770" i="4" s="1"/>
  <c r="K771" i="4" a="1"/>
  <c r="K771" i="4" s="1"/>
  <c r="L771" i="4" a="1"/>
  <c r="L771" i="4" s="1"/>
  <c r="K772" i="4" a="1"/>
  <c r="K772" i="4" s="1"/>
  <c r="L772" i="4" a="1"/>
  <c r="L772" i="4" s="1"/>
  <c r="K773" i="4" a="1"/>
  <c r="K773" i="4" s="1"/>
  <c r="L773" i="4" a="1"/>
  <c r="L773" i="4" s="1"/>
  <c r="K774" i="4" a="1"/>
  <c r="K774" i="4" s="1"/>
  <c r="L774" i="4" a="1"/>
  <c r="L774" i="4" s="1"/>
  <c r="K775" i="4" a="1"/>
  <c r="K775" i="4" s="1"/>
  <c r="L775" i="4" a="1"/>
  <c r="L775" i="4" s="1"/>
  <c r="K776" i="4" a="1"/>
  <c r="K776" i="4" s="1"/>
  <c r="L776" i="4" a="1"/>
  <c r="L776" i="4" s="1"/>
  <c r="K777" i="4" a="1"/>
  <c r="K777" i="4" s="1"/>
  <c r="L777" i="4" a="1"/>
  <c r="L777" i="4" s="1"/>
  <c r="K778" i="4" a="1"/>
  <c r="K778" i="4" s="1"/>
  <c r="L778" i="4" a="1"/>
  <c r="L778" i="4" s="1"/>
  <c r="K779" i="4" a="1"/>
  <c r="K779" i="4" s="1"/>
  <c r="L779" i="4" a="1"/>
  <c r="L779" i="4" s="1"/>
  <c r="K780" i="4" a="1"/>
  <c r="K780" i="4" s="1"/>
  <c r="L780" i="4" a="1"/>
  <c r="L780" i="4" s="1"/>
  <c r="K781" i="4" a="1"/>
  <c r="K781" i="4" s="1"/>
  <c r="L781" i="4" a="1"/>
  <c r="L781" i="4" s="1"/>
  <c r="K782" i="4" a="1"/>
  <c r="K782" i="4" s="1"/>
  <c r="L782" i="4" a="1"/>
  <c r="L782" i="4" s="1"/>
  <c r="K783" i="4" a="1"/>
  <c r="K783" i="4" s="1"/>
  <c r="L783" i="4" a="1"/>
  <c r="L783" i="4" s="1"/>
  <c r="K784" i="4" a="1"/>
  <c r="K784" i="4" s="1"/>
  <c r="L784" i="4" a="1"/>
  <c r="L784" i="4" s="1"/>
  <c r="K785" i="4" a="1"/>
  <c r="K785" i="4" s="1"/>
  <c r="L785" i="4" a="1"/>
  <c r="L785" i="4" s="1"/>
  <c r="K786" i="4" a="1"/>
  <c r="K786" i="4" s="1"/>
  <c r="L786" i="4" a="1"/>
  <c r="L786" i="4" s="1"/>
  <c r="K787" i="4" a="1"/>
  <c r="K787" i="4" s="1"/>
  <c r="L787" i="4" a="1"/>
  <c r="L787" i="4" s="1"/>
  <c r="K788" i="4" a="1"/>
  <c r="K788" i="4" s="1"/>
  <c r="L788" i="4" a="1"/>
  <c r="L788" i="4" s="1"/>
  <c r="K789" i="4" a="1"/>
  <c r="K789" i="4" s="1"/>
  <c r="L789" i="4" a="1"/>
  <c r="L789" i="4" s="1"/>
  <c r="K790" i="4" a="1"/>
  <c r="K790" i="4" s="1"/>
  <c r="L790" i="4" a="1"/>
  <c r="L790" i="4" s="1"/>
  <c r="K791" i="4" a="1"/>
  <c r="K791" i="4" s="1"/>
  <c r="L791" i="4" a="1"/>
  <c r="L791" i="4" s="1"/>
  <c r="K792" i="4" a="1"/>
  <c r="K792" i="4"/>
  <c r="L792" i="4" a="1"/>
  <c r="L792" i="4" s="1"/>
  <c r="K793" i="4" a="1"/>
  <c r="K793" i="4" s="1"/>
  <c r="L793" i="4" a="1"/>
  <c r="L793" i="4" s="1"/>
  <c r="K794" i="4" a="1"/>
  <c r="K794" i="4" s="1"/>
  <c r="L794" i="4" a="1"/>
  <c r="L794" i="4" s="1"/>
  <c r="K795" i="4" a="1"/>
  <c r="K795" i="4" s="1"/>
  <c r="L795" i="4" a="1"/>
  <c r="L795" i="4" s="1"/>
  <c r="K796" i="4" a="1"/>
  <c r="K796" i="4" s="1"/>
  <c r="L796" i="4" a="1"/>
  <c r="L796" i="4" s="1"/>
  <c r="K797" i="4" a="1"/>
  <c r="K797" i="4" s="1"/>
  <c r="L797" i="4" a="1"/>
  <c r="L797" i="4" s="1"/>
  <c r="K798" i="4" a="1"/>
  <c r="K798" i="4" s="1"/>
  <c r="L798" i="4" a="1"/>
  <c r="L798" i="4" s="1"/>
  <c r="K799" i="4" a="1"/>
  <c r="K799" i="4" s="1"/>
  <c r="L799" i="4" a="1"/>
  <c r="L799" i="4" s="1"/>
  <c r="K800" i="4" a="1"/>
  <c r="K800" i="4" s="1"/>
  <c r="L800" i="4" a="1"/>
  <c r="L800" i="4" s="1"/>
  <c r="K801" i="4" a="1"/>
  <c r="K801" i="4" s="1"/>
  <c r="L801" i="4" a="1"/>
  <c r="L801" i="4" s="1"/>
  <c r="K802" i="4" a="1"/>
  <c r="K802" i="4" s="1"/>
  <c r="L802" i="4" a="1"/>
  <c r="L802" i="4" s="1"/>
  <c r="K803" i="4" a="1"/>
  <c r="K803" i="4" s="1"/>
  <c r="L803" i="4" a="1"/>
  <c r="L803" i="4" s="1"/>
  <c r="K804" i="4" a="1"/>
  <c r="K804" i="4" s="1"/>
  <c r="L804" i="4" a="1"/>
  <c r="L804" i="4" s="1"/>
  <c r="K805" i="4" a="1"/>
  <c r="K805" i="4" s="1"/>
  <c r="L805" i="4" a="1"/>
  <c r="L805" i="4" s="1"/>
  <c r="K806" i="4" a="1"/>
  <c r="K806" i="4" s="1"/>
  <c r="L806" i="4" a="1"/>
  <c r="L806" i="4" s="1"/>
  <c r="K807" i="4" a="1"/>
  <c r="K807" i="4" s="1"/>
  <c r="L807" i="4" a="1"/>
  <c r="L807" i="4" s="1"/>
  <c r="K808" i="4" a="1"/>
  <c r="K808" i="4" s="1"/>
  <c r="L808" i="4" a="1"/>
  <c r="L808" i="4"/>
  <c r="K809" i="4" a="1"/>
  <c r="K809" i="4" s="1"/>
  <c r="L809" i="4" a="1"/>
  <c r="L809" i="4" s="1"/>
  <c r="K810" i="4" a="1"/>
  <c r="K810" i="4" s="1"/>
  <c r="L810" i="4" a="1"/>
  <c r="L810" i="4" s="1"/>
  <c r="K811" i="4" a="1"/>
  <c r="K811" i="4" s="1"/>
  <c r="L811" i="4" a="1"/>
  <c r="L811" i="4" s="1"/>
  <c r="K812" i="4" a="1"/>
  <c r="K812" i="4" s="1"/>
  <c r="L812" i="4" a="1"/>
  <c r="L812" i="4" s="1"/>
  <c r="K813" i="4" a="1"/>
  <c r="K813" i="4" s="1"/>
  <c r="L813" i="4" a="1"/>
  <c r="L813" i="4" s="1"/>
  <c r="K814" i="4" a="1"/>
  <c r="K814" i="4" s="1"/>
  <c r="L814" i="4" a="1"/>
  <c r="L814" i="4" s="1"/>
  <c r="K815" i="4" a="1"/>
  <c r="K815" i="4" s="1"/>
  <c r="L815" i="4" a="1"/>
  <c r="L815" i="4" s="1"/>
  <c r="K816" i="4" a="1"/>
  <c r="K816" i="4" s="1"/>
  <c r="L816" i="4" a="1"/>
  <c r="L816" i="4" s="1"/>
  <c r="K817" i="4" a="1"/>
  <c r="K817" i="4" s="1"/>
  <c r="L817" i="4" a="1"/>
  <c r="L817" i="4" s="1"/>
  <c r="K818" i="4" a="1"/>
  <c r="K818" i="4" s="1"/>
  <c r="L818" i="4" a="1"/>
  <c r="L818" i="4" s="1"/>
  <c r="K819" i="4" a="1"/>
  <c r="K819" i="4"/>
  <c r="L819" i="4" a="1"/>
  <c r="L819" i="4" s="1"/>
  <c r="K820" i="4" a="1"/>
  <c r="K820" i="4" s="1"/>
  <c r="L820" i="4" a="1"/>
  <c r="L820" i="4" s="1"/>
  <c r="K821" i="4" a="1"/>
  <c r="K821" i="4" s="1"/>
  <c r="L821" i="4" a="1"/>
  <c r="L821" i="4" s="1"/>
  <c r="K822" i="4" a="1"/>
  <c r="K822" i="4" s="1"/>
  <c r="L822" i="4" a="1"/>
  <c r="L822" i="4" s="1"/>
  <c r="K823" i="4" a="1"/>
  <c r="K823" i="4" s="1"/>
  <c r="L823" i="4" a="1"/>
  <c r="L823" i="4" s="1"/>
  <c r="K824" i="4" a="1"/>
  <c r="K824" i="4" s="1"/>
  <c r="L824" i="4" a="1"/>
  <c r="L824" i="4" s="1"/>
  <c r="K825" i="4" a="1"/>
  <c r="K825" i="4" s="1"/>
  <c r="L825" i="4" a="1"/>
  <c r="L825" i="4" s="1"/>
  <c r="K826" i="4" a="1"/>
  <c r="K826" i="4" s="1"/>
  <c r="L826" i="4" a="1"/>
  <c r="L826" i="4" s="1"/>
  <c r="K827" i="4" a="1"/>
  <c r="K827" i="4" s="1"/>
  <c r="L827" i="4" a="1"/>
  <c r="L827" i="4" s="1"/>
  <c r="K828" i="4" a="1"/>
  <c r="K828" i="4" s="1"/>
  <c r="L828" i="4" a="1"/>
  <c r="L828" i="4" s="1"/>
  <c r="K829" i="4" a="1"/>
  <c r="K829" i="4" s="1"/>
  <c r="L829" i="4" a="1"/>
  <c r="L829" i="4" s="1"/>
  <c r="K830" i="4" a="1"/>
  <c r="K830" i="4" s="1"/>
  <c r="L830" i="4" a="1"/>
  <c r="L830" i="4" s="1"/>
  <c r="K831" i="4" a="1"/>
  <c r="K831" i="4" s="1"/>
  <c r="L831" i="4" a="1"/>
  <c r="L831" i="4" s="1"/>
  <c r="K832" i="4" a="1"/>
  <c r="K832" i="4" s="1"/>
  <c r="L832" i="4" a="1"/>
  <c r="L832" i="4" s="1"/>
  <c r="K833" i="4" a="1"/>
  <c r="K833" i="4" s="1"/>
  <c r="L833" i="4" a="1"/>
  <c r="L833" i="4" s="1"/>
  <c r="K834" i="4" a="1"/>
  <c r="K834" i="4" s="1"/>
  <c r="L834" i="4" a="1"/>
  <c r="L834" i="4" s="1"/>
  <c r="K835" i="4" a="1"/>
  <c r="K835" i="4" s="1"/>
  <c r="L835" i="4" a="1"/>
  <c r="L835" i="4" s="1"/>
  <c r="K836" i="4" a="1"/>
  <c r="K836" i="4" s="1"/>
  <c r="L836" i="4" a="1"/>
  <c r="L836" i="4" s="1"/>
  <c r="K837" i="4" a="1"/>
  <c r="K837" i="4" s="1"/>
  <c r="L837" i="4" a="1"/>
  <c r="L837" i="4" s="1"/>
  <c r="K838" i="4" a="1"/>
  <c r="K838" i="4" s="1"/>
  <c r="L838" i="4" a="1"/>
  <c r="L838" i="4" s="1"/>
  <c r="K839" i="4" a="1"/>
  <c r="K839" i="4" s="1"/>
  <c r="L839" i="4" a="1"/>
  <c r="L839" i="4" s="1"/>
  <c r="K840" i="4" a="1"/>
  <c r="K840" i="4" s="1"/>
  <c r="L840" i="4" a="1"/>
  <c r="L840" i="4" s="1"/>
  <c r="K841" i="4" a="1"/>
  <c r="K841" i="4" s="1"/>
  <c r="L841" i="4" a="1"/>
  <c r="L841" i="4" s="1"/>
  <c r="K842" i="4" a="1"/>
  <c r="K842" i="4" s="1"/>
  <c r="L842" i="4" a="1"/>
  <c r="L842" i="4" s="1"/>
  <c r="K843" i="4" a="1"/>
  <c r="K843" i="4" s="1"/>
  <c r="L843" i="4" a="1"/>
  <c r="L843" i="4" s="1"/>
  <c r="K844" i="4" a="1"/>
  <c r="K844" i="4" s="1"/>
  <c r="L844" i="4" a="1"/>
  <c r="L844" i="4" s="1"/>
  <c r="K845" i="4" a="1"/>
  <c r="K845" i="4" s="1"/>
  <c r="L845" i="4" a="1"/>
  <c r="L845" i="4" s="1"/>
  <c r="K846" i="4" a="1"/>
  <c r="K846" i="4" s="1"/>
  <c r="L846" i="4" a="1"/>
  <c r="L846" i="4" s="1"/>
  <c r="K847" i="4" a="1"/>
  <c r="K847" i="4" s="1"/>
  <c r="L847" i="4" a="1"/>
  <c r="L847" i="4" s="1"/>
  <c r="K848" i="4" a="1"/>
  <c r="K848" i="4" s="1"/>
  <c r="L848" i="4" a="1"/>
  <c r="L848" i="4" s="1"/>
  <c r="K849" i="4" a="1"/>
  <c r="K849" i="4" s="1"/>
  <c r="L849" i="4" a="1"/>
  <c r="L849" i="4" s="1"/>
  <c r="K850" i="4" a="1"/>
  <c r="K850" i="4" s="1"/>
  <c r="L850" i="4" a="1"/>
  <c r="L850" i="4" s="1"/>
  <c r="K851" i="4" a="1"/>
  <c r="K851" i="4"/>
  <c r="L851" i="4" a="1"/>
  <c r="L851" i="4" s="1"/>
  <c r="K852" i="4" a="1"/>
  <c r="K852" i="4" s="1"/>
  <c r="L852" i="4" a="1"/>
  <c r="L852" i="4" s="1"/>
  <c r="K853" i="4" a="1"/>
  <c r="K853" i="4"/>
  <c r="L853" i="4" a="1"/>
  <c r="L853" i="4" s="1"/>
  <c r="K854" i="4" a="1"/>
  <c r="K854" i="4" s="1"/>
  <c r="L854" i="4" a="1"/>
  <c r="L854" i="4" s="1"/>
  <c r="K855" i="4" a="1"/>
  <c r="K855" i="4" s="1"/>
  <c r="L855" i="4" a="1"/>
  <c r="L855" i="4" s="1"/>
  <c r="K856" i="4" a="1"/>
  <c r="K856" i="4" s="1"/>
  <c r="L856" i="4" a="1"/>
  <c r="L856" i="4" s="1"/>
  <c r="K857" i="4" a="1"/>
  <c r="K857" i="4" s="1"/>
  <c r="L857" i="4" a="1"/>
  <c r="L857" i="4" s="1"/>
  <c r="K858" i="4" a="1"/>
  <c r="K858" i="4" s="1"/>
  <c r="L858" i="4" a="1"/>
  <c r="L858" i="4" s="1"/>
  <c r="K859" i="4" a="1"/>
  <c r="K859" i="4" s="1"/>
  <c r="L859" i="4" a="1"/>
  <c r="L859" i="4" s="1"/>
  <c r="K860" i="4" a="1"/>
  <c r="K860" i="4" s="1"/>
  <c r="L860" i="4" a="1"/>
  <c r="L860" i="4" s="1"/>
  <c r="K861" i="4" a="1"/>
  <c r="K861" i="4"/>
  <c r="L861" i="4" a="1"/>
  <c r="L861" i="4" s="1"/>
  <c r="K862" i="4" a="1"/>
  <c r="K862" i="4" s="1"/>
  <c r="L862" i="4" a="1"/>
  <c r="L862" i="4" s="1"/>
  <c r="K863" i="4" a="1"/>
  <c r="K863" i="4" s="1"/>
  <c r="L863" i="4" a="1"/>
  <c r="L863" i="4" s="1"/>
  <c r="K864" i="4" a="1"/>
  <c r="K864" i="4" s="1"/>
  <c r="L864" i="4" a="1"/>
  <c r="L864" i="4" s="1"/>
  <c r="K865" i="4" a="1"/>
  <c r="K865" i="4" s="1"/>
  <c r="L865" i="4" a="1"/>
  <c r="L865" i="4" s="1"/>
  <c r="K866" i="4" a="1"/>
  <c r="K866" i="4" s="1"/>
  <c r="L866" i="4" a="1"/>
  <c r="L866" i="4" s="1"/>
  <c r="K867" i="4" a="1"/>
  <c r="K867" i="4" s="1"/>
  <c r="L867" i="4" a="1"/>
  <c r="L867" i="4" s="1"/>
  <c r="K868" i="4" a="1"/>
  <c r="K868" i="4" s="1"/>
  <c r="L868" i="4" a="1"/>
  <c r="L868" i="4" s="1"/>
  <c r="K869" i="4" a="1"/>
  <c r="K869" i="4"/>
  <c r="L869" i="4" a="1"/>
  <c r="L869" i="4" s="1"/>
  <c r="K870" i="4" a="1"/>
  <c r="K870" i="4" s="1"/>
  <c r="L870" i="4" a="1"/>
  <c r="L870" i="4" s="1"/>
  <c r="K871" i="4" a="1"/>
  <c r="K871" i="4" s="1"/>
  <c r="L871" i="4" a="1"/>
  <c r="L871" i="4" s="1"/>
  <c r="K872" i="4" a="1"/>
  <c r="K872" i="4" s="1"/>
  <c r="L872" i="4" a="1"/>
  <c r="L872" i="4" s="1"/>
  <c r="K873" i="4" a="1"/>
  <c r="K873" i="4" s="1"/>
  <c r="L873" i="4" a="1"/>
  <c r="L873" i="4" s="1"/>
  <c r="K874" i="4" a="1"/>
  <c r="K874" i="4" s="1"/>
  <c r="L874" i="4" a="1"/>
  <c r="L874" i="4" s="1"/>
  <c r="K875" i="4" a="1"/>
  <c r="K875" i="4" s="1"/>
  <c r="L875" i="4" a="1"/>
  <c r="L875" i="4" s="1"/>
  <c r="K876" i="4" a="1"/>
  <c r="K876" i="4" s="1"/>
  <c r="L876" i="4" a="1"/>
  <c r="L876" i="4" s="1"/>
  <c r="K877" i="4" a="1"/>
  <c r="K877" i="4" s="1"/>
  <c r="L877" i="4" a="1"/>
  <c r="L877" i="4" s="1"/>
  <c r="K878" i="4" a="1"/>
  <c r="K878" i="4" s="1"/>
  <c r="L878" i="4" a="1"/>
  <c r="L878" i="4" s="1"/>
  <c r="K879" i="4" a="1"/>
  <c r="K879" i="4" s="1"/>
  <c r="L879" i="4" a="1"/>
  <c r="L879" i="4" s="1"/>
  <c r="K880" i="4" a="1"/>
  <c r="K880" i="4" s="1"/>
  <c r="L880" i="4" a="1"/>
  <c r="L880" i="4" s="1"/>
  <c r="K881" i="4" a="1"/>
  <c r="K881" i="4" s="1"/>
  <c r="L881" i="4" a="1"/>
  <c r="L881" i="4" s="1"/>
  <c r="K882" i="4" a="1"/>
  <c r="K882" i="4" s="1"/>
  <c r="L882" i="4" a="1"/>
  <c r="L882" i="4" s="1"/>
  <c r="K883" i="4" a="1"/>
  <c r="K883" i="4"/>
  <c r="L883" i="4" a="1"/>
  <c r="L883" i="4" s="1"/>
  <c r="K884" i="4" a="1"/>
  <c r="K884" i="4" s="1"/>
  <c r="L884" i="4" a="1"/>
  <c r="L884" i="4" s="1"/>
  <c r="K885" i="4" a="1"/>
  <c r="K885" i="4" s="1"/>
  <c r="L885" i="4" a="1"/>
  <c r="L885" i="4" s="1"/>
  <c r="K886" i="4" a="1"/>
  <c r="K886" i="4" s="1"/>
  <c r="L886" i="4" a="1"/>
  <c r="L886" i="4" s="1"/>
  <c r="K887" i="4" a="1"/>
  <c r="K887" i="4" s="1"/>
  <c r="L887" i="4" a="1"/>
  <c r="L887" i="4" s="1"/>
  <c r="K888" i="4" a="1"/>
  <c r="K888" i="4" s="1"/>
  <c r="L888" i="4" a="1"/>
  <c r="L888" i="4" s="1"/>
  <c r="K889" i="4" a="1"/>
  <c r="K889" i="4" s="1"/>
  <c r="L889" i="4" a="1"/>
  <c r="L889" i="4" s="1"/>
  <c r="K890" i="4" a="1"/>
  <c r="K890" i="4" s="1"/>
  <c r="L890" i="4" a="1"/>
  <c r="L890" i="4" s="1"/>
  <c r="K891" i="4" a="1"/>
  <c r="K891" i="4" s="1"/>
  <c r="L891" i="4" a="1"/>
  <c r="L891" i="4" s="1"/>
  <c r="K892" i="4" a="1"/>
  <c r="K892" i="4" s="1"/>
  <c r="L892" i="4" a="1"/>
  <c r="L892" i="4" s="1"/>
  <c r="K893" i="4" a="1"/>
  <c r="K893" i="4" s="1"/>
  <c r="L893" i="4" a="1"/>
  <c r="L893" i="4" s="1"/>
  <c r="K894" i="4" a="1"/>
  <c r="K894" i="4" s="1"/>
  <c r="L894" i="4" a="1"/>
  <c r="L894" i="4" s="1"/>
  <c r="K895" i="4" a="1"/>
  <c r="K895" i="4" s="1"/>
  <c r="L895" i="4" a="1"/>
  <c r="L895" i="4" s="1"/>
  <c r="K896" i="4" a="1"/>
  <c r="K896" i="4" s="1"/>
  <c r="L896" i="4" a="1"/>
  <c r="L896" i="4" s="1"/>
  <c r="K897" i="4" a="1"/>
  <c r="K897" i="4" s="1"/>
  <c r="L897" i="4" a="1"/>
  <c r="L897" i="4" s="1"/>
  <c r="K898" i="4" a="1"/>
  <c r="K898" i="4" s="1"/>
  <c r="L898" i="4" a="1"/>
  <c r="L898" i="4" s="1"/>
  <c r="K899" i="4" a="1"/>
  <c r="K899" i="4" s="1"/>
  <c r="L899" i="4" a="1"/>
  <c r="L899" i="4" s="1"/>
  <c r="K900" i="4" a="1"/>
  <c r="K900" i="4" s="1"/>
  <c r="L900" i="4" a="1"/>
  <c r="L900" i="4" s="1"/>
  <c r="K901" i="4" a="1"/>
  <c r="K901" i="4" s="1"/>
  <c r="L901" i="4" a="1"/>
  <c r="L901" i="4" s="1"/>
  <c r="K902" i="4" a="1"/>
  <c r="K902" i="4" s="1"/>
  <c r="L902" i="4" a="1"/>
  <c r="L902" i="4" s="1"/>
  <c r="K903" i="4" a="1"/>
  <c r="K903" i="4" s="1"/>
  <c r="L903" i="4" a="1"/>
  <c r="L903" i="4" s="1"/>
  <c r="K904" i="4" a="1"/>
  <c r="K904" i="4" s="1"/>
  <c r="L904" i="4" a="1"/>
  <c r="L904" i="4" s="1"/>
  <c r="K905" i="4" a="1"/>
  <c r="K905" i="4" s="1"/>
  <c r="L905" i="4" a="1"/>
  <c r="L905" i="4" s="1"/>
  <c r="K906" i="4" a="1"/>
  <c r="K906" i="4" s="1"/>
  <c r="L906" i="4" a="1"/>
  <c r="L906" i="4" s="1"/>
  <c r="K907" i="4" a="1"/>
  <c r="K907" i="4" s="1"/>
  <c r="L907" i="4" a="1"/>
  <c r="L907" i="4" s="1"/>
  <c r="K908" i="4" a="1"/>
  <c r="K908" i="4" s="1"/>
  <c r="L908" i="4" a="1"/>
  <c r="L908" i="4" s="1"/>
  <c r="K909" i="4" a="1"/>
  <c r="K909" i="4" s="1"/>
  <c r="L909" i="4" a="1"/>
  <c r="L909" i="4" s="1"/>
  <c r="K910" i="4" a="1"/>
  <c r="K910" i="4" s="1"/>
  <c r="L910" i="4" a="1"/>
  <c r="L910" i="4" s="1"/>
  <c r="K911" i="4" a="1"/>
  <c r="K911" i="4" s="1"/>
  <c r="L911" i="4" a="1"/>
  <c r="L911" i="4" s="1"/>
  <c r="K912" i="4" a="1"/>
  <c r="K912" i="4" s="1"/>
  <c r="L912" i="4" a="1"/>
  <c r="L912" i="4" s="1"/>
  <c r="K913" i="4" a="1"/>
  <c r="K913" i="4" s="1"/>
  <c r="L913" i="4" a="1"/>
  <c r="L913" i="4" s="1"/>
  <c r="K914" i="4" a="1"/>
  <c r="K914" i="4" s="1"/>
  <c r="L914" i="4" a="1"/>
  <c r="L914" i="4" s="1"/>
  <c r="K915" i="4" a="1"/>
  <c r="K915" i="4" s="1"/>
  <c r="L915" i="4" a="1"/>
  <c r="L915" i="4" s="1"/>
  <c r="K916" i="4" a="1"/>
  <c r="K916" i="4" s="1"/>
  <c r="L916" i="4" a="1"/>
  <c r="L916" i="4" s="1"/>
  <c r="K917" i="4" a="1"/>
  <c r="K917" i="4" s="1"/>
  <c r="L917" i="4" a="1"/>
  <c r="L917" i="4" s="1"/>
  <c r="K918" i="4" a="1"/>
  <c r="K918" i="4" s="1"/>
  <c r="L918" i="4" a="1"/>
  <c r="L918" i="4" s="1"/>
  <c r="K919" i="4" a="1"/>
  <c r="K919" i="4" s="1"/>
  <c r="L919" i="4" a="1"/>
  <c r="L919" i="4" s="1"/>
  <c r="K920" i="4" a="1"/>
  <c r="K920" i="4" s="1"/>
  <c r="L920" i="4" a="1"/>
  <c r="L920" i="4" s="1"/>
  <c r="K921" i="4" a="1"/>
  <c r="K921" i="4" s="1"/>
  <c r="L921" i="4" a="1"/>
  <c r="L921" i="4" s="1"/>
  <c r="K922" i="4" a="1"/>
  <c r="K922" i="4" s="1"/>
  <c r="L922" i="4" a="1"/>
  <c r="L922" i="4" s="1"/>
  <c r="K923" i="4" a="1"/>
  <c r="K923" i="4"/>
  <c r="L923" i="4" a="1"/>
  <c r="L923" i="4" s="1"/>
  <c r="K924" i="4" a="1"/>
  <c r="K924" i="4" s="1"/>
  <c r="L924" i="4" a="1"/>
  <c r="L924" i="4" s="1"/>
  <c r="K925" i="4" a="1"/>
  <c r="K925" i="4" s="1"/>
  <c r="L925" i="4" a="1"/>
  <c r="L925" i="4" s="1"/>
  <c r="K926" i="4" a="1"/>
  <c r="K926" i="4" s="1"/>
  <c r="L926" i="4" a="1"/>
  <c r="L926" i="4" s="1"/>
  <c r="K927" i="4" a="1"/>
  <c r="K927" i="4" s="1"/>
  <c r="L927" i="4" a="1"/>
  <c r="L927" i="4" s="1"/>
  <c r="K928" i="4" a="1"/>
  <c r="K928" i="4" s="1"/>
  <c r="L928" i="4" a="1"/>
  <c r="L928" i="4" s="1"/>
  <c r="K929" i="4" a="1"/>
  <c r="K929" i="4" s="1"/>
  <c r="L929" i="4" a="1"/>
  <c r="L929" i="4" s="1"/>
  <c r="K930" i="4" a="1"/>
  <c r="K930" i="4" s="1"/>
  <c r="L930" i="4" a="1"/>
  <c r="L930" i="4" s="1"/>
  <c r="K931" i="4" a="1"/>
  <c r="K931" i="4" s="1"/>
  <c r="L931" i="4" a="1"/>
  <c r="L931" i="4" s="1"/>
  <c r="K932" i="4" a="1"/>
  <c r="K932" i="4" s="1"/>
  <c r="L932" i="4" a="1"/>
  <c r="L932" i="4" s="1"/>
  <c r="K933" i="4" a="1"/>
  <c r="K933" i="4" s="1"/>
  <c r="L933" i="4" a="1"/>
  <c r="L933" i="4" s="1"/>
  <c r="K934" i="4" a="1"/>
  <c r="K934" i="4" s="1"/>
  <c r="L934" i="4" a="1"/>
  <c r="L934" i="4" s="1"/>
  <c r="K935" i="4" a="1"/>
  <c r="K935" i="4" s="1"/>
  <c r="L935" i="4" a="1"/>
  <c r="L935" i="4" s="1"/>
  <c r="K936" i="4" a="1"/>
  <c r="K936" i="4" s="1"/>
  <c r="L936" i="4" a="1"/>
  <c r="L936" i="4" s="1"/>
  <c r="K937" i="4" a="1"/>
  <c r="K937" i="4" s="1"/>
  <c r="L937" i="4" a="1"/>
  <c r="L937" i="4" s="1"/>
  <c r="K938" i="4" a="1"/>
  <c r="K938" i="4" s="1"/>
  <c r="L938" i="4" a="1"/>
  <c r="L938" i="4" s="1"/>
  <c r="K939" i="4" a="1"/>
  <c r="K939" i="4" s="1"/>
  <c r="L939" i="4" a="1"/>
  <c r="L939" i="4" s="1"/>
  <c r="K940" i="4" a="1"/>
  <c r="K940" i="4" s="1"/>
  <c r="L940" i="4" a="1"/>
  <c r="L940" i="4" s="1"/>
  <c r="K941" i="4" a="1"/>
  <c r="K941" i="4" s="1"/>
  <c r="L941" i="4" a="1"/>
  <c r="L941" i="4" s="1"/>
  <c r="K942" i="4" a="1"/>
  <c r="K942" i="4" s="1"/>
  <c r="L942" i="4" a="1"/>
  <c r="L942" i="4" s="1"/>
  <c r="K943" i="4" a="1"/>
  <c r="K943" i="4" s="1"/>
  <c r="L943" i="4" a="1"/>
  <c r="L943" i="4" s="1"/>
  <c r="K944" i="4" a="1"/>
  <c r="K944" i="4" s="1"/>
  <c r="L944" i="4" a="1"/>
  <c r="L944" i="4" s="1"/>
  <c r="K945" i="4" a="1"/>
  <c r="K945" i="4" s="1"/>
  <c r="L945" i="4" a="1"/>
  <c r="L945" i="4" s="1"/>
  <c r="K946" i="4" a="1"/>
  <c r="K946" i="4" s="1"/>
  <c r="L946" i="4" a="1"/>
  <c r="L946" i="4" s="1"/>
  <c r="K947" i="4" a="1"/>
  <c r="K947" i="4" s="1"/>
  <c r="L947" i="4" a="1"/>
  <c r="L947" i="4" s="1"/>
  <c r="K948" i="4" a="1"/>
  <c r="K948" i="4" s="1"/>
  <c r="L948" i="4" a="1"/>
  <c r="L948" i="4" s="1"/>
  <c r="K949" i="4" a="1"/>
  <c r="K949" i="4" s="1"/>
  <c r="L949" i="4" a="1"/>
  <c r="L949" i="4" s="1"/>
  <c r="K950" i="4" a="1"/>
  <c r="K950" i="4" s="1"/>
  <c r="L950" i="4" a="1"/>
  <c r="L950" i="4" s="1"/>
  <c r="K951" i="4" a="1"/>
  <c r="K951" i="4" s="1"/>
  <c r="L951" i="4" a="1"/>
  <c r="L951" i="4" s="1"/>
  <c r="K952" i="4" a="1"/>
  <c r="K952" i="4" s="1"/>
  <c r="L952" i="4" a="1"/>
  <c r="L952" i="4" s="1"/>
  <c r="K953" i="4" a="1"/>
  <c r="K953" i="4" s="1"/>
  <c r="L953" i="4" a="1"/>
  <c r="L953" i="4" s="1"/>
  <c r="K954" i="4" a="1"/>
  <c r="K954" i="4" s="1"/>
  <c r="L954" i="4" a="1"/>
  <c r="L954" i="4" s="1"/>
  <c r="K955" i="4" a="1"/>
  <c r="K955" i="4"/>
  <c r="L955" i="4" a="1"/>
  <c r="L955" i="4" s="1"/>
  <c r="K956" i="4" a="1"/>
  <c r="K956" i="4" s="1"/>
  <c r="L956" i="4" a="1"/>
  <c r="L956" i="4" s="1"/>
  <c r="K957" i="4" a="1"/>
  <c r="K957" i="4" s="1"/>
  <c r="L957" i="4" a="1"/>
  <c r="L957" i="4" s="1"/>
  <c r="K958" i="4" a="1"/>
  <c r="K958" i="4" s="1"/>
  <c r="L958" i="4" a="1"/>
  <c r="L958" i="4" s="1"/>
  <c r="K959" i="4" a="1"/>
  <c r="K959" i="4" s="1"/>
  <c r="L959" i="4" a="1"/>
  <c r="L959" i="4" s="1"/>
  <c r="K960" i="4" a="1"/>
  <c r="K960" i="4" s="1"/>
  <c r="L960" i="4" a="1"/>
  <c r="L960" i="4" s="1"/>
  <c r="K961" i="4" a="1"/>
  <c r="K961" i="4" s="1"/>
  <c r="L961" i="4" a="1"/>
  <c r="L961" i="4" s="1"/>
  <c r="K962" i="4" a="1"/>
  <c r="K962" i="4" s="1"/>
  <c r="L962" i="4" a="1"/>
  <c r="L962" i="4" s="1"/>
  <c r="K963" i="4" a="1"/>
  <c r="K963" i="4" s="1"/>
  <c r="L963" i="4" a="1"/>
  <c r="L963" i="4" s="1"/>
  <c r="K964" i="4" a="1"/>
  <c r="K964" i="4" s="1"/>
  <c r="L964" i="4" a="1"/>
  <c r="L964" i="4" s="1"/>
  <c r="K965" i="4" a="1"/>
  <c r="K965" i="4" s="1"/>
  <c r="L965" i="4" a="1"/>
  <c r="L965" i="4" s="1"/>
  <c r="K966" i="4" a="1"/>
  <c r="K966" i="4" s="1"/>
  <c r="L966" i="4" a="1"/>
  <c r="L966" i="4" s="1"/>
  <c r="K967" i="4" a="1"/>
  <c r="K967" i="4" s="1"/>
  <c r="L967" i="4" a="1"/>
  <c r="L967" i="4" s="1"/>
  <c r="K968" i="4" a="1"/>
  <c r="K968" i="4" s="1"/>
  <c r="L968" i="4" a="1"/>
  <c r="L968" i="4" s="1"/>
  <c r="K969" i="4" a="1"/>
  <c r="K969" i="4" s="1"/>
  <c r="L969" i="4" a="1"/>
  <c r="L969" i="4" s="1"/>
  <c r="K970" i="4" a="1"/>
  <c r="K970" i="4" s="1"/>
  <c r="L970" i="4" a="1"/>
  <c r="L970" i="4" s="1"/>
  <c r="K971" i="4" a="1"/>
  <c r="K971" i="4" s="1"/>
  <c r="L971" i="4" a="1"/>
  <c r="L971" i="4" s="1"/>
  <c r="K972" i="4" a="1"/>
  <c r="K972" i="4" s="1"/>
  <c r="L972" i="4" a="1"/>
  <c r="L972" i="4" s="1"/>
  <c r="K973" i="4" a="1"/>
  <c r="K973" i="4" s="1"/>
  <c r="L973" i="4" a="1"/>
  <c r="L973" i="4" s="1"/>
  <c r="K974" i="4" a="1"/>
  <c r="K974" i="4" s="1"/>
  <c r="L974" i="4" a="1"/>
  <c r="L974" i="4" s="1"/>
  <c r="K975" i="4" a="1"/>
  <c r="K975" i="4" s="1"/>
  <c r="L975" i="4" a="1"/>
  <c r="L975" i="4" s="1"/>
  <c r="K976" i="4" a="1"/>
  <c r="K976" i="4" s="1"/>
  <c r="L976" i="4" a="1"/>
  <c r="L976" i="4" s="1"/>
  <c r="K977" i="4" a="1"/>
  <c r="K977" i="4" s="1"/>
  <c r="L977" i="4" a="1"/>
  <c r="L977" i="4" s="1"/>
  <c r="K978" i="4" a="1"/>
  <c r="K978" i="4" s="1"/>
  <c r="L978" i="4" a="1"/>
  <c r="L978" i="4" s="1"/>
  <c r="K979" i="4" a="1"/>
  <c r="K979" i="4" s="1"/>
  <c r="L979" i="4" a="1"/>
  <c r="L979" i="4" s="1"/>
  <c r="K980" i="4" a="1"/>
  <c r="K980" i="4" s="1"/>
  <c r="L980" i="4" a="1"/>
  <c r="L980" i="4" s="1"/>
  <c r="K981" i="4" a="1"/>
  <c r="K981" i="4" s="1"/>
  <c r="L981" i="4" a="1"/>
  <c r="L981" i="4" s="1"/>
  <c r="K982" i="4" a="1"/>
  <c r="K982" i="4" s="1"/>
  <c r="L982" i="4" a="1"/>
  <c r="L982" i="4" s="1"/>
  <c r="K983" i="4" a="1"/>
  <c r="K983" i="4" s="1"/>
  <c r="L983" i="4" a="1"/>
  <c r="L983" i="4" s="1"/>
  <c r="K984" i="4" a="1"/>
  <c r="K984" i="4" s="1"/>
  <c r="L984" i="4" a="1"/>
  <c r="L984" i="4" s="1"/>
  <c r="K985" i="4" a="1"/>
  <c r="K985" i="4" s="1"/>
  <c r="L985" i="4" a="1"/>
  <c r="L985" i="4" s="1"/>
  <c r="K986" i="4" a="1"/>
  <c r="K986" i="4" s="1"/>
  <c r="L986" i="4" a="1"/>
  <c r="L986" i="4" s="1"/>
  <c r="K987" i="4" a="1"/>
  <c r="K987" i="4"/>
  <c r="L987" i="4" a="1"/>
  <c r="L987" i="4" s="1"/>
  <c r="K988" i="4" a="1"/>
  <c r="K988" i="4" s="1"/>
  <c r="L988" i="4" a="1"/>
  <c r="L988" i="4" s="1"/>
  <c r="K989" i="4" a="1"/>
  <c r="K989" i="4" s="1"/>
  <c r="L989" i="4" a="1"/>
  <c r="L989" i="4" s="1"/>
  <c r="K990" i="4" a="1"/>
  <c r="K990" i="4" s="1"/>
  <c r="L990" i="4" a="1"/>
  <c r="L990" i="4" s="1"/>
  <c r="K991" i="4" a="1"/>
  <c r="K991" i="4"/>
  <c r="L991" i="4" a="1"/>
  <c r="L991" i="4" s="1"/>
  <c r="K992" i="4" a="1"/>
  <c r="K992" i="4" s="1"/>
  <c r="L992" i="4" a="1"/>
  <c r="L992" i="4" s="1"/>
  <c r="K993" i="4" a="1"/>
  <c r="K993" i="4" s="1"/>
  <c r="L993" i="4" a="1"/>
  <c r="L993" i="4" s="1"/>
  <c r="K994" i="4" a="1"/>
  <c r="K994" i="4" s="1"/>
  <c r="L994" i="4" a="1"/>
  <c r="L994" i="4" s="1"/>
  <c r="K995" i="4" a="1"/>
  <c r="K995" i="4" s="1"/>
  <c r="L995" i="4" a="1"/>
  <c r="L995" i="4" s="1"/>
  <c r="K996" i="4" a="1"/>
  <c r="K996" i="4" s="1"/>
  <c r="L996" i="4" a="1"/>
  <c r="L996" i="4" s="1"/>
  <c r="K997" i="4" a="1"/>
  <c r="K997" i="4" s="1"/>
  <c r="L997" i="4" a="1"/>
  <c r="L997" i="4" s="1"/>
  <c r="K998" i="4" a="1"/>
  <c r="K998" i="4" s="1"/>
  <c r="L998" i="4" a="1"/>
  <c r="L998" i="4" s="1"/>
  <c r="K999" i="4" a="1"/>
  <c r="K999" i="4" s="1"/>
  <c r="L999" i="4" a="1"/>
  <c r="L999" i="4" s="1"/>
  <c r="K1000" i="4" a="1"/>
  <c r="K1000" i="4" s="1"/>
  <c r="L1000" i="4" a="1"/>
  <c r="L1000" i="4" s="1"/>
  <c r="K1001" i="4" a="1"/>
  <c r="K1001" i="4" s="1"/>
  <c r="L1001" i="4" a="1"/>
  <c r="L1001" i="4" s="1"/>
  <c r="K1002" i="4" a="1"/>
  <c r="K1002" i="4" s="1"/>
  <c r="L1002" i="4" a="1"/>
  <c r="L1002" i="4" s="1"/>
  <c r="K1003" i="4" a="1"/>
  <c r="K1003" i="4" s="1"/>
  <c r="L1003" i="4" a="1"/>
  <c r="L1003" i="4" s="1"/>
  <c r="K1004" i="4" a="1"/>
  <c r="K1004" i="4" s="1"/>
  <c r="L1004" i="4" a="1"/>
  <c r="L1004" i="4" s="1"/>
  <c r="K1005" i="4" a="1"/>
  <c r="K1005" i="4" s="1"/>
  <c r="L1005" i="4" a="1"/>
  <c r="L1005" i="4" s="1"/>
  <c r="K1006" i="4" a="1"/>
  <c r="K1006" i="4" s="1"/>
  <c r="L1006" i="4" a="1"/>
  <c r="L1006" i="4" s="1"/>
  <c r="K1007" i="4" a="1"/>
  <c r="K1007" i="4" s="1"/>
  <c r="L1007" i="4" a="1"/>
  <c r="L1007" i="4" s="1"/>
  <c r="K1008" i="4" a="1"/>
  <c r="K1008" i="4" s="1"/>
  <c r="L1008" i="4" a="1"/>
  <c r="L1008" i="4" s="1"/>
  <c r="K1009" i="4" a="1"/>
  <c r="K1009" i="4" s="1"/>
  <c r="L1009" i="4" a="1"/>
  <c r="L1009" i="4" s="1"/>
  <c r="K1010" i="4" a="1"/>
  <c r="K1010" i="4" s="1"/>
  <c r="L1010" i="4" a="1"/>
  <c r="L1010" i="4" s="1"/>
  <c r="K1011" i="4" a="1"/>
  <c r="K1011" i="4" s="1"/>
  <c r="L1011" i="4" a="1"/>
  <c r="L1011" i="4" s="1"/>
  <c r="K1012" i="4" a="1"/>
  <c r="K1012" i="4" s="1"/>
  <c r="L1012" i="4" a="1"/>
  <c r="L1012" i="4" s="1"/>
  <c r="K1013" i="4" a="1"/>
  <c r="K1013" i="4" s="1"/>
  <c r="L1013" i="4" a="1"/>
  <c r="L1013" i="4" s="1"/>
  <c r="K1014" i="4" a="1"/>
  <c r="K1014" i="4" s="1"/>
  <c r="L1014" i="4" a="1"/>
  <c r="L1014" i="4" s="1"/>
  <c r="K1015" i="4" a="1"/>
  <c r="K1015" i="4" s="1"/>
  <c r="L1015" i="4" a="1"/>
  <c r="L1015" i="4" s="1"/>
  <c r="K1016" i="4" a="1"/>
  <c r="K1016" i="4" s="1"/>
  <c r="L1016" i="4" a="1"/>
  <c r="L1016" i="4" s="1"/>
  <c r="K1017" i="4" a="1"/>
  <c r="K1017" i="4" s="1"/>
  <c r="L1017" i="4" a="1"/>
  <c r="L1017" i="4" s="1"/>
  <c r="K1018" i="4" a="1"/>
  <c r="K1018" i="4" s="1"/>
  <c r="L1018" i="4" a="1"/>
  <c r="L1018" i="4" s="1"/>
  <c r="K1019" i="4" a="1"/>
  <c r="K1019" i="4"/>
  <c r="L1019" i="4" a="1"/>
  <c r="L1019" i="4" s="1"/>
  <c r="K1020" i="4" a="1"/>
  <c r="K1020" i="4" s="1"/>
  <c r="L1020" i="4" a="1"/>
  <c r="L1020" i="4" s="1"/>
  <c r="K1021" i="4" a="1"/>
  <c r="K1021" i="4" s="1"/>
  <c r="L1021" i="4" a="1"/>
  <c r="L1021" i="4" s="1"/>
  <c r="K1022" i="4" a="1"/>
  <c r="K1022" i="4" s="1"/>
  <c r="L1022" i="4" a="1"/>
  <c r="L1022" i="4" s="1"/>
  <c r="K1023" i="4" a="1"/>
  <c r="K1023" i="4" s="1"/>
  <c r="L1023" i="4" a="1"/>
  <c r="L1023" i="4" s="1"/>
  <c r="K1024" i="4" a="1"/>
  <c r="K1024" i="4" s="1"/>
  <c r="L1024" i="4" a="1"/>
  <c r="L1024" i="4" s="1"/>
  <c r="K1025" i="4" a="1"/>
  <c r="K1025" i="4"/>
  <c r="L1025" i="4" a="1"/>
  <c r="L1025" i="4" s="1"/>
  <c r="K1026" i="4" a="1"/>
  <c r="K1026" i="4" s="1"/>
  <c r="L1026" i="4" a="1"/>
  <c r="L1026" i="4" s="1"/>
  <c r="K1027" i="4" a="1"/>
  <c r="K1027" i="4" s="1"/>
  <c r="L1027" i="4" a="1"/>
  <c r="L1027" i="4" s="1"/>
  <c r="K1028" i="4" a="1"/>
  <c r="K1028" i="4" s="1"/>
  <c r="L1028" i="4" a="1"/>
  <c r="L1028" i="4" s="1"/>
  <c r="K1029" i="4" a="1"/>
  <c r="K1029" i="4" s="1"/>
  <c r="L1029" i="4" a="1"/>
  <c r="L1029" i="4" s="1"/>
  <c r="K1030" i="4" a="1"/>
  <c r="K1030" i="4" s="1"/>
  <c r="L1030" i="4" a="1"/>
  <c r="L1030" i="4" s="1"/>
  <c r="K1031" i="4" a="1"/>
  <c r="K1031" i="4" s="1"/>
  <c r="L1031" i="4" a="1"/>
  <c r="L1031" i="4" s="1"/>
  <c r="K1032" i="4" a="1"/>
  <c r="K1032" i="4" s="1"/>
  <c r="L1032" i="4" a="1"/>
  <c r="L1032" i="4" s="1"/>
  <c r="K1033" i="4" a="1"/>
  <c r="K1033" i="4" s="1"/>
  <c r="L1033" i="4" a="1"/>
  <c r="L1033" i="4" s="1"/>
  <c r="K1034" i="4" a="1"/>
  <c r="K1034" i="4" s="1"/>
  <c r="L1034" i="4" a="1"/>
  <c r="L1034" i="4" s="1"/>
  <c r="K1035" i="4" a="1"/>
  <c r="K1035" i="4" s="1"/>
  <c r="L1035" i="4" a="1"/>
  <c r="L1035" i="4" s="1"/>
  <c r="K1036" i="4" a="1"/>
  <c r="K1036" i="4" s="1"/>
  <c r="L1036" i="4" a="1"/>
  <c r="L1036" i="4" s="1"/>
  <c r="K1037" i="4" a="1"/>
  <c r="K1037" i="4" s="1"/>
  <c r="L1037" i="4" a="1"/>
  <c r="L1037" i="4" s="1"/>
  <c r="K1038" i="4" a="1"/>
  <c r="K1038" i="4" s="1"/>
  <c r="L1038" i="4" a="1"/>
  <c r="L1038" i="4" s="1"/>
  <c r="K1039" i="4" a="1"/>
  <c r="K1039" i="4" s="1"/>
  <c r="L1039" i="4" a="1"/>
  <c r="L1039" i="4" s="1"/>
  <c r="K1040" i="4" a="1"/>
  <c r="K1040" i="4" s="1"/>
  <c r="L1040" i="4" a="1"/>
  <c r="L1040" i="4" s="1"/>
  <c r="K1041" i="4" a="1"/>
  <c r="K1041" i="4" s="1"/>
  <c r="L1041" i="4" a="1"/>
  <c r="L1041" i="4" s="1"/>
  <c r="K1042" i="4" a="1"/>
  <c r="K1042" i="4" s="1"/>
  <c r="L1042" i="4" a="1"/>
  <c r="L1042" i="4" s="1"/>
  <c r="K1043" i="4" a="1"/>
  <c r="K1043" i="4" s="1"/>
  <c r="L1043" i="4" a="1"/>
  <c r="L1043" i="4" s="1"/>
  <c r="K1044" i="4" a="1"/>
  <c r="K1044" i="4" s="1"/>
  <c r="L1044" i="4" a="1"/>
  <c r="L1044" i="4" s="1"/>
  <c r="K1045" i="4" a="1"/>
  <c r="K1045" i="4" s="1"/>
  <c r="L1045" i="4" a="1"/>
  <c r="L1045" i="4" s="1"/>
  <c r="K1046" i="4" a="1"/>
  <c r="K1046" i="4" s="1"/>
  <c r="L1046" i="4" a="1"/>
  <c r="L1046" i="4" s="1"/>
  <c r="K1047" i="4" a="1"/>
  <c r="K1047" i="4" s="1"/>
  <c r="L1047" i="4" a="1"/>
  <c r="L1047" i="4" s="1"/>
  <c r="K1048" i="4" a="1"/>
  <c r="K1048" i="4" s="1"/>
  <c r="L1048" i="4" a="1"/>
  <c r="L1048" i="4" s="1"/>
  <c r="K1049" i="4" a="1"/>
  <c r="K1049" i="4" s="1"/>
  <c r="L1049" i="4" a="1"/>
  <c r="L1049" i="4" s="1"/>
  <c r="K1050" i="4" a="1"/>
  <c r="K1050" i="4" s="1"/>
  <c r="L1050" i="4" a="1"/>
  <c r="L1050" i="4" s="1"/>
  <c r="K1051" i="4" a="1"/>
  <c r="K1051" i="4" s="1"/>
  <c r="L1051" i="4" a="1"/>
  <c r="L1051" i="4" s="1"/>
  <c r="K1052" i="4" a="1"/>
  <c r="K1052" i="4" s="1"/>
  <c r="L1052" i="4" a="1"/>
  <c r="L1052" i="4" s="1"/>
  <c r="K1053" i="4" a="1"/>
  <c r="K1053" i="4" s="1"/>
  <c r="L1053" i="4" a="1"/>
  <c r="L1053" i="4" s="1"/>
  <c r="K1054" i="4" a="1"/>
  <c r="K1054" i="4" s="1"/>
  <c r="L1054" i="4" a="1"/>
  <c r="L1054" i="4" s="1"/>
  <c r="K1055" i="4" a="1"/>
  <c r="K1055" i="4" s="1"/>
  <c r="L1055" i="4" a="1"/>
  <c r="L1055" i="4" s="1"/>
  <c r="K1056" i="4" a="1"/>
  <c r="K1056" i="4" s="1"/>
  <c r="L1056" i="4" a="1"/>
  <c r="L1056" i="4" s="1"/>
  <c r="K1057" i="4" a="1"/>
  <c r="K1057" i="4" s="1"/>
  <c r="L1057" i="4" a="1"/>
  <c r="L1057" i="4" s="1"/>
  <c r="K1058" i="4" a="1"/>
  <c r="K1058" i="4" s="1"/>
  <c r="L1058" i="4" a="1"/>
  <c r="L1058" i="4" s="1"/>
  <c r="K1059" i="4" a="1"/>
  <c r="K1059" i="4" s="1"/>
  <c r="L1059" i="4" a="1"/>
  <c r="L1059" i="4" s="1"/>
  <c r="K1060" i="4" a="1"/>
  <c r="K1060" i="4" s="1"/>
  <c r="L1060" i="4" a="1"/>
  <c r="L1060" i="4" s="1"/>
  <c r="K1061" i="4" a="1"/>
  <c r="K1061" i="4" s="1"/>
  <c r="L1061" i="4" a="1"/>
  <c r="L1061" i="4" s="1"/>
  <c r="K1062" i="4" a="1"/>
  <c r="K1062" i="4" s="1"/>
  <c r="L1062" i="4" a="1"/>
  <c r="L1062" i="4" s="1"/>
  <c r="K1063" i="4" a="1"/>
  <c r="K1063" i="4" s="1"/>
  <c r="L1063" i="4" a="1"/>
  <c r="L1063" i="4" s="1"/>
  <c r="K1064" i="4" a="1"/>
  <c r="K1064" i="4" s="1"/>
  <c r="L1064" i="4" a="1"/>
  <c r="L1064" i="4" s="1"/>
  <c r="K1065" i="4" a="1"/>
  <c r="K1065" i="4" s="1"/>
  <c r="L1065" i="4" a="1"/>
  <c r="L1065" i="4" s="1"/>
  <c r="K1066" i="4" a="1"/>
  <c r="K1066" i="4" s="1"/>
  <c r="L1066" i="4" a="1"/>
  <c r="L1066" i="4" s="1"/>
  <c r="K1067" i="4" a="1"/>
  <c r="K1067" i="4" s="1"/>
  <c r="L1067" i="4" a="1"/>
  <c r="L1067" i="4" s="1"/>
  <c r="K1068" i="4" a="1"/>
  <c r="K1068" i="4" s="1"/>
  <c r="L1068" i="4" a="1"/>
  <c r="L1068" i="4" s="1"/>
  <c r="K1069" i="4" a="1"/>
  <c r="K1069" i="4" s="1"/>
  <c r="L1069" i="4" a="1"/>
  <c r="L1069" i="4" s="1"/>
  <c r="K1070" i="4" a="1"/>
  <c r="K1070" i="4" s="1"/>
  <c r="L1070" i="4" a="1"/>
  <c r="L1070" i="4" s="1"/>
  <c r="K1071" i="4" a="1"/>
  <c r="K1071" i="4" s="1"/>
  <c r="L1071" i="4" a="1"/>
  <c r="L1071" i="4" s="1"/>
  <c r="K1072" i="4" a="1"/>
  <c r="K1072" i="4" s="1"/>
  <c r="L1072" i="4" a="1"/>
  <c r="L1072" i="4" s="1"/>
  <c r="K1073" i="4" a="1"/>
  <c r="K1073" i="4" s="1"/>
  <c r="L1073" i="4" a="1"/>
  <c r="L1073" i="4" s="1"/>
  <c r="K1074" i="4" a="1"/>
  <c r="K1074" i="4" s="1"/>
  <c r="L1074" i="4" a="1"/>
  <c r="L1074" i="4" s="1"/>
  <c r="K1075" i="4" a="1"/>
  <c r="K1075" i="4" s="1"/>
  <c r="L1075" i="4" a="1"/>
  <c r="L1075" i="4" s="1"/>
  <c r="K1076" i="4" a="1"/>
  <c r="K1076" i="4" s="1"/>
  <c r="L1076" i="4" a="1"/>
  <c r="L1076" i="4" s="1"/>
  <c r="K1077" i="4" a="1"/>
  <c r="K1077" i="4" s="1"/>
  <c r="L1077" i="4" a="1"/>
  <c r="L1077" i="4" s="1"/>
  <c r="K1078" i="4" a="1"/>
  <c r="K1078" i="4" s="1"/>
  <c r="L1078" i="4" a="1"/>
  <c r="L1078" i="4" s="1"/>
  <c r="K1079" i="4" a="1"/>
  <c r="K1079" i="4"/>
  <c r="L1079" i="4" a="1"/>
  <c r="L1079" i="4" s="1"/>
  <c r="K1080" i="4" a="1"/>
  <c r="K1080" i="4" s="1"/>
  <c r="L1080" i="4" a="1"/>
  <c r="L1080" i="4" s="1"/>
  <c r="K1081" i="4" a="1"/>
  <c r="K1081" i="4" s="1"/>
  <c r="L1081" i="4" a="1"/>
  <c r="L1081" i="4" s="1"/>
  <c r="K1082" i="4" a="1"/>
  <c r="K1082" i="4" s="1"/>
  <c r="L1082" i="4" a="1"/>
  <c r="L1082" i="4" s="1"/>
  <c r="K1083" i="4" a="1"/>
  <c r="K1083" i="4" s="1"/>
  <c r="L1083" i="4" a="1"/>
  <c r="L1083" i="4" s="1"/>
  <c r="K1084" i="4" a="1"/>
  <c r="K1084" i="4" s="1"/>
  <c r="L1084" i="4" a="1"/>
  <c r="L1084" i="4" s="1"/>
  <c r="K1085" i="4" a="1"/>
  <c r="K1085" i="4" s="1"/>
  <c r="L1085" i="4" a="1"/>
  <c r="L1085" i="4" s="1"/>
  <c r="K1086" i="4" a="1"/>
  <c r="K1086" i="4" s="1"/>
  <c r="L1086" i="4" a="1"/>
  <c r="L1086" i="4" s="1"/>
  <c r="K1087" i="4" a="1"/>
  <c r="K1087" i="4"/>
  <c r="L1087" i="4" a="1"/>
  <c r="L1087" i="4" s="1"/>
  <c r="K1088" i="4" a="1"/>
  <c r="K1088" i="4" s="1"/>
  <c r="L1088" i="4" a="1"/>
  <c r="L1088" i="4" s="1"/>
  <c r="K1089" i="4" a="1"/>
  <c r="K1089" i="4" s="1"/>
  <c r="L1089" i="4" a="1"/>
  <c r="L1089" i="4" s="1"/>
  <c r="K1090" i="4" a="1"/>
  <c r="K1090" i="4" s="1"/>
  <c r="L1090" i="4" a="1"/>
  <c r="L1090" i="4" s="1"/>
  <c r="K1091" i="4" a="1"/>
  <c r="K1091" i="4" s="1"/>
  <c r="L1091" i="4" a="1"/>
  <c r="L1091" i="4" s="1"/>
  <c r="K1092" i="4" a="1"/>
  <c r="K1092" i="4" s="1"/>
  <c r="L1092" i="4" a="1"/>
  <c r="L1092" i="4" s="1"/>
  <c r="K1093" i="4" a="1"/>
  <c r="K1093" i="4" s="1"/>
  <c r="L1093" i="4" a="1"/>
  <c r="L1093" i="4" s="1"/>
  <c r="K1094" i="4" a="1"/>
  <c r="K1094" i="4" s="1"/>
  <c r="L1094" i="4" a="1"/>
  <c r="L1094" i="4" s="1"/>
  <c r="K1095" i="4" a="1"/>
  <c r="K1095" i="4" s="1"/>
  <c r="L1095" i="4" a="1"/>
  <c r="L1095" i="4" s="1"/>
  <c r="K1096" i="4" a="1"/>
  <c r="K1096" i="4" s="1"/>
  <c r="L1096" i="4" a="1"/>
  <c r="L1096" i="4" s="1"/>
  <c r="K1097" i="4" a="1"/>
  <c r="K1097" i="4" s="1"/>
  <c r="L1097" i="4" a="1"/>
  <c r="L1097" i="4" s="1"/>
  <c r="K1098" i="4" a="1"/>
  <c r="K1098" i="4" s="1"/>
  <c r="L1098" i="4" a="1"/>
  <c r="L1098" i="4" s="1"/>
  <c r="K1099" i="4" a="1"/>
  <c r="K1099" i="4"/>
  <c r="L1099" i="4" a="1"/>
  <c r="L1099" i="4" s="1"/>
  <c r="K1100" i="4" a="1"/>
  <c r="K1100" i="4" s="1"/>
  <c r="L1100" i="4" a="1"/>
  <c r="L1100" i="4" s="1"/>
  <c r="K1101" i="4" a="1"/>
  <c r="K1101" i="4" s="1"/>
  <c r="L1101" i="4" a="1"/>
  <c r="L1101" i="4" s="1"/>
  <c r="K1102" i="4" a="1"/>
  <c r="K1102" i="4" s="1"/>
  <c r="L1102" i="4" a="1"/>
  <c r="L1102" i="4" s="1"/>
  <c r="K1103" i="4" a="1"/>
  <c r="K1103" i="4" s="1"/>
  <c r="L1103" i="4" a="1"/>
  <c r="L1103" i="4" s="1"/>
  <c r="K1104" i="4" a="1"/>
  <c r="K1104" i="4" s="1"/>
  <c r="L1104" i="4" a="1"/>
  <c r="L1104" i="4" s="1"/>
  <c r="K1105" i="4" a="1"/>
  <c r="K1105" i="4" s="1"/>
  <c r="L1105" i="4" a="1"/>
  <c r="L1105" i="4" s="1"/>
  <c r="K1106" i="4" a="1"/>
  <c r="K1106" i="4" s="1"/>
  <c r="L1106" i="4" a="1"/>
  <c r="L1106" i="4" s="1"/>
  <c r="K1107" i="4" a="1"/>
  <c r="K1107" i="4" s="1"/>
  <c r="L1107" i="4" a="1"/>
  <c r="L1107" i="4" s="1"/>
  <c r="K1108" i="4" a="1"/>
  <c r="K1108" i="4" s="1"/>
  <c r="L1108" i="4" a="1"/>
  <c r="L1108" i="4" s="1"/>
  <c r="K1109" i="4" a="1"/>
  <c r="K1109" i="4" s="1"/>
  <c r="L1109" i="4" a="1"/>
  <c r="L1109" i="4" s="1"/>
  <c r="K1110" i="4" a="1"/>
  <c r="K1110" i="4" s="1"/>
  <c r="L1110" i="4" a="1"/>
  <c r="L1110" i="4" s="1"/>
  <c r="K1111" i="4" a="1"/>
  <c r="K1111" i="4" s="1"/>
  <c r="L1111" i="4" a="1"/>
  <c r="L1111" i="4" s="1"/>
  <c r="K1112" i="4" a="1"/>
  <c r="K1112" i="4" s="1"/>
  <c r="L1112" i="4" a="1"/>
  <c r="L1112" i="4" s="1"/>
  <c r="K1113" i="4" a="1"/>
  <c r="K1113" i="4" s="1"/>
  <c r="L1113" i="4" a="1"/>
  <c r="L1113" i="4" s="1"/>
  <c r="K1114" i="4" a="1"/>
  <c r="K1114" i="4" s="1"/>
  <c r="L1114" i="4" a="1"/>
  <c r="L1114" i="4" s="1"/>
  <c r="K1115" i="4" a="1"/>
  <c r="K1115" i="4" s="1"/>
  <c r="L1115" i="4" a="1"/>
  <c r="L1115" i="4" s="1"/>
  <c r="K1116" i="4" a="1"/>
  <c r="K1116" i="4" s="1"/>
  <c r="L1116" i="4" a="1"/>
  <c r="L1116" i="4" s="1"/>
  <c r="K1117" i="4" a="1"/>
  <c r="K1117" i="4" s="1"/>
  <c r="L1117" i="4" a="1"/>
  <c r="L1117" i="4" s="1"/>
  <c r="K1118" i="4" a="1"/>
  <c r="K1118" i="4" s="1"/>
  <c r="L1118" i="4" a="1"/>
  <c r="L1118" i="4" s="1"/>
  <c r="K1119" i="4" a="1"/>
  <c r="K1119" i="4" s="1"/>
  <c r="L1119" i="4" a="1"/>
  <c r="L1119" i="4" s="1"/>
  <c r="K1120" i="4" a="1"/>
  <c r="K1120" i="4" s="1"/>
  <c r="L1120" i="4" a="1"/>
  <c r="L1120" i="4" s="1"/>
  <c r="K1121" i="4" a="1"/>
  <c r="K1121" i="4" s="1"/>
  <c r="L1121" i="4" a="1"/>
  <c r="L1121" i="4" s="1"/>
  <c r="K1122" i="4" a="1"/>
  <c r="K1122" i="4" s="1"/>
  <c r="L1122" i="4" a="1"/>
  <c r="L1122" i="4" s="1"/>
  <c r="K1123" i="4" a="1"/>
  <c r="K1123" i="4" s="1"/>
  <c r="L1123" i="4" a="1"/>
  <c r="L1123" i="4" s="1"/>
  <c r="K1124" i="4" a="1"/>
  <c r="K1124" i="4" s="1"/>
  <c r="L1124" i="4" a="1"/>
  <c r="L1124" i="4" s="1"/>
  <c r="K1125" i="4" a="1"/>
  <c r="K1125" i="4" s="1"/>
  <c r="L1125" i="4" a="1"/>
  <c r="L1125" i="4" s="1"/>
  <c r="K1126" i="4" a="1"/>
  <c r="K1126" i="4" s="1"/>
  <c r="L1126" i="4" a="1"/>
  <c r="L1126" i="4" s="1"/>
  <c r="K1127" i="4" a="1"/>
  <c r="K1127" i="4" s="1"/>
  <c r="L1127" i="4" a="1"/>
  <c r="L1127" i="4" s="1"/>
  <c r="K1128" i="4" a="1"/>
  <c r="K1128" i="4" s="1"/>
  <c r="L1128" i="4" a="1"/>
  <c r="L1128" i="4" s="1"/>
  <c r="K1129" i="4" a="1"/>
  <c r="K1129" i="4" s="1"/>
  <c r="L1129" i="4" a="1"/>
  <c r="L1129" i="4" s="1"/>
  <c r="K1130" i="4" a="1"/>
  <c r="K1130" i="4" s="1"/>
  <c r="L1130" i="4" a="1"/>
  <c r="L1130" i="4" s="1"/>
  <c r="K1131" i="4" a="1"/>
  <c r="K1131" i="4" s="1"/>
  <c r="L1131" i="4" a="1"/>
  <c r="L1131" i="4" s="1"/>
  <c r="K1132" i="4" a="1"/>
  <c r="K1132" i="4" s="1"/>
  <c r="L1132" i="4" a="1"/>
  <c r="L1132" i="4" s="1"/>
  <c r="K1133" i="4" a="1"/>
  <c r="K1133" i="4" s="1"/>
  <c r="L1133" i="4" a="1"/>
  <c r="L1133" i="4" s="1"/>
  <c r="K1134" i="4" a="1"/>
  <c r="K1134" i="4" s="1"/>
  <c r="L1134" i="4" a="1"/>
  <c r="L1134" i="4" s="1"/>
  <c r="K1135" i="4" a="1"/>
  <c r="K1135" i="4" s="1"/>
  <c r="L1135" i="4" a="1"/>
  <c r="L1135" i="4" s="1"/>
  <c r="K1136" i="4" a="1"/>
  <c r="K1136" i="4" s="1"/>
  <c r="L1136" i="4" a="1"/>
  <c r="L1136" i="4" s="1"/>
  <c r="K1137" i="4" a="1"/>
  <c r="K1137" i="4" s="1"/>
  <c r="L1137" i="4" a="1"/>
  <c r="L1137" i="4" s="1"/>
  <c r="K1138" i="4" a="1"/>
  <c r="K1138" i="4" s="1"/>
  <c r="L1138" i="4" a="1"/>
  <c r="L1138" i="4" s="1"/>
  <c r="K1139" i="4" a="1"/>
  <c r="K1139" i="4" s="1"/>
  <c r="L1139" i="4" a="1"/>
  <c r="L1139" i="4" s="1"/>
  <c r="K1140" i="4" a="1"/>
  <c r="K1140" i="4" s="1"/>
  <c r="L1140" i="4" a="1"/>
  <c r="L1140" i="4" s="1"/>
  <c r="K1141" i="4" a="1"/>
  <c r="K1141" i="4" s="1"/>
  <c r="L1141" i="4" a="1"/>
  <c r="L1141" i="4" s="1"/>
  <c r="K1142" i="4" a="1"/>
  <c r="K1142" i="4" s="1"/>
  <c r="L1142" i="4" a="1"/>
  <c r="L1142" i="4" s="1"/>
  <c r="K1143" i="4" a="1"/>
  <c r="K1143" i="4" s="1"/>
  <c r="L1143" i="4" a="1"/>
  <c r="L1143" i="4" s="1"/>
  <c r="K1144" i="4" a="1"/>
  <c r="K1144" i="4" s="1"/>
  <c r="L1144" i="4" a="1"/>
  <c r="L1144" i="4" s="1"/>
  <c r="K1145" i="4" a="1"/>
  <c r="K1145" i="4" s="1"/>
  <c r="L1145" i="4" a="1"/>
  <c r="L1145" i="4" s="1"/>
  <c r="K1146" i="4" a="1"/>
  <c r="K1146" i="4" s="1"/>
  <c r="L1146" i="4" a="1"/>
  <c r="L1146" i="4" s="1"/>
  <c r="K1147" i="4" a="1"/>
  <c r="K1147" i="4" s="1"/>
  <c r="L1147" i="4" a="1"/>
  <c r="L1147" i="4" s="1"/>
  <c r="K1148" i="4" a="1"/>
  <c r="K1148" i="4" s="1"/>
  <c r="L1148" i="4" a="1"/>
  <c r="L1148" i="4" s="1"/>
  <c r="K1149" i="4" a="1"/>
  <c r="K1149" i="4" s="1"/>
  <c r="L1149" i="4" a="1"/>
  <c r="L1149" i="4" s="1"/>
  <c r="K1150" i="4" a="1"/>
  <c r="K1150" i="4" s="1"/>
  <c r="L1150" i="4" a="1"/>
  <c r="L1150" i="4" s="1"/>
  <c r="K1151" i="4" a="1"/>
  <c r="K1151" i="4" s="1"/>
  <c r="L1151" i="4" a="1"/>
  <c r="L1151" i="4" s="1"/>
  <c r="K1152" i="4" a="1"/>
  <c r="K1152" i="4" s="1"/>
  <c r="L1152" i="4" a="1"/>
  <c r="L1152" i="4" s="1"/>
  <c r="K1153" i="4" a="1"/>
  <c r="K1153" i="4"/>
  <c r="L1153" i="4" a="1"/>
  <c r="L1153" i="4" s="1"/>
  <c r="K1154" i="4" a="1"/>
  <c r="K1154" i="4" s="1"/>
  <c r="L1154" i="4" a="1"/>
  <c r="L1154" i="4" s="1"/>
  <c r="K1155" i="4" a="1"/>
  <c r="K1155" i="4" s="1"/>
  <c r="L1155" i="4" a="1"/>
  <c r="L1155" i="4" s="1"/>
  <c r="K1156" i="4" a="1"/>
  <c r="K1156" i="4" s="1"/>
  <c r="L1156" i="4" a="1"/>
  <c r="L1156" i="4"/>
  <c r="K1157" i="4" a="1"/>
  <c r="K1157" i="4" s="1"/>
  <c r="L1157" i="4" a="1"/>
  <c r="L1157" i="4" s="1"/>
  <c r="K1158" i="4" a="1"/>
  <c r="K1158" i="4" s="1"/>
  <c r="L1158" i="4" a="1"/>
  <c r="L1158" i="4" s="1"/>
  <c r="K1159" i="4" a="1"/>
  <c r="K1159" i="4" s="1"/>
  <c r="L1159" i="4" a="1"/>
  <c r="L1159" i="4" s="1"/>
  <c r="K1160" i="4" a="1"/>
  <c r="K1160" i="4" s="1"/>
  <c r="L1160" i="4" a="1"/>
  <c r="L1160" i="4" s="1"/>
  <c r="K1161" i="4" a="1"/>
  <c r="K1161" i="4" s="1"/>
  <c r="L1161" i="4" a="1"/>
  <c r="L1161" i="4" s="1"/>
  <c r="K1162" i="4" a="1"/>
  <c r="K1162" i="4" s="1"/>
  <c r="L1162" i="4" a="1"/>
  <c r="L1162" i="4" s="1"/>
  <c r="K1163" i="4" a="1"/>
  <c r="K1163" i="4" s="1"/>
  <c r="L1163" i="4" a="1"/>
  <c r="L1163" i="4" s="1"/>
  <c r="K1164" i="4" a="1"/>
  <c r="K1164" i="4" s="1"/>
  <c r="L1164" i="4" a="1"/>
  <c r="L1164" i="4" s="1"/>
  <c r="K1165" i="4" a="1"/>
  <c r="K1165" i="4" s="1"/>
  <c r="L1165" i="4" a="1"/>
  <c r="L1165" i="4" s="1"/>
  <c r="K1166" i="4" a="1"/>
  <c r="K1166" i="4" s="1"/>
  <c r="L1166" i="4" a="1"/>
  <c r="L1166" i="4" s="1"/>
  <c r="K1167" i="4" a="1"/>
  <c r="K1167" i="4" s="1"/>
  <c r="L1167" i="4" a="1"/>
  <c r="L1167" i="4" s="1"/>
  <c r="K1168" i="4" a="1"/>
  <c r="K1168" i="4" s="1"/>
  <c r="L1168" i="4" a="1"/>
  <c r="L1168" i="4" s="1"/>
  <c r="K1169" i="4" a="1"/>
  <c r="K1169" i="4" s="1"/>
  <c r="L1169" i="4" a="1"/>
  <c r="L1169" i="4" s="1"/>
  <c r="K1170" i="4" a="1"/>
  <c r="K1170" i="4" s="1"/>
  <c r="L1170" i="4" a="1"/>
  <c r="L1170" i="4" s="1"/>
  <c r="K1171" i="4" a="1"/>
  <c r="K1171" i="4" s="1"/>
  <c r="L1171" i="4" a="1"/>
  <c r="L1171" i="4" s="1"/>
  <c r="K1172" i="4" a="1"/>
  <c r="K1172" i="4" s="1"/>
  <c r="L1172" i="4" a="1"/>
  <c r="L1172" i="4" s="1"/>
  <c r="K1173" i="4" a="1"/>
  <c r="K1173" i="4" s="1"/>
  <c r="L1173" i="4" a="1"/>
  <c r="L1173" i="4"/>
  <c r="K1174" i="4" a="1"/>
  <c r="K1174" i="4" s="1"/>
  <c r="L1174" i="4" a="1"/>
  <c r="L1174" i="4" s="1"/>
  <c r="K1175" i="4" a="1"/>
  <c r="K1175" i="4" s="1"/>
  <c r="L1175" i="4" a="1"/>
  <c r="L1175" i="4" s="1"/>
  <c r="K1176" i="4" a="1"/>
  <c r="K1176" i="4" s="1"/>
  <c r="L1176" i="4" a="1"/>
  <c r="L1176" i="4"/>
  <c r="K1177" i="4" a="1"/>
  <c r="K1177" i="4" s="1"/>
  <c r="L1177" i="4" a="1"/>
  <c r="L1177" i="4" s="1"/>
  <c r="K1178" i="4" a="1"/>
  <c r="K1178" i="4" s="1"/>
  <c r="L1178" i="4" a="1"/>
  <c r="L1178" i="4" s="1"/>
  <c r="K1179" i="4" a="1"/>
  <c r="K1179" i="4" s="1"/>
  <c r="L1179" i="4" a="1"/>
  <c r="L1179" i="4" s="1"/>
  <c r="K1180" i="4" a="1"/>
  <c r="K1180" i="4" s="1"/>
  <c r="L1180" i="4" a="1"/>
  <c r="L1180" i="4" s="1"/>
  <c r="K1181" i="4" a="1"/>
  <c r="K1181" i="4" s="1"/>
  <c r="L1181" i="4" a="1"/>
  <c r="L1181" i="4" s="1"/>
  <c r="K1182" i="4" a="1"/>
  <c r="K1182" i="4" s="1"/>
  <c r="L1182" i="4" a="1"/>
  <c r="L1182" i="4" s="1"/>
  <c r="K1183" i="4" a="1"/>
  <c r="K1183" i="4" s="1"/>
  <c r="L1183" i="4" a="1"/>
  <c r="L1183" i="4" s="1"/>
  <c r="K1184" i="4" a="1"/>
  <c r="K1184" i="4" s="1"/>
  <c r="L1184" i="4" a="1"/>
  <c r="L1184" i="4" s="1"/>
  <c r="K1185" i="4" a="1"/>
  <c r="K1185" i="4"/>
  <c r="L1185" i="4" a="1"/>
  <c r="L1185" i="4" s="1"/>
  <c r="K1186" i="4" a="1"/>
  <c r="K1186" i="4" s="1"/>
  <c r="L1186" i="4" a="1"/>
  <c r="L1186" i="4" s="1"/>
  <c r="K1187" i="4" a="1"/>
  <c r="K1187" i="4" s="1"/>
  <c r="L1187" i="4" a="1"/>
  <c r="L1187" i="4" s="1"/>
  <c r="K1188" i="4" a="1"/>
  <c r="K1188" i="4" s="1"/>
  <c r="L1188" i="4" a="1"/>
  <c r="L1188" i="4" s="1"/>
  <c r="K1189" i="4" a="1"/>
  <c r="K1189" i="4" s="1"/>
  <c r="L1189" i="4" a="1"/>
  <c r="L1189" i="4" s="1"/>
  <c r="K1190" i="4" a="1"/>
  <c r="K1190" i="4" s="1"/>
  <c r="L1190" i="4" a="1"/>
  <c r="L1190" i="4" s="1"/>
  <c r="K1191" i="4" a="1"/>
  <c r="K1191" i="4" s="1"/>
  <c r="L1191" i="4" a="1"/>
  <c r="L1191" i="4" s="1"/>
  <c r="K1192" i="4" a="1"/>
  <c r="K1192" i="4" s="1"/>
  <c r="L1192" i="4" a="1"/>
  <c r="L1192" i="4" s="1"/>
  <c r="K1193" i="4" a="1"/>
  <c r="K1193" i="4" s="1"/>
  <c r="L1193" i="4" a="1"/>
  <c r="L1193" i="4" s="1"/>
  <c r="K1194" i="4" a="1"/>
  <c r="K1194" i="4" s="1"/>
  <c r="L1194" i="4" a="1"/>
  <c r="L1194" i="4" s="1"/>
  <c r="K1195" i="4" a="1"/>
  <c r="K1195" i="4" s="1"/>
  <c r="L1195" i="4" a="1"/>
  <c r="L1195" i="4" s="1"/>
  <c r="K1196" i="4" a="1"/>
  <c r="K1196" i="4" s="1"/>
  <c r="L1196" i="4" a="1"/>
  <c r="L1196" i="4" s="1"/>
  <c r="K1197" i="4" a="1"/>
  <c r="K1197" i="4"/>
  <c r="L1197" i="4" a="1"/>
  <c r="L1197" i="4" s="1"/>
  <c r="K1198" i="4" a="1"/>
  <c r="K1198" i="4" s="1"/>
  <c r="L1198" i="4" a="1"/>
  <c r="L1198" i="4" s="1"/>
  <c r="K1199" i="4" a="1"/>
  <c r="K1199" i="4" s="1"/>
  <c r="L1199" i="4" a="1"/>
  <c r="L1199" i="4" s="1"/>
  <c r="K1200" i="4" a="1"/>
  <c r="K1200" i="4" s="1"/>
  <c r="L1200" i="4" a="1"/>
  <c r="L1200" i="4" s="1"/>
  <c r="K1201" i="4" a="1"/>
  <c r="K1201" i="4"/>
  <c r="L1201" i="4" a="1"/>
  <c r="L1201" i="4" s="1"/>
  <c r="K1202" i="4" a="1"/>
  <c r="K1202" i="4" s="1"/>
  <c r="L1202" i="4" a="1"/>
  <c r="L1202" i="4" s="1"/>
  <c r="K1203" i="4" a="1"/>
  <c r="K1203" i="4" s="1"/>
  <c r="L1203" i="4" a="1"/>
  <c r="L1203" i="4" s="1"/>
  <c r="K1204" i="4" a="1"/>
  <c r="K1204" i="4" s="1"/>
  <c r="L1204" i="4" a="1"/>
  <c r="L1204" i="4"/>
  <c r="K1205" i="4" a="1"/>
  <c r="K1205" i="4" s="1"/>
  <c r="L1205" i="4" a="1"/>
  <c r="L1205" i="4" s="1"/>
  <c r="K1206" i="4" a="1"/>
  <c r="K1206" i="4" s="1"/>
  <c r="L1206" i="4" a="1"/>
  <c r="L1206" i="4" s="1"/>
  <c r="K1207" i="4" a="1"/>
  <c r="K1207" i="4" s="1"/>
  <c r="L1207" i="4" a="1"/>
  <c r="L1207" i="4" s="1"/>
  <c r="K1208" i="4" a="1"/>
  <c r="K1208" i="4" s="1"/>
  <c r="L1208" i="4" a="1"/>
  <c r="L1208" i="4" s="1"/>
  <c r="K1209" i="4" a="1"/>
  <c r="K1209" i="4" s="1"/>
  <c r="L1209" i="4" a="1"/>
  <c r="L1209" i="4" s="1"/>
  <c r="K1210" i="4" a="1"/>
  <c r="K1210" i="4" s="1"/>
  <c r="L1210" i="4" a="1"/>
  <c r="L1210" i="4" s="1"/>
  <c r="K1211" i="4" a="1"/>
  <c r="K1211" i="4" s="1"/>
  <c r="L1211" i="4" a="1"/>
  <c r="L1211" i="4" s="1"/>
  <c r="K1212" i="4" a="1"/>
  <c r="K1212" i="4" s="1"/>
  <c r="L1212" i="4" a="1"/>
  <c r="L1212" i="4" s="1"/>
  <c r="K1213" i="4" a="1"/>
  <c r="K1213" i="4" s="1"/>
  <c r="L1213" i="4" a="1"/>
  <c r="L1213" i="4" s="1"/>
  <c r="K1214" i="4" a="1"/>
  <c r="K1214" i="4" s="1"/>
  <c r="L1214" i="4" a="1"/>
  <c r="L1214" i="4" s="1"/>
  <c r="K1215" i="4" a="1"/>
  <c r="K1215" i="4" s="1"/>
  <c r="L1215" i="4" a="1"/>
  <c r="L1215" i="4" s="1"/>
  <c r="K1216" i="4" a="1"/>
  <c r="K1216" i="4" s="1"/>
  <c r="L1216" i="4" a="1"/>
  <c r="L1216" i="4" s="1"/>
  <c r="K1217" i="4" a="1"/>
  <c r="K1217" i="4" s="1"/>
  <c r="L1217" i="4" a="1"/>
  <c r="L1217" i="4" s="1"/>
  <c r="K1218" i="4" a="1"/>
  <c r="K1218" i="4" s="1"/>
  <c r="L1218" i="4" a="1"/>
  <c r="L1218" i="4" s="1"/>
  <c r="K1219" i="4" a="1"/>
  <c r="K1219" i="4" s="1"/>
  <c r="L1219" i="4" a="1"/>
  <c r="L1219" i="4" s="1"/>
  <c r="K1220" i="4" a="1"/>
  <c r="K1220" i="4" s="1"/>
  <c r="L1220" i="4" a="1"/>
  <c r="L1220" i="4" s="1"/>
  <c r="K1221" i="4" a="1"/>
  <c r="K1221" i="4" s="1"/>
  <c r="L1221" i="4" a="1"/>
  <c r="L1221" i="4" s="1"/>
  <c r="K1222" i="4" a="1"/>
  <c r="K1222" i="4" s="1"/>
  <c r="L1222" i="4" a="1"/>
  <c r="L1222" i="4" s="1"/>
  <c r="K1223" i="4" a="1"/>
  <c r="K1223" i="4" s="1"/>
  <c r="L1223" i="4" a="1"/>
  <c r="L1223" i="4" s="1"/>
  <c r="K1224" i="4" a="1"/>
  <c r="K1224" i="4" s="1"/>
  <c r="L1224" i="4" a="1"/>
  <c r="L1224" i="4" s="1"/>
  <c r="K1225" i="4" a="1"/>
  <c r="K1225" i="4" s="1"/>
  <c r="L1225" i="4" a="1"/>
  <c r="L1225" i="4" s="1"/>
  <c r="K1226" i="4" a="1"/>
  <c r="K1226" i="4" s="1"/>
  <c r="L1226" i="4" a="1"/>
  <c r="L1226" i="4" s="1"/>
  <c r="K1227" i="4" a="1"/>
  <c r="K1227" i="4" s="1"/>
  <c r="L1227" i="4" a="1"/>
  <c r="L1227" i="4" s="1"/>
  <c r="K1228" i="4" a="1"/>
  <c r="K1228" i="4" s="1"/>
  <c r="L1228" i="4" a="1"/>
  <c r="L1228" i="4" s="1"/>
  <c r="K1229" i="4" a="1"/>
  <c r="K1229" i="4"/>
  <c r="L1229" i="4" a="1"/>
  <c r="L1229" i="4" s="1"/>
  <c r="K1230" i="4" a="1"/>
  <c r="K1230" i="4" s="1"/>
  <c r="L1230" i="4" a="1"/>
  <c r="L1230" i="4" s="1"/>
  <c r="K1231" i="4" a="1"/>
  <c r="K1231" i="4" s="1"/>
  <c r="L1231" i="4" a="1"/>
  <c r="L1231" i="4" s="1"/>
  <c r="K1232" i="4" a="1"/>
  <c r="K1232" i="4" s="1"/>
  <c r="L1232" i="4" a="1"/>
  <c r="L1232" i="4"/>
  <c r="K1233" i="4" a="1"/>
  <c r="K1233" i="4" s="1"/>
  <c r="L1233" i="4" a="1"/>
  <c r="L1233" i="4" s="1"/>
  <c r="K1234" i="4" a="1"/>
  <c r="K1234" i="4" s="1"/>
  <c r="L1234" i="4" a="1"/>
  <c r="L1234" i="4" s="1"/>
  <c r="K1235" i="4" a="1"/>
  <c r="K1235" i="4" s="1"/>
  <c r="L1235" i="4" a="1"/>
  <c r="L1235" i="4" s="1"/>
  <c r="K1236" i="4" a="1"/>
  <c r="K1236" i="4" s="1"/>
  <c r="L1236" i="4" a="1"/>
  <c r="L1236" i="4" s="1"/>
  <c r="K1237" i="4" a="1"/>
  <c r="K1237" i="4" s="1"/>
  <c r="L1237" i="4" a="1"/>
  <c r="L1237" i="4"/>
  <c r="K1238" i="4" a="1"/>
  <c r="K1238" i="4" s="1"/>
  <c r="L1238" i="4" a="1"/>
  <c r="L1238" i="4" s="1"/>
  <c r="K1239" i="4" a="1"/>
  <c r="K1239" i="4" s="1"/>
  <c r="L1239" i="4" a="1"/>
  <c r="L1239" i="4" s="1"/>
  <c r="K1240" i="4" a="1"/>
  <c r="K1240" i="4" s="1"/>
  <c r="L1240" i="4" a="1"/>
  <c r="L1240" i="4" s="1"/>
  <c r="K1241" i="4" a="1"/>
  <c r="K1241" i="4" s="1"/>
  <c r="L1241" i="4" a="1"/>
  <c r="L1241" i="4" s="1"/>
  <c r="K1242" i="4" a="1"/>
  <c r="K1242" i="4" s="1"/>
  <c r="L1242" i="4" a="1"/>
  <c r="L1242" i="4" s="1"/>
  <c r="K1243" i="4" a="1"/>
  <c r="K1243" i="4" s="1"/>
  <c r="L1243" i="4" a="1"/>
  <c r="L1243" i="4" s="1"/>
  <c r="K1244" i="4" a="1"/>
  <c r="K1244" i="4" s="1"/>
  <c r="L1244" i="4" a="1"/>
  <c r="L1244" i="4" s="1"/>
  <c r="K1245" i="4" a="1"/>
  <c r="K1245" i="4"/>
  <c r="L1245" i="4" a="1"/>
  <c r="L1245" i="4" s="1"/>
  <c r="K1246" i="4" a="1"/>
  <c r="K1246" i="4" s="1"/>
  <c r="L1246" i="4" a="1"/>
  <c r="L1246" i="4" s="1"/>
  <c r="K1247" i="4" a="1"/>
  <c r="K1247" i="4" s="1"/>
  <c r="L1247" i="4" a="1"/>
  <c r="L1247" i="4" s="1"/>
  <c r="K1248" i="4" a="1"/>
  <c r="K1248" i="4" s="1"/>
  <c r="L1248" i="4" a="1"/>
  <c r="L1248" i="4" s="1"/>
  <c r="K1249" i="4" a="1"/>
  <c r="K1249" i="4" s="1"/>
  <c r="L1249" i="4" a="1"/>
  <c r="L1249" i="4" s="1"/>
  <c r="K1250" i="4" a="1"/>
  <c r="K1250" i="4" s="1"/>
  <c r="L1250" i="4" a="1"/>
  <c r="L1250" i="4" s="1"/>
  <c r="K1251" i="4" a="1"/>
  <c r="K1251" i="4" s="1"/>
  <c r="L1251" i="4" a="1"/>
  <c r="L1251" i="4" s="1"/>
  <c r="K1252" i="4" a="1"/>
  <c r="K1252" i="4" s="1"/>
  <c r="L1252" i="4" a="1"/>
  <c r="L1252" i="4"/>
  <c r="K1253" i="4" a="1"/>
  <c r="K1253" i="4" s="1"/>
  <c r="L1253" i="4" a="1"/>
  <c r="L1253" i="4" s="1"/>
  <c r="K1254" i="4" a="1"/>
  <c r="K1254" i="4" s="1"/>
  <c r="L1254" i="4" a="1"/>
  <c r="L1254" i="4" s="1"/>
  <c r="K1255" i="4" a="1"/>
  <c r="K1255" i="4" s="1"/>
  <c r="L1255" i="4" a="1"/>
  <c r="L1255" i="4" s="1"/>
  <c r="K1256" i="4" a="1"/>
  <c r="K1256" i="4" s="1"/>
  <c r="L1256" i="4" a="1"/>
  <c r="L1256" i="4"/>
  <c r="K1257" i="4" a="1"/>
  <c r="K1257" i="4" s="1"/>
  <c r="L1257" i="4" a="1"/>
  <c r="L1257" i="4" s="1"/>
  <c r="K1258" i="4" a="1"/>
  <c r="K1258" i="4" s="1"/>
  <c r="L1258" i="4" a="1"/>
  <c r="L1258" i="4" s="1"/>
  <c r="K1259" i="4" a="1"/>
  <c r="K1259" i="4" s="1"/>
  <c r="L1259" i="4" a="1"/>
  <c r="L1259" i="4" s="1"/>
  <c r="K1260" i="4" a="1"/>
  <c r="K1260" i="4" s="1"/>
  <c r="L1260" i="4" a="1"/>
  <c r="L1260" i="4"/>
  <c r="K1261" i="4" a="1"/>
  <c r="K1261" i="4"/>
  <c r="L1261" i="4" a="1"/>
  <c r="L1261" i="4" s="1"/>
  <c r="K1262" i="4" a="1"/>
  <c r="K1262" i="4" s="1"/>
  <c r="L1262" i="4" a="1"/>
  <c r="L1262" i="4" s="1"/>
  <c r="K1263" i="4" a="1"/>
  <c r="K1263" i="4" s="1"/>
  <c r="L1263" i="4" a="1"/>
  <c r="L1263" i="4" s="1"/>
  <c r="K1264" i="4" a="1"/>
  <c r="K1264" i="4" s="1"/>
  <c r="L1264" i="4" a="1"/>
  <c r="L1264" i="4"/>
  <c r="K1265" i="4" a="1"/>
  <c r="K1265" i="4" s="1"/>
  <c r="L1265" i="4" a="1"/>
  <c r="L1265" i="4" s="1"/>
  <c r="K1266" i="4" a="1"/>
  <c r="K1266" i="4" s="1"/>
  <c r="L1266" i="4" a="1"/>
  <c r="L1266" i="4" s="1"/>
  <c r="K1267" i="4" a="1"/>
  <c r="K1267" i="4" s="1"/>
  <c r="L1267" i="4" a="1"/>
  <c r="L1267" i="4" s="1"/>
  <c r="K1268" i="4" a="1"/>
  <c r="K1268" i="4" s="1"/>
  <c r="L1268" i="4" a="1"/>
  <c r="L1268" i="4" s="1"/>
  <c r="K1269" i="4" a="1"/>
  <c r="K1269" i="4" s="1"/>
  <c r="L1269" i="4" a="1"/>
  <c r="L1269" i="4"/>
  <c r="K1270" i="4" a="1"/>
  <c r="K1270" i="4" s="1"/>
  <c r="L1270" i="4" a="1"/>
  <c r="L1270" i="4" s="1"/>
  <c r="K1271" i="4" a="1"/>
  <c r="K1271" i="4" s="1"/>
  <c r="L1271" i="4" a="1"/>
  <c r="L1271" i="4" s="1"/>
  <c r="K1272" i="4" a="1"/>
  <c r="K1272" i="4" s="1"/>
  <c r="L1272" i="4" a="1"/>
  <c r="L1272" i="4" s="1"/>
  <c r="K1273" i="4" a="1"/>
  <c r="K1273" i="4" s="1"/>
  <c r="L1273" i="4" a="1"/>
  <c r="L1273" i="4" s="1"/>
  <c r="K1274" i="4" a="1"/>
  <c r="K1274" i="4" s="1"/>
  <c r="L1274" i="4" a="1"/>
  <c r="L1274" i="4" s="1"/>
  <c r="K1275" i="4" a="1"/>
  <c r="K1275" i="4" s="1"/>
  <c r="L1275" i="4" a="1"/>
  <c r="L1275" i="4" s="1"/>
  <c r="K1276" i="4" a="1"/>
  <c r="K1276" i="4" s="1"/>
  <c r="L1276" i="4" a="1"/>
  <c r="L1276" i="4" s="1"/>
  <c r="K1277" i="4" a="1"/>
  <c r="K1277" i="4" s="1"/>
  <c r="L1277" i="4" a="1"/>
  <c r="L1277" i="4" s="1"/>
  <c r="K1278" i="4" a="1"/>
  <c r="K1278" i="4" s="1"/>
  <c r="L1278" i="4" a="1"/>
  <c r="L1278" i="4" s="1"/>
  <c r="K1279" i="4" a="1"/>
  <c r="K1279" i="4" s="1"/>
  <c r="L1279" i="4" a="1"/>
  <c r="L1279" i="4" s="1"/>
  <c r="K1280" i="4" a="1"/>
  <c r="K1280" i="4" s="1"/>
  <c r="L1280" i="4" a="1"/>
  <c r="L1280" i="4" s="1"/>
  <c r="K1281" i="4" a="1"/>
  <c r="K1281" i="4" s="1"/>
  <c r="L1281" i="4" a="1"/>
  <c r="L1281" i="4" s="1"/>
  <c r="K1282" i="4" a="1"/>
  <c r="K1282" i="4" s="1"/>
  <c r="L1282" i="4" a="1"/>
  <c r="L1282" i="4" s="1"/>
  <c r="K1283" i="4" a="1"/>
  <c r="K1283" i="4" s="1"/>
  <c r="L1283" i="4" a="1"/>
  <c r="L1283" i="4" s="1"/>
  <c r="K1284" i="4" a="1"/>
  <c r="K1284" i="4" s="1"/>
  <c r="L1284" i="4" a="1"/>
  <c r="L1284" i="4"/>
  <c r="K1285" i="4" a="1"/>
  <c r="K1285" i="4" s="1"/>
  <c r="L1285" i="4" a="1"/>
  <c r="L1285" i="4" s="1"/>
  <c r="K1286" i="4" a="1"/>
  <c r="K1286" i="4" s="1"/>
  <c r="L1286" i="4" a="1"/>
  <c r="L1286" i="4" s="1"/>
  <c r="K1287" i="4" a="1"/>
  <c r="K1287" i="4" s="1"/>
  <c r="L1287" i="4" a="1"/>
  <c r="L1287" i="4" s="1"/>
  <c r="K1288" i="4" a="1"/>
  <c r="K1288" i="4" s="1"/>
  <c r="L1288" i="4" a="1"/>
  <c r="L1288" i="4" s="1"/>
  <c r="K1289" i="4" a="1"/>
  <c r="K1289" i="4" s="1"/>
  <c r="L1289" i="4" a="1"/>
  <c r="L1289" i="4" s="1"/>
  <c r="K1290" i="4" a="1"/>
  <c r="K1290" i="4" s="1"/>
  <c r="L1290" i="4" a="1"/>
  <c r="L1290" i="4" s="1"/>
  <c r="K1291" i="4" a="1"/>
  <c r="K1291" i="4" s="1"/>
  <c r="L1291" i="4" a="1"/>
  <c r="L1291" i="4" s="1"/>
  <c r="K1292" i="4" a="1"/>
  <c r="K1292" i="4" s="1"/>
  <c r="L1292" i="4" a="1"/>
  <c r="L1292" i="4" s="1"/>
  <c r="K1293" i="4" a="1"/>
  <c r="K1293" i="4" s="1"/>
  <c r="L1293" i="4" a="1"/>
  <c r="L1293" i="4" s="1"/>
  <c r="K1294" i="4" a="1"/>
  <c r="K1294" i="4" s="1"/>
  <c r="L1294" i="4" a="1"/>
  <c r="L1294" i="4" s="1"/>
  <c r="K1295" i="4" a="1"/>
  <c r="K1295" i="4" s="1"/>
  <c r="L1295" i="4" a="1"/>
  <c r="L1295" i="4" s="1"/>
  <c r="K1296" i="4" a="1"/>
  <c r="K1296" i="4" s="1"/>
  <c r="L1296" i="4" a="1"/>
  <c r="L1296" i="4" s="1"/>
  <c r="K1297" i="4" a="1"/>
  <c r="K1297" i="4" s="1"/>
  <c r="L1297" i="4" a="1"/>
  <c r="L1297" i="4" s="1"/>
  <c r="K1298" i="4" a="1"/>
  <c r="K1298" i="4" s="1"/>
  <c r="L1298" i="4" a="1"/>
  <c r="L1298" i="4" s="1"/>
  <c r="K1299" i="4" a="1"/>
  <c r="K1299" i="4" s="1"/>
  <c r="L1299" i="4" a="1"/>
  <c r="L1299" i="4" s="1"/>
  <c r="K1300" i="4" a="1"/>
  <c r="K1300" i="4" s="1"/>
  <c r="L1300" i="4" a="1"/>
  <c r="L1300" i="4" s="1"/>
  <c r="K1301" i="4" a="1"/>
  <c r="K1301" i="4" s="1"/>
  <c r="L1301" i="4" a="1"/>
  <c r="L1301" i="4"/>
  <c r="K1302" i="4" a="1"/>
  <c r="K1302" i="4" s="1"/>
  <c r="L1302" i="4" a="1"/>
  <c r="L1302" i="4" s="1"/>
  <c r="K1303" i="4" a="1"/>
  <c r="K1303" i="4" s="1"/>
  <c r="L1303" i="4" a="1"/>
  <c r="L1303" i="4" s="1"/>
  <c r="K1304" i="4" a="1"/>
  <c r="K1304" i="4" s="1"/>
  <c r="L1304" i="4" a="1"/>
  <c r="L1304" i="4" s="1"/>
  <c r="K1305" i="4" a="1"/>
  <c r="K1305" i="4"/>
  <c r="L1305" i="4" a="1"/>
  <c r="L1305" i="4" s="1"/>
  <c r="K1306" i="4" a="1"/>
  <c r="K1306" i="4" s="1"/>
  <c r="L1306" i="4" a="1"/>
  <c r="L1306" i="4" s="1"/>
  <c r="K1307" i="4" a="1"/>
  <c r="K1307" i="4" s="1"/>
  <c r="L1307" i="4" a="1"/>
  <c r="L1307" i="4" s="1"/>
  <c r="K1308" i="4" a="1"/>
  <c r="K1308" i="4" s="1"/>
  <c r="L1308" i="4" a="1"/>
  <c r="L1308" i="4" s="1"/>
  <c r="K1309" i="4" a="1"/>
  <c r="K1309" i="4" s="1"/>
  <c r="L1309" i="4" a="1"/>
  <c r="L1309" i="4" s="1"/>
  <c r="K1310" i="4" a="1"/>
  <c r="K1310" i="4" s="1"/>
  <c r="L1310" i="4" a="1"/>
  <c r="L1310" i="4" s="1"/>
  <c r="K1311" i="4" a="1"/>
  <c r="K1311" i="4" s="1"/>
  <c r="L1311" i="4" a="1"/>
  <c r="L1311" i="4" s="1"/>
  <c r="K1312" i="4" a="1"/>
  <c r="K1312" i="4" s="1"/>
  <c r="L1312" i="4" a="1"/>
  <c r="L1312" i="4"/>
  <c r="K1313" i="4" a="1"/>
  <c r="K1313" i="4" s="1"/>
  <c r="L1313" i="4" a="1"/>
  <c r="L1313" i="4" s="1"/>
  <c r="K1314" i="4" a="1"/>
  <c r="K1314" i="4" s="1"/>
  <c r="L1314" i="4" a="1"/>
  <c r="L1314" i="4" s="1"/>
  <c r="K1315" i="4" a="1"/>
  <c r="K1315" i="4" s="1"/>
  <c r="L1315" i="4" a="1"/>
  <c r="L1315" i="4" s="1"/>
  <c r="K1316" i="4" a="1"/>
  <c r="K1316" i="4" s="1"/>
  <c r="L1316" i="4" a="1"/>
  <c r="L1316" i="4"/>
  <c r="K1317" i="4" a="1"/>
  <c r="K1317" i="4" s="1"/>
  <c r="L1317" i="4" a="1"/>
  <c r="L1317" i="4" s="1"/>
  <c r="K1318" i="4" a="1"/>
  <c r="K1318" i="4" s="1"/>
  <c r="L1318" i="4" a="1"/>
  <c r="L1318" i="4" s="1"/>
  <c r="K1319" i="4" a="1"/>
  <c r="K1319" i="4" s="1"/>
  <c r="L1319" i="4" a="1"/>
  <c r="L1319" i="4" s="1"/>
  <c r="K1320" i="4" a="1"/>
  <c r="K1320" i="4" s="1"/>
  <c r="L1320" i="4" a="1"/>
  <c r="L1320" i="4" s="1"/>
  <c r="K1321" i="4" a="1"/>
  <c r="K1321" i="4" s="1"/>
  <c r="L1321" i="4" a="1"/>
  <c r="L1321" i="4" s="1"/>
  <c r="K1322" i="4" a="1"/>
  <c r="K1322" i="4" s="1"/>
  <c r="L1322" i="4" a="1"/>
  <c r="L1322" i="4" s="1"/>
  <c r="K1323" i="4" a="1"/>
  <c r="K1323" i="4" s="1"/>
  <c r="L1323" i="4" a="1"/>
  <c r="L1323" i="4" s="1"/>
  <c r="K1324" i="4" a="1"/>
  <c r="K1324" i="4" s="1"/>
  <c r="L1324" i="4" a="1"/>
  <c r="L1324" i="4" s="1"/>
  <c r="K1325" i="4" a="1"/>
  <c r="K1325" i="4" s="1"/>
  <c r="L1325" i="4" a="1"/>
  <c r="L1325" i="4" s="1"/>
  <c r="K1326" i="4" a="1"/>
  <c r="K1326" i="4" s="1"/>
  <c r="L1326" i="4" a="1"/>
  <c r="L1326" i="4" s="1"/>
  <c r="K1327" i="4" a="1"/>
  <c r="K1327" i="4" s="1"/>
  <c r="L1327" i="4" a="1"/>
  <c r="L1327" i="4" s="1"/>
  <c r="K1328" i="4" a="1"/>
  <c r="K1328" i="4" s="1"/>
  <c r="L1328" i="4" a="1"/>
  <c r="L1328" i="4"/>
  <c r="K1329" i="4" a="1"/>
  <c r="K1329" i="4" s="1"/>
  <c r="L1329" i="4" a="1"/>
  <c r="L1329" i="4" s="1"/>
  <c r="K1330" i="4" a="1"/>
  <c r="K1330" i="4" s="1"/>
  <c r="L1330" i="4" a="1"/>
  <c r="L1330" i="4" s="1"/>
  <c r="K1331" i="4" a="1"/>
  <c r="K1331" i="4" s="1"/>
  <c r="L1331" i="4" a="1"/>
  <c r="L1331" i="4" s="1"/>
  <c r="K1332" i="4" a="1"/>
  <c r="K1332" i="4" s="1"/>
  <c r="L1332" i="4" a="1"/>
  <c r="L1332" i="4" s="1"/>
  <c r="K1333" i="4" a="1"/>
  <c r="K1333" i="4"/>
  <c r="L1333" i="4" a="1"/>
  <c r="L1333" i="4" s="1"/>
  <c r="K1334" i="4" a="1"/>
  <c r="K1334" i="4" s="1"/>
  <c r="L1334" i="4" a="1"/>
  <c r="L1334" i="4" s="1"/>
  <c r="K1335" i="4" a="1"/>
  <c r="K1335" i="4" s="1"/>
  <c r="L1335" i="4" a="1"/>
  <c r="L1335" i="4" s="1"/>
  <c r="K1336" i="4" a="1"/>
  <c r="K1336" i="4" s="1"/>
  <c r="L1336" i="4" a="1"/>
  <c r="L1336" i="4" s="1"/>
  <c r="K1337" i="4" a="1"/>
  <c r="K1337" i="4" s="1"/>
  <c r="L1337" i="4" a="1"/>
  <c r="L1337" i="4" s="1"/>
  <c r="K1338" i="4" a="1"/>
  <c r="K1338" i="4" s="1"/>
  <c r="L1338" i="4" a="1"/>
  <c r="L1338" i="4" s="1"/>
  <c r="K1339" i="4" a="1"/>
  <c r="K1339" i="4" s="1"/>
  <c r="L1339" i="4" a="1"/>
  <c r="L1339" i="4" s="1"/>
  <c r="K1340" i="4" a="1"/>
  <c r="K1340" i="4" s="1"/>
  <c r="L1340" i="4" a="1"/>
  <c r="L1340" i="4" s="1"/>
  <c r="K1341" i="4" a="1"/>
  <c r="K1341" i="4" s="1"/>
  <c r="L1341" i="4" a="1"/>
  <c r="L1341" i="4"/>
  <c r="K1342" i="4" a="1"/>
  <c r="K1342" i="4" s="1"/>
  <c r="L1342" i="4" a="1"/>
  <c r="L1342" i="4" s="1"/>
  <c r="K1343" i="4" a="1"/>
  <c r="K1343" i="4" s="1"/>
  <c r="L1343" i="4" a="1"/>
  <c r="L1343" i="4" s="1"/>
  <c r="K1344" i="4" a="1"/>
  <c r="K1344" i="4" s="1"/>
  <c r="L1344" i="4" a="1"/>
  <c r="L1344" i="4" s="1"/>
  <c r="K1345" i="4" a="1"/>
  <c r="K1345" i="4" s="1"/>
  <c r="L1345" i="4" a="1"/>
  <c r="L1345" i="4" s="1"/>
  <c r="K1346" i="4" a="1"/>
  <c r="K1346" i="4" s="1"/>
  <c r="L1346" i="4" a="1"/>
  <c r="L1346" i="4" s="1"/>
  <c r="K1347" i="4" a="1"/>
  <c r="K1347" i="4" s="1"/>
  <c r="L1347" i="4" a="1"/>
  <c r="L1347" i="4" s="1"/>
  <c r="K1348" i="4" a="1"/>
  <c r="K1348" i="4" s="1"/>
  <c r="L1348" i="4" a="1"/>
  <c r="L1348" i="4" s="1"/>
  <c r="K1349" i="4" a="1"/>
  <c r="K1349" i="4" s="1"/>
  <c r="L1349" i="4" a="1"/>
  <c r="L1349" i="4" s="1"/>
  <c r="K1350" i="4" a="1"/>
  <c r="K1350" i="4" s="1"/>
  <c r="L1350" i="4" a="1"/>
  <c r="L1350" i="4" s="1"/>
  <c r="K1351" i="4" a="1"/>
  <c r="K1351" i="4" s="1"/>
  <c r="L1351" i="4" a="1"/>
  <c r="L1351" i="4" s="1"/>
  <c r="K1352" i="4" a="1"/>
  <c r="K1352" i="4" s="1"/>
  <c r="L1352" i="4" a="1"/>
  <c r="L1352" i="4" s="1"/>
  <c r="K1353" i="4" a="1"/>
  <c r="K1353" i="4"/>
  <c r="L1353" i="4" a="1"/>
  <c r="L1353" i="4" s="1"/>
  <c r="K1354" i="4" a="1"/>
  <c r="K1354" i="4" s="1"/>
  <c r="L1354" i="4" a="1"/>
  <c r="L1354" i="4" s="1"/>
  <c r="K1355" i="4" a="1"/>
  <c r="K1355" i="4" s="1"/>
  <c r="L1355" i="4" a="1"/>
  <c r="L1355" i="4" s="1"/>
  <c r="K1356" i="4" a="1"/>
  <c r="K1356" i="4" s="1"/>
  <c r="L1356" i="4" a="1"/>
  <c r="L1356" i="4" s="1"/>
  <c r="K1357" i="4" a="1"/>
  <c r="K1357" i="4" s="1"/>
  <c r="L1357" i="4" a="1"/>
  <c r="L1357" i="4" s="1"/>
  <c r="K1358" i="4" a="1"/>
  <c r="K1358" i="4" s="1"/>
  <c r="L1358" i="4" a="1"/>
  <c r="L1358" i="4" s="1"/>
  <c r="K1359" i="4" a="1"/>
  <c r="K1359" i="4" s="1"/>
  <c r="L1359" i="4" a="1"/>
  <c r="L1359" i="4" s="1"/>
  <c r="K1360" i="4" a="1"/>
  <c r="K1360" i="4" s="1"/>
  <c r="L1360" i="4" a="1"/>
  <c r="L1360" i="4" s="1"/>
  <c r="K1361" i="4" a="1"/>
  <c r="K1361" i="4" s="1"/>
  <c r="L1361" i="4" a="1"/>
  <c r="L1361" i="4" s="1"/>
  <c r="K1362" i="4" a="1"/>
  <c r="K1362" i="4" s="1"/>
  <c r="L1362" i="4" a="1"/>
  <c r="L1362" i="4" s="1"/>
  <c r="K1363" i="4" a="1"/>
  <c r="K1363" i="4" s="1"/>
  <c r="L1363" i="4" a="1"/>
  <c r="L1363" i="4" s="1"/>
  <c r="K1364" i="4" a="1"/>
  <c r="K1364" i="4" s="1"/>
  <c r="L1364" i="4" a="1"/>
  <c r="L1364" i="4" s="1"/>
  <c r="K1365" i="4" a="1"/>
  <c r="K1365" i="4" s="1"/>
  <c r="L1365" i="4" a="1"/>
  <c r="L1365" i="4" s="1"/>
  <c r="K1366" i="4" a="1"/>
  <c r="K1366" i="4" s="1"/>
  <c r="L1366" i="4" a="1"/>
  <c r="L1366" i="4" s="1"/>
  <c r="K1367" i="4" a="1"/>
  <c r="K1367" i="4" s="1"/>
  <c r="L1367" i="4" a="1"/>
  <c r="L1367" i="4" s="1"/>
  <c r="K1368" i="4" a="1"/>
  <c r="K1368" i="4" s="1"/>
  <c r="L1368" i="4" a="1"/>
  <c r="L1368" i="4" s="1"/>
  <c r="K1369" i="4" a="1"/>
  <c r="K1369" i="4" s="1"/>
  <c r="L1369" i="4" a="1"/>
  <c r="L1369" i="4"/>
  <c r="K1370" i="4" a="1"/>
  <c r="K1370" i="4" s="1"/>
  <c r="L1370" i="4" a="1"/>
  <c r="L1370" i="4" s="1"/>
  <c r="K1371" i="4" a="1"/>
  <c r="K1371" i="4" s="1"/>
  <c r="L1371" i="4" a="1"/>
  <c r="L1371" i="4" s="1"/>
  <c r="K1372" i="4" a="1"/>
  <c r="K1372" i="4" s="1"/>
  <c r="L1372" i="4" a="1"/>
  <c r="L1372" i="4" s="1"/>
  <c r="K1373" i="4" a="1"/>
  <c r="K1373" i="4" s="1"/>
  <c r="L1373" i="4" a="1"/>
  <c r="L1373" i="4" s="1"/>
  <c r="K1374" i="4" a="1"/>
  <c r="K1374" i="4" s="1"/>
  <c r="L1374" i="4" a="1"/>
  <c r="L1374" i="4" s="1"/>
  <c r="K1375" i="4" a="1"/>
  <c r="K1375" i="4" s="1"/>
  <c r="L1375" i="4" a="1"/>
  <c r="L1375" i="4" s="1"/>
  <c r="K1376" i="4" a="1"/>
  <c r="K1376" i="4" s="1"/>
  <c r="L1376" i="4" a="1"/>
  <c r="L1376" i="4" s="1"/>
  <c r="K1377" i="4" a="1"/>
  <c r="K1377" i="4" s="1"/>
  <c r="L1377" i="4" a="1"/>
  <c r="L1377" i="4" s="1"/>
  <c r="K1378" i="4" a="1"/>
  <c r="K1378" i="4" s="1"/>
  <c r="L1378" i="4" a="1"/>
  <c r="L1378" i="4" s="1"/>
  <c r="K1379" i="4" a="1"/>
  <c r="K1379" i="4" s="1"/>
  <c r="L1379" i="4" a="1"/>
  <c r="L1379" i="4" s="1"/>
  <c r="K1380" i="4" a="1"/>
  <c r="K1380" i="4" s="1"/>
  <c r="L1380" i="4" a="1"/>
  <c r="L1380" i="4" s="1"/>
  <c r="K1381" i="4" a="1"/>
  <c r="K1381" i="4" s="1"/>
  <c r="L1381" i="4" a="1"/>
  <c r="L1381" i="4" s="1"/>
  <c r="K1382" i="4" a="1"/>
  <c r="K1382" i="4" s="1"/>
  <c r="L1382" i="4" a="1"/>
  <c r="L1382" i="4" s="1"/>
  <c r="K1383" i="4" a="1"/>
  <c r="K1383" i="4" s="1"/>
  <c r="L1383" i="4" a="1"/>
  <c r="L1383" i="4" s="1"/>
  <c r="K1384" i="4" a="1"/>
  <c r="K1384" i="4" s="1"/>
  <c r="L1384" i="4" a="1"/>
  <c r="L1384" i="4" s="1"/>
  <c r="K1385" i="4" a="1"/>
  <c r="K1385" i="4" s="1"/>
  <c r="L1385" i="4" a="1"/>
  <c r="L1385" i="4" s="1"/>
  <c r="K1386" i="4" a="1"/>
  <c r="K1386" i="4" s="1"/>
  <c r="L1386" i="4" a="1"/>
  <c r="L1386" i="4" s="1"/>
  <c r="K1387" i="4" a="1"/>
  <c r="K1387" i="4" s="1"/>
  <c r="L1387" i="4" a="1"/>
  <c r="L1387" i="4" s="1"/>
  <c r="K1388" i="4" a="1"/>
  <c r="K1388" i="4" s="1"/>
  <c r="L1388" i="4" a="1"/>
  <c r="L1388" i="4" s="1"/>
  <c r="K1389" i="4" a="1"/>
  <c r="K1389" i="4" s="1"/>
  <c r="L1389" i="4" a="1"/>
  <c r="L1389" i="4" s="1"/>
  <c r="K1390" i="4" a="1"/>
  <c r="K1390" i="4" s="1"/>
  <c r="L1390" i="4" a="1"/>
  <c r="L1390" i="4" s="1"/>
  <c r="K1391" i="4" a="1"/>
  <c r="K1391" i="4" s="1"/>
  <c r="L1391" i="4" a="1"/>
  <c r="L1391" i="4" s="1"/>
  <c r="K1392" i="4" a="1"/>
  <c r="K1392" i="4" s="1"/>
  <c r="L1392" i="4" a="1"/>
  <c r="L1392" i="4" s="1"/>
  <c r="K1393" i="4" a="1"/>
  <c r="K1393" i="4" s="1"/>
  <c r="L1393" i="4" a="1"/>
  <c r="L1393" i="4" s="1"/>
  <c r="K1394" i="4" a="1"/>
  <c r="K1394" i="4" s="1"/>
  <c r="L1394" i="4" a="1"/>
  <c r="L1394" i="4"/>
  <c r="K1395" i="4" a="1"/>
  <c r="K1395" i="4" s="1"/>
  <c r="L1395" i="4" a="1"/>
  <c r="L1395" i="4" s="1"/>
  <c r="K1396" i="4" a="1"/>
  <c r="K1396" i="4" s="1"/>
  <c r="L1396" i="4" a="1"/>
  <c r="L1396" i="4" s="1"/>
  <c r="K1397" i="4" a="1"/>
  <c r="K1397" i="4" s="1"/>
  <c r="L1397" i="4" a="1"/>
  <c r="L1397" i="4" s="1"/>
  <c r="K1398" i="4" a="1"/>
  <c r="K1398" i="4" s="1"/>
  <c r="L1398" i="4" a="1"/>
  <c r="L1398" i="4" s="1"/>
  <c r="K1399" i="4" a="1"/>
  <c r="K1399" i="4" s="1"/>
  <c r="L1399" i="4" a="1"/>
  <c r="L1399" i="4" s="1"/>
  <c r="K1400" i="4" a="1"/>
  <c r="K1400" i="4" s="1"/>
  <c r="L1400" i="4" a="1"/>
  <c r="L1400" i="4" s="1"/>
  <c r="K1401" i="4" a="1"/>
  <c r="K1401" i="4" s="1"/>
  <c r="L1401" i="4" a="1"/>
  <c r="L1401" i="4" s="1"/>
  <c r="K1402" i="4" a="1"/>
  <c r="K1402" i="4" s="1"/>
  <c r="L1402" i="4" a="1"/>
  <c r="L1402" i="4" s="1"/>
  <c r="K1403" i="4" a="1"/>
  <c r="K1403" i="4" s="1"/>
  <c r="L1403" i="4" a="1"/>
  <c r="L1403" i="4" s="1"/>
  <c r="K1404" i="4" a="1"/>
  <c r="K1404" i="4" s="1"/>
  <c r="L1404" i="4" a="1"/>
  <c r="L1404" i="4" s="1"/>
  <c r="K1405" i="4" a="1"/>
  <c r="K1405" i="4" s="1"/>
  <c r="L1405" i="4" a="1"/>
  <c r="L1405" i="4" s="1"/>
  <c r="K1406" i="4" a="1"/>
  <c r="K1406" i="4" s="1"/>
  <c r="L1406" i="4" a="1"/>
  <c r="L1406" i="4" s="1"/>
  <c r="K1407" i="4" a="1"/>
  <c r="K1407" i="4" s="1"/>
  <c r="L1407" i="4" a="1"/>
  <c r="L1407" i="4" s="1"/>
  <c r="K1408" i="4" a="1"/>
  <c r="K1408" i="4" s="1"/>
  <c r="L1408" i="4" a="1"/>
  <c r="L1408" i="4" s="1"/>
  <c r="K1409" i="4" a="1"/>
  <c r="K1409" i="4" s="1"/>
  <c r="L1409" i="4" a="1"/>
  <c r="L1409" i="4" s="1"/>
  <c r="K1410" i="4" a="1"/>
  <c r="K1410" i="4" s="1"/>
  <c r="L1410" i="4" a="1"/>
  <c r="L1410" i="4" s="1"/>
  <c r="K1411" i="4" a="1"/>
  <c r="K1411" i="4" s="1"/>
  <c r="L1411" i="4" a="1"/>
  <c r="L1411" i="4" s="1"/>
  <c r="K1412" i="4" a="1"/>
  <c r="K1412" i="4" s="1"/>
  <c r="L1412" i="4" a="1"/>
  <c r="L1412" i="4" s="1"/>
  <c r="K1413" i="4" a="1"/>
  <c r="K1413" i="4" s="1"/>
  <c r="L1413" i="4" a="1"/>
  <c r="L1413" i="4" s="1"/>
  <c r="K1414" i="4" a="1"/>
  <c r="K1414" i="4" s="1"/>
  <c r="L1414" i="4" a="1"/>
  <c r="L1414" i="4" s="1"/>
  <c r="K1415" i="4" a="1"/>
  <c r="K1415" i="4" s="1"/>
  <c r="L1415" i="4" a="1"/>
  <c r="L1415" i="4" s="1"/>
  <c r="K1416" i="4" a="1"/>
  <c r="K1416" i="4" s="1"/>
  <c r="L1416" i="4" a="1"/>
  <c r="L1416" i="4" s="1"/>
  <c r="K1417" i="4" a="1"/>
  <c r="K1417" i="4" s="1"/>
  <c r="L1417" i="4" a="1"/>
  <c r="L1417" i="4" s="1"/>
  <c r="K1418" i="4" a="1"/>
  <c r="K1418" i="4" s="1"/>
  <c r="L1418" i="4" a="1"/>
  <c r="L1418" i="4" s="1"/>
  <c r="K1419" i="4" a="1"/>
  <c r="K1419" i="4" s="1"/>
  <c r="L1419" i="4" a="1"/>
  <c r="L1419" i="4" s="1"/>
  <c r="K1420" i="4" a="1"/>
  <c r="K1420" i="4" s="1"/>
  <c r="L1420" i="4" a="1"/>
  <c r="L1420" i="4" s="1"/>
  <c r="K1421" i="4" a="1"/>
  <c r="K1421" i="4" s="1"/>
  <c r="L1421" i="4" a="1"/>
  <c r="L1421" i="4" s="1"/>
  <c r="K1422" i="4" a="1"/>
  <c r="K1422" i="4" s="1"/>
  <c r="L1422" i="4" a="1"/>
  <c r="L1422" i="4" s="1"/>
  <c r="K1423" i="4" a="1"/>
  <c r="K1423" i="4" s="1"/>
  <c r="L1423" i="4" a="1"/>
  <c r="L1423" i="4" s="1"/>
  <c r="K1424" i="4" a="1"/>
  <c r="K1424" i="4" s="1"/>
  <c r="L1424" i="4" a="1"/>
  <c r="L1424" i="4" s="1"/>
  <c r="K1425" i="4" a="1"/>
  <c r="K1425" i="4" s="1"/>
  <c r="L1425" i="4" a="1"/>
  <c r="L1425" i="4" s="1"/>
  <c r="K1426" i="4" a="1"/>
  <c r="K1426" i="4" s="1"/>
  <c r="L1426" i="4" a="1"/>
  <c r="L1426" i="4" s="1"/>
  <c r="K1427" i="4" a="1"/>
  <c r="K1427" i="4" s="1"/>
  <c r="L1427" i="4" a="1"/>
  <c r="L1427" i="4" s="1"/>
  <c r="K1428" i="4" a="1"/>
  <c r="K1428" i="4" s="1"/>
  <c r="L1428" i="4" a="1"/>
  <c r="L1428" i="4" s="1"/>
  <c r="K1429" i="4" a="1"/>
  <c r="K1429" i="4" s="1"/>
  <c r="L1429" i="4" a="1"/>
  <c r="L1429" i="4" s="1"/>
  <c r="K1430" i="4" a="1"/>
  <c r="K1430" i="4" s="1"/>
  <c r="L1430" i="4" a="1"/>
  <c r="L1430" i="4" s="1"/>
  <c r="K1431" i="4" a="1"/>
  <c r="K1431" i="4" s="1"/>
  <c r="L1431" i="4" a="1"/>
  <c r="L1431" i="4" s="1"/>
  <c r="K1432" i="4" a="1"/>
  <c r="K1432" i="4" s="1"/>
  <c r="L1432" i="4" a="1"/>
  <c r="L1432" i="4" s="1"/>
  <c r="K1433" i="4" a="1"/>
  <c r="K1433" i="4"/>
  <c r="L1433" i="4" a="1"/>
  <c r="L1433" i="4" s="1"/>
  <c r="K1434" i="4" a="1"/>
  <c r="K1434" i="4" s="1"/>
  <c r="L1434" i="4" a="1"/>
  <c r="L1434" i="4" s="1"/>
  <c r="K1435" i="4" a="1"/>
  <c r="K1435" i="4" s="1"/>
  <c r="L1435" i="4" a="1"/>
  <c r="L1435" i="4" s="1"/>
  <c r="K1436" i="4" a="1"/>
  <c r="K1436" i="4" s="1"/>
  <c r="L1436" i="4" a="1"/>
  <c r="L1436" i="4"/>
  <c r="K1437" i="4" a="1"/>
  <c r="K1437" i="4" s="1"/>
  <c r="L1437" i="4" a="1"/>
  <c r="L1437" i="4" s="1"/>
  <c r="K1438" i="4" a="1"/>
  <c r="K1438" i="4" s="1"/>
  <c r="L1438" i="4" a="1"/>
  <c r="L1438" i="4" s="1"/>
  <c r="K1439" i="4" a="1"/>
  <c r="K1439" i="4" s="1"/>
  <c r="L1439" i="4" a="1"/>
  <c r="L1439" i="4" s="1"/>
  <c r="K1440" i="4" a="1"/>
  <c r="K1440" i="4" s="1"/>
  <c r="L1440" i="4" a="1"/>
  <c r="L1440" i="4" s="1"/>
  <c r="K1441" i="4" a="1"/>
  <c r="K1441" i="4" s="1"/>
  <c r="L1441" i="4" a="1"/>
  <c r="L1441" i="4" s="1"/>
  <c r="K1442" i="4" a="1"/>
  <c r="K1442" i="4" s="1"/>
  <c r="L1442" i="4" a="1"/>
  <c r="L1442" i="4" s="1"/>
  <c r="K1443" i="4" a="1"/>
  <c r="K1443" i="4" s="1"/>
  <c r="L1443" i="4" a="1"/>
  <c r="L1443" i="4" s="1"/>
  <c r="K1444" i="4" a="1"/>
  <c r="K1444" i="4" s="1"/>
  <c r="L1444" i="4" a="1"/>
  <c r="L1444" i="4" s="1"/>
  <c r="K1445" i="4" a="1"/>
  <c r="K1445" i="4" s="1"/>
  <c r="L1445" i="4" a="1"/>
  <c r="L1445" i="4" s="1"/>
  <c r="K1446" i="4" a="1"/>
  <c r="K1446" i="4" s="1"/>
  <c r="L1446" i="4" a="1"/>
  <c r="L1446" i="4" s="1"/>
  <c r="K1447" i="4" a="1"/>
  <c r="K1447" i="4" s="1"/>
  <c r="L1447" i="4" a="1"/>
  <c r="L1447" i="4" s="1"/>
  <c r="K1448" i="4" a="1"/>
  <c r="K1448" i="4" s="1"/>
  <c r="L1448" i="4" a="1"/>
  <c r="L1448" i="4" s="1"/>
  <c r="K1449" i="4" a="1"/>
  <c r="K1449" i="4" s="1"/>
  <c r="L1449" i="4" a="1"/>
  <c r="L1449" i="4" s="1"/>
  <c r="K1450" i="4" a="1"/>
  <c r="K1450" i="4" s="1"/>
  <c r="L1450" i="4" a="1"/>
  <c r="L1450" i="4" s="1"/>
  <c r="K1451" i="4" a="1"/>
  <c r="K1451" i="4" s="1"/>
  <c r="L1451" i="4" a="1"/>
  <c r="L1451" i="4" s="1"/>
  <c r="K1452" i="4" a="1"/>
  <c r="K1452" i="4" s="1"/>
  <c r="L1452" i="4" a="1"/>
  <c r="L1452" i="4" s="1"/>
  <c r="K1453" i="4" a="1"/>
  <c r="K1453" i="4" s="1"/>
  <c r="L1453" i="4" a="1"/>
  <c r="L1453" i="4" s="1"/>
  <c r="K1454" i="4" a="1"/>
  <c r="K1454" i="4" s="1"/>
  <c r="L1454" i="4" a="1"/>
  <c r="L1454" i="4" s="1"/>
  <c r="K1455" i="4" a="1"/>
  <c r="K1455" i="4" s="1"/>
  <c r="L1455" i="4" a="1"/>
  <c r="L1455" i="4" s="1"/>
  <c r="K1456" i="4" a="1"/>
  <c r="K1456" i="4" s="1"/>
  <c r="L1456" i="4" a="1"/>
  <c r="L1456" i="4" s="1"/>
  <c r="K1457" i="4" a="1"/>
  <c r="K1457" i="4" s="1"/>
  <c r="L1457" i="4" a="1"/>
  <c r="L1457" i="4" s="1"/>
  <c r="K1458" i="4" a="1"/>
  <c r="K1458" i="4" s="1"/>
  <c r="L1458" i="4" a="1"/>
  <c r="L1458" i="4" s="1"/>
  <c r="K1459" i="4" a="1"/>
  <c r="K1459" i="4" s="1"/>
  <c r="L1459" i="4" a="1"/>
  <c r="L1459" i="4" s="1"/>
  <c r="K1460" i="4" a="1"/>
  <c r="K1460" i="4" s="1"/>
  <c r="L1460" i="4" a="1"/>
  <c r="L1460" i="4" s="1"/>
  <c r="K1461" i="4" a="1"/>
  <c r="K1461" i="4" s="1"/>
  <c r="L1461" i="4" a="1"/>
  <c r="L1461" i="4" s="1"/>
  <c r="K1462" i="4" a="1"/>
  <c r="K1462" i="4" s="1"/>
  <c r="L1462" i="4" a="1"/>
  <c r="L1462" i="4" s="1"/>
  <c r="K1463" i="4" a="1"/>
  <c r="K1463" i="4" s="1"/>
  <c r="L1463" i="4" a="1"/>
  <c r="L1463" i="4" s="1"/>
  <c r="K1464" i="4" a="1"/>
  <c r="K1464" i="4" s="1"/>
  <c r="L1464" i="4" a="1"/>
  <c r="L1464" i="4" s="1"/>
  <c r="K1465" i="4" a="1"/>
  <c r="K1465" i="4" s="1"/>
  <c r="L1465" i="4" a="1"/>
  <c r="L1465" i="4" s="1"/>
  <c r="K1466" i="4" a="1"/>
  <c r="K1466" i="4" s="1"/>
  <c r="L1466" i="4" a="1"/>
  <c r="L1466" i="4" s="1"/>
  <c r="K1467" i="4" a="1"/>
  <c r="K1467" i="4" s="1"/>
  <c r="L1467" i="4" a="1"/>
  <c r="L1467" i="4" s="1"/>
  <c r="K1468" i="4" a="1"/>
  <c r="K1468" i="4" s="1"/>
  <c r="L1468" i="4" a="1"/>
  <c r="L1468" i="4" s="1"/>
  <c r="K1469" i="4" a="1"/>
  <c r="K1469" i="4" s="1"/>
  <c r="L1469" i="4" a="1"/>
  <c r="L1469" i="4" s="1"/>
  <c r="K1470" i="4" a="1"/>
  <c r="K1470" i="4" s="1"/>
  <c r="L1470" i="4" a="1"/>
  <c r="L1470" i="4" s="1"/>
  <c r="K1471" i="4" a="1"/>
  <c r="K1471" i="4" s="1"/>
  <c r="L1471" i="4" a="1"/>
  <c r="L1471" i="4" s="1"/>
  <c r="K1472" i="4" a="1"/>
  <c r="K1472" i="4" s="1"/>
  <c r="L1472" i="4" a="1"/>
  <c r="L1472" i="4"/>
  <c r="K1473" i="4" a="1"/>
  <c r="K1473" i="4" s="1"/>
  <c r="L1473" i="4" a="1"/>
  <c r="L1473" i="4" s="1"/>
  <c r="K1474" i="4" a="1"/>
  <c r="K1474" i="4" s="1"/>
  <c r="L1474" i="4" a="1"/>
  <c r="L1474" i="4" s="1"/>
  <c r="K1475" i="4" a="1"/>
  <c r="K1475" i="4" s="1"/>
  <c r="L1475" i="4" a="1"/>
  <c r="L1475" i="4" s="1"/>
  <c r="K1476" i="4" a="1"/>
  <c r="K1476" i="4" s="1"/>
  <c r="L1476" i="4" a="1"/>
  <c r="L1476" i="4" s="1"/>
  <c r="K1477" i="4" a="1"/>
  <c r="K1477" i="4" s="1"/>
  <c r="L1477" i="4" a="1"/>
  <c r="L1477" i="4" s="1"/>
  <c r="K1478" i="4" a="1"/>
  <c r="K1478" i="4" s="1"/>
  <c r="L1478" i="4" a="1"/>
  <c r="L1478" i="4" s="1"/>
  <c r="K1479" i="4" a="1"/>
  <c r="K1479" i="4" s="1"/>
  <c r="L1479" i="4" a="1"/>
  <c r="L1479" i="4" s="1"/>
  <c r="K1480" i="4" a="1"/>
  <c r="K1480" i="4" s="1"/>
  <c r="L1480" i="4" a="1"/>
  <c r="L1480" i="4" s="1"/>
  <c r="K1481" i="4" a="1"/>
  <c r="K1481" i="4" s="1"/>
  <c r="L1481" i="4" a="1"/>
  <c r="L1481" i="4" s="1"/>
  <c r="K1482" i="4" a="1"/>
  <c r="K1482" i="4" s="1"/>
  <c r="L1482" i="4" a="1"/>
  <c r="L1482" i="4" s="1"/>
  <c r="K1483" i="4" a="1"/>
  <c r="K1483" i="4" s="1"/>
  <c r="L1483" i="4" a="1"/>
  <c r="L1483" i="4" s="1"/>
  <c r="K1484" i="4" a="1"/>
  <c r="K1484" i="4" s="1"/>
  <c r="L1484" i="4" a="1"/>
  <c r="L1484" i="4"/>
  <c r="K1485" i="4" a="1"/>
  <c r="K1485" i="4" s="1"/>
  <c r="L1485" i="4" a="1"/>
  <c r="L1485" i="4" s="1"/>
  <c r="K1486" i="4" a="1"/>
  <c r="K1486" i="4" s="1"/>
  <c r="L1486" i="4" a="1"/>
  <c r="L1486" i="4" s="1"/>
  <c r="K1487" i="4" a="1"/>
  <c r="K1487" i="4" s="1"/>
  <c r="L1487" i="4" a="1"/>
  <c r="L1487" i="4" s="1"/>
  <c r="K1488" i="4" a="1"/>
  <c r="K1488" i="4" s="1"/>
  <c r="L1488" i="4" a="1"/>
  <c r="L1488" i="4" s="1"/>
  <c r="K1489" i="4" a="1"/>
  <c r="K1489" i="4" s="1"/>
  <c r="L1489" i="4" a="1"/>
  <c r="L1489" i="4" s="1"/>
  <c r="K1490" i="4" a="1"/>
  <c r="K1490" i="4" s="1"/>
  <c r="L1490" i="4" a="1"/>
  <c r="L1490" i="4" s="1"/>
  <c r="K1491" i="4" a="1"/>
  <c r="K1491" i="4" s="1"/>
  <c r="L1491" i="4" a="1"/>
  <c r="L1491" i="4" s="1"/>
  <c r="K1492" i="4" a="1"/>
  <c r="K1492" i="4" s="1"/>
  <c r="L1492" i="4" a="1"/>
  <c r="L1492" i="4" s="1"/>
  <c r="K1493" i="4" a="1"/>
  <c r="K1493" i="4" s="1"/>
  <c r="L1493" i="4" a="1"/>
  <c r="L1493" i="4" s="1"/>
  <c r="K1494" i="4" a="1"/>
  <c r="K1494" i="4" s="1"/>
  <c r="L1494" i="4" a="1"/>
  <c r="L1494" i="4" s="1"/>
  <c r="K1495" i="4" a="1"/>
  <c r="K1495" i="4" s="1"/>
  <c r="L1495" i="4" a="1"/>
  <c r="L1495" i="4" s="1"/>
  <c r="K1496" i="4" a="1"/>
  <c r="K1496" i="4" s="1"/>
  <c r="L1496" i="4" a="1"/>
  <c r="L1496" i="4" s="1"/>
  <c r="K1497" i="4" a="1"/>
  <c r="K1497" i="4" s="1"/>
  <c r="L1497" i="4" a="1"/>
  <c r="L1497" i="4" s="1"/>
  <c r="K1498" i="4" a="1"/>
  <c r="K1498" i="4" s="1"/>
  <c r="L1498" i="4" a="1"/>
  <c r="L1498" i="4" s="1"/>
  <c r="K1499" i="4" a="1"/>
  <c r="K1499" i="4" s="1"/>
  <c r="L1499" i="4" a="1"/>
  <c r="L1499" i="4" s="1"/>
  <c r="K1500" i="4" a="1"/>
  <c r="K1500" i="4" s="1"/>
  <c r="L1500" i="4" a="1"/>
  <c r="L1500" i="4" s="1"/>
  <c r="K1501" i="4" a="1"/>
  <c r="K1501" i="4" s="1"/>
  <c r="L1501" i="4" a="1"/>
  <c r="L1501" i="4" s="1"/>
  <c r="K1502" i="4" a="1"/>
  <c r="K1502" i="4" s="1"/>
  <c r="L1502" i="4" a="1"/>
  <c r="L1502" i="4" s="1"/>
  <c r="K1503" i="4" a="1"/>
  <c r="K1503" i="4" s="1"/>
  <c r="L1503" i="4" a="1"/>
  <c r="L1503" i="4" s="1"/>
  <c r="K1504" i="4" a="1"/>
  <c r="K1504" i="4" s="1"/>
  <c r="L1504" i="4" a="1"/>
  <c r="L1504" i="4"/>
  <c r="K1505" i="4" a="1"/>
  <c r="K1505" i="4" s="1"/>
  <c r="L1505" i="4" a="1"/>
  <c r="L1505" i="4" s="1"/>
  <c r="K1506" i="4" a="1"/>
  <c r="K1506" i="4" s="1"/>
  <c r="L1506" i="4" a="1"/>
  <c r="L1506" i="4" s="1"/>
  <c r="K1507" i="4" a="1"/>
  <c r="K1507" i="4" s="1"/>
  <c r="L1507" i="4" a="1"/>
  <c r="L1507" i="4" s="1"/>
  <c r="K1508" i="4" a="1"/>
  <c r="K1508" i="4" s="1"/>
  <c r="L1508" i="4" a="1"/>
  <c r="L1508" i="4" s="1"/>
  <c r="K1509" i="4" a="1"/>
  <c r="K1509" i="4" s="1"/>
  <c r="L1509" i="4" a="1"/>
  <c r="L1509" i="4" s="1"/>
  <c r="K1510" i="4" a="1"/>
  <c r="K1510" i="4" s="1"/>
  <c r="L1510" i="4" a="1"/>
  <c r="L1510" i="4"/>
  <c r="K1511" i="4" a="1"/>
  <c r="K1511" i="4" s="1"/>
  <c r="L1511" i="4" a="1"/>
  <c r="L1511" i="4" s="1"/>
  <c r="K1512" i="4" a="1"/>
  <c r="K1512" i="4" s="1"/>
  <c r="L1512" i="4" a="1"/>
  <c r="L1512" i="4" s="1"/>
  <c r="K1513" i="4" a="1"/>
  <c r="K1513" i="4" s="1"/>
  <c r="L1513" i="4" a="1"/>
  <c r="L1513" i="4" s="1"/>
  <c r="K1514" i="4" a="1"/>
  <c r="K1514" i="4" s="1"/>
  <c r="L1514" i="4" a="1"/>
  <c r="L1514" i="4" s="1"/>
  <c r="K1515" i="4" a="1"/>
  <c r="K1515" i="4" s="1"/>
  <c r="L1515" i="4" a="1"/>
  <c r="L1515" i="4" s="1"/>
  <c r="K1516" i="4" a="1"/>
  <c r="K1516" i="4" s="1"/>
  <c r="L1516" i="4" a="1"/>
  <c r="L1516" i="4" s="1"/>
  <c r="K1517" i="4" a="1"/>
  <c r="K1517" i="4" s="1"/>
  <c r="L1517" i="4" a="1"/>
  <c r="L1517" i="4" s="1"/>
  <c r="K1518" i="4" a="1"/>
  <c r="K1518" i="4" s="1"/>
  <c r="L1518" i="4" a="1"/>
  <c r="L1518" i="4" s="1"/>
  <c r="K1519" i="4" a="1"/>
  <c r="K1519" i="4" s="1"/>
  <c r="L1519" i="4" a="1"/>
  <c r="L1519" i="4" s="1"/>
  <c r="K1520" i="4" a="1"/>
  <c r="K1520" i="4" s="1"/>
  <c r="L1520" i="4" a="1"/>
  <c r="L1520" i="4" s="1"/>
  <c r="K1521" i="4" a="1"/>
  <c r="K1521" i="4" s="1"/>
  <c r="L1521" i="4" a="1"/>
  <c r="L1521" i="4" s="1"/>
  <c r="K1522" i="4" a="1"/>
  <c r="K1522" i="4" s="1"/>
  <c r="L1522" i="4" a="1"/>
  <c r="L1522" i="4" s="1"/>
  <c r="K1523" i="4" a="1"/>
  <c r="K1523" i="4" s="1"/>
  <c r="L1523" i="4" a="1"/>
  <c r="L1523" i="4" s="1"/>
  <c r="K1524" i="4" a="1"/>
  <c r="K1524" i="4" s="1"/>
  <c r="L1524" i="4" a="1"/>
  <c r="L1524" i="4"/>
  <c r="K1525" i="4" a="1"/>
  <c r="K1525" i="4" s="1"/>
  <c r="L1525" i="4" a="1"/>
  <c r="L1525" i="4" s="1"/>
  <c r="K1526" i="4" a="1"/>
  <c r="K1526" i="4" s="1"/>
  <c r="L1526" i="4" a="1"/>
  <c r="L1526" i="4" s="1"/>
  <c r="K1527" i="4" a="1"/>
  <c r="K1527" i="4" s="1"/>
  <c r="L1527" i="4" a="1"/>
  <c r="L1527" i="4" s="1"/>
  <c r="K1528" i="4" a="1"/>
  <c r="K1528" i="4" s="1"/>
  <c r="L1528" i="4" a="1"/>
  <c r="L1528" i="4" s="1"/>
  <c r="K1529" i="4" a="1"/>
  <c r="K1529" i="4" s="1"/>
  <c r="L1529" i="4" a="1"/>
  <c r="L1529" i="4" s="1"/>
  <c r="K1530" i="4" a="1"/>
  <c r="K1530" i="4" s="1"/>
  <c r="L1530" i="4" a="1"/>
  <c r="L1530" i="4" s="1"/>
  <c r="K1531" i="4" a="1"/>
  <c r="K1531" i="4" s="1"/>
  <c r="L1531" i="4" a="1"/>
  <c r="L1531" i="4" s="1"/>
  <c r="K1532" i="4" a="1"/>
  <c r="K1532" i="4" s="1"/>
  <c r="L1532" i="4" a="1"/>
  <c r="L1532" i="4"/>
  <c r="K1533" i="4" a="1"/>
  <c r="K1533" i="4" s="1"/>
  <c r="L1533" i="4" a="1"/>
  <c r="L1533" i="4" s="1"/>
  <c r="K1534" i="4" a="1"/>
  <c r="K1534" i="4" s="1"/>
  <c r="L1534" i="4" a="1"/>
  <c r="L1534" i="4" s="1"/>
  <c r="K1535" i="4" a="1"/>
  <c r="K1535" i="4" s="1"/>
  <c r="L1535" i="4" a="1"/>
  <c r="L1535" i="4" s="1"/>
  <c r="K1536" i="4" a="1"/>
  <c r="K1536" i="4" s="1"/>
  <c r="L1536" i="4" a="1"/>
  <c r="L1536" i="4"/>
  <c r="K1537" i="4" a="1"/>
  <c r="K1537" i="4" s="1"/>
  <c r="L1537" i="4" a="1"/>
  <c r="L1537" i="4" s="1"/>
  <c r="K1538" i="4" a="1"/>
  <c r="K1538" i="4" s="1"/>
  <c r="L1538" i="4" a="1"/>
  <c r="L1538" i="4" s="1"/>
  <c r="K1539" i="4" a="1"/>
  <c r="K1539" i="4" s="1"/>
  <c r="L1539" i="4" a="1"/>
  <c r="L1539" i="4" s="1"/>
  <c r="K1540" i="4" a="1"/>
  <c r="K1540" i="4" s="1"/>
  <c r="L1540" i="4" a="1"/>
  <c r="L1540" i="4" s="1"/>
  <c r="K1541" i="4" a="1"/>
  <c r="K1541" i="4" s="1"/>
  <c r="L1541" i="4" a="1"/>
  <c r="L1541" i="4" s="1"/>
  <c r="K1542" i="4" a="1"/>
  <c r="K1542" i="4" s="1"/>
  <c r="L1542" i="4" a="1"/>
  <c r="L1542" i="4" s="1"/>
  <c r="K1543" i="4" a="1"/>
  <c r="K1543" i="4" s="1"/>
  <c r="L1543" i="4" a="1"/>
  <c r="L1543" i="4" s="1"/>
  <c r="K1544" i="4" a="1"/>
  <c r="K1544" i="4" s="1"/>
  <c r="L1544" i="4" a="1"/>
  <c r="L1544" i="4" s="1"/>
  <c r="K1545" i="4" a="1"/>
  <c r="K1545" i="4" s="1"/>
  <c r="L1545" i="4" a="1"/>
  <c r="L1545" i="4" s="1"/>
  <c r="K1546" i="4" a="1"/>
  <c r="K1546" i="4" s="1"/>
  <c r="L1546" i="4" a="1"/>
  <c r="L1546" i="4" s="1"/>
  <c r="K1547" i="4" a="1"/>
  <c r="K1547" i="4" s="1"/>
  <c r="L1547" i="4" a="1"/>
  <c r="L1547" i="4" s="1"/>
  <c r="K1548" i="4" a="1"/>
  <c r="K1548" i="4" s="1"/>
  <c r="L1548" i="4" a="1"/>
  <c r="L1548" i="4" s="1"/>
  <c r="K1549" i="4" a="1"/>
  <c r="K1549" i="4" s="1"/>
  <c r="L1549" i="4" a="1"/>
  <c r="L1549" i="4" s="1"/>
  <c r="K1550" i="4" a="1"/>
  <c r="K1550" i="4" s="1"/>
  <c r="L1550" i="4" a="1"/>
  <c r="L1550" i="4" s="1"/>
  <c r="K1551" i="4" a="1"/>
  <c r="K1551" i="4" s="1"/>
  <c r="L1551" i="4" a="1"/>
  <c r="L1551" i="4" s="1"/>
  <c r="K1552" i="4" a="1"/>
  <c r="K1552" i="4" s="1"/>
  <c r="L1552" i="4" a="1"/>
  <c r="L1552" i="4" s="1"/>
  <c r="K1553" i="4" a="1"/>
  <c r="K1553" i="4" s="1"/>
  <c r="L1553" i="4" a="1"/>
  <c r="L1553" i="4" s="1"/>
  <c r="K1554" i="4" a="1"/>
  <c r="K1554" i="4" s="1"/>
  <c r="L1554" i="4" a="1"/>
  <c r="L1554" i="4" s="1"/>
  <c r="K1555" i="4" a="1"/>
  <c r="K1555" i="4" s="1"/>
  <c r="L1555" i="4" a="1"/>
  <c r="L1555" i="4" s="1"/>
  <c r="K1556" i="4" a="1"/>
  <c r="K1556" i="4" s="1"/>
  <c r="L1556" i="4" a="1"/>
  <c r="L1556" i="4" s="1"/>
  <c r="K1557" i="4" a="1"/>
  <c r="K1557" i="4" s="1"/>
  <c r="L1557" i="4" a="1"/>
  <c r="L1557" i="4" s="1"/>
  <c r="K1558" i="4" a="1"/>
  <c r="K1558" i="4" s="1"/>
  <c r="L1558" i="4" a="1"/>
  <c r="L1558" i="4" s="1"/>
  <c r="K1559" i="4" a="1"/>
  <c r="K1559" i="4" s="1"/>
  <c r="L1559" i="4" a="1"/>
  <c r="L1559" i="4" s="1"/>
  <c r="K1560" i="4" a="1"/>
  <c r="K1560" i="4" s="1"/>
  <c r="L1560" i="4" a="1"/>
  <c r="L1560" i="4" s="1"/>
  <c r="K1561" i="4" a="1"/>
  <c r="K1561" i="4" s="1"/>
  <c r="L1561" i="4" a="1"/>
  <c r="L1561" i="4" s="1"/>
  <c r="K1562" i="4" a="1"/>
  <c r="K1562" i="4" s="1"/>
  <c r="L1562" i="4" a="1"/>
  <c r="L1562" i="4" s="1"/>
  <c r="K1563" i="4" a="1"/>
  <c r="K1563" i="4" s="1"/>
  <c r="L1563" i="4" a="1"/>
  <c r="L1563" i="4" s="1"/>
  <c r="K1564" i="4" a="1"/>
  <c r="K1564" i="4" s="1"/>
  <c r="L1564" i="4" a="1"/>
  <c r="L1564" i="4" s="1"/>
  <c r="K1565" i="4" a="1"/>
  <c r="K1565" i="4" s="1"/>
  <c r="L1565" i="4" a="1"/>
  <c r="L1565" i="4" s="1"/>
  <c r="K1566" i="4" a="1"/>
  <c r="K1566" i="4" s="1"/>
  <c r="L1566" i="4" a="1"/>
  <c r="L1566" i="4" s="1"/>
  <c r="K1567" i="4" a="1"/>
  <c r="K1567" i="4" s="1"/>
  <c r="L1567" i="4" a="1"/>
  <c r="L1567" i="4" s="1"/>
  <c r="K1568" i="4" a="1"/>
  <c r="K1568" i="4" s="1"/>
  <c r="L1568" i="4" a="1"/>
  <c r="L1568" i="4" s="1"/>
  <c r="K1569" i="4" a="1"/>
  <c r="K1569" i="4" s="1"/>
  <c r="L1569" i="4" a="1"/>
  <c r="L1569" i="4" s="1"/>
  <c r="K1570" i="4" a="1"/>
  <c r="K1570" i="4" s="1"/>
  <c r="L1570" i="4" a="1"/>
  <c r="L1570" i="4" s="1"/>
  <c r="K1571" i="4" a="1"/>
  <c r="K1571" i="4" s="1"/>
  <c r="L1571" i="4" a="1"/>
  <c r="L1571" i="4" s="1"/>
  <c r="K1572" i="4" a="1"/>
  <c r="K1572" i="4" s="1"/>
  <c r="L1572" i="4" a="1"/>
  <c r="L1572" i="4" s="1"/>
  <c r="K1573" i="4" a="1"/>
  <c r="K1573" i="4" s="1"/>
  <c r="L1573" i="4" a="1"/>
  <c r="L1573" i="4" s="1"/>
  <c r="K1574" i="4" a="1"/>
  <c r="K1574" i="4" s="1"/>
  <c r="L1574" i="4" a="1"/>
  <c r="L1574" i="4"/>
  <c r="K1575" i="4" a="1"/>
  <c r="K1575" i="4" s="1"/>
  <c r="L1575" i="4" a="1"/>
  <c r="L1575" i="4" s="1"/>
  <c r="K1576" i="4" a="1"/>
  <c r="K1576" i="4" s="1"/>
  <c r="L1576" i="4" a="1"/>
  <c r="L1576" i="4" s="1"/>
  <c r="K1577" i="4" a="1"/>
  <c r="K1577" i="4" s="1"/>
  <c r="L1577" i="4" a="1"/>
  <c r="L1577" i="4" s="1"/>
  <c r="K1578" i="4" a="1"/>
  <c r="K1578" i="4" s="1"/>
  <c r="L1578" i="4" a="1"/>
  <c r="L1578" i="4" s="1"/>
  <c r="K1579" i="4" a="1"/>
  <c r="K1579" i="4" s="1"/>
  <c r="L1579" i="4" a="1"/>
  <c r="L1579" i="4" s="1"/>
  <c r="K1580" i="4" a="1"/>
  <c r="K1580" i="4" s="1"/>
  <c r="L1580" i="4" a="1"/>
  <c r="L1580" i="4" s="1"/>
  <c r="K1581" i="4" a="1"/>
  <c r="K1581" i="4" s="1"/>
  <c r="L1581" i="4" a="1"/>
  <c r="L1581" i="4" s="1"/>
  <c r="K1582" i="4" a="1"/>
  <c r="K1582" i="4" s="1"/>
  <c r="L1582" i="4" a="1"/>
  <c r="L1582" i="4" s="1"/>
  <c r="K1583" i="4" a="1"/>
  <c r="K1583" i="4" s="1"/>
  <c r="L1583" i="4" a="1"/>
  <c r="L1583" i="4" s="1"/>
  <c r="K1584" i="4" a="1"/>
  <c r="K1584" i="4" s="1"/>
  <c r="L1584" i="4" a="1"/>
  <c r="L1584" i="4" s="1"/>
  <c r="K1585" i="4" a="1"/>
  <c r="K1585" i="4" s="1"/>
  <c r="L1585" i="4" a="1"/>
  <c r="L1585" i="4" s="1"/>
  <c r="K1586" i="4" a="1"/>
  <c r="K1586" i="4" s="1"/>
  <c r="L1586" i="4" a="1"/>
  <c r="L1586" i="4" s="1"/>
  <c r="K1587" i="4" a="1"/>
  <c r="K1587" i="4" s="1"/>
  <c r="L1587" i="4" a="1"/>
  <c r="L1587" i="4" s="1"/>
  <c r="K1588" i="4" a="1"/>
  <c r="K1588" i="4" s="1"/>
  <c r="L1588" i="4" a="1"/>
  <c r="L1588" i="4" s="1"/>
  <c r="K1589" i="4" a="1"/>
  <c r="K1589" i="4" s="1"/>
  <c r="L1589" i="4" a="1"/>
  <c r="L1589" i="4" s="1"/>
  <c r="K1590" i="4" a="1"/>
  <c r="K1590" i="4" s="1"/>
  <c r="L1590" i="4" a="1"/>
  <c r="L1590" i="4" s="1"/>
  <c r="K1591" i="4" a="1"/>
  <c r="K1591" i="4" s="1"/>
  <c r="L1591" i="4" a="1"/>
  <c r="L1591" i="4" s="1"/>
  <c r="K1592" i="4" a="1"/>
  <c r="K1592" i="4" s="1"/>
  <c r="L1592" i="4" a="1"/>
  <c r="L1592" i="4" s="1"/>
  <c r="K1593" i="4" a="1"/>
  <c r="K1593" i="4" s="1"/>
  <c r="L1593" i="4" a="1"/>
  <c r="L1593" i="4" s="1"/>
  <c r="K1594" i="4" a="1"/>
  <c r="K1594" i="4" s="1"/>
  <c r="L1594" i="4" a="1"/>
  <c r="L1594" i="4" s="1"/>
  <c r="K1595" i="4" a="1"/>
  <c r="K1595" i="4" s="1"/>
  <c r="L1595" i="4" a="1"/>
  <c r="L1595" i="4" s="1"/>
  <c r="K1596" i="4" a="1"/>
  <c r="K1596" i="4" s="1"/>
  <c r="L1596" i="4" a="1"/>
  <c r="L1596" i="4" s="1"/>
  <c r="K1597" i="4" a="1"/>
  <c r="K1597" i="4" s="1"/>
  <c r="L1597" i="4" a="1"/>
  <c r="L1597" i="4" s="1"/>
  <c r="K1598" i="4" a="1"/>
  <c r="K1598" i="4" s="1"/>
  <c r="L1598" i="4" a="1"/>
  <c r="L1598" i="4" s="1"/>
  <c r="K1599" i="4" a="1"/>
  <c r="K1599" i="4" s="1"/>
  <c r="L1599" i="4" a="1"/>
  <c r="L1599" i="4" s="1"/>
  <c r="K1600" i="4" a="1"/>
  <c r="K1600" i="4" s="1"/>
  <c r="L1600" i="4" a="1"/>
  <c r="L1600" i="4"/>
  <c r="K1601" i="4" a="1"/>
  <c r="K1601" i="4" s="1"/>
  <c r="L1601" i="4" a="1"/>
  <c r="L1601" i="4" s="1"/>
  <c r="K1602" i="4" a="1"/>
  <c r="K1602" i="4" s="1"/>
  <c r="L1602" i="4" a="1"/>
  <c r="L1602" i="4" s="1"/>
  <c r="K1603" i="4" a="1"/>
  <c r="K1603" i="4" s="1"/>
  <c r="L1603" i="4" a="1"/>
  <c r="L1603" i="4" s="1"/>
  <c r="K1604" i="4" a="1"/>
  <c r="K1604" i="4" s="1"/>
  <c r="L1604" i="4" a="1"/>
  <c r="L1604" i="4" s="1"/>
  <c r="K1605" i="4" a="1"/>
  <c r="K1605" i="4" s="1"/>
  <c r="L1605" i="4" a="1"/>
  <c r="L1605" i="4" s="1"/>
  <c r="K1606" i="4" a="1"/>
  <c r="K1606" i="4" s="1"/>
  <c r="L1606" i="4" a="1"/>
  <c r="L1606" i="4" s="1"/>
  <c r="K1607" i="4" a="1"/>
  <c r="K1607" i="4" s="1"/>
  <c r="L1607" i="4" a="1"/>
  <c r="L1607" i="4" s="1"/>
  <c r="K1608" i="4" a="1"/>
  <c r="K1608" i="4" s="1"/>
  <c r="L1608" i="4" a="1"/>
  <c r="L1608" i="4" s="1"/>
  <c r="K1609" i="4" a="1"/>
  <c r="K1609" i="4" s="1"/>
  <c r="L1609" i="4" a="1"/>
  <c r="L1609" i="4" s="1"/>
  <c r="K1610" i="4" a="1"/>
  <c r="K1610" i="4"/>
  <c r="L1610" i="4" a="1"/>
  <c r="L1610" i="4" s="1"/>
  <c r="K1611" i="4" a="1"/>
  <c r="K1611" i="4" s="1"/>
  <c r="L1611" i="4" a="1"/>
  <c r="L1611" i="4" s="1"/>
  <c r="K1612" i="4" a="1"/>
  <c r="K1612" i="4" s="1"/>
  <c r="L1612" i="4" a="1"/>
  <c r="L1612" i="4" s="1"/>
  <c r="K1613" i="4" a="1"/>
  <c r="K1613" i="4" s="1"/>
  <c r="L1613" i="4" a="1"/>
  <c r="L1613" i="4" s="1"/>
  <c r="K1614" i="4" a="1"/>
  <c r="K1614" i="4" s="1"/>
  <c r="L1614" i="4" a="1"/>
  <c r="L1614" i="4" s="1"/>
  <c r="K1615" i="4" a="1"/>
  <c r="K1615" i="4" s="1"/>
  <c r="L1615" i="4" a="1"/>
  <c r="L1615" i="4" s="1"/>
  <c r="K1616" i="4" a="1"/>
  <c r="K1616" i="4" s="1"/>
  <c r="L1616" i="4" a="1"/>
  <c r="L1616" i="4"/>
  <c r="K1617" i="4" a="1"/>
  <c r="K1617" i="4" s="1"/>
  <c r="L1617" i="4" a="1"/>
  <c r="L1617" i="4" s="1"/>
  <c r="K1618" i="4" a="1"/>
  <c r="K1618" i="4" s="1"/>
  <c r="L1618" i="4" a="1"/>
  <c r="L1618" i="4" s="1"/>
  <c r="K1619" i="4" a="1"/>
  <c r="K1619" i="4" s="1"/>
  <c r="L1619" i="4" a="1"/>
  <c r="L1619" i="4" s="1"/>
  <c r="K1620" i="4" a="1"/>
  <c r="K1620" i="4" s="1"/>
  <c r="L1620" i="4" a="1"/>
  <c r="L1620" i="4" s="1"/>
  <c r="K1621" i="4" a="1"/>
  <c r="K1621" i="4" s="1"/>
  <c r="L1621" i="4" a="1"/>
  <c r="L1621" i="4" s="1"/>
  <c r="K1622" i="4" a="1"/>
  <c r="K1622" i="4" s="1"/>
  <c r="L1622" i="4" a="1"/>
  <c r="L1622" i="4" s="1"/>
  <c r="K1623" i="4" a="1"/>
  <c r="K1623" i="4" s="1"/>
  <c r="L1623" i="4" a="1"/>
  <c r="L1623" i="4" s="1"/>
  <c r="K1624" i="4" a="1"/>
  <c r="K1624" i="4" s="1"/>
  <c r="L1624" i="4" a="1"/>
  <c r="L1624" i="4" s="1"/>
  <c r="K1625" i="4" a="1"/>
  <c r="K1625" i="4" s="1"/>
  <c r="L1625" i="4" a="1"/>
  <c r="L1625" i="4" s="1"/>
  <c r="K1626" i="4" a="1"/>
  <c r="K1626" i="4" s="1"/>
  <c r="L1626" i="4" a="1"/>
  <c r="L1626" i="4" s="1"/>
  <c r="K1627" i="4" a="1"/>
  <c r="K1627" i="4" s="1"/>
  <c r="L1627" i="4" a="1"/>
  <c r="L1627" i="4" s="1"/>
  <c r="K1628" i="4" a="1"/>
  <c r="K1628" i="4" s="1"/>
  <c r="L1628" i="4" a="1"/>
  <c r="L1628" i="4" s="1"/>
  <c r="K1629" i="4" a="1"/>
  <c r="K1629" i="4" s="1"/>
  <c r="L1629" i="4" a="1"/>
  <c r="L1629" i="4" s="1"/>
  <c r="K1630" i="4" a="1"/>
  <c r="K1630" i="4" s="1"/>
  <c r="L1630" i="4" a="1"/>
  <c r="L1630" i="4"/>
  <c r="K1631" i="4" a="1"/>
  <c r="K1631" i="4" s="1"/>
  <c r="L1631" i="4" a="1"/>
  <c r="L1631" i="4" s="1"/>
  <c r="K1632" i="4" a="1"/>
  <c r="K1632" i="4" s="1"/>
  <c r="L1632" i="4" a="1"/>
  <c r="L1632" i="4" s="1"/>
  <c r="K1633" i="4" a="1"/>
  <c r="K1633" i="4" s="1"/>
  <c r="L1633" i="4" a="1"/>
  <c r="L1633" i="4" s="1"/>
  <c r="K1634" i="4" a="1"/>
  <c r="K1634" i="4" s="1"/>
  <c r="L1634" i="4" a="1"/>
  <c r="L1634" i="4"/>
  <c r="K1635" i="4" a="1"/>
  <c r="K1635" i="4" s="1"/>
  <c r="L1635" i="4" a="1"/>
  <c r="L1635" i="4" s="1"/>
  <c r="K1636" i="4" a="1"/>
  <c r="K1636" i="4" s="1"/>
  <c r="L1636" i="4" a="1"/>
  <c r="L1636" i="4" s="1"/>
  <c r="K1637" i="4" a="1"/>
  <c r="K1637" i="4" s="1"/>
  <c r="L1637" i="4" a="1"/>
  <c r="L1637" i="4" s="1"/>
  <c r="K1638" i="4" a="1"/>
  <c r="K1638" i="4" s="1"/>
  <c r="L1638" i="4" a="1"/>
  <c r="L1638" i="4" s="1"/>
  <c r="K1639" i="4" a="1"/>
  <c r="K1639" i="4" s="1"/>
  <c r="L1639" i="4" a="1"/>
  <c r="L1639" i="4" s="1"/>
  <c r="K1640" i="4" a="1"/>
  <c r="K1640" i="4"/>
  <c r="L1640" i="4" a="1"/>
  <c r="L1640" i="4" s="1"/>
  <c r="K1641" i="4" a="1"/>
  <c r="K1641" i="4" s="1"/>
  <c r="L1641" i="4" a="1"/>
  <c r="L1641" i="4" s="1"/>
  <c r="K1642" i="4" a="1"/>
  <c r="K1642" i="4" s="1"/>
  <c r="L1642" i="4" a="1"/>
  <c r="L1642" i="4" s="1"/>
  <c r="K1643" i="4" a="1"/>
  <c r="K1643" i="4" s="1"/>
  <c r="L1643" i="4" a="1"/>
  <c r="L1643" i="4" s="1"/>
  <c r="K1644" i="4" a="1"/>
  <c r="K1644" i="4" s="1"/>
  <c r="L1644" i="4" a="1"/>
  <c r="L1644" i="4" s="1"/>
  <c r="K1645" i="4" a="1"/>
  <c r="K1645" i="4" s="1"/>
  <c r="L1645" i="4" a="1"/>
  <c r="L1645" i="4" s="1"/>
  <c r="K1646" i="4" a="1"/>
  <c r="K1646" i="4" s="1"/>
  <c r="L1646" i="4" a="1"/>
  <c r="L1646" i="4" s="1"/>
  <c r="K1647" i="4" a="1"/>
  <c r="K1647" i="4" s="1"/>
  <c r="L1647" i="4" a="1"/>
  <c r="L1647" i="4" s="1"/>
  <c r="K1648" i="4" a="1"/>
  <c r="K1648" i="4" s="1"/>
  <c r="L1648" i="4" a="1"/>
  <c r="L1648" i="4" s="1"/>
  <c r="K1649" i="4" a="1"/>
  <c r="K1649" i="4" s="1"/>
  <c r="L1649" i="4" a="1"/>
  <c r="L1649" i="4" s="1"/>
  <c r="K1650" i="4" a="1"/>
  <c r="K1650" i="4" s="1"/>
  <c r="L1650" i="4" a="1"/>
  <c r="L1650" i="4" s="1"/>
  <c r="K1651" i="4" a="1"/>
  <c r="K1651" i="4" s="1"/>
  <c r="L1651" i="4" a="1"/>
  <c r="L1651" i="4" s="1"/>
  <c r="K1652" i="4" a="1"/>
  <c r="K1652" i="4" s="1"/>
  <c r="L1652" i="4" a="1"/>
  <c r="L1652" i="4" s="1"/>
  <c r="K1653" i="4" a="1"/>
  <c r="K1653" i="4" s="1"/>
  <c r="L1653" i="4" a="1"/>
  <c r="L1653" i="4" s="1"/>
  <c r="K1654" i="4" a="1"/>
  <c r="K1654" i="4"/>
  <c r="L1654" i="4" a="1"/>
  <c r="L1654" i="4"/>
  <c r="K1655" i="4" a="1"/>
  <c r="K1655" i="4" s="1"/>
  <c r="L1655" i="4" a="1"/>
  <c r="L1655" i="4" s="1"/>
  <c r="K1656" i="4" a="1"/>
  <c r="K1656" i="4" s="1"/>
  <c r="L1656" i="4" a="1"/>
  <c r="L1656" i="4"/>
  <c r="K1657" i="4" a="1"/>
  <c r="K1657" i="4" s="1"/>
  <c r="L1657" i="4" a="1"/>
  <c r="L1657" i="4" s="1"/>
  <c r="K1658" i="4" a="1"/>
  <c r="K1658" i="4" s="1"/>
  <c r="L1658" i="4" a="1"/>
  <c r="L1658" i="4" s="1"/>
  <c r="K1659" i="4" a="1"/>
  <c r="K1659" i="4" s="1"/>
  <c r="L1659" i="4" a="1"/>
  <c r="L1659" i="4" s="1"/>
  <c r="K1660" i="4" a="1"/>
  <c r="K1660" i="4" s="1"/>
  <c r="L1660" i="4" a="1"/>
  <c r="L1660" i="4" s="1"/>
  <c r="K1661" i="4" a="1"/>
  <c r="K1661" i="4" s="1"/>
  <c r="L1661" i="4" a="1"/>
  <c r="L1661" i="4" s="1"/>
  <c r="K1662" i="4" a="1"/>
  <c r="K1662" i="4" s="1"/>
  <c r="L1662" i="4" a="1"/>
  <c r="L1662" i="4" s="1"/>
  <c r="K1663" i="4" a="1"/>
  <c r="K1663" i="4" s="1"/>
  <c r="L1663" i="4" a="1"/>
  <c r="L1663" i="4" s="1"/>
  <c r="K1664" i="4" a="1"/>
  <c r="K1664" i="4" s="1"/>
  <c r="L1664" i="4" a="1"/>
  <c r="L1664" i="4" s="1"/>
  <c r="K1665" i="4" a="1"/>
  <c r="K1665" i="4" s="1"/>
  <c r="L1665" i="4" a="1"/>
  <c r="L1665" i="4" s="1"/>
  <c r="K1666" i="4" a="1"/>
  <c r="K1666" i="4" s="1"/>
  <c r="L1666" i="4" a="1"/>
  <c r="L1666" i="4" s="1"/>
  <c r="K1667" i="4" a="1"/>
  <c r="K1667" i="4" s="1"/>
  <c r="L1667" i="4" a="1"/>
  <c r="L1667" i="4" s="1"/>
  <c r="K1668" i="4" a="1"/>
  <c r="K1668" i="4" s="1"/>
  <c r="L1668" i="4" a="1"/>
  <c r="L1668" i="4" s="1"/>
  <c r="K1669" i="4" a="1"/>
  <c r="K1669" i="4" s="1"/>
  <c r="L1669" i="4" a="1"/>
  <c r="L1669" i="4" s="1"/>
  <c r="K1670" i="4" a="1"/>
  <c r="K1670" i="4" s="1"/>
  <c r="L1670" i="4" a="1"/>
  <c r="L1670" i="4" s="1"/>
  <c r="K1671" i="4" a="1"/>
  <c r="K1671" i="4" s="1"/>
  <c r="L1671" i="4" a="1"/>
  <c r="L1671" i="4" s="1"/>
  <c r="K1672" i="4" a="1"/>
  <c r="K1672" i="4"/>
  <c r="L1672" i="4" a="1"/>
  <c r="L1672" i="4" s="1"/>
  <c r="K1673" i="4" a="1"/>
  <c r="K1673" i="4" s="1"/>
  <c r="L1673" i="4" a="1"/>
  <c r="L1673" i="4" s="1"/>
  <c r="K1674" i="4" a="1"/>
  <c r="K1674" i="4" s="1"/>
  <c r="L1674" i="4" a="1"/>
  <c r="L1674" i="4" s="1"/>
  <c r="K1675" i="4" a="1"/>
  <c r="K1675" i="4" s="1"/>
  <c r="L1675" i="4" a="1"/>
  <c r="L1675" i="4" s="1"/>
  <c r="K1676" i="4" a="1"/>
  <c r="K1676" i="4" s="1"/>
  <c r="L1676" i="4" a="1"/>
  <c r="L1676" i="4" s="1"/>
  <c r="K1677" i="4" a="1"/>
  <c r="K1677" i="4" s="1"/>
  <c r="L1677" i="4" a="1"/>
  <c r="L1677" i="4" s="1"/>
  <c r="K1678" i="4" a="1"/>
  <c r="K1678" i="4" s="1"/>
  <c r="L1678" i="4" a="1"/>
  <c r="L1678" i="4"/>
  <c r="K1679" i="4" a="1"/>
  <c r="K1679" i="4" s="1"/>
  <c r="L1679" i="4" a="1"/>
  <c r="L1679" i="4" s="1"/>
  <c r="K1680" i="4" a="1"/>
  <c r="K1680" i="4" s="1"/>
  <c r="L1680" i="4" a="1"/>
  <c r="L1680" i="4" s="1"/>
  <c r="K1681" i="4" a="1"/>
  <c r="K1681" i="4" s="1"/>
  <c r="L1681" i="4" a="1"/>
  <c r="L1681" i="4" s="1"/>
  <c r="K1682" i="4" a="1"/>
  <c r="K1682" i="4" s="1"/>
  <c r="L1682" i="4" a="1"/>
  <c r="L1682" i="4" s="1"/>
  <c r="K1683" i="4" a="1"/>
  <c r="K1683" i="4" s="1"/>
  <c r="L1683" i="4" a="1"/>
  <c r="L1683" i="4" s="1"/>
  <c r="K1684" i="4" a="1"/>
  <c r="K1684" i="4" s="1"/>
  <c r="L1684" i="4" a="1"/>
  <c r="L1684" i="4" s="1"/>
  <c r="K1685" i="4" a="1"/>
  <c r="K1685" i="4" s="1"/>
  <c r="L1685" i="4" a="1"/>
  <c r="L1685" i="4" s="1"/>
  <c r="K1686" i="4" a="1"/>
  <c r="K1686" i="4"/>
  <c r="L1686" i="4" a="1"/>
  <c r="L1686" i="4"/>
  <c r="K1687" i="4" a="1"/>
  <c r="K1687" i="4" s="1"/>
  <c r="L1687" i="4" a="1"/>
  <c r="L1687" i="4" s="1"/>
  <c r="K1688" i="4" a="1"/>
  <c r="K1688" i="4" s="1"/>
  <c r="L1688" i="4" a="1"/>
  <c r="L1688" i="4" s="1"/>
  <c r="K1689" i="4" a="1"/>
  <c r="K1689" i="4" s="1"/>
  <c r="L1689" i="4" a="1"/>
  <c r="L1689" i="4" s="1"/>
  <c r="K1690" i="4" a="1"/>
  <c r="K1690" i="4" s="1"/>
  <c r="L1690" i="4" a="1"/>
  <c r="L1690" i="4" s="1"/>
  <c r="K1691" i="4" a="1"/>
  <c r="K1691" i="4" s="1"/>
  <c r="L1691" i="4" a="1"/>
  <c r="L1691" i="4" s="1"/>
  <c r="K1692" i="4" a="1"/>
  <c r="K1692" i="4" s="1"/>
  <c r="L1692" i="4" a="1"/>
  <c r="L1692" i="4" s="1"/>
  <c r="K1693" i="4" a="1"/>
  <c r="K1693" i="4" s="1"/>
  <c r="L1693" i="4" a="1"/>
  <c r="L1693" i="4" s="1"/>
  <c r="K1694" i="4" a="1"/>
  <c r="K1694" i="4"/>
  <c r="L1694" i="4" a="1"/>
  <c r="L1694" i="4" s="1"/>
  <c r="K1695" i="4" a="1"/>
  <c r="K1695" i="4" s="1"/>
  <c r="L1695" i="4" a="1"/>
  <c r="L1695" i="4" s="1"/>
  <c r="K1696" i="4" a="1"/>
  <c r="K1696" i="4" s="1"/>
  <c r="L1696" i="4" a="1"/>
  <c r="L1696" i="4" s="1"/>
  <c r="K1697" i="4" a="1"/>
  <c r="K1697" i="4" s="1"/>
  <c r="L1697" i="4" a="1"/>
  <c r="L1697" i="4" s="1"/>
  <c r="K1698" i="4" a="1"/>
  <c r="K1698" i="4" s="1"/>
  <c r="L1698" i="4" a="1"/>
  <c r="L1698" i="4" s="1"/>
  <c r="K1699" i="4" a="1"/>
  <c r="K1699" i="4" s="1"/>
  <c r="L1699" i="4" a="1"/>
  <c r="L1699" i="4" s="1"/>
  <c r="K1700" i="4" a="1"/>
  <c r="K1700" i="4" s="1"/>
  <c r="L1700" i="4" a="1"/>
  <c r="L1700" i="4" s="1"/>
  <c r="K1701" i="4" a="1"/>
  <c r="K1701" i="4" s="1"/>
  <c r="L1701" i="4" a="1"/>
  <c r="L1701" i="4" s="1"/>
  <c r="K1702" i="4" a="1"/>
  <c r="K1702" i="4" s="1"/>
  <c r="L1702" i="4" a="1"/>
  <c r="L1702" i="4" s="1"/>
  <c r="K1703" i="4" a="1"/>
  <c r="K1703" i="4" s="1"/>
  <c r="L1703" i="4" a="1"/>
  <c r="L1703" i="4" s="1"/>
  <c r="K1704" i="4" a="1"/>
  <c r="K1704" i="4" s="1"/>
  <c r="L1704" i="4" a="1"/>
  <c r="L1704" i="4" s="1"/>
  <c r="K1705" i="4" a="1"/>
  <c r="K1705" i="4" s="1"/>
  <c r="L1705" i="4" a="1"/>
  <c r="L1705" i="4" s="1"/>
  <c r="K1706" i="4" a="1"/>
  <c r="K1706" i="4" s="1"/>
  <c r="L1706" i="4" a="1"/>
  <c r="L1706" i="4" s="1"/>
  <c r="K1707" i="4" a="1"/>
  <c r="K1707" i="4" s="1"/>
  <c r="L1707" i="4" a="1"/>
  <c r="L1707" i="4" s="1"/>
  <c r="K1708" i="4" a="1"/>
  <c r="K1708" i="4" s="1"/>
  <c r="L1708" i="4" a="1"/>
  <c r="L1708" i="4" s="1"/>
  <c r="K1709" i="4" a="1"/>
  <c r="K1709" i="4" s="1"/>
  <c r="L1709" i="4" a="1"/>
  <c r="L1709" i="4" s="1"/>
  <c r="K1710" i="4" a="1"/>
  <c r="K1710" i="4" s="1"/>
  <c r="L1710" i="4" a="1"/>
  <c r="L1710" i="4" s="1"/>
  <c r="K1711" i="4" a="1"/>
  <c r="K1711" i="4" s="1"/>
  <c r="L1711" i="4" a="1"/>
  <c r="L1711" i="4" s="1"/>
  <c r="K1712" i="4" a="1"/>
  <c r="K1712" i="4" s="1"/>
  <c r="L1712" i="4" a="1"/>
  <c r="L1712" i="4" s="1"/>
  <c r="K1713" i="4" a="1"/>
  <c r="K1713" i="4" s="1"/>
  <c r="L1713" i="4" a="1"/>
  <c r="L1713" i="4" s="1"/>
  <c r="K1714" i="4" a="1"/>
  <c r="K1714" i="4" s="1"/>
  <c r="L1714" i="4" a="1"/>
  <c r="L1714" i="4" s="1"/>
  <c r="K1715" i="4" a="1"/>
  <c r="K1715" i="4" s="1"/>
  <c r="L1715" i="4" a="1"/>
  <c r="L1715" i="4" s="1"/>
  <c r="K1716" i="4" a="1"/>
  <c r="K1716" i="4" s="1"/>
  <c r="L1716" i="4" a="1"/>
  <c r="L1716" i="4" s="1"/>
  <c r="K1717" i="4" a="1"/>
  <c r="K1717" i="4" s="1"/>
  <c r="L1717" i="4" a="1"/>
  <c r="L1717" i="4" s="1"/>
  <c r="K1718" i="4" a="1"/>
  <c r="K1718" i="4" s="1"/>
  <c r="L1718" i="4" a="1"/>
  <c r="L1718" i="4" s="1"/>
  <c r="K1719" i="4" a="1"/>
  <c r="K1719" i="4" s="1"/>
  <c r="L1719" i="4" a="1"/>
  <c r="L1719" i="4" s="1"/>
  <c r="K1720" i="4" a="1"/>
  <c r="K1720" i="4" s="1"/>
  <c r="L1720" i="4" a="1"/>
  <c r="L1720" i="4" s="1"/>
  <c r="K1721" i="4" a="1"/>
  <c r="K1721" i="4" s="1"/>
  <c r="L1721" i="4" a="1"/>
  <c r="L1721" i="4" s="1"/>
  <c r="K1722" i="4" a="1"/>
  <c r="K1722" i="4" s="1"/>
  <c r="L1722" i="4" a="1"/>
  <c r="L1722" i="4" s="1"/>
  <c r="K1723" i="4" a="1"/>
  <c r="K1723" i="4" s="1"/>
  <c r="L1723" i="4" a="1"/>
  <c r="L1723" i="4" s="1"/>
  <c r="K1724" i="4" a="1"/>
  <c r="K1724" i="4" s="1"/>
  <c r="L1724" i="4" a="1"/>
  <c r="L1724" i="4" s="1"/>
  <c r="K1725" i="4" a="1"/>
  <c r="K1725" i="4" s="1"/>
  <c r="L1725" i="4" a="1"/>
  <c r="L1725" i="4" s="1"/>
  <c r="K1726" i="4" a="1"/>
  <c r="K1726" i="4"/>
  <c r="L1726" i="4" a="1"/>
  <c r="L1726" i="4" s="1"/>
  <c r="K1727" i="4" a="1"/>
  <c r="K1727" i="4" s="1"/>
  <c r="L1727" i="4" a="1"/>
  <c r="L1727" i="4" s="1"/>
  <c r="K1728" i="4" a="1"/>
  <c r="K1728" i="4" s="1"/>
  <c r="L1728" i="4" a="1"/>
  <c r="L1728" i="4" s="1"/>
  <c r="K1729" i="4" a="1"/>
  <c r="K1729" i="4" s="1"/>
  <c r="L1729" i="4" a="1"/>
  <c r="L1729" i="4" s="1"/>
  <c r="K1730" i="4" a="1"/>
  <c r="K1730" i="4" s="1"/>
  <c r="L1730" i="4" a="1"/>
  <c r="L1730" i="4" s="1"/>
  <c r="K1731" i="4" a="1"/>
  <c r="K1731" i="4" s="1"/>
  <c r="L1731" i="4" a="1"/>
  <c r="L1731" i="4" s="1"/>
  <c r="K1732" i="4" a="1"/>
  <c r="K1732" i="4" s="1"/>
  <c r="L1732" i="4" a="1"/>
  <c r="L1732" i="4" s="1"/>
  <c r="K1733" i="4" a="1"/>
  <c r="K1733" i="4" s="1"/>
  <c r="L1733" i="4" a="1"/>
  <c r="L1733" i="4" s="1"/>
  <c r="K1734" i="4" a="1"/>
  <c r="K1734" i="4" s="1"/>
  <c r="L1734" i="4" a="1"/>
  <c r="L1734" i="4" s="1"/>
  <c r="K1735" i="4" a="1"/>
  <c r="K1735" i="4" s="1"/>
  <c r="L1735" i="4" a="1"/>
  <c r="L1735" i="4" s="1"/>
  <c r="K1736" i="4" a="1"/>
  <c r="K1736" i="4" s="1"/>
  <c r="L1736" i="4" a="1"/>
  <c r="L1736" i="4" s="1"/>
  <c r="K1737" i="4" a="1"/>
  <c r="K1737" i="4" s="1"/>
  <c r="L1737" i="4" a="1"/>
  <c r="L1737" i="4" s="1"/>
  <c r="K1738" i="4" a="1"/>
  <c r="K1738" i="4" s="1"/>
  <c r="L1738" i="4" a="1"/>
  <c r="L1738" i="4" s="1"/>
  <c r="K1739" i="4" a="1"/>
  <c r="K1739" i="4" s="1"/>
  <c r="L1739" i="4" a="1"/>
  <c r="L1739" i="4" s="1"/>
  <c r="K1740" i="4" a="1"/>
  <c r="K1740" i="4" s="1"/>
  <c r="L1740" i="4" a="1"/>
  <c r="L1740" i="4" s="1"/>
  <c r="K1741" i="4" a="1"/>
  <c r="K1741" i="4" s="1"/>
  <c r="L1741" i="4" a="1"/>
  <c r="L1741" i="4" s="1"/>
  <c r="K1742" i="4" a="1"/>
  <c r="K1742" i="4" s="1"/>
  <c r="L1742" i="4" a="1"/>
  <c r="L1742" i="4" s="1"/>
  <c r="K1743" i="4" a="1"/>
  <c r="K1743" i="4" s="1"/>
  <c r="L1743" i="4" a="1"/>
  <c r="L1743" i="4" s="1"/>
  <c r="K1744" i="4" a="1"/>
  <c r="K1744" i="4" s="1"/>
  <c r="L1744" i="4" a="1"/>
  <c r="L1744" i="4" s="1"/>
  <c r="K1745" i="4" a="1"/>
  <c r="K1745" i="4" s="1"/>
  <c r="L1745" i="4" a="1"/>
  <c r="L1745" i="4" s="1"/>
  <c r="K1746" i="4" a="1"/>
  <c r="K1746" i="4" s="1"/>
  <c r="L1746" i="4" a="1"/>
  <c r="L1746" i="4" s="1"/>
  <c r="K1747" i="4" a="1"/>
  <c r="K1747" i="4" s="1"/>
  <c r="L1747" i="4" a="1"/>
  <c r="L1747" i="4" s="1"/>
  <c r="K1748" i="4" a="1"/>
  <c r="K1748" i="4" s="1"/>
  <c r="L1748" i="4" a="1"/>
  <c r="L1748" i="4" s="1"/>
  <c r="K1749" i="4" a="1"/>
  <c r="K1749" i="4" s="1"/>
  <c r="L1749" i="4" a="1"/>
  <c r="L1749" i="4" s="1"/>
  <c r="K1750" i="4" a="1"/>
  <c r="K1750" i="4" s="1"/>
  <c r="L1750" i="4" a="1"/>
  <c r="L1750" i="4" s="1"/>
  <c r="K1751" i="4" a="1"/>
  <c r="K1751" i="4" s="1"/>
  <c r="L1751" i="4" a="1"/>
  <c r="L1751" i="4" s="1"/>
  <c r="K1752" i="4" a="1"/>
  <c r="K1752" i="4" s="1"/>
  <c r="L1752" i="4" a="1"/>
  <c r="L1752" i="4" s="1"/>
  <c r="K1753" i="4" a="1"/>
  <c r="K1753" i="4"/>
  <c r="L1753" i="4" a="1"/>
  <c r="L1753" i="4" s="1"/>
  <c r="K1754" i="4" a="1"/>
  <c r="K1754" i="4" s="1"/>
  <c r="L1754" i="4" a="1"/>
  <c r="L1754" i="4" s="1"/>
  <c r="K1755" i="4" a="1"/>
  <c r="K1755" i="4" s="1"/>
  <c r="L1755" i="4" a="1"/>
  <c r="L1755" i="4" s="1"/>
  <c r="K1756" i="4" a="1"/>
  <c r="K1756" i="4" s="1"/>
  <c r="L1756" i="4" a="1"/>
  <c r="L1756" i="4" s="1"/>
  <c r="K1757" i="4" a="1"/>
  <c r="K1757" i="4" s="1"/>
  <c r="L1757" i="4" a="1"/>
  <c r="L1757" i="4" s="1"/>
  <c r="K1758" i="4" a="1"/>
  <c r="K1758" i="4" s="1"/>
  <c r="L1758" i="4" a="1"/>
  <c r="L1758" i="4" s="1"/>
  <c r="K1759" i="4" a="1"/>
  <c r="K1759" i="4"/>
  <c r="L1759" i="4" a="1"/>
  <c r="L1759" i="4" s="1"/>
  <c r="K1760" i="4" a="1"/>
  <c r="K1760" i="4" s="1"/>
  <c r="L1760" i="4" a="1"/>
  <c r="L1760" i="4" s="1"/>
  <c r="K1761" i="4" a="1"/>
  <c r="K1761" i="4" s="1"/>
  <c r="L1761" i="4" a="1"/>
  <c r="L1761" i="4" s="1"/>
  <c r="K1762" i="4" a="1"/>
  <c r="K1762" i="4" s="1"/>
  <c r="L1762" i="4" a="1"/>
  <c r="L1762" i="4" s="1"/>
  <c r="K1763" i="4" a="1"/>
  <c r="K1763" i="4" s="1"/>
  <c r="L1763" i="4" a="1"/>
  <c r="L1763" i="4" s="1"/>
  <c r="K1764" i="4" a="1"/>
  <c r="K1764" i="4" s="1"/>
  <c r="L1764" i="4" a="1"/>
  <c r="L1764" i="4" s="1"/>
  <c r="K1765" i="4" a="1"/>
  <c r="K1765" i="4" s="1"/>
  <c r="L1765" i="4" a="1"/>
  <c r="L1765" i="4" s="1"/>
  <c r="K1766" i="4" a="1"/>
  <c r="K1766" i="4" s="1"/>
  <c r="L1766" i="4" a="1"/>
  <c r="L1766" i="4"/>
  <c r="K1767" i="4" a="1"/>
  <c r="K1767" i="4" s="1"/>
  <c r="L1767" i="4" a="1"/>
  <c r="L1767" i="4" s="1"/>
  <c r="K1768" i="4" a="1"/>
  <c r="K1768" i="4" s="1"/>
  <c r="L1768" i="4" a="1"/>
  <c r="L1768" i="4" s="1"/>
  <c r="K1769" i="4" a="1"/>
  <c r="K1769" i="4" s="1"/>
  <c r="L1769" i="4" a="1"/>
  <c r="L1769" i="4" s="1"/>
  <c r="K1770" i="4" a="1"/>
  <c r="K1770" i="4"/>
  <c r="L1770" i="4" a="1"/>
  <c r="L1770" i="4" s="1"/>
  <c r="K1771" i="4" a="1"/>
  <c r="K1771" i="4" s="1"/>
  <c r="L1771" i="4" a="1"/>
  <c r="L1771" i="4" s="1"/>
  <c r="K1772" i="4" a="1"/>
  <c r="K1772" i="4"/>
  <c r="L1772" i="4" a="1"/>
  <c r="L1772" i="4" s="1"/>
  <c r="K1773" i="4" a="1"/>
  <c r="K1773" i="4" s="1"/>
  <c r="L1773" i="4" a="1"/>
  <c r="L1773" i="4" s="1"/>
  <c r="K1774" i="4" a="1"/>
  <c r="K1774" i="4" s="1"/>
  <c r="L1774" i="4" a="1"/>
  <c r="L1774" i="4" s="1"/>
  <c r="K1775" i="4" a="1"/>
  <c r="K1775" i="4" s="1"/>
  <c r="L1775" i="4" a="1"/>
  <c r="L1775" i="4" s="1"/>
  <c r="K1776" i="4" a="1"/>
  <c r="K1776" i="4" s="1"/>
  <c r="L1776" i="4" a="1"/>
  <c r="L1776" i="4" s="1"/>
  <c r="K1777" i="4" a="1"/>
  <c r="K1777" i="4" s="1"/>
  <c r="L1777" i="4" a="1"/>
  <c r="L1777" i="4" s="1"/>
  <c r="K1778" i="4" a="1"/>
  <c r="K1778" i="4" s="1"/>
  <c r="L1778" i="4" a="1"/>
  <c r="L1778" i="4" s="1"/>
  <c r="K1779" i="4" a="1"/>
  <c r="K1779" i="4" s="1"/>
  <c r="L1779" i="4" a="1"/>
  <c r="L1779" i="4" s="1"/>
  <c r="K1780" i="4" a="1"/>
  <c r="K1780" i="4" s="1"/>
  <c r="L1780" i="4" a="1"/>
  <c r="L1780" i="4" s="1"/>
  <c r="K1781" i="4" a="1"/>
  <c r="K1781" i="4" s="1"/>
  <c r="L1781" i="4" a="1"/>
  <c r="L1781" i="4" s="1"/>
  <c r="K1782" i="4" a="1"/>
  <c r="K1782" i="4" s="1"/>
  <c r="L1782" i="4" a="1"/>
  <c r="L1782" i="4" s="1"/>
  <c r="K1783" i="4" a="1"/>
  <c r="K1783" i="4" s="1"/>
  <c r="L1783" i="4" a="1"/>
  <c r="L1783" i="4" s="1"/>
  <c r="K1784" i="4" a="1"/>
  <c r="K1784" i="4" s="1"/>
  <c r="L1784" i="4" a="1"/>
  <c r="L1784" i="4" s="1"/>
  <c r="K1785" i="4" a="1"/>
  <c r="K1785" i="4" s="1"/>
  <c r="L1785" i="4" a="1"/>
  <c r="L1785" i="4" s="1"/>
  <c r="K1786" i="4" a="1"/>
  <c r="K1786" i="4"/>
  <c r="L1786" i="4" a="1"/>
  <c r="L1786" i="4" s="1"/>
  <c r="K1787" i="4" a="1"/>
  <c r="K1787" i="4" s="1"/>
  <c r="L1787" i="4" a="1"/>
  <c r="L1787" i="4" s="1"/>
  <c r="K1788" i="4" a="1"/>
  <c r="K1788" i="4" s="1"/>
  <c r="L1788" i="4" a="1"/>
  <c r="L1788" i="4" s="1"/>
  <c r="K1789" i="4" a="1"/>
  <c r="K1789" i="4" s="1"/>
  <c r="L1789" i="4" a="1"/>
  <c r="L1789" i="4" s="1"/>
  <c r="K1790" i="4" a="1"/>
  <c r="K1790" i="4" s="1"/>
  <c r="L1790" i="4" a="1"/>
  <c r="L1790" i="4" s="1"/>
  <c r="K1791" i="4" a="1"/>
  <c r="K1791" i="4" s="1"/>
  <c r="L1791" i="4" a="1"/>
  <c r="L1791" i="4" s="1"/>
  <c r="K1792" i="4" a="1"/>
  <c r="K1792" i="4" s="1"/>
  <c r="L1792" i="4" a="1"/>
  <c r="L1792" i="4" s="1"/>
  <c r="K1793" i="4" a="1"/>
  <c r="K1793" i="4" s="1"/>
  <c r="L1793" i="4" a="1"/>
  <c r="L1793" i="4" s="1"/>
  <c r="K1794" i="4" a="1"/>
  <c r="K1794" i="4" s="1"/>
  <c r="L1794" i="4" a="1"/>
  <c r="L1794" i="4" s="1"/>
  <c r="K1795" i="4" a="1"/>
  <c r="K1795" i="4" s="1"/>
  <c r="L1795" i="4" a="1"/>
  <c r="L1795" i="4" s="1"/>
  <c r="K1796" i="4" a="1"/>
  <c r="K1796" i="4" s="1"/>
  <c r="L1796" i="4" a="1"/>
  <c r="L1796" i="4"/>
  <c r="K1797" i="4" a="1"/>
  <c r="K1797" i="4" s="1"/>
  <c r="L1797" i="4" a="1"/>
  <c r="L1797" i="4" s="1"/>
  <c r="K1798" i="4" a="1"/>
  <c r="K1798" i="4" s="1"/>
  <c r="L1798" i="4" a="1"/>
  <c r="L1798" i="4" s="1"/>
  <c r="K1799" i="4" a="1"/>
  <c r="K1799" i="4" s="1"/>
  <c r="L1799" i="4" a="1"/>
  <c r="L1799" i="4" s="1"/>
  <c r="K1800" i="4" a="1"/>
  <c r="K1800" i="4" s="1"/>
  <c r="L1800" i="4" a="1"/>
  <c r="L1800" i="4" s="1"/>
  <c r="K1801" i="4" a="1"/>
  <c r="K1801" i="4" s="1"/>
  <c r="L1801" i="4" a="1"/>
  <c r="L1801" i="4" s="1"/>
  <c r="K1802" i="4" a="1"/>
  <c r="K1802" i="4" s="1"/>
  <c r="L1802" i="4" a="1"/>
  <c r="L1802" i="4" s="1"/>
  <c r="K1803" i="4" a="1"/>
  <c r="K1803" i="4" s="1"/>
  <c r="L1803" i="4" a="1"/>
  <c r="L1803" i="4" s="1"/>
  <c r="K1804" i="4" a="1"/>
  <c r="K1804" i="4" s="1"/>
  <c r="L1804" i="4" a="1"/>
  <c r="L1804" i="4" s="1"/>
  <c r="K1805" i="4" a="1"/>
  <c r="K1805" i="4" s="1"/>
  <c r="L1805" i="4" a="1"/>
  <c r="L1805" i="4" s="1"/>
  <c r="K1806" i="4" a="1"/>
  <c r="K1806" i="4" s="1"/>
  <c r="L1806" i="4" a="1"/>
  <c r="L1806" i="4" s="1"/>
  <c r="K1807" i="4" a="1"/>
  <c r="K1807" i="4" s="1"/>
  <c r="L1807" i="4" a="1"/>
  <c r="L1807" i="4" s="1"/>
  <c r="K1808" i="4" a="1"/>
  <c r="K1808" i="4" s="1"/>
  <c r="L1808" i="4" a="1"/>
  <c r="L1808" i="4" s="1"/>
  <c r="K1809" i="4" a="1"/>
  <c r="K1809" i="4" s="1"/>
  <c r="L1809" i="4" a="1"/>
  <c r="L1809" i="4" s="1"/>
  <c r="K1810" i="4" a="1"/>
  <c r="K1810" i="4" s="1"/>
  <c r="L1810" i="4" a="1"/>
  <c r="L1810" i="4" s="1"/>
  <c r="K1811" i="4" a="1"/>
  <c r="K1811" i="4" s="1"/>
  <c r="L1811" i="4" a="1"/>
  <c r="L1811" i="4" s="1"/>
  <c r="K1812" i="4" a="1"/>
  <c r="K1812" i="4" s="1"/>
  <c r="L1812" i="4" a="1"/>
  <c r="L1812" i="4" s="1"/>
  <c r="K1813" i="4" a="1"/>
  <c r="K1813" i="4" s="1"/>
  <c r="L1813" i="4" a="1"/>
  <c r="L1813" i="4" s="1"/>
  <c r="K1814" i="4" a="1"/>
  <c r="K1814" i="4" s="1"/>
  <c r="L1814" i="4" a="1"/>
  <c r="L1814" i="4" s="1"/>
  <c r="K1815" i="4" a="1"/>
  <c r="K1815" i="4" s="1"/>
  <c r="L1815" i="4" a="1"/>
  <c r="L1815" i="4" s="1"/>
  <c r="K1816" i="4" a="1"/>
  <c r="K1816" i="4" s="1"/>
  <c r="L1816" i="4" a="1"/>
  <c r="L1816" i="4" s="1"/>
  <c r="K1817" i="4" a="1"/>
  <c r="K1817" i="4" s="1"/>
  <c r="L1817" i="4" a="1"/>
  <c r="L1817" i="4" s="1"/>
  <c r="K1818" i="4" a="1"/>
  <c r="K1818" i="4"/>
  <c r="L1818" i="4" a="1"/>
  <c r="L1818" i="4" s="1"/>
  <c r="K1819" i="4" a="1"/>
  <c r="K1819" i="4" s="1"/>
  <c r="L1819" i="4" a="1"/>
  <c r="L1819" i="4" s="1"/>
  <c r="K1820" i="4" a="1"/>
  <c r="K1820" i="4" s="1"/>
  <c r="L1820" i="4" a="1"/>
  <c r="L1820" i="4" s="1"/>
  <c r="K1821" i="4" a="1"/>
  <c r="K1821" i="4" s="1"/>
  <c r="L1821" i="4" a="1"/>
  <c r="L1821" i="4" s="1"/>
  <c r="K1822" i="4" a="1"/>
  <c r="K1822" i="4" s="1"/>
  <c r="L1822" i="4" a="1"/>
  <c r="L1822" i="4" s="1"/>
  <c r="K1823" i="4" a="1"/>
  <c r="K1823" i="4" s="1"/>
  <c r="L1823" i="4" a="1"/>
  <c r="L1823" i="4" s="1"/>
  <c r="K1824" i="4" a="1"/>
  <c r="K1824" i="4" s="1"/>
  <c r="L1824" i="4" a="1"/>
  <c r="L1824" i="4" s="1"/>
  <c r="K1825" i="4" a="1"/>
  <c r="K1825" i="4" s="1"/>
  <c r="L1825" i="4" a="1"/>
  <c r="L1825" i="4" s="1"/>
  <c r="K1826" i="4" a="1"/>
  <c r="K1826" i="4" s="1"/>
  <c r="L1826" i="4" a="1"/>
  <c r="L1826" i="4" s="1"/>
  <c r="K1827" i="4" a="1"/>
  <c r="K1827" i="4" s="1"/>
  <c r="L1827" i="4" a="1"/>
  <c r="L1827" i="4" s="1"/>
  <c r="K1828" i="4" a="1"/>
  <c r="K1828" i="4" s="1"/>
  <c r="L1828" i="4" a="1"/>
  <c r="L1828" i="4"/>
  <c r="K1829" i="4" a="1"/>
  <c r="K1829" i="4" s="1"/>
  <c r="L1829" i="4" a="1"/>
  <c r="L1829" i="4" s="1"/>
  <c r="K1830" i="4" a="1"/>
  <c r="K1830" i="4" s="1"/>
  <c r="L1830" i="4" a="1"/>
  <c r="L1830" i="4" s="1"/>
  <c r="K1831" i="4" a="1"/>
  <c r="K1831" i="4" s="1"/>
  <c r="L1831" i="4" a="1"/>
  <c r="L1831" i="4" s="1"/>
  <c r="K1832" i="4" a="1"/>
  <c r="K1832" i="4" s="1"/>
  <c r="L1832" i="4" a="1"/>
  <c r="L1832" i="4" s="1"/>
  <c r="K1833" i="4" a="1"/>
  <c r="K1833" i="4" s="1"/>
  <c r="L1833" i="4" a="1"/>
  <c r="L1833" i="4" s="1"/>
  <c r="K1834" i="4" a="1"/>
  <c r="K1834" i="4" s="1"/>
  <c r="L1834" i="4" a="1"/>
  <c r="L1834" i="4" s="1"/>
  <c r="K1835" i="4" a="1"/>
  <c r="K1835" i="4" s="1"/>
  <c r="L1835" i="4" a="1"/>
  <c r="L1835" i="4" s="1"/>
  <c r="K1836" i="4" a="1"/>
  <c r="K1836" i="4" s="1"/>
  <c r="L1836" i="4" a="1"/>
  <c r="L1836" i="4" s="1"/>
  <c r="K1837" i="4" a="1"/>
  <c r="K1837" i="4" s="1"/>
  <c r="L1837" i="4" a="1"/>
  <c r="L1837" i="4" s="1"/>
  <c r="K1838" i="4" a="1"/>
  <c r="K1838" i="4" s="1"/>
  <c r="L1838" i="4" a="1"/>
  <c r="L1838" i="4" s="1"/>
  <c r="K1839" i="4" a="1"/>
  <c r="K1839" i="4" s="1"/>
  <c r="L1839" i="4" a="1"/>
  <c r="L1839" i="4" s="1"/>
  <c r="K1840" i="4" a="1"/>
  <c r="K1840" i="4" s="1"/>
  <c r="L1840" i="4" a="1"/>
  <c r="L1840" i="4" s="1"/>
  <c r="K1841" i="4" a="1"/>
  <c r="K1841" i="4" s="1"/>
  <c r="L1841" i="4" a="1"/>
  <c r="L1841" i="4" s="1"/>
  <c r="K1842" i="4" a="1"/>
  <c r="K1842" i="4" s="1"/>
  <c r="L1842" i="4" a="1"/>
  <c r="L1842" i="4" s="1"/>
  <c r="K1843" i="4" a="1"/>
  <c r="K1843" i="4" s="1"/>
  <c r="L1843" i="4" a="1"/>
  <c r="L1843" i="4" s="1"/>
  <c r="K1844" i="4" a="1"/>
  <c r="K1844" i="4" s="1"/>
  <c r="L1844" i="4" a="1"/>
  <c r="L1844" i="4" s="1"/>
  <c r="K1845" i="4" a="1"/>
  <c r="K1845" i="4" s="1"/>
  <c r="L1845" i="4" a="1"/>
  <c r="L1845" i="4" s="1"/>
  <c r="K1846" i="4" a="1"/>
  <c r="K1846" i="4" s="1"/>
  <c r="L1846" i="4" a="1"/>
  <c r="L1846" i="4" s="1"/>
  <c r="K1847" i="4" a="1"/>
  <c r="K1847" i="4" s="1"/>
  <c r="L1847" i="4" a="1"/>
  <c r="L1847" i="4" s="1"/>
  <c r="K1848" i="4" a="1"/>
  <c r="K1848" i="4" s="1"/>
  <c r="L1848" i="4" a="1"/>
  <c r="L1848" i="4" s="1"/>
  <c r="K1849" i="4" a="1"/>
  <c r="K1849" i="4" s="1"/>
  <c r="L1849" i="4" a="1"/>
  <c r="L1849" i="4" s="1"/>
  <c r="K1850" i="4" a="1"/>
  <c r="K1850" i="4"/>
  <c r="L1850" i="4" a="1"/>
  <c r="L1850" i="4" s="1"/>
  <c r="K1851" i="4" a="1"/>
  <c r="K1851" i="4" s="1"/>
  <c r="L1851" i="4" a="1"/>
  <c r="L1851" i="4" s="1"/>
  <c r="K1852" i="4" a="1"/>
  <c r="K1852" i="4" s="1"/>
  <c r="L1852" i="4" a="1"/>
  <c r="L1852" i="4" s="1"/>
  <c r="K1853" i="4" a="1"/>
  <c r="K1853" i="4" s="1"/>
  <c r="L1853" i="4" a="1"/>
  <c r="L1853" i="4" s="1"/>
  <c r="K1854" i="4" a="1"/>
  <c r="K1854" i="4" s="1"/>
  <c r="L1854" i="4" a="1"/>
  <c r="L1854" i="4" s="1"/>
  <c r="K1855" i="4" a="1"/>
  <c r="K1855" i="4" s="1"/>
  <c r="L1855" i="4" a="1"/>
  <c r="L1855" i="4" s="1"/>
  <c r="K1856" i="4" a="1"/>
  <c r="K1856" i="4" s="1"/>
  <c r="L1856" i="4" a="1"/>
  <c r="L1856" i="4" s="1"/>
  <c r="K1857" i="4" a="1"/>
  <c r="K1857" i="4" s="1"/>
  <c r="L1857" i="4" a="1"/>
  <c r="L1857" i="4" s="1"/>
  <c r="K1858" i="4" a="1"/>
  <c r="K1858" i="4" s="1"/>
  <c r="L1858" i="4" a="1"/>
  <c r="L1858" i="4" s="1"/>
  <c r="K1859" i="4" a="1"/>
  <c r="K1859" i="4" s="1"/>
  <c r="L1859" i="4" a="1"/>
  <c r="L1859" i="4" s="1"/>
  <c r="K1860" i="4" a="1"/>
  <c r="K1860" i="4" s="1"/>
  <c r="L1860" i="4" a="1"/>
  <c r="L1860" i="4" s="1"/>
  <c r="K1861" i="4" a="1"/>
  <c r="K1861" i="4" s="1"/>
  <c r="L1861" i="4" a="1"/>
  <c r="L1861" i="4" s="1"/>
  <c r="K1862" i="4" a="1"/>
  <c r="K1862" i="4" s="1"/>
  <c r="L1862" i="4" a="1"/>
  <c r="L1862" i="4" s="1"/>
  <c r="K1863" i="4" a="1"/>
  <c r="K1863" i="4" s="1"/>
  <c r="L1863" i="4" a="1"/>
  <c r="L1863" i="4" s="1"/>
  <c r="K1864" i="4" a="1"/>
  <c r="K1864" i="4" s="1"/>
  <c r="L1864" i="4" a="1"/>
  <c r="L1864" i="4" s="1"/>
  <c r="K1865" i="4" a="1"/>
  <c r="K1865" i="4" s="1"/>
  <c r="L1865" i="4" a="1"/>
  <c r="L1865" i="4" s="1"/>
  <c r="K1866" i="4" a="1"/>
  <c r="K1866" i="4" s="1"/>
  <c r="L1866" i="4" a="1"/>
  <c r="L1866" i="4" s="1"/>
  <c r="K1867" i="4" a="1"/>
  <c r="K1867" i="4" s="1"/>
  <c r="L1867" i="4" a="1"/>
  <c r="L1867" i="4" s="1"/>
  <c r="K1868" i="4" a="1"/>
  <c r="K1868" i="4"/>
  <c r="L1868" i="4" a="1"/>
  <c r="L1868" i="4" s="1"/>
  <c r="K1869" i="4" a="1"/>
  <c r="K1869" i="4" s="1"/>
  <c r="L1869" i="4" a="1"/>
  <c r="L1869" i="4" s="1"/>
  <c r="K1870" i="4" a="1"/>
  <c r="K1870" i="4" s="1"/>
  <c r="L1870" i="4" a="1"/>
  <c r="L1870" i="4" s="1"/>
  <c r="K1871" i="4" a="1"/>
  <c r="K1871" i="4" s="1"/>
  <c r="L1871" i="4" a="1"/>
  <c r="L1871" i="4" s="1"/>
  <c r="K1872" i="4" a="1"/>
  <c r="K1872" i="4" s="1"/>
  <c r="L1872" i="4" a="1"/>
  <c r="L1872" i="4" s="1"/>
  <c r="K1873" i="4" a="1"/>
  <c r="K1873" i="4" s="1"/>
  <c r="L1873" i="4" a="1"/>
  <c r="L1873" i="4" s="1"/>
  <c r="K1874" i="4" a="1"/>
  <c r="K1874" i="4" s="1"/>
  <c r="L1874" i="4" a="1"/>
  <c r="L1874" i="4" s="1"/>
  <c r="K1875" i="4" a="1"/>
  <c r="K1875" i="4" s="1"/>
  <c r="L1875" i="4" a="1"/>
  <c r="L1875" i="4" s="1"/>
  <c r="K1876" i="4" a="1"/>
  <c r="K1876" i="4" s="1"/>
  <c r="L1876" i="4" a="1"/>
  <c r="L1876" i="4" s="1"/>
  <c r="K1877" i="4" a="1"/>
  <c r="K1877" i="4" s="1"/>
  <c r="L1877" i="4" a="1"/>
  <c r="L1877" i="4" s="1"/>
  <c r="K1878" i="4" a="1"/>
  <c r="K1878" i="4" s="1"/>
  <c r="L1878" i="4" a="1"/>
  <c r="L1878" i="4" s="1"/>
  <c r="K1879" i="4" a="1"/>
  <c r="K1879" i="4" s="1"/>
  <c r="L1879" i="4" a="1"/>
  <c r="L1879" i="4" s="1"/>
  <c r="K1880" i="4" a="1"/>
  <c r="K1880" i="4"/>
  <c r="L1880" i="4" a="1"/>
  <c r="L1880" i="4" s="1"/>
  <c r="K1881" i="4" a="1"/>
  <c r="K1881" i="4" s="1"/>
  <c r="L1881" i="4" a="1"/>
  <c r="L1881" i="4" s="1"/>
  <c r="K1882" i="4" a="1"/>
  <c r="K1882" i="4"/>
  <c r="L1882" i="4" a="1"/>
  <c r="L1882" i="4" s="1"/>
  <c r="K1883" i="4" a="1"/>
  <c r="K1883" i="4" s="1"/>
  <c r="L1883" i="4" a="1"/>
  <c r="L1883" i="4" s="1"/>
  <c r="K1884" i="4" a="1"/>
  <c r="K1884" i="4" s="1"/>
  <c r="L1884" i="4" a="1"/>
  <c r="L1884" i="4" s="1"/>
  <c r="K1885" i="4" a="1"/>
  <c r="K1885" i="4" s="1"/>
  <c r="L1885" i="4" a="1"/>
  <c r="L1885" i="4" s="1"/>
  <c r="K1886" i="4" a="1"/>
  <c r="K1886" i="4" s="1"/>
  <c r="L1886" i="4" a="1"/>
  <c r="L1886" i="4" s="1"/>
  <c r="K1887" i="4" a="1"/>
  <c r="K1887" i="4" s="1"/>
  <c r="L1887" i="4" a="1"/>
  <c r="L1887" i="4" s="1"/>
  <c r="K1888" i="4" a="1"/>
  <c r="K1888" i="4" s="1"/>
  <c r="L1888" i="4" a="1"/>
  <c r="L1888" i="4" s="1"/>
  <c r="K1889" i="4" a="1"/>
  <c r="K1889" i="4" s="1"/>
  <c r="L1889" i="4" a="1"/>
  <c r="L1889" i="4" s="1"/>
  <c r="K1890" i="4" a="1"/>
  <c r="K1890" i="4" s="1"/>
  <c r="L1890" i="4" a="1"/>
  <c r="L1890" i="4" s="1"/>
  <c r="K1891" i="4" a="1"/>
  <c r="K1891" i="4" s="1"/>
  <c r="L1891" i="4" a="1"/>
  <c r="L1891" i="4" s="1"/>
  <c r="K1892" i="4" a="1"/>
  <c r="K1892" i="4" s="1"/>
  <c r="L1892" i="4" a="1"/>
  <c r="L1892" i="4" s="1"/>
  <c r="K1893" i="4" a="1"/>
  <c r="K1893" i="4" s="1"/>
  <c r="L1893" i="4" a="1"/>
  <c r="L1893" i="4" s="1"/>
  <c r="K1894" i="4" a="1"/>
  <c r="K1894" i="4" s="1"/>
  <c r="L1894" i="4" a="1"/>
  <c r="L1894" i="4" s="1"/>
  <c r="K1895" i="4" a="1"/>
  <c r="K1895" i="4" s="1"/>
  <c r="L1895" i="4" a="1"/>
  <c r="L1895" i="4" s="1"/>
  <c r="K1896" i="4" a="1"/>
  <c r="K1896" i="4" s="1"/>
  <c r="L1896" i="4" a="1"/>
  <c r="L1896" i="4" s="1"/>
  <c r="K1897" i="4" a="1"/>
  <c r="K1897" i="4" s="1"/>
  <c r="L1897" i="4" a="1"/>
  <c r="L1897" i="4" s="1"/>
  <c r="K1898" i="4" a="1"/>
  <c r="K1898" i="4" s="1"/>
  <c r="L1898" i="4" a="1"/>
  <c r="L1898" i="4" s="1"/>
  <c r="K1899" i="4" a="1"/>
  <c r="K1899" i="4" s="1"/>
  <c r="L1899" i="4" a="1"/>
  <c r="L1899" i="4" s="1"/>
  <c r="K1900" i="4" a="1"/>
  <c r="K1900" i="4"/>
  <c r="L1900" i="4" a="1"/>
  <c r="L1900" i="4" s="1"/>
  <c r="K1901" i="4" a="1"/>
  <c r="K1901" i="4" s="1"/>
  <c r="L1901" i="4" a="1"/>
  <c r="L1901" i="4" s="1"/>
  <c r="K1902" i="4" a="1"/>
  <c r="K1902" i="4" s="1"/>
  <c r="L1902" i="4" a="1"/>
  <c r="L1902" i="4" s="1"/>
  <c r="K1903" i="4" a="1"/>
  <c r="K1903" i="4" s="1"/>
  <c r="L1903" i="4" a="1"/>
  <c r="L1903" i="4" s="1"/>
  <c r="K1904" i="4" a="1"/>
  <c r="K1904" i="4" s="1"/>
  <c r="L1904" i="4" a="1"/>
  <c r="L1904" i="4" s="1"/>
  <c r="K1905" i="4" a="1"/>
  <c r="K1905" i="4" s="1"/>
  <c r="L1905" i="4" a="1"/>
  <c r="L1905" i="4" s="1"/>
  <c r="K1906" i="4" a="1"/>
  <c r="K1906" i="4" s="1"/>
  <c r="L1906" i="4" a="1"/>
  <c r="L1906" i="4" s="1"/>
  <c r="K1907" i="4" a="1"/>
  <c r="K1907" i="4" s="1"/>
  <c r="L1907" i="4" a="1"/>
  <c r="L1907" i="4" s="1"/>
  <c r="K1908" i="4" a="1"/>
  <c r="K1908" i="4" s="1"/>
  <c r="L1908" i="4" a="1"/>
  <c r="L1908" i="4" s="1"/>
  <c r="K1909" i="4" a="1"/>
  <c r="K1909" i="4" s="1"/>
  <c r="L1909" i="4" a="1"/>
  <c r="L1909" i="4" s="1"/>
  <c r="K1910" i="4" a="1"/>
  <c r="K1910" i="4" s="1"/>
  <c r="L1910" i="4" a="1"/>
  <c r="L1910" i="4" s="1"/>
  <c r="K1911" i="4" a="1"/>
  <c r="K1911" i="4" s="1"/>
  <c r="L1911" i="4" a="1"/>
  <c r="L1911" i="4" s="1"/>
  <c r="K1912" i="4" a="1"/>
  <c r="K1912" i="4"/>
  <c r="L1912" i="4" a="1"/>
  <c r="L1912" i="4" s="1"/>
  <c r="K1913" i="4" a="1"/>
  <c r="K1913" i="4" s="1"/>
  <c r="L1913" i="4" a="1"/>
  <c r="L1913" i="4" s="1"/>
  <c r="K1914" i="4" a="1"/>
  <c r="K1914" i="4"/>
  <c r="L1914" i="4" a="1"/>
  <c r="L1914" i="4" s="1"/>
  <c r="K1915" i="4" a="1"/>
  <c r="K1915" i="4" s="1"/>
  <c r="L1915" i="4" a="1"/>
  <c r="L1915" i="4" s="1"/>
  <c r="K1916" i="4" a="1"/>
  <c r="K1916" i="4" s="1"/>
  <c r="L1916" i="4" a="1"/>
  <c r="L1916" i="4" s="1"/>
  <c r="K1917" i="4" a="1"/>
  <c r="K1917" i="4" s="1"/>
  <c r="L1917" i="4" a="1"/>
  <c r="L1917" i="4" s="1"/>
  <c r="K1918" i="4" a="1"/>
  <c r="K1918" i="4" s="1"/>
  <c r="L1918" i="4" a="1"/>
  <c r="L1918" i="4" s="1"/>
  <c r="K1919" i="4" a="1"/>
  <c r="K1919" i="4" s="1"/>
  <c r="L1919" i="4" a="1"/>
  <c r="L1919" i="4" s="1"/>
  <c r="K1920" i="4" a="1"/>
  <c r="K1920" i="4" s="1"/>
  <c r="L1920" i="4" a="1"/>
  <c r="L1920" i="4" s="1"/>
  <c r="K1921" i="4" a="1"/>
  <c r="K1921" i="4" s="1"/>
  <c r="L1921" i="4" a="1"/>
  <c r="L1921" i="4" s="1"/>
  <c r="K1922" i="4" a="1"/>
  <c r="K1922" i="4" s="1"/>
  <c r="L1922" i="4" a="1"/>
  <c r="L1922" i="4" s="1"/>
  <c r="K1923" i="4" a="1"/>
  <c r="K1923" i="4" s="1"/>
  <c r="L1923" i="4" a="1"/>
  <c r="L1923" i="4" s="1"/>
  <c r="K1924" i="4" a="1"/>
  <c r="K1924" i="4" s="1"/>
  <c r="L1924" i="4" a="1"/>
  <c r="L1924" i="4" s="1"/>
  <c r="K1925" i="4" a="1"/>
  <c r="K1925" i="4" s="1"/>
  <c r="L1925" i="4" a="1"/>
  <c r="L1925" i="4" s="1"/>
  <c r="K1926" i="4" a="1"/>
  <c r="K1926" i="4" s="1"/>
  <c r="L1926" i="4" a="1"/>
  <c r="L1926" i="4" s="1"/>
  <c r="K1927" i="4" a="1"/>
  <c r="K1927" i="4" s="1"/>
  <c r="L1927" i="4" a="1"/>
  <c r="L1927" i="4" s="1"/>
  <c r="K1928" i="4" a="1"/>
  <c r="K1928" i="4" s="1"/>
  <c r="L1928" i="4" a="1"/>
  <c r="L1928" i="4" s="1"/>
  <c r="K1929" i="4" a="1"/>
  <c r="K1929" i="4" s="1"/>
  <c r="L1929" i="4" a="1"/>
  <c r="L1929" i="4" s="1"/>
  <c r="K1930" i="4" a="1"/>
  <c r="K1930" i="4" s="1"/>
  <c r="L1930" i="4" a="1"/>
  <c r="L1930" i="4" s="1"/>
  <c r="K1931" i="4" a="1"/>
  <c r="K1931" i="4" s="1"/>
  <c r="L1931" i="4" a="1"/>
  <c r="L1931" i="4" s="1"/>
  <c r="K1932" i="4" a="1"/>
  <c r="K1932" i="4"/>
  <c r="L1932" i="4" a="1"/>
  <c r="L1932" i="4" s="1"/>
  <c r="K1933" i="4" a="1"/>
  <c r="K1933" i="4" s="1"/>
  <c r="L1933" i="4" a="1"/>
  <c r="L1933" i="4" s="1"/>
  <c r="K1934" i="4" a="1"/>
  <c r="K1934" i="4" s="1"/>
  <c r="L1934" i="4" a="1"/>
  <c r="L1934" i="4" s="1"/>
  <c r="K1935" i="4" a="1"/>
  <c r="K1935" i="4" s="1"/>
  <c r="L1935" i="4" a="1"/>
  <c r="L1935" i="4" s="1"/>
  <c r="K1936" i="4" a="1"/>
  <c r="K1936" i="4" s="1"/>
  <c r="L1936" i="4" a="1"/>
  <c r="L1936" i="4" s="1"/>
  <c r="K1937" i="4" a="1"/>
  <c r="K1937" i="4" s="1"/>
  <c r="L1937" i="4" a="1"/>
  <c r="L1937" i="4" s="1"/>
  <c r="K1938" i="4" a="1"/>
  <c r="K1938" i="4" s="1"/>
  <c r="L1938" i="4" a="1"/>
  <c r="L1938" i="4" s="1"/>
  <c r="K1939" i="4" a="1"/>
  <c r="K1939" i="4" s="1"/>
  <c r="L1939" i="4" a="1"/>
  <c r="L1939" i="4" s="1"/>
  <c r="K1940" i="4" a="1"/>
  <c r="K1940" i="4" s="1"/>
  <c r="L1940" i="4" a="1"/>
  <c r="L1940" i="4" s="1"/>
  <c r="K1941" i="4" a="1"/>
  <c r="K1941" i="4" s="1"/>
  <c r="L1941" i="4" a="1"/>
  <c r="L1941" i="4" s="1"/>
  <c r="K1942" i="4" a="1"/>
  <c r="K1942" i="4" s="1"/>
  <c r="L1942" i="4" a="1"/>
  <c r="L1942" i="4" s="1"/>
  <c r="K1943" i="4" a="1"/>
  <c r="K1943" i="4" s="1"/>
  <c r="L1943" i="4" a="1"/>
  <c r="L1943" i="4" s="1"/>
  <c r="K1944" i="4" a="1"/>
  <c r="K1944" i="4"/>
  <c r="L1944" i="4" a="1"/>
  <c r="L1944" i="4" s="1"/>
  <c r="K1945" i="4" a="1"/>
  <c r="K1945" i="4" s="1"/>
  <c r="L1945" i="4" a="1"/>
  <c r="L1945" i="4" s="1"/>
  <c r="K1946" i="4" a="1"/>
  <c r="K1946" i="4"/>
  <c r="L1946" i="4" a="1"/>
  <c r="L1946" i="4" s="1"/>
  <c r="K1947" i="4" a="1"/>
  <c r="K1947" i="4" s="1"/>
  <c r="L1947" i="4" a="1"/>
  <c r="L1947" i="4" s="1"/>
  <c r="K1948" i="4" a="1"/>
  <c r="K1948" i="4" s="1"/>
  <c r="L1948" i="4" a="1"/>
  <c r="L1948" i="4" s="1"/>
  <c r="K1949" i="4" a="1"/>
  <c r="K1949" i="4" s="1"/>
  <c r="L1949" i="4" a="1"/>
  <c r="L1949" i="4" s="1"/>
  <c r="K1950" i="4" a="1"/>
  <c r="K1950" i="4" s="1"/>
  <c r="L1950" i="4" a="1"/>
  <c r="L1950" i="4" s="1"/>
  <c r="K1951" i="4" a="1"/>
  <c r="K1951" i="4" s="1"/>
  <c r="L1951" i="4" a="1"/>
  <c r="L1951" i="4" s="1"/>
  <c r="K1952" i="4" a="1"/>
  <c r="K1952" i="4" s="1"/>
  <c r="L1952" i="4" a="1"/>
  <c r="L1952" i="4" s="1"/>
  <c r="K1953" i="4" a="1"/>
  <c r="K1953" i="4" s="1"/>
  <c r="L1953" i="4" a="1"/>
  <c r="L1953" i="4" s="1"/>
  <c r="K1954" i="4" a="1"/>
  <c r="K1954" i="4" s="1"/>
  <c r="L1954" i="4" a="1"/>
  <c r="L1954" i="4" s="1"/>
  <c r="K1955" i="4" a="1"/>
  <c r="K1955" i="4" s="1"/>
  <c r="L1955" i="4" a="1"/>
  <c r="L1955" i="4" s="1"/>
  <c r="K1956" i="4" a="1"/>
  <c r="K1956" i="4" s="1"/>
  <c r="L1956" i="4" a="1"/>
  <c r="L1956" i="4" s="1"/>
  <c r="K1957" i="4" a="1"/>
  <c r="K1957" i="4" s="1"/>
  <c r="L1957" i="4" a="1"/>
  <c r="L1957" i="4" s="1"/>
  <c r="K1958" i="4" a="1"/>
  <c r="K1958" i="4" s="1"/>
  <c r="L1958" i="4" a="1"/>
  <c r="L1958" i="4" s="1"/>
  <c r="K1959" i="4" a="1"/>
  <c r="K1959" i="4" s="1"/>
  <c r="L1959" i="4" a="1"/>
  <c r="L1959" i="4" s="1"/>
  <c r="K1960" i="4" a="1"/>
  <c r="K1960" i="4" s="1"/>
  <c r="L1960" i="4" a="1"/>
  <c r="L1960" i="4" s="1"/>
  <c r="K1961" i="4" a="1"/>
  <c r="K1961" i="4" s="1"/>
  <c r="L1961" i="4" a="1"/>
  <c r="L1961" i="4" s="1"/>
  <c r="K1962" i="4" a="1"/>
  <c r="K1962" i="4" s="1"/>
  <c r="L1962" i="4" a="1"/>
  <c r="L1962" i="4" s="1"/>
  <c r="K1963" i="4" a="1"/>
  <c r="K1963" i="4" s="1"/>
  <c r="L1963" i="4" a="1"/>
  <c r="L1963" i="4" s="1"/>
  <c r="K1964" i="4" a="1"/>
  <c r="K1964" i="4"/>
  <c r="L1964" i="4" a="1"/>
  <c r="L1964" i="4" s="1"/>
  <c r="K1965" i="4" a="1"/>
  <c r="K1965" i="4" s="1"/>
  <c r="L1965" i="4" a="1"/>
  <c r="L1965" i="4" s="1"/>
  <c r="K1966" i="4" a="1"/>
  <c r="K1966" i="4" s="1"/>
  <c r="L1966" i="4" a="1"/>
  <c r="L1966" i="4" s="1"/>
  <c r="K1967" i="4" a="1"/>
  <c r="K1967" i="4" s="1"/>
  <c r="L1967" i="4" a="1"/>
  <c r="L1967" i="4" s="1"/>
  <c r="K1968" i="4" a="1"/>
  <c r="K1968" i="4" s="1"/>
  <c r="L1968" i="4" a="1"/>
  <c r="L1968" i="4" s="1"/>
  <c r="K1969" i="4" a="1"/>
  <c r="K1969" i="4" s="1"/>
  <c r="L1969" i="4" a="1"/>
  <c r="L1969" i="4" s="1"/>
  <c r="K1970" i="4" a="1"/>
  <c r="K1970" i="4" s="1"/>
  <c r="L1970" i="4" a="1"/>
  <c r="L1970" i="4" s="1"/>
  <c r="K1971" i="4" a="1"/>
  <c r="K1971" i="4" s="1"/>
  <c r="L1971" i="4" a="1"/>
  <c r="L1971" i="4" s="1"/>
  <c r="K1972" i="4" a="1"/>
  <c r="K1972" i="4" s="1"/>
  <c r="L1972" i="4" a="1"/>
  <c r="L1972" i="4" s="1"/>
  <c r="K1973" i="4" a="1"/>
  <c r="K1973" i="4" s="1"/>
  <c r="L1973" i="4" a="1"/>
  <c r="L1973" i="4" s="1"/>
  <c r="K1974" i="4" a="1"/>
  <c r="K1974" i="4" s="1"/>
  <c r="L1974" i="4" a="1"/>
  <c r="L1974" i="4" s="1"/>
  <c r="K1975" i="4" a="1"/>
  <c r="K1975" i="4" s="1"/>
  <c r="L1975" i="4" a="1"/>
  <c r="L1975" i="4" s="1"/>
  <c r="K1976" i="4" a="1"/>
  <c r="K1976" i="4"/>
  <c r="L1976" i="4" a="1"/>
  <c r="L1976" i="4" s="1"/>
  <c r="K1977" i="4" a="1"/>
  <c r="K1977" i="4" s="1"/>
  <c r="L1977" i="4" a="1"/>
  <c r="L1977" i="4" s="1"/>
  <c r="K1978" i="4" a="1"/>
  <c r="K1978" i="4"/>
  <c r="L1978" i="4" a="1"/>
  <c r="L1978" i="4" s="1"/>
  <c r="K1979" i="4" a="1"/>
  <c r="K1979" i="4" s="1"/>
  <c r="L1979" i="4" a="1"/>
  <c r="L1979" i="4" s="1"/>
  <c r="K1980" i="4" a="1"/>
  <c r="K1980" i="4" s="1"/>
  <c r="L1980" i="4" a="1"/>
  <c r="L1980" i="4" s="1"/>
  <c r="K1981" i="4" a="1"/>
  <c r="K1981" i="4" s="1"/>
  <c r="L1981" i="4" a="1"/>
  <c r="L1981" i="4" s="1"/>
  <c r="K1982" i="4" a="1"/>
  <c r="K1982" i="4" s="1"/>
  <c r="L1982" i="4" a="1"/>
  <c r="L1982" i="4" s="1"/>
  <c r="K1983" i="4" a="1"/>
  <c r="K1983" i="4" s="1"/>
  <c r="L1983" i="4" a="1"/>
  <c r="L1983" i="4" s="1"/>
  <c r="K1984" i="4" a="1"/>
  <c r="K1984" i="4" s="1"/>
  <c r="L1984" i="4" a="1"/>
  <c r="L1984" i="4" s="1"/>
  <c r="K1985" i="4" a="1"/>
  <c r="K1985" i="4" s="1"/>
  <c r="L1985" i="4" a="1"/>
  <c r="L1985" i="4" s="1"/>
  <c r="K1986" i="4" a="1"/>
  <c r="K1986" i="4" s="1"/>
  <c r="L1986" i="4" a="1"/>
  <c r="L1986" i="4" s="1"/>
  <c r="K1987" i="4" a="1"/>
  <c r="K1987" i="4" s="1"/>
  <c r="L1987" i="4" a="1"/>
  <c r="L1987" i="4" s="1"/>
  <c r="K1988" i="4" a="1"/>
  <c r="K1988" i="4" s="1"/>
  <c r="L1988" i="4" a="1"/>
  <c r="L1988" i="4" s="1"/>
  <c r="K1989" i="4" a="1"/>
  <c r="K1989" i="4" s="1"/>
  <c r="L1989" i="4" a="1"/>
  <c r="L1989" i="4" s="1"/>
  <c r="K1990" i="4" a="1"/>
  <c r="K1990" i="4" s="1"/>
  <c r="L1990" i="4" a="1"/>
  <c r="L1990" i="4" s="1"/>
  <c r="K1991" i="4" a="1"/>
  <c r="K1991" i="4" s="1"/>
  <c r="L1991" i="4" a="1"/>
  <c r="L1991" i="4" s="1"/>
  <c r="K1992" i="4" a="1"/>
  <c r="K1992" i="4" s="1"/>
  <c r="L1992" i="4" a="1"/>
  <c r="L1992" i="4" s="1"/>
  <c r="K1993" i="4" a="1"/>
  <c r="K1993" i="4" s="1"/>
  <c r="L1993" i="4" a="1"/>
  <c r="L1993" i="4" s="1"/>
  <c r="K1994" i="4" a="1"/>
  <c r="K1994" i="4" s="1"/>
  <c r="L1994" i="4" a="1"/>
  <c r="L1994" i="4" s="1"/>
  <c r="K1995" i="4" a="1"/>
  <c r="K1995" i="4" s="1"/>
  <c r="L1995" i="4" a="1"/>
  <c r="L1995" i="4" s="1"/>
  <c r="K1996" i="4" a="1"/>
  <c r="K1996" i="4"/>
  <c r="L1996" i="4" a="1"/>
  <c r="L1996" i="4" s="1"/>
  <c r="K1997" i="4" a="1"/>
  <c r="K1997" i="4" s="1"/>
  <c r="L1997" i="4" a="1"/>
  <c r="L1997" i="4" s="1"/>
  <c r="K1998" i="4" a="1"/>
  <c r="K1998" i="4" s="1"/>
  <c r="L1998" i="4" a="1"/>
  <c r="L1998" i="4" s="1"/>
  <c r="K1999" i="4" a="1"/>
  <c r="K1999" i="4" s="1"/>
  <c r="L1999" i="4" a="1"/>
  <c r="L1999" i="4" s="1"/>
  <c r="K2000" i="4" a="1"/>
  <c r="K2000" i="4" s="1"/>
  <c r="L2000" i="4" a="1"/>
  <c r="L2000" i="4" s="1"/>
  <c r="L18" i="4" a="1"/>
  <c r="L18" i="4" s="1"/>
  <c r="K18" i="4" a="1"/>
  <c r="K18" i="4" s="1"/>
  <c r="Q18" i="4" l="1"/>
  <c r="M18" i="4" s="1"/>
  <c r="O63" i="13" l="1"/>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9" i="13"/>
  <c r="O170" i="13"/>
  <c r="O171" i="13"/>
  <c r="O172" i="13"/>
  <c r="O173" i="13"/>
  <c r="O174" i="13"/>
  <c r="O175" i="13"/>
  <c r="O176" i="13"/>
  <c r="O177" i="13"/>
  <c r="O178" i="13"/>
  <c r="O179" i="13"/>
  <c r="O181" i="13"/>
  <c r="O182" i="13"/>
  <c r="O183" i="13"/>
  <c r="O184" i="13"/>
  <c r="O185" i="13"/>
  <c r="O186" i="13"/>
  <c r="O187" i="13"/>
  <c r="O188" i="13"/>
  <c r="O189" i="13"/>
  <c r="O190" i="13"/>
  <c r="O191" i="13"/>
  <c r="O193" i="13"/>
  <c r="O194" i="13"/>
  <c r="O195" i="13"/>
  <c r="O196" i="13"/>
  <c r="O197" i="13"/>
  <c r="O198"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8" i="13"/>
  <c r="O249" i="13"/>
  <c r="O250" i="13"/>
  <c r="O251" i="13"/>
  <c r="O252" i="13"/>
  <c r="O253" i="13"/>
  <c r="O254" i="13"/>
  <c r="O255" i="13"/>
  <c r="O256" i="13"/>
  <c r="O257" i="13"/>
  <c r="O258"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B12" i="3"/>
  <c r="H416" i="4" a="1"/>
  <c r="H416" i="4" s="1"/>
  <c r="I416" i="4"/>
  <c r="Q416" i="4"/>
  <c r="H417" i="4" a="1"/>
  <c r="H417" i="4" s="1"/>
  <c r="I417" i="4"/>
  <c r="Q417" i="4"/>
  <c r="H418" i="4" a="1"/>
  <c r="H418" i="4" s="1"/>
  <c r="I418" i="4"/>
  <c r="Q418" i="4"/>
  <c r="H419" i="4" a="1"/>
  <c r="H419" i="4" s="1"/>
  <c r="I419" i="4"/>
  <c r="Q419" i="4"/>
  <c r="H420" i="4" a="1"/>
  <c r="H420" i="4" s="1"/>
  <c r="I420" i="4"/>
  <c r="Q420" i="4"/>
  <c r="H421" i="4" a="1"/>
  <c r="H421" i="4" s="1"/>
  <c r="I421" i="4"/>
  <c r="Q421" i="4"/>
  <c r="H422" i="4" a="1"/>
  <c r="H422" i="4" s="1"/>
  <c r="I422" i="4"/>
  <c r="Q422" i="4"/>
  <c r="H423" i="4" a="1"/>
  <c r="H423" i="4" s="1"/>
  <c r="I423" i="4"/>
  <c r="Q423" i="4"/>
  <c r="H424" i="4" a="1"/>
  <c r="H424" i="4" s="1"/>
  <c r="I424" i="4"/>
  <c r="Q424" i="4"/>
  <c r="H425" i="4" a="1"/>
  <c r="H425" i="4" s="1"/>
  <c r="I425" i="4"/>
  <c r="Q425" i="4"/>
  <c r="H426" i="4" a="1"/>
  <c r="H426" i="4" s="1"/>
  <c r="I426" i="4"/>
  <c r="Q426" i="4"/>
  <c r="H427" i="4" a="1"/>
  <c r="H427" i="4" s="1"/>
  <c r="I427" i="4"/>
  <c r="Q427" i="4"/>
  <c r="H428" i="4" a="1"/>
  <c r="H428" i="4" s="1"/>
  <c r="I428" i="4"/>
  <c r="Q428" i="4"/>
  <c r="H429" i="4" a="1"/>
  <c r="H429" i="4" s="1"/>
  <c r="I429" i="4"/>
  <c r="Q429" i="4"/>
  <c r="H430" i="4" a="1"/>
  <c r="H430" i="4" s="1"/>
  <c r="I430" i="4"/>
  <c r="Q430" i="4"/>
  <c r="H431" i="4" a="1"/>
  <c r="H431" i="4" s="1"/>
  <c r="I431" i="4"/>
  <c r="Q431" i="4"/>
  <c r="H432" i="4" a="1"/>
  <c r="H432" i="4" s="1"/>
  <c r="I432" i="4"/>
  <c r="Q432" i="4"/>
  <c r="H433" i="4" a="1"/>
  <c r="H433" i="4" s="1"/>
  <c r="I433" i="4"/>
  <c r="Q433" i="4"/>
  <c r="H434" i="4" a="1"/>
  <c r="H434" i="4" s="1"/>
  <c r="I434" i="4"/>
  <c r="Q434" i="4"/>
  <c r="H435" i="4" a="1"/>
  <c r="H435" i="4" s="1"/>
  <c r="I435" i="4"/>
  <c r="Q435" i="4"/>
  <c r="H436" i="4" a="1"/>
  <c r="H436" i="4" s="1"/>
  <c r="I436" i="4"/>
  <c r="Q436" i="4"/>
  <c r="H437" i="4" a="1"/>
  <c r="H437" i="4" s="1"/>
  <c r="I437" i="4"/>
  <c r="Q437" i="4"/>
  <c r="H438" i="4" a="1"/>
  <c r="H438" i="4" s="1"/>
  <c r="I438" i="4"/>
  <c r="Q438" i="4"/>
  <c r="H439" i="4" a="1"/>
  <c r="H439" i="4" s="1"/>
  <c r="I439" i="4"/>
  <c r="Q439" i="4"/>
  <c r="H440" i="4" a="1"/>
  <c r="H440" i="4" s="1"/>
  <c r="I440" i="4"/>
  <c r="Q440" i="4"/>
  <c r="H441" i="4" a="1"/>
  <c r="H441" i="4" s="1"/>
  <c r="I441" i="4"/>
  <c r="Q441" i="4"/>
  <c r="H442" i="4" a="1"/>
  <c r="H442" i="4" s="1"/>
  <c r="I442" i="4"/>
  <c r="Q442" i="4"/>
  <c r="H443" i="4" a="1"/>
  <c r="H443" i="4" s="1"/>
  <c r="I443" i="4"/>
  <c r="Q443" i="4"/>
  <c r="H444" i="4" a="1"/>
  <c r="H444" i="4" s="1"/>
  <c r="I444" i="4"/>
  <c r="Q444" i="4"/>
  <c r="H445" i="4" a="1"/>
  <c r="H445" i="4" s="1"/>
  <c r="I445" i="4"/>
  <c r="Q445" i="4"/>
  <c r="H446" i="4" a="1"/>
  <c r="H446" i="4" s="1"/>
  <c r="I446" i="4"/>
  <c r="Q446" i="4"/>
  <c r="H447" i="4" a="1"/>
  <c r="H447" i="4" s="1"/>
  <c r="I447" i="4"/>
  <c r="Q447" i="4"/>
  <c r="H448" i="4" a="1"/>
  <c r="H448" i="4" s="1"/>
  <c r="I448" i="4"/>
  <c r="Q448" i="4"/>
  <c r="H449" i="4" a="1"/>
  <c r="H449" i="4" s="1"/>
  <c r="I449" i="4"/>
  <c r="Q449" i="4"/>
  <c r="H450" i="4" a="1"/>
  <c r="H450" i="4" s="1"/>
  <c r="I450" i="4"/>
  <c r="Q450" i="4"/>
  <c r="H451" i="4" a="1"/>
  <c r="H451" i="4" s="1"/>
  <c r="I451" i="4"/>
  <c r="Q451" i="4"/>
  <c r="H452" i="4" a="1"/>
  <c r="H452" i="4" s="1"/>
  <c r="I452" i="4"/>
  <c r="Q452" i="4"/>
  <c r="H453" i="4" a="1"/>
  <c r="H453" i="4" s="1"/>
  <c r="I453" i="4"/>
  <c r="Q453" i="4"/>
  <c r="H454" i="4" a="1"/>
  <c r="H454" i="4" s="1"/>
  <c r="I454" i="4"/>
  <c r="Q454" i="4"/>
  <c r="H455" i="4" a="1"/>
  <c r="H455" i="4" s="1"/>
  <c r="I455" i="4"/>
  <c r="Q455" i="4"/>
  <c r="H456" i="4" a="1"/>
  <c r="H456" i="4" s="1"/>
  <c r="I456" i="4"/>
  <c r="Q456" i="4"/>
  <c r="H457" i="4" a="1"/>
  <c r="H457" i="4" s="1"/>
  <c r="I457" i="4"/>
  <c r="Q457" i="4"/>
  <c r="H458" i="4" a="1"/>
  <c r="H458" i="4" s="1"/>
  <c r="I458" i="4"/>
  <c r="Q458" i="4"/>
  <c r="H459" i="4" a="1"/>
  <c r="H459" i="4" s="1"/>
  <c r="I459" i="4"/>
  <c r="Q459" i="4"/>
  <c r="H460" i="4" a="1"/>
  <c r="H460" i="4" s="1"/>
  <c r="I460" i="4"/>
  <c r="Q460" i="4"/>
  <c r="H461" i="4" a="1"/>
  <c r="H461" i="4" s="1"/>
  <c r="I461" i="4"/>
  <c r="Q461" i="4"/>
  <c r="H462" i="4" a="1"/>
  <c r="H462" i="4" s="1"/>
  <c r="I462" i="4"/>
  <c r="Q462" i="4"/>
  <c r="H463" i="4" a="1"/>
  <c r="H463" i="4" s="1"/>
  <c r="I463" i="4"/>
  <c r="Q463" i="4"/>
  <c r="H464" i="4" a="1"/>
  <c r="H464" i="4" s="1"/>
  <c r="I464" i="4"/>
  <c r="Q464" i="4"/>
  <c r="H465" i="4" a="1"/>
  <c r="H465" i="4" s="1"/>
  <c r="I465" i="4"/>
  <c r="Q465" i="4"/>
  <c r="H466" i="4" a="1"/>
  <c r="H466" i="4" s="1"/>
  <c r="I466" i="4"/>
  <c r="Q466" i="4"/>
  <c r="H467" i="4" a="1"/>
  <c r="H467" i="4" s="1"/>
  <c r="I467" i="4"/>
  <c r="Q467" i="4"/>
  <c r="H468" i="4" a="1"/>
  <c r="H468" i="4" s="1"/>
  <c r="I468" i="4"/>
  <c r="Q468" i="4"/>
  <c r="H469" i="4" a="1"/>
  <c r="H469" i="4" s="1"/>
  <c r="I469" i="4"/>
  <c r="Q469" i="4"/>
  <c r="H470" i="4" a="1"/>
  <c r="H470" i="4" s="1"/>
  <c r="I470" i="4"/>
  <c r="Q470" i="4"/>
  <c r="H471" i="4" a="1"/>
  <c r="H471" i="4" s="1"/>
  <c r="I471" i="4"/>
  <c r="Q471" i="4"/>
  <c r="H472" i="4" a="1"/>
  <c r="H472" i="4" s="1"/>
  <c r="I472" i="4"/>
  <c r="Q472" i="4"/>
  <c r="H473" i="4" a="1"/>
  <c r="H473" i="4" s="1"/>
  <c r="I473" i="4"/>
  <c r="Q473" i="4"/>
  <c r="H474" i="4" a="1"/>
  <c r="H474" i="4" s="1"/>
  <c r="I474" i="4"/>
  <c r="Q474" i="4"/>
  <c r="H475" i="4" a="1"/>
  <c r="H475" i="4" s="1"/>
  <c r="I475" i="4"/>
  <c r="Q475" i="4"/>
  <c r="H476" i="4" a="1"/>
  <c r="H476" i="4" s="1"/>
  <c r="I476" i="4"/>
  <c r="Q476" i="4"/>
  <c r="H477" i="4" a="1"/>
  <c r="H477" i="4" s="1"/>
  <c r="I477" i="4"/>
  <c r="Q477" i="4"/>
  <c r="H478" i="4" a="1"/>
  <c r="H478" i="4" s="1"/>
  <c r="I478" i="4"/>
  <c r="Q478" i="4"/>
  <c r="H479" i="4" a="1"/>
  <c r="H479" i="4" s="1"/>
  <c r="I479" i="4"/>
  <c r="Q479" i="4"/>
  <c r="H480" i="4" a="1"/>
  <c r="H480" i="4" s="1"/>
  <c r="I480" i="4"/>
  <c r="Q480" i="4"/>
  <c r="H481" i="4" a="1"/>
  <c r="H481" i="4" s="1"/>
  <c r="I481" i="4"/>
  <c r="Q481" i="4"/>
  <c r="H482" i="4" a="1"/>
  <c r="H482" i="4" s="1"/>
  <c r="I482" i="4"/>
  <c r="Q482" i="4"/>
  <c r="H483" i="4" a="1"/>
  <c r="H483" i="4" s="1"/>
  <c r="I483" i="4"/>
  <c r="Q483" i="4"/>
  <c r="H484" i="4" a="1"/>
  <c r="H484" i="4" s="1"/>
  <c r="I484" i="4"/>
  <c r="Q484" i="4"/>
  <c r="H485" i="4" a="1"/>
  <c r="H485" i="4" s="1"/>
  <c r="I485" i="4"/>
  <c r="Q485" i="4"/>
  <c r="H486" i="4" a="1"/>
  <c r="H486" i="4" s="1"/>
  <c r="I486" i="4"/>
  <c r="Q486" i="4"/>
  <c r="H487" i="4" a="1"/>
  <c r="H487" i="4" s="1"/>
  <c r="I487" i="4"/>
  <c r="Q487" i="4"/>
  <c r="H488" i="4" a="1"/>
  <c r="H488" i="4" s="1"/>
  <c r="I488" i="4"/>
  <c r="Q488" i="4"/>
  <c r="H489" i="4" a="1"/>
  <c r="H489" i="4" s="1"/>
  <c r="I489" i="4"/>
  <c r="Q489" i="4"/>
  <c r="H490" i="4" a="1"/>
  <c r="H490" i="4" s="1"/>
  <c r="I490" i="4"/>
  <c r="Q490" i="4"/>
  <c r="H491" i="4" a="1"/>
  <c r="H491" i="4" s="1"/>
  <c r="I491" i="4"/>
  <c r="Q491" i="4"/>
  <c r="H492" i="4" a="1"/>
  <c r="H492" i="4" s="1"/>
  <c r="I492" i="4"/>
  <c r="Q492" i="4"/>
  <c r="H493" i="4" a="1"/>
  <c r="H493" i="4" s="1"/>
  <c r="I493" i="4"/>
  <c r="Q493" i="4"/>
  <c r="H494" i="4" a="1"/>
  <c r="H494" i="4" s="1"/>
  <c r="I494" i="4"/>
  <c r="Q494" i="4"/>
  <c r="H495" i="4" a="1"/>
  <c r="H495" i="4" s="1"/>
  <c r="I495" i="4"/>
  <c r="Q495" i="4"/>
  <c r="H496" i="4" a="1"/>
  <c r="H496" i="4" s="1"/>
  <c r="I496" i="4"/>
  <c r="Q496" i="4"/>
  <c r="H497" i="4" a="1"/>
  <c r="H497" i="4" s="1"/>
  <c r="I497" i="4"/>
  <c r="Q497" i="4"/>
  <c r="H498" i="4" a="1"/>
  <c r="H498" i="4" s="1"/>
  <c r="I498" i="4"/>
  <c r="Q498" i="4"/>
  <c r="H499" i="4" a="1"/>
  <c r="H499" i="4" s="1"/>
  <c r="I499" i="4"/>
  <c r="Q499" i="4"/>
  <c r="H500" i="4" a="1"/>
  <c r="H500" i="4" s="1"/>
  <c r="I500" i="4"/>
  <c r="Q500" i="4"/>
  <c r="H501" i="4" a="1"/>
  <c r="H501" i="4" s="1"/>
  <c r="I501" i="4"/>
  <c r="Q501" i="4"/>
  <c r="H502" i="4" a="1"/>
  <c r="H502" i="4" s="1"/>
  <c r="I502" i="4"/>
  <c r="Q502" i="4"/>
  <c r="H503" i="4" a="1"/>
  <c r="H503" i="4" s="1"/>
  <c r="I503" i="4"/>
  <c r="Q503" i="4"/>
  <c r="H504" i="4" a="1"/>
  <c r="H504" i="4" s="1"/>
  <c r="I504" i="4"/>
  <c r="Q504" i="4"/>
  <c r="H505" i="4" a="1"/>
  <c r="H505" i="4" s="1"/>
  <c r="I505" i="4"/>
  <c r="Q505" i="4"/>
  <c r="H506" i="4" a="1"/>
  <c r="H506" i="4" s="1"/>
  <c r="I506" i="4"/>
  <c r="Q506" i="4"/>
  <c r="H507" i="4" a="1"/>
  <c r="H507" i="4" s="1"/>
  <c r="I507" i="4"/>
  <c r="Q507" i="4"/>
  <c r="H508" i="4" a="1"/>
  <c r="H508" i="4" s="1"/>
  <c r="I508" i="4"/>
  <c r="Q508" i="4"/>
  <c r="H509" i="4" a="1"/>
  <c r="H509" i="4" s="1"/>
  <c r="I509" i="4"/>
  <c r="Q509" i="4"/>
  <c r="H510" i="4" a="1"/>
  <c r="H510" i="4" s="1"/>
  <c r="I510" i="4"/>
  <c r="Q510" i="4"/>
  <c r="H511" i="4" a="1"/>
  <c r="H511" i="4" s="1"/>
  <c r="I511" i="4"/>
  <c r="Q511" i="4"/>
  <c r="H512" i="4" a="1"/>
  <c r="H512" i="4" s="1"/>
  <c r="I512" i="4"/>
  <c r="Q512" i="4"/>
  <c r="H513" i="4" a="1"/>
  <c r="H513" i="4" s="1"/>
  <c r="I513" i="4"/>
  <c r="Q513" i="4"/>
  <c r="H514" i="4" a="1"/>
  <c r="H514" i="4" s="1"/>
  <c r="I514" i="4"/>
  <c r="Q514" i="4"/>
  <c r="H515" i="4" a="1"/>
  <c r="H515" i="4" s="1"/>
  <c r="I515" i="4"/>
  <c r="Q515" i="4"/>
  <c r="H516" i="4" a="1"/>
  <c r="H516" i="4" s="1"/>
  <c r="I516" i="4"/>
  <c r="Q516" i="4"/>
  <c r="H517" i="4" a="1"/>
  <c r="H517" i="4" s="1"/>
  <c r="I517" i="4"/>
  <c r="Q517" i="4"/>
  <c r="H518" i="4" a="1"/>
  <c r="H518" i="4" s="1"/>
  <c r="I518" i="4"/>
  <c r="Q518" i="4"/>
  <c r="H519" i="4" a="1"/>
  <c r="H519" i="4" s="1"/>
  <c r="I519" i="4"/>
  <c r="Q519" i="4"/>
  <c r="H520" i="4" a="1"/>
  <c r="H520" i="4" s="1"/>
  <c r="I520" i="4"/>
  <c r="Q520" i="4"/>
  <c r="H521" i="4" a="1"/>
  <c r="H521" i="4" s="1"/>
  <c r="I521" i="4"/>
  <c r="Q521" i="4"/>
  <c r="H522" i="4" a="1"/>
  <c r="H522" i="4" s="1"/>
  <c r="I522" i="4"/>
  <c r="Q522" i="4"/>
  <c r="H523" i="4" a="1"/>
  <c r="H523" i="4" s="1"/>
  <c r="I523" i="4"/>
  <c r="Q523" i="4"/>
  <c r="H524" i="4" a="1"/>
  <c r="H524" i="4" s="1"/>
  <c r="I524" i="4"/>
  <c r="Q524" i="4"/>
  <c r="H525" i="4" a="1"/>
  <c r="H525" i="4" s="1"/>
  <c r="I525" i="4"/>
  <c r="Q525" i="4"/>
  <c r="H526" i="4" a="1"/>
  <c r="H526" i="4" s="1"/>
  <c r="I526" i="4"/>
  <c r="Q526" i="4"/>
  <c r="H527" i="4" a="1"/>
  <c r="H527" i="4" s="1"/>
  <c r="I527" i="4"/>
  <c r="Q527" i="4"/>
  <c r="H528" i="4" a="1"/>
  <c r="H528" i="4" s="1"/>
  <c r="I528" i="4"/>
  <c r="Q528" i="4"/>
  <c r="H529" i="4" a="1"/>
  <c r="H529" i="4" s="1"/>
  <c r="I529" i="4"/>
  <c r="Q529" i="4"/>
  <c r="H530" i="4" a="1"/>
  <c r="H530" i="4" s="1"/>
  <c r="I530" i="4"/>
  <c r="Q530" i="4"/>
  <c r="H531" i="4" a="1"/>
  <c r="H531" i="4" s="1"/>
  <c r="I531" i="4"/>
  <c r="Q531" i="4"/>
  <c r="H532" i="4" a="1"/>
  <c r="H532" i="4" s="1"/>
  <c r="I532" i="4"/>
  <c r="Q532" i="4"/>
  <c r="H533" i="4" a="1"/>
  <c r="H533" i="4" s="1"/>
  <c r="I533" i="4"/>
  <c r="Q533" i="4"/>
  <c r="H534" i="4" a="1"/>
  <c r="H534" i="4" s="1"/>
  <c r="I534" i="4"/>
  <c r="Q534" i="4"/>
  <c r="H535" i="4" a="1"/>
  <c r="H535" i="4" s="1"/>
  <c r="I535" i="4"/>
  <c r="Q535" i="4"/>
  <c r="H536" i="4" a="1"/>
  <c r="H536" i="4" s="1"/>
  <c r="I536" i="4"/>
  <c r="Q536" i="4"/>
  <c r="H537" i="4" a="1"/>
  <c r="H537" i="4" s="1"/>
  <c r="I537" i="4"/>
  <c r="Q537" i="4"/>
  <c r="H538" i="4" a="1"/>
  <c r="H538" i="4" s="1"/>
  <c r="I538" i="4"/>
  <c r="Q538" i="4"/>
  <c r="H539" i="4" a="1"/>
  <c r="H539" i="4" s="1"/>
  <c r="I539" i="4"/>
  <c r="Q539" i="4"/>
  <c r="H540" i="4" a="1"/>
  <c r="H540" i="4" s="1"/>
  <c r="I540" i="4"/>
  <c r="Q540" i="4"/>
  <c r="H541" i="4" a="1"/>
  <c r="H541" i="4" s="1"/>
  <c r="I541" i="4"/>
  <c r="Q541" i="4"/>
  <c r="H542" i="4" a="1"/>
  <c r="H542" i="4" s="1"/>
  <c r="I542" i="4"/>
  <c r="Q542" i="4"/>
  <c r="H543" i="4" a="1"/>
  <c r="H543" i="4" s="1"/>
  <c r="I543" i="4"/>
  <c r="Q543" i="4"/>
  <c r="H544" i="4" a="1"/>
  <c r="H544" i="4" s="1"/>
  <c r="I544" i="4"/>
  <c r="Q544" i="4"/>
  <c r="H545" i="4" a="1"/>
  <c r="H545" i="4" s="1"/>
  <c r="I545" i="4"/>
  <c r="Q545" i="4"/>
  <c r="H546" i="4" a="1"/>
  <c r="H546" i="4" s="1"/>
  <c r="I546" i="4"/>
  <c r="Q546" i="4"/>
  <c r="H547" i="4" a="1"/>
  <c r="H547" i="4" s="1"/>
  <c r="I547" i="4"/>
  <c r="Q547" i="4"/>
  <c r="H548" i="4" a="1"/>
  <c r="H548" i="4" s="1"/>
  <c r="I548" i="4"/>
  <c r="Q548" i="4"/>
  <c r="H549" i="4" a="1"/>
  <c r="H549" i="4" s="1"/>
  <c r="I549" i="4"/>
  <c r="Q549" i="4"/>
  <c r="H550" i="4" a="1"/>
  <c r="H550" i="4" s="1"/>
  <c r="I550" i="4"/>
  <c r="Q550" i="4"/>
  <c r="H551" i="4" a="1"/>
  <c r="H551" i="4" s="1"/>
  <c r="I551" i="4"/>
  <c r="Q551" i="4"/>
  <c r="H552" i="4" a="1"/>
  <c r="H552" i="4" s="1"/>
  <c r="I552" i="4"/>
  <c r="Q552" i="4"/>
  <c r="H553" i="4" a="1"/>
  <c r="H553" i="4" s="1"/>
  <c r="I553" i="4"/>
  <c r="Q553" i="4"/>
  <c r="H554" i="4" a="1"/>
  <c r="H554" i="4" s="1"/>
  <c r="I554" i="4"/>
  <c r="Q554" i="4"/>
  <c r="H555" i="4" a="1"/>
  <c r="H555" i="4" s="1"/>
  <c r="I555" i="4"/>
  <c r="Q555" i="4"/>
  <c r="H556" i="4" a="1"/>
  <c r="H556" i="4" s="1"/>
  <c r="I556" i="4"/>
  <c r="Q556" i="4"/>
  <c r="H557" i="4" a="1"/>
  <c r="H557" i="4" s="1"/>
  <c r="I557" i="4"/>
  <c r="Q557" i="4"/>
  <c r="H558" i="4" a="1"/>
  <c r="H558" i="4" s="1"/>
  <c r="I558" i="4"/>
  <c r="Q558" i="4"/>
  <c r="H559" i="4" a="1"/>
  <c r="H559" i="4" s="1"/>
  <c r="I559" i="4"/>
  <c r="Q559" i="4"/>
  <c r="H560" i="4" a="1"/>
  <c r="H560" i="4" s="1"/>
  <c r="I560" i="4"/>
  <c r="Q560" i="4"/>
  <c r="H561" i="4" a="1"/>
  <c r="H561" i="4" s="1"/>
  <c r="I561" i="4"/>
  <c r="Q561" i="4"/>
  <c r="H562" i="4" a="1"/>
  <c r="H562" i="4" s="1"/>
  <c r="I562" i="4"/>
  <c r="Q562" i="4"/>
  <c r="H563" i="4" a="1"/>
  <c r="H563" i="4" s="1"/>
  <c r="I563" i="4"/>
  <c r="Q563" i="4"/>
  <c r="H564" i="4" a="1"/>
  <c r="H564" i="4" s="1"/>
  <c r="I564" i="4"/>
  <c r="Q564" i="4"/>
  <c r="H565" i="4" a="1"/>
  <c r="H565" i="4" s="1"/>
  <c r="I565" i="4"/>
  <c r="Q565" i="4"/>
  <c r="H566" i="4" a="1"/>
  <c r="H566" i="4" s="1"/>
  <c r="I566" i="4"/>
  <c r="Q566" i="4"/>
  <c r="H567" i="4" a="1"/>
  <c r="H567" i="4" s="1"/>
  <c r="I567" i="4"/>
  <c r="Q567" i="4"/>
  <c r="H568" i="4" a="1"/>
  <c r="H568" i="4" s="1"/>
  <c r="I568" i="4"/>
  <c r="Q568" i="4"/>
  <c r="H569" i="4" a="1"/>
  <c r="H569" i="4" s="1"/>
  <c r="I569" i="4"/>
  <c r="Q569" i="4"/>
  <c r="H570" i="4" a="1"/>
  <c r="H570" i="4" s="1"/>
  <c r="I570" i="4"/>
  <c r="Q570" i="4"/>
  <c r="H571" i="4" a="1"/>
  <c r="H571" i="4" s="1"/>
  <c r="I571" i="4"/>
  <c r="Q571" i="4"/>
  <c r="H572" i="4" a="1"/>
  <c r="H572" i="4" s="1"/>
  <c r="I572" i="4"/>
  <c r="Q572" i="4"/>
  <c r="H573" i="4" a="1"/>
  <c r="H573" i="4" s="1"/>
  <c r="I573" i="4"/>
  <c r="Q573" i="4"/>
  <c r="H574" i="4" a="1"/>
  <c r="H574" i="4" s="1"/>
  <c r="I574" i="4"/>
  <c r="Q574" i="4"/>
  <c r="H575" i="4" a="1"/>
  <c r="H575" i="4" s="1"/>
  <c r="I575" i="4"/>
  <c r="Q575" i="4"/>
  <c r="H576" i="4" a="1"/>
  <c r="H576" i="4" s="1"/>
  <c r="I576" i="4"/>
  <c r="Q576" i="4"/>
  <c r="H577" i="4" a="1"/>
  <c r="H577" i="4" s="1"/>
  <c r="I577" i="4"/>
  <c r="Q577" i="4"/>
  <c r="H578" i="4" a="1"/>
  <c r="H578" i="4" s="1"/>
  <c r="I578" i="4"/>
  <c r="Q578" i="4"/>
  <c r="H579" i="4" a="1"/>
  <c r="H579" i="4" s="1"/>
  <c r="I579" i="4"/>
  <c r="Q579" i="4"/>
  <c r="H580" i="4" a="1"/>
  <c r="H580" i="4" s="1"/>
  <c r="I580" i="4"/>
  <c r="Q580" i="4"/>
  <c r="H581" i="4" a="1"/>
  <c r="H581" i="4" s="1"/>
  <c r="I581" i="4"/>
  <c r="Q581" i="4"/>
  <c r="H582" i="4" a="1"/>
  <c r="H582" i="4" s="1"/>
  <c r="I582" i="4"/>
  <c r="Q582" i="4"/>
  <c r="H583" i="4" a="1"/>
  <c r="H583" i="4" s="1"/>
  <c r="I583" i="4"/>
  <c r="Q583" i="4"/>
  <c r="H584" i="4" a="1"/>
  <c r="H584" i="4" s="1"/>
  <c r="I584" i="4"/>
  <c r="Q584" i="4"/>
  <c r="H585" i="4" a="1"/>
  <c r="H585" i="4" s="1"/>
  <c r="I585" i="4"/>
  <c r="Q585" i="4"/>
  <c r="H586" i="4" a="1"/>
  <c r="H586" i="4" s="1"/>
  <c r="I586" i="4"/>
  <c r="Q586" i="4"/>
  <c r="H587" i="4" a="1"/>
  <c r="H587" i="4" s="1"/>
  <c r="I587" i="4"/>
  <c r="Q587" i="4"/>
  <c r="H588" i="4" a="1"/>
  <c r="H588" i="4" s="1"/>
  <c r="I588" i="4"/>
  <c r="Q588" i="4"/>
  <c r="H589" i="4" a="1"/>
  <c r="H589" i="4" s="1"/>
  <c r="I589" i="4"/>
  <c r="Q589" i="4"/>
  <c r="H590" i="4" a="1"/>
  <c r="H590" i="4" s="1"/>
  <c r="I590" i="4"/>
  <c r="Q590" i="4"/>
  <c r="H591" i="4" a="1"/>
  <c r="H591" i="4" s="1"/>
  <c r="I591" i="4"/>
  <c r="Q591" i="4"/>
  <c r="H592" i="4" a="1"/>
  <c r="H592" i="4" s="1"/>
  <c r="I592" i="4"/>
  <c r="Q592" i="4"/>
  <c r="H593" i="4" a="1"/>
  <c r="H593" i="4" s="1"/>
  <c r="I593" i="4"/>
  <c r="Q593" i="4"/>
  <c r="H594" i="4" a="1"/>
  <c r="H594" i="4" s="1"/>
  <c r="I594" i="4"/>
  <c r="Q594" i="4"/>
  <c r="H595" i="4" a="1"/>
  <c r="H595" i="4" s="1"/>
  <c r="I595" i="4"/>
  <c r="Q595" i="4"/>
  <c r="H596" i="4" a="1"/>
  <c r="H596" i="4" s="1"/>
  <c r="I596" i="4"/>
  <c r="Q596" i="4"/>
  <c r="H597" i="4" a="1"/>
  <c r="H597" i="4" s="1"/>
  <c r="I597" i="4"/>
  <c r="Q597" i="4"/>
  <c r="H598" i="4" a="1"/>
  <c r="H598" i="4" s="1"/>
  <c r="I598" i="4"/>
  <c r="Q598" i="4"/>
  <c r="H599" i="4" a="1"/>
  <c r="H599" i="4" s="1"/>
  <c r="I599" i="4"/>
  <c r="Q599" i="4"/>
  <c r="H600" i="4" a="1"/>
  <c r="H600" i="4" s="1"/>
  <c r="I600" i="4"/>
  <c r="Q600" i="4"/>
  <c r="H601" i="4" a="1"/>
  <c r="H601" i="4" s="1"/>
  <c r="I601" i="4"/>
  <c r="Q601" i="4"/>
  <c r="H602" i="4" a="1"/>
  <c r="H602" i="4" s="1"/>
  <c r="I602" i="4"/>
  <c r="Q602" i="4"/>
  <c r="H603" i="4" a="1"/>
  <c r="H603" i="4" s="1"/>
  <c r="I603" i="4"/>
  <c r="Q603" i="4"/>
  <c r="H604" i="4" a="1"/>
  <c r="H604" i="4" s="1"/>
  <c r="I604" i="4"/>
  <c r="Q604" i="4"/>
  <c r="H605" i="4" a="1"/>
  <c r="H605" i="4" s="1"/>
  <c r="I605" i="4"/>
  <c r="Q605" i="4"/>
  <c r="H606" i="4" a="1"/>
  <c r="H606" i="4" s="1"/>
  <c r="I606" i="4"/>
  <c r="Q606" i="4"/>
  <c r="H607" i="4" a="1"/>
  <c r="H607" i="4" s="1"/>
  <c r="I607" i="4"/>
  <c r="Q607" i="4"/>
  <c r="H608" i="4" a="1"/>
  <c r="H608" i="4" s="1"/>
  <c r="I608" i="4"/>
  <c r="Q608" i="4"/>
  <c r="H609" i="4" a="1"/>
  <c r="H609" i="4" s="1"/>
  <c r="I609" i="4"/>
  <c r="Q609" i="4"/>
  <c r="H610" i="4" a="1"/>
  <c r="H610" i="4" s="1"/>
  <c r="I610" i="4"/>
  <c r="Q610" i="4"/>
  <c r="H611" i="4" a="1"/>
  <c r="H611" i="4" s="1"/>
  <c r="I611" i="4"/>
  <c r="Q611" i="4"/>
  <c r="H612" i="4" a="1"/>
  <c r="H612" i="4" s="1"/>
  <c r="I612" i="4"/>
  <c r="Q612" i="4"/>
  <c r="H613" i="4" a="1"/>
  <c r="H613" i="4" s="1"/>
  <c r="I613" i="4"/>
  <c r="Q613" i="4"/>
  <c r="H614" i="4" a="1"/>
  <c r="H614" i="4" s="1"/>
  <c r="I614" i="4"/>
  <c r="Q614" i="4"/>
  <c r="H615" i="4" a="1"/>
  <c r="H615" i="4" s="1"/>
  <c r="I615" i="4"/>
  <c r="Q615" i="4"/>
  <c r="H616" i="4" a="1"/>
  <c r="H616" i="4" s="1"/>
  <c r="I616" i="4"/>
  <c r="Q616" i="4"/>
  <c r="H617" i="4" a="1"/>
  <c r="H617" i="4" s="1"/>
  <c r="I617" i="4"/>
  <c r="Q617" i="4"/>
  <c r="H618" i="4" a="1"/>
  <c r="H618" i="4" s="1"/>
  <c r="I618" i="4"/>
  <c r="Q618" i="4"/>
  <c r="H619" i="4" a="1"/>
  <c r="H619" i="4" s="1"/>
  <c r="I619" i="4"/>
  <c r="Q619" i="4"/>
  <c r="H620" i="4" a="1"/>
  <c r="H620" i="4" s="1"/>
  <c r="I620" i="4"/>
  <c r="Q620" i="4"/>
  <c r="H621" i="4" a="1"/>
  <c r="H621" i="4" s="1"/>
  <c r="I621" i="4"/>
  <c r="Q621" i="4"/>
  <c r="H622" i="4" a="1"/>
  <c r="H622" i="4" s="1"/>
  <c r="I622" i="4"/>
  <c r="Q622" i="4"/>
  <c r="H623" i="4" a="1"/>
  <c r="H623" i="4" s="1"/>
  <c r="I623" i="4"/>
  <c r="Q623" i="4"/>
  <c r="H624" i="4" a="1"/>
  <c r="H624" i="4" s="1"/>
  <c r="I624" i="4"/>
  <c r="Q624" i="4"/>
  <c r="H625" i="4" a="1"/>
  <c r="H625" i="4" s="1"/>
  <c r="I625" i="4"/>
  <c r="Q625" i="4"/>
  <c r="H626" i="4" a="1"/>
  <c r="H626" i="4" s="1"/>
  <c r="I626" i="4"/>
  <c r="Q626" i="4"/>
  <c r="H627" i="4" a="1"/>
  <c r="H627" i="4" s="1"/>
  <c r="I627" i="4"/>
  <c r="Q627" i="4"/>
  <c r="H628" i="4" a="1"/>
  <c r="H628" i="4" s="1"/>
  <c r="I628" i="4"/>
  <c r="Q628" i="4"/>
  <c r="H629" i="4" a="1"/>
  <c r="H629" i="4" s="1"/>
  <c r="I629" i="4"/>
  <c r="Q629" i="4"/>
  <c r="H630" i="4" a="1"/>
  <c r="H630" i="4" s="1"/>
  <c r="I630" i="4"/>
  <c r="Q630" i="4"/>
  <c r="H631" i="4" a="1"/>
  <c r="H631" i="4" s="1"/>
  <c r="I631" i="4"/>
  <c r="Q631" i="4"/>
  <c r="H632" i="4" a="1"/>
  <c r="H632" i="4" s="1"/>
  <c r="I632" i="4"/>
  <c r="Q632" i="4"/>
  <c r="H633" i="4" a="1"/>
  <c r="H633" i="4" s="1"/>
  <c r="I633" i="4"/>
  <c r="Q633" i="4"/>
  <c r="H634" i="4" a="1"/>
  <c r="H634" i="4" s="1"/>
  <c r="I634" i="4"/>
  <c r="Q634" i="4"/>
  <c r="H635" i="4" a="1"/>
  <c r="H635" i="4" s="1"/>
  <c r="I635" i="4"/>
  <c r="Q635" i="4"/>
  <c r="H636" i="4" a="1"/>
  <c r="H636" i="4" s="1"/>
  <c r="I636" i="4"/>
  <c r="Q636" i="4"/>
  <c r="H637" i="4" a="1"/>
  <c r="H637" i="4" s="1"/>
  <c r="I637" i="4"/>
  <c r="Q637" i="4"/>
  <c r="H638" i="4" a="1"/>
  <c r="H638" i="4" s="1"/>
  <c r="I638" i="4"/>
  <c r="Q638" i="4"/>
  <c r="H639" i="4" a="1"/>
  <c r="H639" i="4" s="1"/>
  <c r="I639" i="4"/>
  <c r="Q639" i="4"/>
  <c r="H640" i="4" a="1"/>
  <c r="H640" i="4" s="1"/>
  <c r="I640" i="4"/>
  <c r="Q640" i="4"/>
  <c r="H641" i="4" a="1"/>
  <c r="H641" i="4" s="1"/>
  <c r="I641" i="4"/>
  <c r="Q641" i="4"/>
  <c r="H642" i="4" a="1"/>
  <c r="H642" i="4" s="1"/>
  <c r="I642" i="4"/>
  <c r="Q642" i="4"/>
  <c r="H643" i="4" a="1"/>
  <c r="H643" i="4" s="1"/>
  <c r="I643" i="4"/>
  <c r="Q643" i="4"/>
  <c r="H644" i="4" a="1"/>
  <c r="H644" i="4" s="1"/>
  <c r="I644" i="4"/>
  <c r="Q644" i="4"/>
  <c r="H645" i="4" a="1"/>
  <c r="H645" i="4" s="1"/>
  <c r="I645" i="4"/>
  <c r="Q645" i="4"/>
  <c r="H646" i="4" a="1"/>
  <c r="H646" i="4" s="1"/>
  <c r="I646" i="4"/>
  <c r="Q646" i="4"/>
  <c r="H647" i="4" a="1"/>
  <c r="H647" i="4" s="1"/>
  <c r="I647" i="4"/>
  <c r="Q647" i="4"/>
  <c r="H648" i="4" a="1"/>
  <c r="H648" i="4" s="1"/>
  <c r="I648" i="4"/>
  <c r="Q648" i="4"/>
  <c r="H649" i="4" a="1"/>
  <c r="H649" i="4" s="1"/>
  <c r="I649" i="4"/>
  <c r="Q649" i="4"/>
  <c r="H650" i="4" a="1"/>
  <c r="H650" i="4" s="1"/>
  <c r="I650" i="4"/>
  <c r="Q650" i="4"/>
  <c r="H651" i="4" a="1"/>
  <c r="H651" i="4" s="1"/>
  <c r="I651" i="4"/>
  <c r="Q651" i="4"/>
  <c r="H652" i="4" a="1"/>
  <c r="H652" i="4" s="1"/>
  <c r="I652" i="4"/>
  <c r="Q652" i="4"/>
  <c r="H653" i="4" a="1"/>
  <c r="H653" i="4" s="1"/>
  <c r="I653" i="4"/>
  <c r="Q653" i="4"/>
  <c r="H654" i="4" a="1"/>
  <c r="H654" i="4" s="1"/>
  <c r="I654" i="4"/>
  <c r="Q654" i="4"/>
  <c r="H655" i="4" a="1"/>
  <c r="H655" i="4" s="1"/>
  <c r="I655" i="4"/>
  <c r="Q655" i="4"/>
  <c r="H656" i="4" a="1"/>
  <c r="H656" i="4" s="1"/>
  <c r="I656" i="4"/>
  <c r="Q656" i="4"/>
  <c r="H657" i="4" a="1"/>
  <c r="H657" i="4" s="1"/>
  <c r="I657" i="4"/>
  <c r="Q657" i="4"/>
  <c r="H658" i="4" a="1"/>
  <c r="H658" i="4" s="1"/>
  <c r="I658" i="4"/>
  <c r="Q658" i="4"/>
  <c r="H659" i="4" a="1"/>
  <c r="H659" i="4" s="1"/>
  <c r="I659" i="4"/>
  <c r="Q659" i="4"/>
  <c r="H660" i="4" a="1"/>
  <c r="H660" i="4" s="1"/>
  <c r="I660" i="4"/>
  <c r="Q660" i="4"/>
  <c r="H661" i="4" a="1"/>
  <c r="H661" i="4" s="1"/>
  <c r="I661" i="4"/>
  <c r="Q661" i="4"/>
  <c r="H662" i="4" a="1"/>
  <c r="H662" i="4" s="1"/>
  <c r="I662" i="4"/>
  <c r="Q662" i="4"/>
  <c r="H663" i="4" a="1"/>
  <c r="H663" i="4" s="1"/>
  <c r="I663" i="4"/>
  <c r="Q663" i="4"/>
  <c r="H664" i="4" a="1"/>
  <c r="H664" i="4" s="1"/>
  <c r="I664" i="4"/>
  <c r="Q664" i="4"/>
  <c r="H665" i="4" a="1"/>
  <c r="H665" i="4" s="1"/>
  <c r="I665" i="4"/>
  <c r="Q665" i="4"/>
  <c r="H666" i="4" a="1"/>
  <c r="H666" i="4" s="1"/>
  <c r="I666" i="4"/>
  <c r="Q666" i="4"/>
  <c r="H667" i="4" a="1"/>
  <c r="H667" i="4" s="1"/>
  <c r="I667" i="4"/>
  <c r="Q667" i="4"/>
  <c r="H668" i="4" a="1"/>
  <c r="H668" i="4" s="1"/>
  <c r="I668" i="4"/>
  <c r="Q668" i="4"/>
  <c r="H669" i="4" a="1"/>
  <c r="H669" i="4" s="1"/>
  <c r="I669" i="4"/>
  <c r="Q669" i="4"/>
  <c r="H670" i="4" a="1"/>
  <c r="H670" i="4" s="1"/>
  <c r="I670" i="4"/>
  <c r="Q670" i="4"/>
  <c r="H671" i="4" a="1"/>
  <c r="H671" i="4" s="1"/>
  <c r="I671" i="4"/>
  <c r="Q671" i="4"/>
  <c r="H672" i="4" a="1"/>
  <c r="H672" i="4" s="1"/>
  <c r="I672" i="4"/>
  <c r="Q672" i="4"/>
  <c r="H673" i="4" a="1"/>
  <c r="H673" i="4" s="1"/>
  <c r="I673" i="4"/>
  <c r="Q673" i="4"/>
  <c r="H674" i="4" a="1"/>
  <c r="H674" i="4" s="1"/>
  <c r="I674" i="4"/>
  <c r="Q674" i="4"/>
  <c r="H675" i="4" a="1"/>
  <c r="H675" i="4" s="1"/>
  <c r="I675" i="4"/>
  <c r="Q675" i="4"/>
  <c r="H676" i="4" a="1"/>
  <c r="H676" i="4" s="1"/>
  <c r="I676" i="4"/>
  <c r="Q676" i="4"/>
  <c r="H677" i="4" a="1"/>
  <c r="H677" i="4" s="1"/>
  <c r="I677" i="4"/>
  <c r="Q677" i="4"/>
  <c r="H678" i="4" a="1"/>
  <c r="H678" i="4" s="1"/>
  <c r="I678" i="4"/>
  <c r="Q678" i="4"/>
  <c r="H679" i="4" a="1"/>
  <c r="H679" i="4" s="1"/>
  <c r="I679" i="4"/>
  <c r="Q679" i="4"/>
  <c r="H680" i="4" a="1"/>
  <c r="H680" i="4" s="1"/>
  <c r="I680" i="4"/>
  <c r="Q680" i="4"/>
  <c r="H681" i="4" a="1"/>
  <c r="H681" i="4" s="1"/>
  <c r="I681" i="4"/>
  <c r="Q681" i="4"/>
  <c r="H682" i="4" a="1"/>
  <c r="H682" i="4" s="1"/>
  <c r="I682" i="4"/>
  <c r="Q682" i="4"/>
  <c r="H683" i="4" a="1"/>
  <c r="H683" i="4" s="1"/>
  <c r="I683" i="4"/>
  <c r="Q683" i="4"/>
  <c r="H684" i="4" a="1"/>
  <c r="H684" i="4" s="1"/>
  <c r="I684" i="4"/>
  <c r="Q684" i="4"/>
  <c r="H685" i="4" a="1"/>
  <c r="H685" i="4" s="1"/>
  <c r="I685" i="4"/>
  <c r="Q685" i="4"/>
  <c r="H686" i="4" a="1"/>
  <c r="H686" i="4" s="1"/>
  <c r="I686" i="4"/>
  <c r="Q686" i="4"/>
  <c r="H687" i="4" a="1"/>
  <c r="H687" i="4" s="1"/>
  <c r="I687" i="4"/>
  <c r="Q687" i="4"/>
  <c r="H688" i="4" a="1"/>
  <c r="H688" i="4" s="1"/>
  <c r="I688" i="4"/>
  <c r="Q688" i="4"/>
  <c r="H689" i="4" a="1"/>
  <c r="H689" i="4" s="1"/>
  <c r="I689" i="4"/>
  <c r="Q689" i="4"/>
  <c r="H690" i="4" a="1"/>
  <c r="H690" i="4" s="1"/>
  <c r="I690" i="4"/>
  <c r="Q690" i="4"/>
  <c r="H691" i="4" a="1"/>
  <c r="H691" i="4" s="1"/>
  <c r="I691" i="4"/>
  <c r="Q691" i="4"/>
  <c r="H692" i="4" a="1"/>
  <c r="H692" i="4" s="1"/>
  <c r="I692" i="4"/>
  <c r="Q692" i="4"/>
  <c r="H693" i="4" a="1"/>
  <c r="H693" i="4" s="1"/>
  <c r="I693" i="4"/>
  <c r="Q693" i="4"/>
  <c r="H694" i="4" a="1"/>
  <c r="H694" i="4" s="1"/>
  <c r="I694" i="4"/>
  <c r="Q694" i="4"/>
  <c r="H695" i="4" a="1"/>
  <c r="H695" i="4" s="1"/>
  <c r="I695" i="4"/>
  <c r="Q695" i="4"/>
  <c r="H696" i="4" a="1"/>
  <c r="H696" i="4" s="1"/>
  <c r="I696" i="4"/>
  <c r="Q696" i="4"/>
  <c r="H697" i="4" a="1"/>
  <c r="H697" i="4" s="1"/>
  <c r="I697" i="4"/>
  <c r="Q697" i="4"/>
  <c r="H698" i="4" a="1"/>
  <c r="H698" i="4" s="1"/>
  <c r="I698" i="4"/>
  <c r="Q698" i="4"/>
  <c r="H699" i="4" a="1"/>
  <c r="H699" i="4" s="1"/>
  <c r="I699" i="4"/>
  <c r="Q699" i="4"/>
  <c r="H700" i="4" a="1"/>
  <c r="H700" i="4" s="1"/>
  <c r="I700" i="4"/>
  <c r="Q700" i="4"/>
  <c r="H701" i="4" a="1"/>
  <c r="H701" i="4" s="1"/>
  <c r="I701" i="4"/>
  <c r="Q701" i="4"/>
  <c r="H702" i="4" a="1"/>
  <c r="H702" i="4" s="1"/>
  <c r="I702" i="4"/>
  <c r="Q702" i="4"/>
  <c r="H703" i="4" a="1"/>
  <c r="H703" i="4" s="1"/>
  <c r="I703" i="4"/>
  <c r="Q703" i="4"/>
  <c r="H704" i="4" a="1"/>
  <c r="H704" i="4" s="1"/>
  <c r="I704" i="4"/>
  <c r="Q704" i="4"/>
  <c r="H705" i="4" a="1"/>
  <c r="H705" i="4" s="1"/>
  <c r="I705" i="4"/>
  <c r="Q705" i="4"/>
  <c r="H706" i="4" a="1"/>
  <c r="H706" i="4" s="1"/>
  <c r="I706" i="4"/>
  <c r="Q706" i="4"/>
  <c r="H707" i="4" a="1"/>
  <c r="H707" i="4" s="1"/>
  <c r="I707" i="4"/>
  <c r="Q707" i="4"/>
  <c r="H708" i="4" a="1"/>
  <c r="H708" i="4" s="1"/>
  <c r="I708" i="4"/>
  <c r="Q708" i="4"/>
  <c r="H709" i="4" a="1"/>
  <c r="H709" i="4" s="1"/>
  <c r="I709" i="4"/>
  <c r="Q709" i="4"/>
  <c r="H710" i="4" a="1"/>
  <c r="H710" i="4" s="1"/>
  <c r="I710" i="4"/>
  <c r="Q710" i="4"/>
  <c r="H711" i="4" a="1"/>
  <c r="H711" i="4" s="1"/>
  <c r="I711" i="4"/>
  <c r="Q711" i="4"/>
  <c r="H712" i="4" a="1"/>
  <c r="H712" i="4" s="1"/>
  <c r="I712" i="4"/>
  <c r="Q712" i="4"/>
  <c r="H713" i="4" a="1"/>
  <c r="H713" i="4" s="1"/>
  <c r="I713" i="4"/>
  <c r="Q713" i="4"/>
  <c r="H714" i="4" a="1"/>
  <c r="H714" i="4" s="1"/>
  <c r="I714" i="4"/>
  <c r="Q714" i="4"/>
  <c r="H715" i="4" a="1"/>
  <c r="H715" i="4" s="1"/>
  <c r="I715" i="4"/>
  <c r="Q715" i="4"/>
  <c r="H716" i="4" a="1"/>
  <c r="H716" i="4" s="1"/>
  <c r="I716" i="4"/>
  <c r="Q716" i="4"/>
  <c r="H717" i="4" a="1"/>
  <c r="H717" i="4" s="1"/>
  <c r="I717" i="4"/>
  <c r="Q717" i="4"/>
  <c r="H718" i="4" a="1"/>
  <c r="H718" i="4" s="1"/>
  <c r="I718" i="4"/>
  <c r="Q718" i="4"/>
  <c r="H719" i="4" a="1"/>
  <c r="H719" i="4" s="1"/>
  <c r="I719" i="4"/>
  <c r="Q719" i="4"/>
  <c r="H720" i="4" a="1"/>
  <c r="H720" i="4" s="1"/>
  <c r="I720" i="4"/>
  <c r="Q720" i="4"/>
  <c r="H721" i="4" a="1"/>
  <c r="H721" i="4" s="1"/>
  <c r="I721" i="4"/>
  <c r="Q721" i="4"/>
  <c r="H722" i="4" a="1"/>
  <c r="H722" i="4" s="1"/>
  <c r="I722" i="4"/>
  <c r="Q722" i="4"/>
  <c r="H723" i="4" a="1"/>
  <c r="H723" i="4" s="1"/>
  <c r="I723" i="4"/>
  <c r="Q723" i="4"/>
  <c r="H724" i="4" a="1"/>
  <c r="H724" i="4" s="1"/>
  <c r="I724" i="4"/>
  <c r="Q724" i="4"/>
  <c r="H725" i="4" a="1"/>
  <c r="H725" i="4" s="1"/>
  <c r="I725" i="4"/>
  <c r="Q725" i="4"/>
  <c r="H726" i="4" a="1"/>
  <c r="H726" i="4" s="1"/>
  <c r="I726" i="4"/>
  <c r="Q726" i="4"/>
  <c r="H727" i="4" a="1"/>
  <c r="H727" i="4" s="1"/>
  <c r="I727" i="4"/>
  <c r="Q727" i="4"/>
  <c r="H728" i="4" a="1"/>
  <c r="H728" i="4" s="1"/>
  <c r="I728" i="4"/>
  <c r="Q728" i="4"/>
  <c r="H729" i="4" a="1"/>
  <c r="H729" i="4" s="1"/>
  <c r="I729" i="4"/>
  <c r="Q729" i="4"/>
  <c r="H730" i="4" a="1"/>
  <c r="H730" i="4" s="1"/>
  <c r="I730" i="4"/>
  <c r="Q730" i="4"/>
  <c r="H731" i="4" a="1"/>
  <c r="H731" i="4" s="1"/>
  <c r="I731" i="4"/>
  <c r="Q731" i="4"/>
  <c r="H732" i="4" a="1"/>
  <c r="H732" i="4" s="1"/>
  <c r="I732" i="4"/>
  <c r="Q732" i="4"/>
  <c r="H733" i="4" a="1"/>
  <c r="H733" i="4" s="1"/>
  <c r="I733" i="4"/>
  <c r="Q733" i="4"/>
  <c r="H734" i="4" a="1"/>
  <c r="H734" i="4" s="1"/>
  <c r="I734" i="4"/>
  <c r="Q734" i="4"/>
  <c r="H735" i="4" a="1"/>
  <c r="H735" i="4" s="1"/>
  <c r="I735" i="4"/>
  <c r="Q735" i="4"/>
  <c r="H736" i="4" a="1"/>
  <c r="H736" i="4" s="1"/>
  <c r="I736" i="4"/>
  <c r="Q736" i="4"/>
  <c r="H737" i="4" a="1"/>
  <c r="H737" i="4" s="1"/>
  <c r="I737" i="4"/>
  <c r="Q737" i="4"/>
  <c r="H738" i="4" a="1"/>
  <c r="H738" i="4" s="1"/>
  <c r="I738" i="4"/>
  <c r="Q738" i="4"/>
  <c r="H739" i="4" a="1"/>
  <c r="H739" i="4" s="1"/>
  <c r="I739" i="4"/>
  <c r="Q739" i="4"/>
  <c r="H740" i="4" a="1"/>
  <c r="H740" i="4" s="1"/>
  <c r="I740" i="4"/>
  <c r="Q740" i="4"/>
  <c r="H741" i="4" a="1"/>
  <c r="H741" i="4" s="1"/>
  <c r="I741" i="4"/>
  <c r="Q741" i="4"/>
  <c r="H742" i="4" a="1"/>
  <c r="H742" i="4" s="1"/>
  <c r="I742" i="4"/>
  <c r="Q742" i="4"/>
  <c r="H743" i="4" a="1"/>
  <c r="H743" i="4" s="1"/>
  <c r="I743" i="4"/>
  <c r="Q743" i="4"/>
  <c r="H744" i="4" a="1"/>
  <c r="H744" i="4" s="1"/>
  <c r="I744" i="4"/>
  <c r="Q744" i="4"/>
  <c r="H745" i="4" a="1"/>
  <c r="H745" i="4" s="1"/>
  <c r="I745" i="4"/>
  <c r="Q745" i="4"/>
  <c r="H746" i="4" a="1"/>
  <c r="H746" i="4" s="1"/>
  <c r="I746" i="4"/>
  <c r="Q746" i="4"/>
  <c r="H747" i="4" a="1"/>
  <c r="H747" i="4" s="1"/>
  <c r="I747" i="4"/>
  <c r="Q747" i="4"/>
  <c r="H748" i="4" a="1"/>
  <c r="H748" i="4" s="1"/>
  <c r="I748" i="4"/>
  <c r="Q748" i="4"/>
  <c r="H749" i="4" a="1"/>
  <c r="H749" i="4" s="1"/>
  <c r="I749" i="4"/>
  <c r="Q749" i="4"/>
  <c r="H750" i="4" a="1"/>
  <c r="H750" i="4" s="1"/>
  <c r="I750" i="4"/>
  <c r="Q750" i="4"/>
  <c r="H751" i="4" a="1"/>
  <c r="H751" i="4" s="1"/>
  <c r="I751" i="4"/>
  <c r="Q751" i="4"/>
  <c r="H752" i="4" a="1"/>
  <c r="H752" i="4" s="1"/>
  <c r="I752" i="4"/>
  <c r="Q752" i="4"/>
  <c r="H753" i="4" a="1"/>
  <c r="H753" i="4" s="1"/>
  <c r="I753" i="4"/>
  <c r="Q753" i="4"/>
  <c r="H754" i="4" a="1"/>
  <c r="H754" i="4" s="1"/>
  <c r="I754" i="4"/>
  <c r="Q754" i="4"/>
  <c r="H755" i="4" a="1"/>
  <c r="H755" i="4" s="1"/>
  <c r="I755" i="4"/>
  <c r="Q755" i="4"/>
  <c r="H756" i="4" a="1"/>
  <c r="H756" i="4" s="1"/>
  <c r="I756" i="4"/>
  <c r="Q756" i="4"/>
  <c r="H757" i="4" a="1"/>
  <c r="H757" i="4" s="1"/>
  <c r="I757" i="4"/>
  <c r="Q757" i="4"/>
  <c r="H758" i="4" a="1"/>
  <c r="H758" i="4" s="1"/>
  <c r="I758" i="4"/>
  <c r="Q758" i="4"/>
  <c r="H759" i="4" a="1"/>
  <c r="H759" i="4" s="1"/>
  <c r="I759" i="4"/>
  <c r="Q759" i="4"/>
  <c r="H760" i="4" a="1"/>
  <c r="H760" i="4" s="1"/>
  <c r="I760" i="4"/>
  <c r="Q760" i="4"/>
  <c r="H761" i="4" a="1"/>
  <c r="H761" i="4" s="1"/>
  <c r="I761" i="4"/>
  <c r="Q761" i="4"/>
  <c r="H762" i="4" a="1"/>
  <c r="H762" i="4" s="1"/>
  <c r="I762" i="4"/>
  <c r="Q762" i="4"/>
  <c r="H763" i="4" a="1"/>
  <c r="H763" i="4" s="1"/>
  <c r="I763" i="4"/>
  <c r="Q763" i="4"/>
  <c r="H764" i="4" a="1"/>
  <c r="H764" i="4" s="1"/>
  <c r="I764" i="4"/>
  <c r="Q764" i="4"/>
  <c r="H765" i="4" a="1"/>
  <c r="H765" i="4" s="1"/>
  <c r="I765" i="4"/>
  <c r="Q765" i="4"/>
  <c r="H766" i="4" a="1"/>
  <c r="H766" i="4" s="1"/>
  <c r="I766" i="4"/>
  <c r="Q766" i="4"/>
  <c r="H767" i="4" a="1"/>
  <c r="H767" i="4" s="1"/>
  <c r="I767" i="4"/>
  <c r="Q767" i="4"/>
  <c r="H768" i="4" a="1"/>
  <c r="H768" i="4" s="1"/>
  <c r="I768" i="4"/>
  <c r="Q768" i="4"/>
  <c r="H769" i="4" a="1"/>
  <c r="H769" i="4" s="1"/>
  <c r="I769" i="4"/>
  <c r="Q769" i="4"/>
  <c r="H770" i="4" a="1"/>
  <c r="H770" i="4" s="1"/>
  <c r="I770" i="4"/>
  <c r="Q770" i="4"/>
  <c r="H771" i="4" a="1"/>
  <c r="H771" i="4" s="1"/>
  <c r="I771" i="4"/>
  <c r="Q771" i="4"/>
  <c r="H772" i="4" a="1"/>
  <c r="H772" i="4" s="1"/>
  <c r="I772" i="4"/>
  <c r="Q772" i="4"/>
  <c r="H773" i="4" a="1"/>
  <c r="H773" i="4" s="1"/>
  <c r="I773" i="4"/>
  <c r="Q773" i="4"/>
  <c r="H774" i="4" a="1"/>
  <c r="H774" i="4" s="1"/>
  <c r="I774" i="4"/>
  <c r="Q774" i="4"/>
  <c r="H775" i="4" a="1"/>
  <c r="H775" i="4" s="1"/>
  <c r="I775" i="4"/>
  <c r="Q775" i="4"/>
  <c r="H776" i="4" a="1"/>
  <c r="H776" i="4" s="1"/>
  <c r="I776" i="4"/>
  <c r="Q776" i="4"/>
  <c r="H777" i="4" a="1"/>
  <c r="H777" i="4" s="1"/>
  <c r="I777" i="4"/>
  <c r="Q777" i="4"/>
  <c r="H778" i="4" a="1"/>
  <c r="H778" i="4" s="1"/>
  <c r="I778" i="4"/>
  <c r="Q778" i="4"/>
  <c r="H779" i="4" a="1"/>
  <c r="H779" i="4" s="1"/>
  <c r="I779" i="4"/>
  <c r="Q779" i="4"/>
  <c r="H780" i="4" a="1"/>
  <c r="H780" i="4" s="1"/>
  <c r="I780" i="4"/>
  <c r="Q780" i="4"/>
  <c r="H781" i="4" a="1"/>
  <c r="H781" i="4" s="1"/>
  <c r="I781" i="4"/>
  <c r="Q781" i="4"/>
  <c r="H782" i="4" a="1"/>
  <c r="H782" i="4" s="1"/>
  <c r="I782" i="4"/>
  <c r="Q782" i="4"/>
  <c r="H783" i="4" a="1"/>
  <c r="H783" i="4" s="1"/>
  <c r="I783" i="4"/>
  <c r="Q783" i="4"/>
  <c r="H784" i="4" a="1"/>
  <c r="H784" i="4" s="1"/>
  <c r="I784" i="4"/>
  <c r="Q784" i="4"/>
  <c r="H785" i="4" a="1"/>
  <c r="H785" i="4" s="1"/>
  <c r="I785" i="4"/>
  <c r="Q785" i="4"/>
  <c r="H786" i="4" a="1"/>
  <c r="H786" i="4" s="1"/>
  <c r="I786" i="4"/>
  <c r="Q786" i="4"/>
  <c r="H787" i="4" a="1"/>
  <c r="H787" i="4" s="1"/>
  <c r="I787" i="4"/>
  <c r="Q787" i="4"/>
  <c r="H788" i="4" a="1"/>
  <c r="H788" i="4" s="1"/>
  <c r="I788" i="4"/>
  <c r="Q788" i="4"/>
  <c r="H789" i="4" a="1"/>
  <c r="H789" i="4" s="1"/>
  <c r="I789" i="4"/>
  <c r="Q789" i="4"/>
  <c r="H790" i="4" a="1"/>
  <c r="H790" i="4" s="1"/>
  <c r="I790" i="4"/>
  <c r="Q790" i="4"/>
  <c r="H791" i="4" a="1"/>
  <c r="H791" i="4" s="1"/>
  <c r="I791" i="4"/>
  <c r="Q791" i="4"/>
  <c r="H792" i="4" a="1"/>
  <c r="H792" i="4" s="1"/>
  <c r="I792" i="4"/>
  <c r="Q792" i="4"/>
  <c r="H793" i="4" a="1"/>
  <c r="H793" i="4" s="1"/>
  <c r="I793" i="4"/>
  <c r="Q793" i="4"/>
  <c r="H794" i="4" a="1"/>
  <c r="H794" i="4" s="1"/>
  <c r="I794" i="4"/>
  <c r="Q794" i="4"/>
  <c r="H795" i="4" a="1"/>
  <c r="H795" i="4" s="1"/>
  <c r="I795" i="4"/>
  <c r="Q795" i="4"/>
  <c r="H796" i="4" a="1"/>
  <c r="H796" i="4" s="1"/>
  <c r="I796" i="4"/>
  <c r="Q796" i="4"/>
  <c r="H797" i="4" a="1"/>
  <c r="H797" i="4" s="1"/>
  <c r="I797" i="4"/>
  <c r="Q797" i="4"/>
  <c r="H798" i="4" a="1"/>
  <c r="H798" i="4" s="1"/>
  <c r="I798" i="4"/>
  <c r="Q798" i="4"/>
  <c r="H799" i="4" a="1"/>
  <c r="H799" i="4" s="1"/>
  <c r="I799" i="4"/>
  <c r="Q799" i="4"/>
  <c r="H800" i="4" a="1"/>
  <c r="H800" i="4" s="1"/>
  <c r="I800" i="4"/>
  <c r="Q800" i="4"/>
  <c r="H801" i="4" a="1"/>
  <c r="H801" i="4" s="1"/>
  <c r="I801" i="4"/>
  <c r="Q801" i="4"/>
  <c r="H802" i="4" a="1"/>
  <c r="H802" i="4" s="1"/>
  <c r="I802" i="4"/>
  <c r="Q802" i="4"/>
  <c r="H803" i="4" a="1"/>
  <c r="H803" i="4" s="1"/>
  <c r="I803" i="4"/>
  <c r="Q803" i="4"/>
  <c r="H804" i="4" a="1"/>
  <c r="H804" i="4" s="1"/>
  <c r="I804" i="4"/>
  <c r="Q804" i="4"/>
  <c r="H805" i="4" a="1"/>
  <c r="H805" i="4" s="1"/>
  <c r="I805" i="4"/>
  <c r="Q805" i="4"/>
  <c r="H806" i="4" a="1"/>
  <c r="H806" i="4" s="1"/>
  <c r="I806" i="4"/>
  <c r="Q806" i="4"/>
  <c r="H807" i="4" a="1"/>
  <c r="H807" i="4" s="1"/>
  <c r="I807" i="4"/>
  <c r="Q807" i="4"/>
  <c r="H808" i="4" a="1"/>
  <c r="H808" i="4" s="1"/>
  <c r="I808" i="4"/>
  <c r="Q808" i="4"/>
  <c r="H809" i="4" a="1"/>
  <c r="H809" i="4" s="1"/>
  <c r="I809" i="4"/>
  <c r="Q809" i="4"/>
  <c r="H810" i="4" a="1"/>
  <c r="H810" i="4" s="1"/>
  <c r="I810" i="4"/>
  <c r="Q810" i="4"/>
  <c r="H811" i="4" a="1"/>
  <c r="H811" i="4" s="1"/>
  <c r="I811" i="4"/>
  <c r="Q811" i="4"/>
  <c r="H812" i="4" a="1"/>
  <c r="H812" i="4" s="1"/>
  <c r="I812" i="4"/>
  <c r="Q812" i="4"/>
  <c r="H813" i="4" a="1"/>
  <c r="H813" i="4" s="1"/>
  <c r="I813" i="4"/>
  <c r="Q813" i="4"/>
  <c r="H814" i="4" a="1"/>
  <c r="H814" i="4" s="1"/>
  <c r="I814" i="4"/>
  <c r="Q814" i="4"/>
  <c r="H815" i="4" a="1"/>
  <c r="H815" i="4" s="1"/>
  <c r="I815" i="4"/>
  <c r="Q815" i="4"/>
  <c r="H816" i="4" a="1"/>
  <c r="H816" i="4" s="1"/>
  <c r="I816" i="4"/>
  <c r="Q816" i="4"/>
  <c r="H817" i="4" a="1"/>
  <c r="H817" i="4" s="1"/>
  <c r="I817" i="4"/>
  <c r="Q817" i="4"/>
  <c r="H818" i="4" a="1"/>
  <c r="H818" i="4" s="1"/>
  <c r="I818" i="4"/>
  <c r="Q818" i="4"/>
  <c r="H819" i="4" a="1"/>
  <c r="H819" i="4" s="1"/>
  <c r="I819" i="4"/>
  <c r="Q819" i="4"/>
  <c r="H820" i="4" a="1"/>
  <c r="H820" i="4" s="1"/>
  <c r="I820" i="4"/>
  <c r="Q820" i="4"/>
  <c r="H821" i="4" a="1"/>
  <c r="H821" i="4" s="1"/>
  <c r="I821" i="4"/>
  <c r="Q821" i="4"/>
  <c r="H822" i="4" a="1"/>
  <c r="H822" i="4" s="1"/>
  <c r="I822" i="4"/>
  <c r="Q822" i="4"/>
  <c r="H823" i="4" a="1"/>
  <c r="H823" i="4" s="1"/>
  <c r="I823" i="4"/>
  <c r="Q823" i="4"/>
  <c r="H824" i="4" a="1"/>
  <c r="H824" i="4" s="1"/>
  <c r="I824" i="4"/>
  <c r="Q824" i="4"/>
  <c r="H825" i="4" a="1"/>
  <c r="H825" i="4" s="1"/>
  <c r="I825" i="4"/>
  <c r="Q825" i="4"/>
  <c r="H826" i="4" a="1"/>
  <c r="H826" i="4" s="1"/>
  <c r="I826" i="4"/>
  <c r="Q826" i="4"/>
  <c r="H827" i="4" a="1"/>
  <c r="H827" i="4" s="1"/>
  <c r="I827" i="4"/>
  <c r="Q827" i="4"/>
  <c r="H828" i="4" a="1"/>
  <c r="H828" i="4" s="1"/>
  <c r="I828" i="4"/>
  <c r="Q828" i="4"/>
  <c r="H829" i="4" a="1"/>
  <c r="H829" i="4" s="1"/>
  <c r="I829" i="4"/>
  <c r="Q829" i="4"/>
  <c r="H830" i="4" a="1"/>
  <c r="H830" i="4" s="1"/>
  <c r="I830" i="4"/>
  <c r="Q830" i="4"/>
  <c r="H831" i="4" a="1"/>
  <c r="H831" i="4" s="1"/>
  <c r="I831" i="4"/>
  <c r="Q831" i="4"/>
  <c r="H832" i="4" a="1"/>
  <c r="H832" i="4" s="1"/>
  <c r="I832" i="4"/>
  <c r="Q832" i="4"/>
  <c r="H833" i="4" a="1"/>
  <c r="H833" i="4" s="1"/>
  <c r="I833" i="4"/>
  <c r="Q833" i="4"/>
  <c r="H834" i="4" a="1"/>
  <c r="H834" i="4" s="1"/>
  <c r="I834" i="4"/>
  <c r="Q834" i="4"/>
  <c r="H835" i="4" a="1"/>
  <c r="H835" i="4" s="1"/>
  <c r="I835" i="4"/>
  <c r="Q835" i="4"/>
  <c r="H836" i="4" a="1"/>
  <c r="H836" i="4" s="1"/>
  <c r="I836" i="4"/>
  <c r="Q836" i="4"/>
  <c r="H837" i="4" a="1"/>
  <c r="H837" i="4" s="1"/>
  <c r="I837" i="4"/>
  <c r="Q837" i="4"/>
  <c r="H838" i="4" a="1"/>
  <c r="H838" i="4" s="1"/>
  <c r="I838" i="4"/>
  <c r="Q838" i="4"/>
  <c r="H839" i="4" a="1"/>
  <c r="H839" i="4" s="1"/>
  <c r="I839" i="4"/>
  <c r="Q839" i="4"/>
  <c r="H840" i="4" a="1"/>
  <c r="H840" i="4" s="1"/>
  <c r="I840" i="4"/>
  <c r="Q840" i="4"/>
  <c r="H841" i="4" a="1"/>
  <c r="H841" i="4" s="1"/>
  <c r="I841" i="4"/>
  <c r="Q841" i="4"/>
  <c r="H842" i="4" a="1"/>
  <c r="H842" i="4" s="1"/>
  <c r="I842" i="4"/>
  <c r="Q842" i="4"/>
  <c r="H843" i="4" a="1"/>
  <c r="H843" i="4" s="1"/>
  <c r="I843" i="4"/>
  <c r="Q843" i="4"/>
  <c r="H844" i="4" a="1"/>
  <c r="H844" i="4" s="1"/>
  <c r="I844" i="4"/>
  <c r="Q844" i="4"/>
  <c r="H845" i="4" a="1"/>
  <c r="H845" i="4" s="1"/>
  <c r="I845" i="4"/>
  <c r="Q845" i="4"/>
  <c r="H846" i="4" a="1"/>
  <c r="H846" i="4" s="1"/>
  <c r="I846" i="4"/>
  <c r="Q846" i="4"/>
  <c r="H847" i="4" a="1"/>
  <c r="H847" i="4" s="1"/>
  <c r="I847" i="4"/>
  <c r="Q847" i="4"/>
  <c r="H848" i="4" a="1"/>
  <c r="H848" i="4" s="1"/>
  <c r="I848" i="4"/>
  <c r="Q848" i="4"/>
  <c r="H849" i="4" a="1"/>
  <c r="H849" i="4" s="1"/>
  <c r="I849" i="4"/>
  <c r="Q849" i="4"/>
  <c r="H850" i="4" a="1"/>
  <c r="H850" i="4" s="1"/>
  <c r="I850" i="4"/>
  <c r="Q850" i="4"/>
  <c r="H851" i="4" a="1"/>
  <c r="H851" i="4" s="1"/>
  <c r="I851" i="4"/>
  <c r="Q851" i="4"/>
  <c r="H852" i="4" a="1"/>
  <c r="H852" i="4" s="1"/>
  <c r="I852" i="4"/>
  <c r="Q852" i="4"/>
  <c r="H853" i="4" a="1"/>
  <c r="H853" i="4" s="1"/>
  <c r="I853" i="4"/>
  <c r="Q853" i="4"/>
  <c r="H854" i="4" a="1"/>
  <c r="H854" i="4" s="1"/>
  <c r="I854" i="4"/>
  <c r="Q854" i="4"/>
  <c r="H855" i="4" a="1"/>
  <c r="H855" i="4" s="1"/>
  <c r="I855" i="4"/>
  <c r="Q855" i="4"/>
  <c r="H856" i="4" a="1"/>
  <c r="H856" i="4" s="1"/>
  <c r="I856" i="4"/>
  <c r="Q856" i="4"/>
  <c r="H857" i="4" a="1"/>
  <c r="H857" i="4" s="1"/>
  <c r="I857" i="4"/>
  <c r="Q857" i="4"/>
  <c r="H858" i="4" a="1"/>
  <c r="H858" i="4" s="1"/>
  <c r="I858" i="4"/>
  <c r="Q858" i="4"/>
  <c r="H859" i="4" a="1"/>
  <c r="H859" i="4" s="1"/>
  <c r="I859" i="4"/>
  <c r="Q859" i="4"/>
  <c r="H860" i="4" a="1"/>
  <c r="H860" i="4" s="1"/>
  <c r="I860" i="4"/>
  <c r="Q860" i="4"/>
  <c r="H861" i="4" a="1"/>
  <c r="H861" i="4" s="1"/>
  <c r="I861" i="4"/>
  <c r="Q861" i="4"/>
  <c r="H862" i="4" a="1"/>
  <c r="H862" i="4" s="1"/>
  <c r="I862" i="4"/>
  <c r="Q862" i="4"/>
  <c r="H863" i="4" a="1"/>
  <c r="H863" i="4" s="1"/>
  <c r="I863" i="4"/>
  <c r="Q863" i="4"/>
  <c r="H864" i="4" a="1"/>
  <c r="H864" i="4" s="1"/>
  <c r="I864" i="4"/>
  <c r="Q864" i="4"/>
  <c r="H865" i="4" a="1"/>
  <c r="H865" i="4" s="1"/>
  <c r="I865" i="4"/>
  <c r="Q865" i="4"/>
  <c r="H866" i="4" a="1"/>
  <c r="H866" i="4" s="1"/>
  <c r="I866" i="4"/>
  <c r="Q866" i="4"/>
  <c r="H867" i="4" a="1"/>
  <c r="H867" i="4" s="1"/>
  <c r="I867" i="4"/>
  <c r="Q867" i="4"/>
  <c r="H868" i="4" a="1"/>
  <c r="H868" i="4" s="1"/>
  <c r="I868" i="4"/>
  <c r="Q868" i="4"/>
  <c r="H869" i="4" a="1"/>
  <c r="H869" i="4" s="1"/>
  <c r="I869" i="4"/>
  <c r="Q869" i="4"/>
  <c r="H870" i="4" a="1"/>
  <c r="H870" i="4" s="1"/>
  <c r="I870" i="4"/>
  <c r="Q870" i="4"/>
  <c r="H871" i="4" a="1"/>
  <c r="H871" i="4" s="1"/>
  <c r="I871" i="4"/>
  <c r="Q871" i="4"/>
  <c r="H872" i="4" a="1"/>
  <c r="H872" i="4" s="1"/>
  <c r="I872" i="4"/>
  <c r="Q872" i="4"/>
  <c r="H873" i="4" a="1"/>
  <c r="H873" i="4" s="1"/>
  <c r="I873" i="4"/>
  <c r="Q873" i="4"/>
  <c r="H874" i="4" a="1"/>
  <c r="H874" i="4" s="1"/>
  <c r="I874" i="4"/>
  <c r="Q874" i="4"/>
  <c r="H875" i="4" a="1"/>
  <c r="H875" i="4" s="1"/>
  <c r="I875" i="4"/>
  <c r="Q875" i="4"/>
  <c r="H876" i="4" a="1"/>
  <c r="H876" i="4" s="1"/>
  <c r="I876" i="4"/>
  <c r="Q876" i="4"/>
  <c r="H877" i="4" a="1"/>
  <c r="H877" i="4" s="1"/>
  <c r="I877" i="4"/>
  <c r="Q877" i="4"/>
  <c r="H878" i="4" a="1"/>
  <c r="H878" i="4" s="1"/>
  <c r="I878" i="4"/>
  <c r="Q878" i="4"/>
  <c r="H879" i="4" a="1"/>
  <c r="H879" i="4" s="1"/>
  <c r="I879" i="4"/>
  <c r="Q879" i="4"/>
  <c r="H880" i="4" a="1"/>
  <c r="H880" i="4" s="1"/>
  <c r="I880" i="4"/>
  <c r="Q880" i="4"/>
  <c r="H881" i="4" a="1"/>
  <c r="H881" i="4" s="1"/>
  <c r="I881" i="4"/>
  <c r="Q881" i="4"/>
  <c r="H882" i="4" a="1"/>
  <c r="H882" i="4" s="1"/>
  <c r="I882" i="4"/>
  <c r="Q882" i="4"/>
  <c r="H883" i="4" a="1"/>
  <c r="H883" i="4" s="1"/>
  <c r="I883" i="4"/>
  <c r="Q883" i="4"/>
  <c r="H884" i="4" a="1"/>
  <c r="H884" i="4" s="1"/>
  <c r="I884" i="4"/>
  <c r="Q884" i="4"/>
  <c r="H885" i="4" a="1"/>
  <c r="H885" i="4" s="1"/>
  <c r="I885" i="4"/>
  <c r="Q885" i="4"/>
  <c r="H886" i="4" a="1"/>
  <c r="H886" i="4" s="1"/>
  <c r="I886" i="4"/>
  <c r="Q886" i="4"/>
  <c r="H887" i="4" a="1"/>
  <c r="H887" i="4" s="1"/>
  <c r="I887" i="4"/>
  <c r="Q887" i="4"/>
  <c r="H888" i="4" a="1"/>
  <c r="H888" i="4" s="1"/>
  <c r="I888" i="4"/>
  <c r="Q888" i="4"/>
  <c r="H889" i="4" a="1"/>
  <c r="H889" i="4" s="1"/>
  <c r="I889" i="4"/>
  <c r="Q889" i="4"/>
  <c r="H890" i="4" a="1"/>
  <c r="H890" i="4" s="1"/>
  <c r="I890" i="4"/>
  <c r="Q890" i="4"/>
  <c r="H891" i="4" a="1"/>
  <c r="H891" i="4" s="1"/>
  <c r="I891" i="4"/>
  <c r="Q891" i="4"/>
  <c r="H892" i="4" a="1"/>
  <c r="H892" i="4" s="1"/>
  <c r="I892" i="4"/>
  <c r="Q892" i="4"/>
  <c r="H893" i="4" a="1"/>
  <c r="H893" i="4" s="1"/>
  <c r="I893" i="4"/>
  <c r="Q893" i="4"/>
  <c r="H894" i="4" a="1"/>
  <c r="H894" i="4" s="1"/>
  <c r="I894" i="4"/>
  <c r="Q894" i="4"/>
  <c r="H895" i="4" a="1"/>
  <c r="H895" i="4" s="1"/>
  <c r="I895" i="4"/>
  <c r="Q895" i="4"/>
  <c r="H896" i="4" a="1"/>
  <c r="H896" i="4" s="1"/>
  <c r="I896" i="4"/>
  <c r="Q896" i="4"/>
  <c r="H897" i="4" a="1"/>
  <c r="H897" i="4" s="1"/>
  <c r="I897" i="4"/>
  <c r="Q897" i="4"/>
  <c r="H898" i="4" a="1"/>
  <c r="H898" i="4" s="1"/>
  <c r="I898" i="4"/>
  <c r="Q898" i="4"/>
  <c r="H899" i="4" a="1"/>
  <c r="H899" i="4" s="1"/>
  <c r="I899" i="4"/>
  <c r="Q899" i="4"/>
  <c r="H900" i="4" a="1"/>
  <c r="H900" i="4" s="1"/>
  <c r="I900" i="4"/>
  <c r="Q900" i="4"/>
  <c r="H901" i="4" a="1"/>
  <c r="H901" i="4" s="1"/>
  <c r="I901" i="4"/>
  <c r="Q901" i="4"/>
  <c r="H902" i="4" a="1"/>
  <c r="H902" i="4" s="1"/>
  <c r="I902" i="4"/>
  <c r="Q902" i="4"/>
  <c r="H903" i="4" a="1"/>
  <c r="H903" i="4" s="1"/>
  <c r="I903" i="4"/>
  <c r="Q903" i="4"/>
  <c r="H904" i="4" a="1"/>
  <c r="H904" i="4" s="1"/>
  <c r="I904" i="4"/>
  <c r="Q904" i="4"/>
  <c r="H905" i="4" a="1"/>
  <c r="H905" i="4" s="1"/>
  <c r="I905" i="4"/>
  <c r="Q905" i="4"/>
  <c r="H906" i="4" a="1"/>
  <c r="H906" i="4" s="1"/>
  <c r="I906" i="4"/>
  <c r="Q906" i="4"/>
  <c r="H907" i="4" a="1"/>
  <c r="H907" i="4" s="1"/>
  <c r="I907" i="4"/>
  <c r="Q907" i="4"/>
  <c r="H908" i="4" a="1"/>
  <c r="H908" i="4" s="1"/>
  <c r="I908" i="4"/>
  <c r="Q908" i="4"/>
  <c r="H909" i="4" a="1"/>
  <c r="H909" i="4" s="1"/>
  <c r="I909" i="4"/>
  <c r="Q909" i="4"/>
  <c r="H910" i="4" a="1"/>
  <c r="H910" i="4" s="1"/>
  <c r="I910" i="4"/>
  <c r="Q910" i="4"/>
  <c r="H911" i="4" a="1"/>
  <c r="H911" i="4" s="1"/>
  <c r="I911" i="4"/>
  <c r="Q911" i="4"/>
  <c r="H912" i="4" a="1"/>
  <c r="H912" i="4" s="1"/>
  <c r="I912" i="4"/>
  <c r="Q912" i="4"/>
  <c r="H913" i="4" a="1"/>
  <c r="H913" i="4" s="1"/>
  <c r="I913" i="4"/>
  <c r="Q913" i="4"/>
  <c r="H914" i="4" a="1"/>
  <c r="H914" i="4" s="1"/>
  <c r="I914" i="4"/>
  <c r="Q914" i="4"/>
  <c r="H915" i="4" a="1"/>
  <c r="H915" i="4" s="1"/>
  <c r="I915" i="4"/>
  <c r="Q915" i="4"/>
  <c r="H916" i="4" a="1"/>
  <c r="H916" i="4" s="1"/>
  <c r="I916" i="4"/>
  <c r="Q916" i="4"/>
  <c r="H917" i="4" a="1"/>
  <c r="H917" i="4" s="1"/>
  <c r="I917" i="4"/>
  <c r="Q917" i="4"/>
  <c r="H918" i="4" a="1"/>
  <c r="H918" i="4" s="1"/>
  <c r="I918" i="4"/>
  <c r="Q918" i="4"/>
  <c r="H919" i="4" a="1"/>
  <c r="H919" i="4" s="1"/>
  <c r="I919" i="4"/>
  <c r="Q919" i="4"/>
  <c r="H920" i="4" a="1"/>
  <c r="H920" i="4" s="1"/>
  <c r="I920" i="4"/>
  <c r="Q920" i="4"/>
  <c r="H921" i="4" a="1"/>
  <c r="H921" i="4" s="1"/>
  <c r="I921" i="4"/>
  <c r="Q921" i="4"/>
  <c r="H922" i="4" a="1"/>
  <c r="H922" i="4" s="1"/>
  <c r="I922" i="4"/>
  <c r="Q922" i="4"/>
  <c r="H923" i="4" a="1"/>
  <c r="H923" i="4" s="1"/>
  <c r="I923" i="4"/>
  <c r="Q923" i="4"/>
  <c r="H924" i="4" a="1"/>
  <c r="H924" i="4" s="1"/>
  <c r="I924" i="4"/>
  <c r="Q924" i="4"/>
  <c r="H925" i="4" a="1"/>
  <c r="H925" i="4" s="1"/>
  <c r="I925" i="4"/>
  <c r="Q925" i="4"/>
  <c r="H926" i="4" a="1"/>
  <c r="H926" i="4" s="1"/>
  <c r="I926" i="4"/>
  <c r="Q926" i="4"/>
  <c r="H927" i="4" a="1"/>
  <c r="H927" i="4" s="1"/>
  <c r="I927" i="4"/>
  <c r="Q927" i="4"/>
  <c r="H928" i="4" a="1"/>
  <c r="H928" i="4" s="1"/>
  <c r="I928" i="4"/>
  <c r="Q928" i="4"/>
  <c r="H929" i="4" a="1"/>
  <c r="H929" i="4" s="1"/>
  <c r="I929" i="4"/>
  <c r="Q929" i="4"/>
  <c r="H930" i="4" a="1"/>
  <c r="H930" i="4" s="1"/>
  <c r="I930" i="4"/>
  <c r="Q930" i="4"/>
  <c r="H931" i="4" a="1"/>
  <c r="H931" i="4" s="1"/>
  <c r="I931" i="4"/>
  <c r="Q931" i="4"/>
  <c r="H932" i="4" a="1"/>
  <c r="H932" i="4" s="1"/>
  <c r="I932" i="4"/>
  <c r="Q932" i="4"/>
  <c r="H933" i="4" a="1"/>
  <c r="H933" i="4" s="1"/>
  <c r="I933" i="4"/>
  <c r="Q933" i="4"/>
  <c r="H934" i="4" a="1"/>
  <c r="H934" i="4" s="1"/>
  <c r="I934" i="4"/>
  <c r="Q934" i="4"/>
  <c r="H935" i="4" a="1"/>
  <c r="H935" i="4" s="1"/>
  <c r="I935" i="4"/>
  <c r="Q935" i="4"/>
  <c r="H936" i="4" a="1"/>
  <c r="H936" i="4" s="1"/>
  <c r="I936" i="4"/>
  <c r="Q936" i="4"/>
  <c r="H937" i="4" a="1"/>
  <c r="H937" i="4" s="1"/>
  <c r="I937" i="4"/>
  <c r="Q937" i="4"/>
  <c r="H938" i="4" a="1"/>
  <c r="H938" i="4" s="1"/>
  <c r="I938" i="4"/>
  <c r="Q938" i="4"/>
  <c r="H939" i="4" a="1"/>
  <c r="H939" i="4" s="1"/>
  <c r="I939" i="4"/>
  <c r="Q939" i="4"/>
  <c r="H940" i="4" a="1"/>
  <c r="H940" i="4" s="1"/>
  <c r="I940" i="4"/>
  <c r="Q940" i="4"/>
  <c r="H941" i="4" a="1"/>
  <c r="H941" i="4" s="1"/>
  <c r="I941" i="4"/>
  <c r="Q941" i="4"/>
  <c r="H942" i="4" a="1"/>
  <c r="H942" i="4" s="1"/>
  <c r="I942" i="4"/>
  <c r="Q942" i="4"/>
  <c r="H943" i="4" a="1"/>
  <c r="H943" i="4" s="1"/>
  <c r="I943" i="4"/>
  <c r="Q943" i="4"/>
  <c r="H944" i="4" a="1"/>
  <c r="H944" i="4" s="1"/>
  <c r="I944" i="4"/>
  <c r="Q944" i="4"/>
  <c r="H945" i="4" a="1"/>
  <c r="H945" i="4" s="1"/>
  <c r="I945" i="4"/>
  <c r="Q945" i="4"/>
  <c r="H946" i="4" a="1"/>
  <c r="H946" i="4" s="1"/>
  <c r="I946" i="4"/>
  <c r="Q946" i="4"/>
  <c r="H947" i="4" a="1"/>
  <c r="H947" i="4" s="1"/>
  <c r="I947" i="4"/>
  <c r="Q947" i="4"/>
  <c r="H948" i="4" a="1"/>
  <c r="H948" i="4" s="1"/>
  <c r="I948" i="4"/>
  <c r="Q948" i="4"/>
  <c r="H949" i="4" a="1"/>
  <c r="H949" i="4" s="1"/>
  <c r="I949" i="4"/>
  <c r="Q949" i="4"/>
  <c r="H950" i="4" a="1"/>
  <c r="H950" i="4" s="1"/>
  <c r="I950" i="4"/>
  <c r="Q950" i="4"/>
  <c r="H951" i="4" a="1"/>
  <c r="H951" i="4" s="1"/>
  <c r="I951" i="4"/>
  <c r="Q951" i="4"/>
  <c r="H952" i="4" a="1"/>
  <c r="H952" i="4" s="1"/>
  <c r="I952" i="4"/>
  <c r="Q952" i="4"/>
  <c r="H953" i="4" a="1"/>
  <c r="H953" i="4" s="1"/>
  <c r="I953" i="4"/>
  <c r="Q953" i="4"/>
  <c r="H954" i="4" a="1"/>
  <c r="H954" i="4" s="1"/>
  <c r="I954" i="4"/>
  <c r="Q954" i="4"/>
  <c r="H955" i="4" a="1"/>
  <c r="H955" i="4" s="1"/>
  <c r="I955" i="4"/>
  <c r="Q955" i="4"/>
  <c r="H956" i="4" a="1"/>
  <c r="H956" i="4" s="1"/>
  <c r="I956" i="4"/>
  <c r="Q956" i="4"/>
  <c r="H957" i="4" a="1"/>
  <c r="H957" i="4" s="1"/>
  <c r="I957" i="4"/>
  <c r="Q957" i="4"/>
  <c r="H958" i="4" a="1"/>
  <c r="H958" i="4" s="1"/>
  <c r="I958" i="4"/>
  <c r="Q958" i="4"/>
  <c r="H959" i="4" a="1"/>
  <c r="H959" i="4" s="1"/>
  <c r="I959" i="4"/>
  <c r="Q959" i="4"/>
  <c r="H960" i="4" a="1"/>
  <c r="H960" i="4" s="1"/>
  <c r="I960" i="4"/>
  <c r="Q960" i="4"/>
  <c r="H961" i="4" a="1"/>
  <c r="H961" i="4" s="1"/>
  <c r="I961" i="4"/>
  <c r="Q961" i="4"/>
  <c r="H962" i="4" a="1"/>
  <c r="H962" i="4" s="1"/>
  <c r="I962" i="4"/>
  <c r="Q962" i="4"/>
  <c r="H963" i="4" a="1"/>
  <c r="H963" i="4" s="1"/>
  <c r="I963" i="4"/>
  <c r="Q963" i="4"/>
  <c r="H964" i="4" a="1"/>
  <c r="H964" i="4" s="1"/>
  <c r="I964" i="4"/>
  <c r="Q964" i="4"/>
  <c r="H965" i="4" a="1"/>
  <c r="H965" i="4" s="1"/>
  <c r="I965" i="4"/>
  <c r="Q965" i="4"/>
  <c r="H966" i="4" a="1"/>
  <c r="H966" i="4" s="1"/>
  <c r="I966" i="4"/>
  <c r="Q966" i="4"/>
  <c r="H967" i="4" a="1"/>
  <c r="H967" i="4" s="1"/>
  <c r="I967" i="4"/>
  <c r="Q967" i="4"/>
  <c r="H968" i="4" a="1"/>
  <c r="H968" i="4" s="1"/>
  <c r="I968" i="4"/>
  <c r="Q968" i="4"/>
  <c r="H969" i="4" a="1"/>
  <c r="H969" i="4" s="1"/>
  <c r="I969" i="4"/>
  <c r="Q969" i="4"/>
  <c r="H970" i="4" a="1"/>
  <c r="H970" i="4" s="1"/>
  <c r="I970" i="4"/>
  <c r="Q970" i="4"/>
  <c r="H971" i="4" a="1"/>
  <c r="H971" i="4" s="1"/>
  <c r="I971" i="4"/>
  <c r="Q971" i="4"/>
  <c r="H972" i="4" a="1"/>
  <c r="H972" i="4" s="1"/>
  <c r="I972" i="4"/>
  <c r="Q972" i="4"/>
  <c r="H973" i="4" a="1"/>
  <c r="H973" i="4" s="1"/>
  <c r="I973" i="4"/>
  <c r="Q973" i="4"/>
  <c r="H974" i="4" a="1"/>
  <c r="H974" i="4" s="1"/>
  <c r="I974" i="4"/>
  <c r="Q974" i="4"/>
  <c r="H975" i="4" a="1"/>
  <c r="H975" i="4" s="1"/>
  <c r="I975" i="4"/>
  <c r="Q975" i="4"/>
  <c r="H976" i="4" a="1"/>
  <c r="H976" i="4" s="1"/>
  <c r="I976" i="4"/>
  <c r="Q976" i="4"/>
  <c r="H977" i="4" a="1"/>
  <c r="H977" i="4" s="1"/>
  <c r="I977" i="4"/>
  <c r="Q977" i="4"/>
  <c r="H978" i="4" a="1"/>
  <c r="H978" i="4" s="1"/>
  <c r="I978" i="4"/>
  <c r="Q978" i="4"/>
  <c r="H979" i="4" a="1"/>
  <c r="H979" i="4" s="1"/>
  <c r="I979" i="4"/>
  <c r="Q979" i="4"/>
  <c r="H980" i="4" a="1"/>
  <c r="H980" i="4" s="1"/>
  <c r="I980" i="4"/>
  <c r="Q980" i="4"/>
  <c r="H981" i="4" a="1"/>
  <c r="H981" i="4" s="1"/>
  <c r="I981" i="4"/>
  <c r="Q981" i="4"/>
  <c r="H982" i="4" a="1"/>
  <c r="H982" i="4" s="1"/>
  <c r="I982" i="4"/>
  <c r="Q982" i="4"/>
  <c r="H983" i="4" a="1"/>
  <c r="H983" i="4" s="1"/>
  <c r="I983" i="4"/>
  <c r="Q983" i="4"/>
  <c r="H984" i="4" a="1"/>
  <c r="H984" i="4" s="1"/>
  <c r="I984" i="4"/>
  <c r="Q984" i="4"/>
  <c r="H985" i="4" a="1"/>
  <c r="H985" i="4" s="1"/>
  <c r="I985" i="4"/>
  <c r="Q985" i="4"/>
  <c r="H986" i="4" a="1"/>
  <c r="H986" i="4" s="1"/>
  <c r="I986" i="4"/>
  <c r="Q986" i="4"/>
  <c r="H987" i="4" a="1"/>
  <c r="H987" i="4" s="1"/>
  <c r="I987" i="4"/>
  <c r="Q987" i="4"/>
  <c r="H988" i="4" a="1"/>
  <c r="H988" i="4" s="1"/>
  <c r="I988" i="4"/>
  <c r="Q988" i="4"/>
  <c r="H989" i="4" a="1"/>
  <c r="H989" i="4" s="1"/>
  <c r="I989" i="4"/>
  <c r="Q989" i="4"/>
  <c r="H990" i="4" a="1"/>
  <c r="H990" i="4" s="1"/>
  <c r="I990" i="4"/>
  <c r="Q990" i="4"/>
  <c r="H991" i="4" a="1"/>
  <c r="H991" i="4" s="1"/>
  <c r="I991" i="4"/>
  <c r="Q991" i="4"/>
  <c r="H992" i="4" a="1"/>
  <c r="H992" i="4" s="1"/>
  <c r="I992" i="4"/>
  <c r="Q992" i="4"/>
  <c r="H993" i="4" a="1"/>
  <c r="H993" i="4" s="1"/>
  <c r="I993" i="4"/>
  <c r="Q993" i="4"/>
  <c r="H994" i="4" a="1"/>
  <c r="H994" i="4" s="1"/>
  <c r="I994" i="4"/>
  <c r="Q994" i="4"/>
  <c r="H995" i="4" a="1"/>
  <c r="H995" i="4" s="1"/>
  <c r="I995" i="4"/>
  <c r="Q995" i="4"/>
  <c r="H996" i="4" a="1"/>
  <c r="H996" i="4" s="1"/>
  <c r="I996" i="4"/>
  <c r="Q996" i="4"/>
  <c r="H997" i="4" a="1"/>
  <c r="H997" i="4" s="1"/>
  <c r="I997" i="4"/>
  <c r="Q997" i="4"/>
  <c r="H998" i="4" a="1"/>
  <c r="H998" i="4" s="1"/>
  <c r="I998" i="4"/>
  <c r="Q998" i="4"/>
  <c r="H999" i="4" a="1"/>
  <c r="H999" i="4" s="1"/>
  <c r="I999" i="4"/>
  <c r="Q999" i="4"/>
  <c r="H1000" i="4" a="1"/>
  <c r="H1000" i="4" s="1"/>
  <c r="I1000" i="4"/>
  <c r="Q1000" i="4"/>
  <c r="H1001" i="4" a="1"/>
  <c r="H1001" i="4" s="1"/>
  <c r="I1001" i="4"/>
  <c r="Q1001" i="4"/>
  <c r="H1002" i="4" a="1"/>
  <c r="H1002" i="4" s="1"/>
  <c r="I1002" i="4"/>
  <c r="Q1002" i="4"/>
  <c r="H1003" i="4" a="1"/>
  <c r="H1003" i="4" s="1"/>
  <c r="I1003" i="4"/>
  <c r="Q1003" i="4"/>
  <c r="H1004" i="4" a="1"/>
  <c r="H1004" i="4" s="1"/>
  <c r="I1004" i="4"/>
  <c r="Q1004" i="4"/>
  <c r="H1005" i="4" a="1"/>
  <c r="H1005" i="4" s="1"/>
  <c r="I1005" i="4"/>
  <c r="Q1005" i="4"/>
  <c r="H1006" i="4" a="1"/>
  <c r="H1006" i="4" s="1"/>
  <c r="I1006" i="4"/>
  <c r="Q1006" i="4"/>
  <c r="H1007" i="4" a="1"/>
  <c r="H1007" i="4" s="1"/>
  <c r="I1007" i="4"/>
  <c r="Q1007" i="4"/>
  <c r="H1008" i="4" a="1"/>
  <c r="H1008" i="4" s="1"/>
  <c r="I1008" i="4"/>
  <c r="Q1008" i="4"/>
  <c r="H1009" i="4" a="1"/>
  <c r="H1009" i="4" s="1"/>
  <c r="I1009" i="4"/>
  <c r="Q1009" i="4"/>
  <c r="H1010" i="4" a="1"/>
  <c r="H1010" i="4" s="1"/>
  <c r="I1010" i="4"/>
  <c r="Q1010" i="4"/>
  <c r="H1011" i="4" a="1"/>
  <c r="H1011" i="4" s="1"/>
  <c r="I1011" i="4"/>
  <c r="Q1011" i="4"/>
  <c r="H1012" i="4" a="1"/>
  <c r="H1012" i="4" s="1"/>
  <c r="I1012" i="4"/>
  <c r="Q1012" i="4"/>
  <c r="H1013" i="4" a="1"/>
  <c r="H1013" i="4" s="1"/>
  <c r="I1013" i="4"/>
  <c r="Q1013" i="4"/>
  <c r="H1014" i="4" a="1"/>
  <c r="H1014" i="4" s="1"/>
  <c r="I1014" i="4"/>
  <c r="Q1014" i="4"/>
  <c r="H1015" i="4" a="1"/>
  <c r="H1015" i="4" s="1"/>
  <c r="I1015" i="4"/>
  <c r="Q1015" i="4"/>
  <c r="H1016" i="4" a="1"/>
  <c r="H1016" i="4" s="1"/>
  <c r="I1016" i="4"/>
  <c r="Q1016" i="4"/>
  <c r="H1017" i="4" a="1"/>
  <c r="H1017" i="4" s="1"/>
  <c r="I1017" i="4"/>
  <c r="Q1017" i="4"/>
  <c r="H1018" i="4" a="1"/>
  <c r="H1018" i="4" s="1"/>
  <c r="I1018" i="4"/>
  <c r="Q1018" i="4"/>
  <c r="H1019" i="4" a="1"/>
  <c r="H1019" i="4" s="1"/>
  <c r="I1019" i="4"/>
  <c r="Q1019" i="4"/>
  <c r="H1020" i="4" a="1"/>
  <c r="H1020" i="4" s="1"/>
  <c r="I1020" i="4"/>
  <c r="Q1020" i="4"/>
  <c r="H1021" i="4" a="1"/>
  <c r="H1021" i="4" s="1"/>
  <c r="I1021" i="4"/>
  <c r="Q1021" i="4"/>
  <c r="H1022" i="4" a="1"/>
  <c r="H1022" i="4" s="1"/>
  <c r="I1022" i="4"/>
  <c r="Q1022" i="4"/>
  <c r="H1023" i="4" a="1"/>
  <c r="H1023" i="4" s="1"/>
  <c r="I1023" i="4"/>
  <c r="Q1023" i="4"/>
  <c r="H1024" i="4" a="1"/>
  <c r="H1024" i="4" s="1"/>
  <c r="I1024" i="4"/>
  <c r="Q1024" i="4"/>
  <c r="H1025" i="4" a="1"/>
  <c r="H1025" i="4" s="1"/>
  <c r="I1025" i="4"/>
  <c r="Q1025" i="4"/>
  <c r="H1026" i="4" a="1"/>
  <c r="H1026" i="4" s="1"/>
  <c r="I1026" i="4"/>
  <c r="Q1026" i="4"/>
  <c r="H1027" i="4" a="1"/>
  <c r="H1027" i="4" s="1"/>
  <c r="I1027" i="4"/>
  <c r="Q1027" i="4"/>
  <c r="H1028" i="4" a="1"/>
  <c r="H1028" i="4" s="1"/>
  <c r="I1028" i="4"/>
  <c r="Q1028" i="4"/>
  <c r="H1029" i="4" a="1"/>
  <c r="H1029" i="4" s="1"/>
  <c r="I1029" i="4"/>
  <c r="Q1029" i="4"/>
  <c r="H1030" i="4" a="1"/>
  <c r="H1030" i="4" s="1"/>
  <c r="I1030" i="4"/>
  <c r="Q1030" i="4"/>
  <c r="H1031" i="4" a="1"/>
  <c r="H1031" i="4" s="1"/>
  <c r="I1031" i="4"/>
  <c r="Q1031" i="4"/>
  <c r="H1032" i="4" a="1"/>
  <c r="H1032" i="4" s="1"/>
  <c r="I1032" i="4"/>
  <c r="Q1032" i="4"/>
  <c r="H1033" i="4" a="1"/>
  <c r="H1033" i="4" s="1"/>
  <c r="I1033" i="4"/>
  <c r="Q1033" i="4"/>
  <c r="H1034" i="4" a="1"/>
  <c r="H1034" i="4" s="1"/>
  <c r="I1034" i="4"/>
  <c r="Q1034" i="4"/>
  <c r="H1035" i="4" a="1"/>
  <c r="H1035" i="4" s="1"/>
  <c r="I1035" i="4"/>
  <c r="Q1035" i="4"/>
  <c r="H1036" i="4" a="1"/>
  <c r="H1036" i="4" s="1"/>
  <c r="I1036" i="4"/>
  <c r="Q1036" i="4"/>
  <c r="H1037" i="4" a="1"/>
  <c r="H1037" i="4" s="1"/>
  <c r="I1037" i="4"/>
  <c r="Q1037" i="4"/>
  <c r="H1038" i="4" a="1"/>
  <c r="H1038" i="4" s="1"/>
  <c r="I1038" i="4"/>
  <c r="Q1038" i="4"/>
  <c r="H1039" i="4" a="1"/>
  <c r="H1039" i="4" s="1"/>
  <c r="I1039" i="4"/>
  <c r="Q1039" i="4"/>
  <c r="H1040" i="4" a="1"/>
  <c r="H1040" i="4" s="1"/>
  <c r="I1040" i="4"/>
  <c r="Q1040" i="4"/>
  <c r="H1041" i="4" a="1"/>
  <c r="H1041" i="4" s="1"/>
  <c r="I1041" i="4"/>
  <c r="Q1041" i="4"/>
  <c r="H1042" i="4" a="1"/>
  <c r="H1042" i="4" s="1"/>
  <c r="I1042" i="4"/>
  <c r="Q1042" i="4"/>
  <c r="H1043" i="4" a="1"/>
  <c r="H1043" i="4" s="1"/>
  <c r="I1043" i="4"/>
  <c r="Q1043" i="4"/>
  <c r="H1044" i="4" a="1"/>
  <c r="H1044" i="4" s="1"/>
  <c r="I1044" i="4"/>
  <c r="Q1044" i="4"/>
  <c r="H1045" i="4" a="1"/>
  <c r="H1045" i="4" s="1"/>
  <c r="I1045" i="4"/>
  <c r="Q1045" i="4"/>
  <c r="H1046" i="4" a="1"/>
  <c r="H1046" i="4" s="1"/>
  <c r="I1046" i="4"/>
  <c r="Q1046" i="4"/>
  <c r="H1047" i="4" a="1"/>
  <c r="H1047" i="4" s="1"/>
  <c r="I1047" i="4"/>
  <c r="Q1047" i="4"/>
  <c r="H1048" i="4" a="1"/>
  <c r="H1048" i="4" s="1"/>
  <c r="I1048" i="4"/>
  <c r="Q1048" i="4"/>
  <c r="H1049" i="4" a="1"/>
  <c r="H1049" i="4" s="1"/>
  <c r="I1049" i="4"/>
  <c r="Q1049" i="4"/>
  <c r="H1050" i="4" a="1"/>
  <c r="H1050" i="4" s="1"/>
  <c r="I1050" i="4"/>
  <c r="Q1050" i="4"/>
  <c r="H1051" i="4" a="1"/>
  <c r="H1051" i="4" s="1"/>
  <c r="I1051" i="4"/>
  <c r="Q1051" i="4"/>
  <c r="H1052" i="4" a="1"/>
  <c r="H1052" i="4" s="1"/>
  <c r="I1052" i="4"/>
  <c r="Q1052" i="4"/>
  <c r="H1053" i="4" a="1"/>
  <c r="H1053" i="4" s="1"/>
  <c r="I1053" i="4"/>
  <c r="Q1053" i="4"/>
  <c r="H1054" i="4" a="1"/>
  <c r="H1054" i="4" s="1"/>
  <c r="I1054" i="4"/>
  <c r="Q1054" i="4"/>
  <c r="H1055" i="4" a="1"/>
  <c r="H1055" i="4" s="1"/>
  <c r="I1055" i="4"/>
  <c r="Q1055" i="4"/>
  <c r="H1056" i="4" a="1"/>
  <c r="H1056" i="4" s="1"/>
  <c r="I1056" i="4"/>
  <c r="Q1056" i="4"/>
  <c r="H1057" i="4" a="1"/>
  <c r="H1057" i="4" s="1"/>
  <c r="I1057" i="4"/>
  <c r="Q1057" i="4"/>
  <c r="H1058" i="4" a="1"/>
  <c r="H1058" i="4" s="1"/>
  <c r="I1058" i="4"/>
  <c r="Q1058" i="4"/>
  <c r="H1059" i="4" a="1"/>
  <c r="H1059" i="4" s="1"/>
  <c r="I1059" i="4"/>
  <c r="Q1059" i="4"/>
  <c r="H1060" i="4" a="1"/>
  <c r="H1060" i="4" s="1"/>
  <c r="I1060" i="4"/>
  <c r="Q1060" i="4"/>
  <c r="H1061" i="4" a="1"/>
  <c r="H1061" i="4" s="1"/>
  <c r="I1061" i="4"/>
  <c r="Q1061" i="4"/>
  <c r="H1062" i="4" a="1"/>
  <c r="H1062" i="4" s="1"/>
  <c r="I1062" i="4"/>
  <c r="Q1062" i="4"/>
  <c r="H1063" i="4" a="1"/>
  <c r="H1063" i="4" s="1"/>
  <c r="I1063" i="4"/>
  <c r="Q1063" i="4"/>
  <c r="H1064" i="4" a="1"/>
  <c r="H1064" i="4" s="1"/>
  <c r="I1064" i="4"/>
  <c r="Q1064" i="4"/>
  <c r="H1065" i="4" a="1"/>
  <c r="H1065" i="4" s="1"/>
  <c r="I1065" i="4"/>
  <c r="Q1065" i="4"/>
  <c r="H1066" i="4" a="1"/>
  <c r="H1066" i="4" s="1"/>
  <c r="I1066" i="4"/>
  <c r="Q1066" i="4"/>
  <c r="H1067" i="4" a="1"/>
  <c r="H1067" i="4" s="1"/>
  <c r="I1067" i="4"/>
  <c r="Q1067" i="4"/>
  <c r="H1068" i="4" a="1"/>
  <c r="H1068" i="4" s="1"/>
  <c r="I1068" i="4"/>
  <c r="Q1068" i="4"/>
  <c r="H1069" i="4" a="1"/>
  <c r="H1069" i="4" s="1"/>
  <c r="I1069" i="4"/>
  <c r="Q1069" i="4"/>
  <c r="H1070" i="4" a="1"/>
  <c r="H1070" i="4" s="1"/>
  <c r="I1070" i="4"/>
  <c r="Q1070" i="4"/>
  <c r="H1071" i="4" a="1"/>
  <c r="H1071" i="4" s="1"/>
  <c r="I1071" i="4"/>
  <c r="Q1071" i="4"/>
  <c r="H1072" i="4" a="1"/>
  <c r="H1072" i="4" s="1"/>
  <c r="I1072" i="4"/>
  <c r="Q1072" i="4"/>
  <c r="H1073" i="4" a="1"/>
  <c r="H1073" i="4" s="1"/>
  <c r="I1073" i="4"/>
  <c r="Q1073" i="4"/>
  <c r="H1074" i="4" a="1"/>
  <c r="H1074" i="4" s="1"/>
  <c r="I1074" i="4"/>
  <c r="Q1074" i="4"/>
  <c r="H1075" i="4" a="1"/>
  <c r="H1075" i="4" s="1"/>
  <c r="I1075" i="4"/>
  <c r="Q1075" i="4"/>
  <c r="H1076" i="4" a="1"/>
  <c r="H1076" i="4" s="1"/>
  <c r="I1076" i="4"/>
  <c r="Q1076" i="4"/>
  <c r="H1077" i="4" a="1"/>
  <c r="H1077" i="4" s="1"/>
  <c r="I1077" i="4"/>
  <c r="Q1077" i="4"/>
  <c r="H1078" i="4" a="1"/>
  <c r="H1078" i="4" s="1"/>
  <c r="I1078" i="4"/>
  <c r="Q1078" i="4"/>
  <c r="H1079" i="4" a="1"/>
  <c r="H1079" i="4" s="1"/>
  <c r="I1079" i="4"/>
  <c r="Q1079" i="4"/>
  <c r="H1080" i="4" a="1"/>
  <c r="H1080" i="4" s="1"/>
  <c r="I1080" i="4"/>
  <c r="Q1080" i="4"/>
  <c r="H1081" i="4" a="1"/>
  <c r="H1081" i="4" s="1"/>
  <c r="I1081" i="4"/>
  <c r="Q1081" i="4"/>
  <c r="H1082" i="4" a="1"/>
  <c r="H1082" i="4" s="1"/>
  <c r="I1082" i="4"/>
  <c r="Q1082" i="4"/>
  <c r="H1083" i="4" a="1"/>
  <c r="H1083" i="4" s="1"/>
  <c r="I1083" i="4"/>
  <c r="Q1083" i="4"/>
  <c r="H1084" i="4" a="1"/>
  <c r="H1084" i="4" s="1"/>
  <c r="I1084" i="4"/>
  <c r="Q1084" i="4"/>
  <c r="H1085" i="4" a="1"/>
  <c r="H1085" i="4" s="1"/>
  <c r="I1085" i="4"/>
  <c r="Q1085" i="4"/>
  <c r="H1086" i="4" a="1"/>
  <c r="H1086" i="4" s="1"/>
  <c r="I1086" i="4"/>
  <c r="Q1086" i="4"/>
  <c r="H1087" i="4" a="1"/>
  <c r="H1087" i="4" s="1"/>
  <c r="I1087" i="4"/>
  <c r="Q1087" i="4"/>
  <c r="H1088" i="4" a="1"/>
  <c r="H1088" i="4" s="1"/>
  <c r="I1088" i="4"/>
  <c r="Q1088" i="4"/>
  <c r="H1089" i="4" a="1"/>
  <c r="H1089" i="4" s="1"/>
  <c r="I1089" i="4"/>
  <c r="Q1089" i="4"/>
  <c r="H1090" i="4" a="1"/>
  <c r="H1090" i="4" s="1"/>
  <c r="I1090" i="4"/>
  <c r="Q1090" i="4"/>
  <c r="H1091" i="4" a="1"/>
  <c r="H1091" i="4" s="1"/>
  <c r="I1091" i="4"/>
  <c r="Q1091" i="4"/>
  <c r="H1092" i="4" a="1"/>
  <c r="H1092" i="4" s="1"/>
  <c r="I1092" i="4"/>
  <c r="Q1092" i="4"/>
  <c r="H1093" i="4" a="1"/>
  <c r="H1093" i="4" s="1"/>
  <c r="I1093" i="4"/>
  <c r="Q1093" i="4"/>
  <c r="H1094" i="4" a="1"/>
  <c r="H1094" i="4" s="1"/>
  <c r="I1094" i="4"/>
  <c r="Q1094" i="4"/>
  <c r="H1095" i="4" a="1"/>
  <c r="H1095" i="4" s="1"/>
  <c r="I1095" i="4"/>
  <c r="Q1095" i="4"/>
  <c r="H1096" i="4" a="1"/>
  <c r="H1096" i="4" s="1"/>
  <c r="I1096" i="4"/>
  <c r="Q1096" i="4"/>
  <c r="H1097" i="4" a="1"/>
  <c r="H1097" i="4" s="1"/>
  <c r="I1097" i="4"/>
  <c r="Q1097" i="4"/>
  <c r="H1098" i="4" a="1"/>
  <c r="H1098" i="4" s="1"/>
  <c r="I1098" i="4"/>
  <c r="Q1098" i="4"/>
  <c r="H1099" i="4" a="1"/>
  <c r="H1099" i="4" s="1"/>
  <c r="I1099" i="4"/>
  <c r="Q1099" i="4"/>
  <c r="H1100" i="4" a="1"/>
  <c r="H1100" i="4" s="1"/>
  <c r="I1100" i="4"/>
  <c r="Q1100" i="4"/>
  <c r="H1101" i="4" a="1"/>
  <c r="H1101" i="4" s="1"/>
  <c r="I1101" i="4"/>
  <c r="Q1101" i="4"/>
  <c r="H1102" i="4" a="1"/>
  <c r="H1102" i="4" s="1"/>
  <c r="I1102" i="4"/>
  <c r="Q1102" i="4"/>
  <c r="H1103" i="4" a="1"/>
  <c r="H1103" i="4" s="1"/>
  <c r="I1103" i="4"/>
  <c r="Q1103" i="4"/>
  <c r="H1104" i="4" a="1"/>
  <c r="H1104" i="4" s="1"/>
  <c r="I1104" i="4"/>
  <c r="Q1104" i="4"/>
  <c r="H1105" i="4" a="1"/>
  <c r="H1105" i="4" s="1"/>
  <c r="I1105" i="4"/>
  <c r="Q1105" i="4"/>
  <c r="H1106" i="4" a="1"/>
  <c r="H1106" i="4" s="1"/>
  <c r="I1106" i="4"/>
  <c r="Q1106" i="4"/>
  <c r="H1107" i="4" a="1"/>
  <c r="H1107" i="4" s="1"/>
  <c r="I1107" i="4"/>
  <c r="Q1107" i="4"/>
  <c r="H1108" i="4" a="1"/>
  <c r="H1108" i="4" s="1"/>
  <c r="I1108" i="4"/>
  <c r="Q1108" i="4"/>
  <c r="H1109" i="4" a="1"/>
  <c r="H1109" i="4" s="1"/>
  <c r="I1109" i="4"/>
  <c r="Q1109" i="4"/>
  <c r="H1110" i="4" a="1"/>
  <c r="H1110" i="4" s="1"/>
  <c r="I1110" i="4"/>
  <c r="Q1110" i="4"/>
  <c r="H1111" i="4" a="1"/>
  <c r="H1111" i="4" s="1"/>
  <c r="I1111" i="4"/>
  <c r="Q1111" i="4"/>
  <c r="H1112" i="4" a="1"/>
  <c r="H1112" i="4" s="1"/>
  <c r="I1112" i="4"/>
  <c r="Q1112" i="4"/>
  <c r="H1113" i="4" a="1"/>
  <c r="H1113" i="4" s="1"/>
  <c r="I1113" i="4"/>
  <c r="Q1113" i="4"/>
  <c r="H1114" i="4" a="1"/>
  <c r="H1114" i="4" s="1"/>
  <c r="I1114" i="4"/>
  <c r="Q1114" i="4"/>
  <c r="H1115" i="4" a="1"/>
  <c r="H1115" i="4" s="1"/>
  <c r="I1115" i="4"/>
  <c r="Q1115" i="4"/>
  <c r="H1116" i="4" a="1"/>
  <c r="H1116" i="4" s="1"/>
  <c r="I1116" i="4"/>
  <c r="Q1116" i="4"/>
  <c r="H1117" i="4" a="1"/>
  <c r="H1117" i="4" s="1"/>
  <c r="I1117" i="4"/>
  <c r="Q1117" i="4"/>
  <c r="H1118" i="4" a="1"/>
  <c r="H1118" i="4" s="1"/>
  <c r="I1118" i="4"/>
  <c r="Q1118" i="4"/>
  <c r="H1119" i="4" a="1"/>
  <c r="H1119" i="4" s="1"/>
  <c r="I1119" i="4"/>
  <c r="Q1119" i="4"/>
  <c r="H1120" i="4" a="1"/>
  <c r="H1120" i="4" s="1"/>
  <c r="I1120" i="4"/>
  <c r="Q1120" i="4"/>
  <c r="H1121" i="4" a="1"/>
  <c r="H1121" i="4" s="1"/>
  <c r="I1121" i="4"/>
  <c r="Q1121" i="4"/>
  <c r="H1122" i="4" a="1"/>
  <c r="H1122" i="4" s="1"/>
  <c r="I1122" i="4"/>
  <c r="Q1122" i="4"/>
  <c r="H1123" i="4" a="1"/>
  <c r="H1123" i="4" s="1"/>
  <c r="I1123" i="4"/>
  <c r="Q1123" i="4"/>
  <c r="H1124" i="4" a="1"/>
  <c r="H1124" i="4" s="1"/>
  <c r="I1124" i="4"/>
  <c r="Q1124" i="4"/>
  <c r="H1125" i="4" a="1"/>
  <c r="H1125" i="4" s="1"/>
  <c r="I1125" i="4"/>
  <c r="Q1125" i="4"/>
  <c r="H1126" i="4" a="1"/>
  <c r="H1126" i="4" s="1"/>
  <c r="I1126" i="4"/>
  <c r="Q1126" i="4"/>
  <c r="H1127" i="4" a="1"/>
  <c r="H1127" i="4" s="1"/>
  <c r="I1127" i="4"/>
  <c r="Q1127" i="4"/>
  <c r="H1128" i="4" a="1"/>
  <c r="H1128" i="4" s="1"/>
  <c r="I1128" i="4"/>
  <c r="Q1128" i="4"/>
  <c r="H1129" i="4" a="1"/>
  <c r="H1129" i="4" s="1"/>
  <c r="I1129" i="4"/>
  <c r="Q1129" i="4"/>
  <c r="H1130" i="4" a="1"/>
  <c r="H1130" i="4" s="1"/>
  <c r="I1130" i="4"/>
  <c r="Q1130" i="4"/>
  <c r="H1131" i="4" a="1"/>
  <c r="H1131" i="4" s="1"/>
  <c r="I1131" i="4"/>
  <c r="Q1131" i="4"/>
  <c r="H1132" i="4" a="1"/>
  <c r="H1132" i="4" s="1"/>
  <c r="I1132" i="4"/>
  <c r="Q1132" i="4"/>
  <c r="H1133" i="4" a="1"/>
  <c r="H1133" i="4" s="1"/>
  <c r="I1133" i="4"/>
  <c r="Q1133" i="4"/>
  <c r="H1134" i="4" a="1"/>
  <c r="H1134" i="4" s="1"/>
  <c r="I1134" i="4"/>
  <c r="Q1134" i="4"/>
  <c r="H1135" i="4" a="1"/>
  <c r="H1135" i="4" s="1"/>
  <c r="I1135" i="4"/>
  <c r="Q1135" i="4"/>
  <c r="H1136" i="4" a="1"/>
  <c r="H1136" i="4" s="1"/>
  <c r="I1136" i="4"/>
  <c r="Q1136" i="4"/>
  <c r="H1137" i="4" a="1"/>
  <c r="H1137" i="4" s="1"/>
  <c r="I1137" i="4"/>
  <c r="Q1137" i="4"/>
  <c r="H1138" i="4" a="1"/>
  <c r="H1138" i="4" s="1"/>
  <c r="I1138" i="4"/>
  <c r="Q1138" i="4"/>
  <c r="H1139" i="4" a="1"/>
  <c r="H1139" i="4" s="1"/>
  <c r="I1139" i="4"/>
  <c r="Q1139" i="4"/>
  <c r="H1140" i="4" a="1"/>
  <c r="H1140" i="4" s="1"/>
  <c r="I1140" i="4"/>
  <c r="Q1140" i="4"/>
  <c r="H1141" i="4" a="1"/>
  <c r="H1141" i="4" s="1"/>
  <c r="I1141" i="4"/>
  <c r="Q1141" i="4"/>
  <c r="H1142" i="4" a="1"/>
  <c r="H1142" i="4" s="1"/>
  <c r="I1142" i="4"/>
  <c r="Q1142" i="4"/>
  <c r="H1143" i="4" a="1"/>
  <c r="H1143" i="4" s="1"/>
  <c r="I1143" i="4"/>
  <c r="Q1143" i="4"/>
  <c r="H1144" i="4" a="1"/>
  <c r="H1144" i="4" s="1"/>
  <c r="I1144" i="4"/>
  <c r="Q1144" i="4"/>
  <c r="H1145" i="4" a="1"/>
  <c r="H1145" i="4" s="1"/>
  <c r="I1145" i="4"/>
  <c r="Q1145" i="4"/>
  <c r="H1146" i="4" a="1"/>
  <c r="H1146" i="4" s="1"/>
  <c r="I1146" i="4"/>
  <c r="Q1146" i="4"/>
  <c r="H1147" i="4" a="1"/>
  <c r="H1147" i="4" s="1"/>
  <c r="I1147" i="4"/>
  <c r="Q1147" i="4"/>
  <c r="H1148" i="4" a="1"/>
  <c r="H1148" i="4" s="1"/>
  <c r="I1148" i="4"/>
  <c r="Q1148" i="4"/>
  <c r="H1149" i="4" a="1"/>
  <c r="H1149" i="4" s="1"/>
  <c r="I1149" i="4"/>
  <c r="Q1149" i="4"/>
  <c r="H1150" i="4" a="1"/>
  <c r="H1150" i="4" s="1"/>
  <c r="I1150" i="4"/>
  <c r="Q1150" i="4"/>
  <c r="H1151" i="4" a="1"/>
  <c r="H1151" i="4" s="1"/>
  <c r="I1151" i="4"/>
  <c r="Q1151" i="4"/>
  <c r="H1152" i="4" a="1"/>
  <c r="H1152" i="4" s="1"/>
  <c r="I1152" i="4"/>
  <c r="Q1152" i="4"/>
  <c r="H1153" i="4" a="1"/>
  <c r="H1153" i="4" s="1"/>
  <c r="I1153" i="4"/>
  <c r="Q1153" i="4"/>
  <c r="H1154" i="4" a="1"/>
  <c r="H1154" i="4" s="1"/>
  <c r="I1154" i="4"/>
  <c r="Q1154" i="4"/>
  <c r="H1155" i="4" a="1"/>
  <c r="H1155" i="4" s="1"/>
  <c r="I1155" i="4"/>
  <c r="Q1155" i="4"/>
  <c r="H1156" i="4" a="1"/>
  <c r="H1156" i="4" s="1"/>
  <c r="I1156" i="4"/>
  <c r="Q1156" i="4"/>
  <c r="H1157" i="4" a="1"/>
  <c r="H1157" i="4" s="1"/>
  <c r="I1157" i="4"/>
  <c r="Q1157" i="4"/>
  <c r="H1158" i="4" a="1"/>
  <c r="H1158" i="4" s="1"/>
  <c r="I1158" i="4"/>
  <c r="Q1158" i="4"/>
  <c r="H1159" i="4" a="1"/>
  <c r="H1159" i="4" s="1"/>
  <c r="I1159" i="4"/>
  <c r="Q1159" i="4"/>
  <c r="H1160" i="4" a="1"/>
  <c r="H1160" i="4" s="1"/>
  <c r="I1160" i="4"/>
  <c r="Q1160" i="4"/>
  <c r="H1161" i="4" a="1"/>
  <c r="H1161" i="4" s="1"/>
  <c r="I1161" i="4"/>
  <c r="Q1161" i="4"/>
  <c r="H1162" i="4" a="1"/>
  <c r="H1162" i="4" s="1"/>
  <c r="I1162" i="4"/>
  <c r="Q1162" i="4"/>
  <c r="H1163" i="4" a="1"/>
  <c r="H1163" i="4" s="1"/>
  <c r="I1163" i="4"/>
  <c r="Q1163" i="4"/>
  <c r="H1164" i="4" a="1"/>
  <c r="H1164" i="4" s="1"/>
  <c r="I1164" i="4"/>
  <c r="Q1164" i="4"/>
  <c r="H1165" i="4" a="1"/>
  <c r="H1165" i="4" s="1"/>
  <c r="I1165" i="4"/>
  <c r="Q1165" i="4"/>
  <c r="H1166" i="4" a="1"/>
  <c r="H1166" i="4" s="1"/>
  <c r="I1166" i="4"/>
  <c r="Q1166" i="4"/>
  <c r="H1167" i="4" a="1"/>
  <c r="H1167" i="4" s="1"/>
  <c r="I1167" i="4"/>
  <c r="Q1167" i="4"/>
  <c r="H1168" i="4" a="1"/>
  <c r="H1168" i="4" s="1"/>
  <c r="I1168" i="4"/>
  <c r="Q1168" i="4"/>
  <c r="H1169" i="4" a="1"/>
  <c r="H1169" i="4" s="1"/>
  <c r="I1169" i="4"/>
  <c r="Q1169" i="4"/>
  <c r="H1170" i="4" a="1"/>
  <c r="H1170" i="4" s="1"/>
  <c r="I1170" i="4"/>
  <c r="Q1170" i="4"/>
  <c r="H1171" i="4" a="1"/>
  <c r="H1171" i="4" s="1"/>
  <c r="I1171" i="4"/>
  <c r="Q1171" i="4"/>
  <c r="H1172" i="4" a="1"/>
  <c r="H1172" i="4" s="1"/>
  <c r="I1172" i="4"/>
  <c r="Q1172" i="4"/>
  <c r="H1173" i="4" a="1"/>
  <c r="H1173" i="4" s="1"/>
  <c r="I1173" i="4"/>
  <c r="Q1173" i="4"/>
  <c r="H1174" i="4" a="1"/>
  <c r="H1174" i="4" s="1"/>
  <c r="I1174" i="4"/>
  <c r="Q1174" i="4"/>
  <c r="H1175" i="4" a="1"/>
  <c r="H1175" i="4" s="1"/>
  <c r="I1175" i="4"/>
  <c r="Q1175" i="4"/>
  <c r="H1176" i="4" a="1"/>
  <c r="H1176" i="4" s="1"/>
  <c r="I1176" i="4"/>
  <c r="Q1176" i="4"/>
  <c r="H1177" i="4" a="1"/>
  <c r="H1177" i="4" s="1"/>
  <c r="I1177" i="4"/>
  <c r="Q1177" i="4"/>
  <c r="H1178" i="4" a="1"/>
  <c r="H1178" i="4" s="1"/>
  <c r="I1178" i="4"/>
  <c r="Q1178" i="4"/>
  <c r="H1179" i="4" a="1"/>
  <c r="H1179" i="4" s="1"/>
  <c r="I1179" i="4"/>
  <c r="Q1179" i="4"/>
  <c r="H1180" i="4" a="1"/>
  <c r="H1180" i="4" s="1"/>
  <c r="I1180" i="4"/>
  <c r="Q1180" i="4"/>
  <c r="H1181" i="4" a="1"/>
  <c r="H1181" i="4" s="1"/>
  <c r="I1181" i="4"/>
  <c r="Q1181" i="4"/>
  <c r="H1182" i="4" a="1"/>
  <c r="H1182" i="4" s="1"/>
  <c r="I1182" i="4"/>
  <c r="Q1182" i="4"/>
  <c r="H1183" i="4" a="1"/>
  <c r="H1183" i="4" s="1"/>
  <c r="I1183" i="4"/>
  <c r="Q1183" i="4"/>
  <c r="H1184" i="4" a="1"/>
  <c r="H1184" i="4" s="1"/>
  <c r="I1184" i="4"/>
  <c r="Q1184" i="4"/>
  <c r="H1185" i="4" a="1"/>
  <c r="H1185" i="4" s="1"/>
  <c r="I1185" i="4"/>
  <c r="Q1185" i="4"/>
  <c r="H1186" i="4" a="1"/>
  <c r="H1186" i="4" s="1"/>
  <c r="I1186" i="4"/>
  <c r="Q1186" i="4"/>
  <c r="H1187" i="4" a="1"/>
  <c r="H1187" i="4" s="1"/>
  <c r="I1187" i="4"/>
  <c r="Q1187" i="4"/>
  <c r="H1188" i="4" a="1"/>
  <c r="H1188" i="4" s="1"/>
  <c r="I1188" i="4"/>
  <c r="Q1188" i="4"/>
  <c r="H1189" i="4" a="1"/>
  <c r="H1189" i="4" s="1"/>
  <c r="I1189" i="4"/>
  <c r="Q1189" i="4"/>
  <c r="H1190" i="4" a="1"/>
  <c r="H1190" i="4" s="1"/>
  <c r="I1190" i="4"/>
  <c r="Q1190" i="4"/>
  <c r="H1191" i="4" a="1"/>
  <c r="H1191" i="4" s="1"/>
  <c r="I1191" i="4"/>
  <c r="Q1191" i="4"/>
  <c r="H1192" i="4" a="1"/>
  <c r="H1192" i="4" s="1"/>
  <c r="I1192" i="4"/>
  <c r="Q1192" i="4"/>
  <c r="H1193" i="4" a="1"/>
  <c r="H1193" i="4" s="1"/>
  <c r="I1193" i="4"/>
  <c r="Q1193" i="4"/>
  <c r="H1194" i="4" a="1"/>
  <c r="H1194" i="4" s="1"/>
  <c r="I1194" i="4"/>
  <c r="Q1194" i="4"/>
  <c r="H1195" i="4" a="1"/>
  <c r="H1195" i="4" s="1"/>
  <c r="I1195" i="4"/>
  <c r="Q1195" i="4"/>
  <c r="H1196" i="4" a="1"/>
  <c r="H1196" i="4" s="1"/>
  <c r="I1196" i="4"/>
  <c r="Q1196" i="4"/>
  <c r="H1197" i="4" a="1"/>
  <c r="H1197" i="4" s="1"/>
  <c r="I1197" i="4"/>
  <c r="Q1197" i="4"/>
  <c r="H1198" i="4" a="1"/>
  <c r="H1198" i="4" s="1"/>
  <c r="I1198" i="4"/>
  <c r="Q1198" i="4"/>
  <c r="H1199" i="4" a="1"/>
  <c r="H1199" i="4" s="1"/>
  <c r="I1199" i="4"/>
  <c r="Q1199" i="4"/>
  <c r="H1200" i="4" a="1"/>
  <c r="H1200" i="4" s="1"/>
  <c r="I1200" i="4"/>
  <c r="Q1200" i="4"/>
  <c r="H1201" i="4" a="1"/>
  <c r="H1201" i="4" s="1"/>
  <c r="I1201" i="4"/>
  <c r="Q1201" i="4"/>
  <c r="H1202" i="4" a="1"/>
  <c r="H1202" i="4" s="1"/>
  <c r="I1202" i="4"/>
  <c r="Q1202" i="4"/>
  <c r="H1203" i="4" a="1"/>
  <c r="H1203" i="4" s="1"/>
  <c r="I1203" i="4"/>
  <c r="Q1203" i="4"/>
  <c r="H1204" i="4" a="1"/>
  <c r="H1204" i="4" s="1"/>
  <c r="I1204" i="4"/>
  <c r="Q1204" i="4"/>
  <c r="H1205" i="4" a="1"/>
  <c r="H1205" i="4" s="1"/>
  <c r="I1205" i="4"/>
  <c r="Q1205" i="4"/>
  <c r="H1206" i="4" a="1"/>
  <c r="H1206" i="4" s="1"/>
  <c r="I1206" i="4"/>
  <c r="Q1206" i="4"/>
  <c r="H1207" i="4" a="1"/>
  <c r="H1207" i="4" s="1"/>
  <c r="I1207" i="4"/>
  <c r="Q1207" i="4"/>
  <c r="H1208" i="4" a="1"/>
  <c r="H1208" i="4" s="1"/>
  <c r="I1208" i="4"/>
  <c r="Q1208" i="4"/>
  <c r="H1209" i="4" a="1"/>
  <c r="H1209" i="4" s="1"/>
  <c r="I1209" i="4"/>
  <c r="Q1209" i="4"/>
  <c r="H1210" i="4" a="1"/>
  <c r="H1210" i="4" s="1"/>
  <c r="I1210" i="4"/>
  <c r="Q1210" i="4"/>
  <c r="H1211" i="4" a="1"/>
  <c r="H1211" i="4" s="1"/>
  <c r="I1211" i="4"/>
  <c r="Q1211" i="4"/>
  <c r="H1212" i="4" a="1"/>
  <c r="H1212" i="4" s="1"/>
  <c r="I1212" i="4"/>
  <c r="Q1212" i="4"/>
  <c r="H1213" i="4" a="1"/>
  <c r="H1213" i="4" s="1"/>
  <c r="I1213" i="4"/>
  <c r="Q1213" i="4"/>
  <c r="H1214" i="4" a="1"/>
  <c r="H1214" i="4" s="1"/>
  <c r="I1214" i="4"/>
  <c r="Q1214" i="4"/>
  <c r="H1215" i="4" a="1"/>
  <c r="H1215" i="4" s="1"/>
  <c r="I1215" i="4"/>
  <c r="Q1215" i="4"/>
  <c r="H1216" i="4" a="1"/>
  <c r="H1216" i="4" s="1"/>
  <c r="I1216" i="4"/>
  <c r="Q1216" i="4"/>
  <c r="H1217" i="4" a="1"/>
  <c r="H1217" i="4" s="1"/>
  <c r="I1217" i="4"/>
  <c r="Q1217" i="4"/>
  <c r="H1218" i="4" a="1"/>
  <c r="H1218" i="4" s="1"/>
  <c r="I1218" i="4"/>
  <c r="Q1218" i="4"/>
  <c r="H1219" i="4" a="1"/>
  <c r="H1219" i="4" s="1"/>
  <c r="I1219" i="4"/>
  <c r="Q1219" i="4"/>
  <c r="H1220" i="4" a="1"/>
  <c r="H1220" i="4" s="1"/>
  <c r="I1220" i="4"/>
  <c r="Q1220" i="4"/>
  <c r="H1221" i="4" a="1"/>
  <c r="H1221" i="4" s="1"/>
  <c r="I1221" i="4"/>
  <c r="Q1221" i="4"/>
  <c r="H1222" i="4" a="1"/>
  <c r="H1222" i="4" s="1"/>
  <c r="I1222" i="4"/>
  <c r="Q1222" i="4"/>
  <c r="H1223" i="4" a="1"/>
  <c r="H1223" i="4" s="1"/>
  <c r="I1223" i="4"/>
  <c r="Q1223" i="4"/>
  <c r="H1224" i="4" a="1"/>
  <c r="H1224" i="4" s="1"/>
  <c r="I1224" i="4"/>
  <c r="Q1224" i="4"/>
  <c r="H1225" i="4" a="1"/>
  <c r="H1225" i="4" s="1"/>
  <c r="I1225" i="4"/>
  <c r="Q1225" i="4"/>
  <c r="H1226" i="4" a="1"/>
  <c r="H1226" i="4" s="1"/>
  <c r="I1226" i="4"/>
  <c r="Q1226" i="4"/>
  <c r="H1227" i="4" a="1"/>
  <c r="H1227" i="4" s="1"/>
  <c r="I1227" i="4"/>
  <c r="Q1227" i="4"/>
  <c r="H1228" i="4" a="1"/>
  <c r="H1228" i="4" s="1"/>
  <c r="I1228" i="4"/>
  <c r="Q1228" i="4"/>
  <c r="H1229" i="4" a="1"/>
  <c r="H1229" i="4" s="1"/>
  <c r="I1229" i="4"/>
  <c r="Q1229" i="4"/>
  <c r="H1230" i="4" a="1"/>
  <c r="H1230" i="4" s="1"/>
  <c r="I1230" i="4"/>
  <c r="Q1230" i="4"/>
  <c r="H1231" i="4" a="1"/>
  <c r="H1231" i="4" s="1"/>
  <c r="I1231" i="4"/>
  <c r="Q1231" i="4"/>
  <c r="H1232" i="4" a="1"/>
  <c r="H1232" i="4" s="1"/>
  <c r="I1232" i="4"/>
  <c r="Q1232" i="4"/>
  <c r="H1233" i="4" a="1"/>
  <c r="H1233" i="4" s="1"/>
  <c r="I1233" i="4"/>
  <c r="Q1233" i="4"/>
  <c r="H1234" i="4" a="1"/>
  <c r="H1234" i="4" s="1"/>
  <c r="I1234" i="4"/>
  <c r="Q1234" i="4"/>
  <c r="H1235" i="4" a="1"/>
  <c r="H1235" i="4" s="1"/>
  <c r="I1235" i="4"/>
  <c r="Q1235" i="4"/>
  <c r="H1236" i="4" a="1"/>
  <c r="H1236" i="4" s="1"/>
  <c r="I1236" i="4"/>
  <c r="Q1236" i="4"/>
  <c r="H1237" i="4" a="1"/>
  <c r="H1237" i="4" s="1"/>
  <c r="I1237" i="4"/>
  <c r="Q1237" i="4"/>
  <c r="H1238" i="4" a="1"/>
  <c r="H1238" i="4" s="1"/>
  <c r="I1238" i="4"/>
  <c r="Q1238" i="4"/>
  <c r="H1239" i="4" a="1"/>
  <c r="H1239" i="4" s="1"/>
  <c r="I1239" i="4"/>
  <c r="Q1239" i="4"/>
  <c r="H1240" i="4" a="1"/>
  <c r="H1240" i="4" s="1"/>
  <c r="I1240" i="4"/>
  <c r="Q1240" i="4"/>
  <c r="H1241" i="4" a="1"/>
  <c r="H1241" i="4" s="1"/>
  <c r="I1241" i="4"/>
  <c r="Q1241" i="4"/>
  <c r="H1242" i="4" a="1"/>
  <c r="H1242" i="4" s="1"/>
  <c r="I1242" i="4"/>
  <c r="Q1242" i="4"/>
  <c r="H1243" i="4" a="1"/>
  <c r="H1243" i="4" s="1"/>
  <c r="I1243" i="4"/>
  <c r="Q1243" i="4"/>
  <c r="H1244" i="4" a="1"/>
  <c r="H1244" i="4" s="1"/>
  <c r="I1244" i="4"/>
  <c r="Q1244" i="4"/>
  <c r="H1245" i="4" a="1"/>
  <c r="H1245" i="4" s="1"/>
  <c r="I1245" i="4"/>
  <c r="Q1245" i="4"/>
  <c r="H1246" i="4" a="1"/>
  <c r="H1246" i="4" s="1"/>
  <c r="I1246" i="4"/>
  <c r="Q1246" i="4"/>
  <c r="H1247" i="4" a="1"/>
  <c r="H1247" i="4" s="1"/>
  <c r="I1247" i="4"/>
  <c r="Q1247" i="4"/>
  <c r="H1248" i="4" a="1"/>
  <c r="H1248" i="4" s="1"/>
  <c r="I1248" i="4"/>
  <c r="Q1248" i="4"/>
  <c r="H1249" i="4" a="1"/>
  <c r="H1249" i="4" s="1"/>
  <c r="I1249" i="4"/>
  <c r="Q1249" i="4"/>
  <c r="H1250" i="4" a="1"/>
  <c r="H1250" i="4" s="1"/>
  <c r="I1250" i="4"/>
  <c r="Q1250" i="4"/>
  <c r="H1251" i="4" a="1"/>
  <c r="H1251" i="4" s="1"/>
  <c r="I1251" i="4"/>
  <c r="Q1251" i="4"/>
  <c r="H1252" i="4" a="1"/>
  <c r="H1252" i="4" s="1"/>
  <c r="I1252" i="4"/>
  <c r="Q1252" i="4"/>
  <c r="H1253" i="4" a="1"/>
  <c r="H1253" i="4" s="1"/>
  <c r="I1253" i="4"/>
  <c r="Q1253" i="4"/>
  <c r="H1254" i="4" a="1"/>
  <c r="H1254" i="4" s="1"/>
  <c r="I1254" i="4"/>
  <c r="Q1254" i="4"/>
  <c r="H1255" i="4" a="1"/>
  <c r="H1255" i="4" s="1"/>
  <c r="I1255" i="4"/>
  <c r="Q1255" i="4"/>
  <c r="H1256" i="4" a="1"/>
  <c r="H1256" i="4" s="1"/>
  <c r="I1256" i="4"/>
  <c r="Q1256" i="4"/>
  <c r="H1257" i="4" a="1"/>
  <c r="H1257" i="4" s="1"/>
  <c r="I1257" i="4"/>
  <c r="Q1257" i="4"/>
  <c r="H1258" i="4" a="1"/>
  <c r="H1258" i="4" s="1"/>
  <c r="I1258" i="4"/>
  <c r="Q1258" i="4"/>
  <c r="H1259" i="4" a="1"/>
  <c r="H1259" i="4" s="1"/>
  <c r="I1259" i="4"/>
  <c r="Q1259" i="4"/>
  <c r="H1260" i="4" a="1"/>
  <c r="H1260" i="4" s="1"/>
  <c r="I1260" i="4"/>
  <c r="Q1260" i="4"/>
  <c r="H1261" i="4" a="1"/>
  <c r="H1261" i="4" s="1"/>
  <c r="I1261" i="4"/>
  <c r="Q1261" i="4"/>
  <c r="H1262" i="4" a="1"/>
  <c r="H1262" i="4" s="1"/>
  <c r="I1262" i="4"/>
  <c r="Q1262" i="4"/>
  <c r="H1263" i="4" a="1"/>
  <c r="H1263" i="4" s="1"/>
  <c r="I1263" i="4"/>
  <c r="Q1263" i="4"/>
  <c r="H1264" i="4" a="1"/>
  <c r="H1264" i="4" s="1"/>
  <c r="I1264" i="4"/>
  <c r="Q1264" i="4"/>
  <c r="H1265" i="4" a="1"/>
  <c r="H1265" i="4" s="1"/>
  <c r="I1265" i="4"/>
  <c r="Q1265" i="4"/>
  <c r="H1266" i="4" a="1"/>
  <c r="H1266" i="4" s="1"/>
  <c r="I1266" i="4"/>
  <c r="Q1266" i="4"/>
  <c r="H1267" i="4" a="1"/>
  <c r="H1267" i="4" s="1"/>
  <c r="I1267" i="4"/>
  <c r="Q1267" i="4"/>
  <c r="H1268" i="4" a="1"/>
  <c r="H1268" i="4" s="1"/>
  <c r="I1268" i="4"/>
  <c r="Q1268" i="4"/>
  <c r="H1269" i="4" a="1"/>
  <c r="H1269" i="4" s="1"/>
  <c r="I1269" i="4"/>
  <c r="Q1269" i="4"/>
  <c r="H1270" i="4" a="1"/>
  <c r="H1270" i="4" s="1"/>
  <c r="I1270" i="4"/>
  <c r="Q1270" i="4"/>
  <c r="H1271" i="4" a="1"/>
  <c r="H1271" i="4" s="1"/>
  <c r="I1271" i="4"/>
  <c r="Q1271" i="4"/>
  <c r="H1272" i="4" a="1"/>
  <c r="H1272" i="4" s="1"/>
  <c r="I1272" i="4"/>
  <c r="Q1272" i="4"/>
  <c r="H1273" i="4" a="1"/>
  <c r="H1273" i="4" s="1"/>
  <c r="I1273" i="4"/>
  <c r="Q1273" i="4"/>
  <c r="H1274" i="4" a="1"/>
  <c r="H1274" i="4" s="1"/>
  <c r="I1274" i="4"/>
  <c r="Q1274" i="4"/>
  <c r="H1275" i="4" a="1"/>
  <c r="H1275" i="4" s="1"/>
  <c r="I1275" i="4"/>
  <c r="Q1275" i="4"/>
  <c r="H1276" i="4" a="1"/>
  <c r="H1276" i="4" s="1"/>
  <c r="I1276" i="4"/>
  <c r="Q1276" i="4"/>
  <c r="H1277" i="4" a="1"/>
  <c r="H1277" i="4" s="1"/>
  <c r="I1277" i="4"/>
  <c r="Q1277" i="4"/>
  <c r="H1278" i="4" a="1"/>
  <c r="H1278" i="4" s="1"/>
  <c r="I1278" i="4"/>
  <c r="Q1278" i="4"/>
  <c r="H1279" i="4" a="1"/>
  <c r="H1279" i="4" s="1"/>
  <c r="I1279" i="4"/>
  <c r="Q1279" i="4"/>
  <c r="H1280" i="4" a="1"/>
  <c r="H1280" i="4" s="1"/>
  <c r="I1280" i="4"/>
  <c r="Q1280" i="4"/>
  <c r="H1281" i="4" a="1"/>
  <c r="H1281" i="4" s="1"/>
  <c r="I1281" i="4"/>
  <c r="Q1281" i="4"/>
  <c r="H1282" i="4" a="1"/>
  <c r="H1282" i="4" s="1"/>
  <c r="I1282" i="4"/>
  <c r="Q1282" i="4"/>
  <c r="H1283" i="4" a="1"/>
  <c r="H1283" i="4" s="1"/>
  <c r="I1283" i="4"/>
  <c r="Q1283" i="4"/>
  <c r="H1284" i="4" a="1"/>
  <c r="H1284" i="4" s="1"/>
  <c r="I1284" i="4"/>
  <c r="Q1284" i="4"/>
  <c r="H1285" i="4" a="1"/>
  <c r="H1285" i="4" s="1"/>
  <c r="I1285" i="4"/>
  <c r="Q1285" i="4"/>
  <c r="H1286" i="4" a="1"/>
  <c r="H1286" i="4" s="1"/>
  <c r="I1286" i="4"/>
  <c r="Q1286" i="4"/>
  <c r="H1287" i="4" a="1"/>
  <c r="H1287" i="4" s="1"/>
  <c r="I1287" i="4"/>
  <c r="Q1287" i="4"/>
  <c r="H1288" i="4" a="1"/>
  <c r="H1288" i="4" s="1"/>
  <c r="I1288" i="4"/>
  <c r="Q1288" i="4"/>
  <c r="H1289" i="4" a="1"/>
  <c r="H1289" i="4" s="1"/>
  <c r="I1289" i="4"/>
  <c r="Q1289" i="4"/>
  <c r="H1290" i="4" a="1"/>
  <c r="H1290" i="4" s="1"/>
  <c r="I1290" i="4"/>
  <c r="Q1290" i="4"/>
  <c r="H1291" i="4" a="1"/>
  <c r="H1291" i="4" s="1"/>
  <c r="I1291" i="4"/>
  <c r="Q1291" i="4"/>
  <c r="H1292" i="4" a="1"/>
  <c r="H1292" i="4" s="1"/>
  <c r="I1292" i="4"/>
  <c r="Q1292" i="4"/>
  <c r="H1293" i="4" a="1"/>
  <c r="H1293" i="4" s="1"/>
  <c r="I1293" i="4"/>
  <c r="Q1293" i="4"/>
  <c r="H1294" i="4" a="1"/>
  <c r="H1294" i="4" s="1"/>
  <c r="I1294" i="4"/>
  <c r="Q1294" i="4"/>
  <c r="H1295" i="4" a="1"/>
  <c r="H1295" i="4" s="1"/>
  <c r="I1295" i="4"/>
  <c r="Q1295" i="4"/>
  <c r="H1296" i="4" a="1"/>
  <c r="H1296" i="4" s="1"/>
  <c r="I1296" i="4"/>
  <c r="Q1296" i="4"/>
  <c r="H1297" i="4" a="1"/>
  <c r="H1297" i="4" s="1"/>
  <c r="I1297" i="4"/>
  <c r="Q1297" i="4"/>
  <c r="H1298" i="4" a="1"/>
  <c r="H1298" i="4" s="1"/>
  <c r="I1298" i="4"/>
  <c r="Q1298" i="4"/>
  <c r="H1299" i="4" a="1"/>
  <c r="H1299" i="4" s="1"/>
  <c r="I1299" i="4"/>
  <c r="Q1299" i="4"/>
  <c r="H1300" i="4" a="1"/>
  <c r="H1300" i="4" s="1"/>
  <c r="I1300" i="4"/>
  <c r="Q1300" i="4"/>
  <c r="H1301" i="4" a="1"/>
  <c r="H1301" i="4" s="1"/>
  <c r="I1301" i="4"/>
  <c r="Q1301" i="4"/>
  <c r="H1302" i="4" a="1"/>
  <c r="H1302" i="4" s="1"/>
  <c r="I1302" i="4"/>
  <c r="Q1302" i="4"/>
  <c r="H1303" i="4" a="1"/>
  <c r="H1303" i="4" s="1"/>
  <c r="I1303" i="4"/>
  <c r="Q1303" i="4"/>
  <c r="H1304" i="4" a="1"/>
  <c r="H1304" i="4" s="1"/>
  <c r="I1304" i="4"/>
  <c r="Q1304" i="4"/>
  <c r="H1305" i="4" a="1"/>
  <c r="H1305" i="4" s="1"/>
  <c r="I1305" i="4"/>
  <c r="Q1305" i="4"/>
  <c r="H1306" i="4" a="1"/>
  <c r="H1306" i="4" s="1"/>
  <c r="I1306" i="4"/>
  <c r="Q1306" i="4"/>
  <c r="H1307" i="4" a="1"/>
  <c r="H1307" i="4" s="1"/>
  <c r="I1307" i="4"/>
  <c r="Q1307" i="4"/>
  <c r="H1308" i="4" a="1"/>
  <c r="H1308" i="4" s="1"/>
  <c r="I1308" i="4"/>
  <c r="Q1308" i="4"/>
  <c r="H1309" i="4" a="1"/>
  <c r="H1309" i="4" s="1"/>
  <c r="I1309" i="4"/>
  <c r="Q1309" i="4"/>
  <c r="H1310" i="4" a="1"/>
  <c r="H1310" i="4" s="1"/>
  <c r="I1310" i="4"/>
  <c r="Q1310" i="4"/>
  <c r="H1311" i="4" a="1"/>
  <c r="H1311" i="4" s="1"/>
  <c r="I1311" i="4"/>
  <c r="Q1311" i="4"/>
  <c r="H1312" i="4" a="1"/>
  <c r="H1312" i="4" s="1"/>
  <c r="I1312" i="4"/>
  <c r="Q1312" i="4"/>
  <c r="H1313" i="4" a="1"/>
  <c r="H1313" i="4" s="1"/>
  <c r="I1313" i="4"/>
  <c r="Q1313" i="4"/>
  <c r="H1314" i="4" a="1"/>
  <c r="H1314" i="4" s="1"/>
  <c r="I1314" i="4"/>
  <c r="Q1314" i="4"/>
  <c r="H1315" i="4" a="1"/>
  <c r="H1315" i="4" s="1"/>
  <c r="I1315" i="4"/>
  <c r="Q1315" i="4"/>
  <c r="H1316" i="4" a="1"/>
  <c r="H1316" i="4" s="1"/>
  <c r="I1316" i="4"/>
  <c r="Q1316" i="4"/>
  <c r="H1317" i="4" a="1"/>
  <c r="H1317" i="4" s="1"/>
  <c r="I1317" i="4"/>
  <c r="Q1317" i="4"/>
  <c r="H1318" i="4" a="1"/>
  <c r="H1318" i="4" s="1"/>
  <c r="I1318" i="4"/>
  <c r="Q1318" i="4"/>
  <c r="H1319" i="4" a="1"/>
  <c r="H1319" i="4" s="1"/>
  <c r="I1319" i="4"/>
  <c r="Q1319" i="4"/>
  <c r="H1320" i="4" a="1"/>
  <c r="H1320" i="4" s="1"/>
  <c r="I1320" i="4"/>
  <c r="Q1320" i="4"/>
  <c r="H1321" i="4" a="1"/>
  <c r="H1321" i="4" s="1"/>
  <c r="I1321" i="4"/>
  <c r="Q1321" i="4"/>
  <c r="H1322" i="4" a="1"/>
  <c r="H1322" i="4" s="1"/>
  <c r="I1322" i="4"/>
  <c r="Q1322" i="4"/>
  <c r="H1323" i="4" a="1"/>
  <c r="H1323" i="4" s="1"/>
  <c r="I1323" i="4"/>
  <c r="Q1323" i="4"/>
  <c r="H1324" i="4" a="1"/>
  <c r="H1324" i="4" s="1"/>
  <c r="I1324" i="4"/>
  <c r="Q1324" i="4"/>
  <c r="H1325" i="4" a="1"/>
  <c r="H1325" i="4" s="1"/>
  <c r="I1325" i="4"/>
  <c r="Q1325" i="4"/>
  <c r="H1326" i="4" a="1"/>
  <c r="H1326" i="4" s="1"/>
  <c r="I1326" i="4"/>
  <c r="Q1326" i="4"/>
  <c r="H1327" i="4" a="1"/>
  <c r="H1327" i="4" s="1"/>
  <c r="I1327" i="4"/>
  <c r="Q1327" i="4"/>
  <c r="H1328" i="4" a="1"/>
  <c r="H1328" i="4" s="1"/>
  <c r="I1328" i="4"/>
  <c r="Q1328" i="4"/>
  <c r="H1329" i="4" a="1"/>
  <c r="H1329" i="4" s="1"/>
  <c r="I1329" i="4"/>
  <c r="Q1329" i="4"/>
  <c r="H1330" i="4" a="1"/>
  <c r="H1330" i="4" s="1"/>
  <c r="I1330" i="4"/>
  <c r="Q1330" i="4"/>
  <c r="H1331" i="4" a="1"/>
  <c r="H1331" i="4" s="1"/>
  <c r="I1331" i="4"/>
  <c r="Q1331" i="4"/>
  <c r="H1332" i="4" a="1"/>
  <c r="H1332" i="4" s="1"/>
  <c r="I1332" i="4"/>
  <c r="Q1332" i="4"/>
  <c r="H1333" i="4" a="1"/>
  <c r="H1333" i="4" s="1"/>
  <c r="I1333" i="4"/>
  <c r="Q1333" i="4"/>
  <c r="H1334" i="4" a="1"/>
  <c r="H1334" i="4" s="1"/>
  <c r="I1334" i="4"/>
  <c r="Q1334" i="4"/>
  <c r="H1335" i="4" a="1"/>
  <c r="H1335" i="4" s="1"/>
  <c r="I1335" i="4"/>
  <c r="Q1335" i="4"/>
  <c r="H1336" i="4" a="1"/>
  <c r="H1336" i="4" s="1"/>
  <c r="I1336" i="4"/>
  <c r="Q1336" i="4"/>
  <c r="H1337" i="4" a="1"/>
  <c r="H1337" i="4" s="1"/>
  <c r="I1337" i="4"/>
  <c r="Q1337" i="4"/>
  <c r="H1338" i="4" a="1"/>
  <c r="H1338" i="4" s="1"/>
  <c r="I1338" i="4"/>
  <c r="Q1338" i="4"/>
  <c r="H1339" i="4" a="1"/>
  <c r="H1339" i="4" s="1"/>
  <c r="I1339" i="4"/>
  <c r="Q1339" i="4"/>
  <c r="H1340" i="4" a="1"/>
  <c r="H1340" i="4" s="1"/>
  <c r="I1340" i="4"/>
  <c r="Q1340" i="4"/>
  <c r="H1341" i="4" a="1"/>
  <c r="H1341" i="4" s="1"/>
  <c r="I1341" i="4"/>
  <c r="Q1341" i="4"/>
  <c r="H1342" i="4" a="1"/>
  <c r="H1342" i="4" s="1"/>
  <c r="I1342" i="4"/>
  <c r="Q1342" i="4"/>
  <c r="H1343" i="4" a="1"/>
  <c r="H1343" i="4" s="1"/>
  <c r="I1343" i="4"/>
  <c r="Q1343" i="4"/>
  <c r="H1344" i="4" a="1"/>
  <c r="H1344" i="4" s="1"/>
  <c r="I1344" i="4"/>
  <c r="Q1344" i="4"/>
  <c r="H1345" i="4" a="1"/>
  <c r="H1345" i="4" s="1"/>
  <c r="I1345" i="4"/>
  <c r="Q1345" i="4"/>
  <c r="H1346" i="4" a="1"/>
  <c r="H1346" i="4" s="1"/>
  <c r="I1346" i="4"/>
  <c r="Q1346" i="4"/>
  <c r="H1347" i="4" a="1"/>
  <c r="H1347" i="4" s="1"/>
  <c r="I1347" i="4"/>
  <c r="Q1347" i="4"/>
  <c r="H1348" i="4" a="1"/>
  <c r="H1348" i="4" s="1"/>
  <c r="I1348" i="4"/>
  <c r="Q1348" i="4"/>
  <c r="H1349" i="4" a="1"/>
  <c r="H1349" i="4" s="1"/>
  <c r="I1349" i="4"/>
  <c r="Q1349" i="4"/>
  <c r="H1350" i="4" a="1"/>
  <c r="H1350" i="4" s="1"/>
  <c r="I1350" i="4"/>
  <c r="Q1350" i="4"/>
  <c r="H1351" i="4" a="1"/>
  <c r="H1351" i="4" s="1"/>
  <c r="I1351" i="4"/>
  <c r="Q1351" i="4"/>
  <c r="H1352" i="4" a="1"/>
  <c r="H1352" i="4" s="1"/>
  <c r="I1352" i="4"/>
  <c r="Q1352" i="4"/>
  <c r="H1353" i="4" a="1"/>
  <c r="H1353" i="4" s="1"/>
  <c r="I1353" i="4"/>
  <c r="Q1353" i="4"/>
  <c r="H1354" i="4" a="1"/>
  <c r="H1354" i="4" s="1"/>
  <c r="I1354" i="4"/>
  <c r="Q1354" i="4"/>
  <c r="H1355" i="4" a="1"/>
  <c r="H1355" i="4" s="1"/>
  <c r="I1355" i="4"/>
  <c r="Q1355" i="4"/>
  <c r="H1356" i="4" a="1"/>
  <c r="H1356" i="4" s="1"/>
  <c r="I1356" i="4"/>
  <c r="Q1356" i="4"/>
  <c r="H1357" i="4" a="1"/>
  <c r="H1357" i="4" s="1"/>
  <c r="I1357" i="4"/>
  <c r="Q1357" i="4"/>
  <c r="H1358" i="4" a="1"/>
  <c r="H1358" i="4" s="1"/>
  <c r="I1358" i="4"/>
  <c r="Q1358" i="4"/>
  <c r="H1359" i="4" a="1"/>
  <c r="H1359" i="4" s="1"/>
  <c r="I1359" i="4"/>
  <c r="Q1359" i="4"/>
  <c r="H1360" i="4" a="1"/>
  <c r="H1360" i="4" s="1"/>
  <c r="I1360" i="4"/>
  <c r="Q1360" i="4"/>
  <c r="H1361" i="4" a="1"/>
  <c r="H1361" i="4" s="1"/>
  <c r="I1361" i="4"/>
  <c r="Q1361" i="4"/>
  <c r="H1362" i="4" a="1"/>
  <c r="H1362" i="4" s="1"/>
  <c r="I1362" i="4"/>
  <c r="Q1362" i="4"/>
  <c r="H1363" i="4" a="1"/>
  <c r="H1363" i="4" s="1"/>
  <c r="I1363" i="4"/>
  <c r="Q1363" i="4"/>
  <c r="H1364" i="4" a="1"/>
  <c r="H1364" i="4" s="1"/>
  <c r="I1364" i="4"/>
  <c r="Q1364" i="4"/>
  <c r="H1365" i="4" a="1"/>
  <c r="H1365" i="4" s="1"/>
  <c r="I1365" i="4"/>
  <c r="Q1365" i="4"/>
  <c r="H1366" i="4" a="1"/>
  <c r="H1366" i="4" s="1"/>
  <c r="I1366" i="4"/>
  <c r="Q1366" i="4"/>
  <c r="H1367" i="4" a="1"/>
  <c r="H1367" i="4" s="1"/>
  <c r="I1367" i="4"/>
  <c r="Q1367" i="4"/>
  <c r="H1368" i="4" a="1"/>
  <c r="H1368" i="4" s="1"/>
  <c r="I1368" i="4"/>
  <c r="Q1368" i="4"/>
  <c r="H1369" i="4" a="1"/>
  <c r="H1369" i="4" s="1"/>
  <c r="I1369" i="4"/>
  <c r="Q1369" i="4"/>
  <c r="H1370" i="4" a="1"/>
  <c r="H1370" i="4" s="1"/>
  <c r="I1370" i="4"/>
  <c r="Q1370" i="4"/>
  <c r="H1371" i="4" a="1"/>
  <c r="H1371" i="4" s="1"/>
  <c r="I1371" i="4"/>
  <c r="Q1371" i="4"/>
  <c r="H1372" i="4" a="1"/>
  <c r="H1372" i="4" s="1"/>
  <c r="I1372" i="4"/>
  <c r="Q1372" i="4"/>
  <c r="H1373" i="4" a="1"/>
  <c r="H1373" i="4" s="1"/>
  <c r="I1373" i="4"/>
  <c r="Q1373" i="4"/>
  <c r="H1374" i="4" a="1"/>
  <c r="H1374" i="4" s="1"/>
  <c r="I1374" i="4"/>
  <c r="Q1374" i="4"/>
  <c r="H1375" i="4" a="1"/>
  <c r="H1375" i="4" s="1"/>
  <c r="I1375" i="4"/>
  <c r="Q1375" i="4"/>
  <c r="H1376" i="4" a="1"/>
  <c r="H1376" i="4" s="1"/>
  <c r="I1376" i="4"/>
  <c r="Q1376" i="4"/>
  <c r="H1377" i="4" a="1"/>
  <c r="H1377" i="4" s="1"/>
  <c r="I1377" i="4"/>
  <c r="Q1377" i="4"/>
  <c r="H1378" i="4" a="1"/>
  <c r="H1378" i="4" s="1"/>
  <c r="I1378" i="4"/>
  <c r="Q1378" i="4"/>
  <c r="H1379" i="4" a="1"/>
  <c r="H1379" i="4" s="1"/>
  <c r="I1379" i="4"/>
  <c r="Q1379" i="4"/>
  <c r="H1380" i="4" a="1"/>
  <c r="H1380" i="4" s="1"/>
  <c r="I1380" i="4"/>
  <c r="Q1380" i="4"/>
  <c r="H1381" i="4" a="1"/>
  <c r="H1381" i="4" s="1"/>
  <c r="I1381" i="4"/>
  <c r="Q1381" i="4"/>
  <c r="H1382" i="4" a="1"/>
  <c r="H1382" i="4" s="1"/>
  <c r="I1382" i="4"/>
  <c r="Q1382" i="4"/>
  <c r="H1383" i="4" a="1"/>
  <c r="H1383" i="4" s="1"/>
  <c r="I1383" i="4"/>
  <c r="Q1383" i="4"/>
  <c r="H1384" i="4" a="1"/>
  <c r="H1384" i="4" s="1"/>
  <c r="I1384" i="4"/>
  <c r="Q1384" i="4"/>
  <c r="H1385" i="4" a="1"/>
  <c r="H1385" i="4" s="1"/>
  <c r="I1385" i="4"/>
  <c r="Q1385" i="4"/>
  <c r="H1386" i="4" a="1"/>
  <c r="H1386" i="4" s="1"/>
  <c r="I1386" i="4"/>
  <c r="Q1386" i="4"/>
  <c r="H1387" i="4" a="1"/>
  <c r="H1387" i="4" s="1"/>
  <c r="I1387" i="4"/>
  <c r="Q1387" i="4"/>
  <c r="H1388" i="4" a="1"/>
  <c r="H1388" i="4" s="1"/>
  <c r="I1388" i="4"/>
  <c r="Q1388" i="4"/>
  <c r="H1389" i="4" a="1"/>
  <c r="H1389" i="4" s="1"/>
  <c r="I1389" i="4"/>
  <c r="Q1389" i="4"/>
  <c r="H1390" i="4" a="1"/>
  <c r="H1390" i="4" s="1"/>
  <c r="I1390" i="4"/>
  <c r="Q1390" i="4"/>
  <c r="H1391" i="4" a="1"/>
  <c r="H1391" i="4" s="1"/>
  <c r="I1391" i="4"/>
  <c r="Q1391" i="4"/>
  <c r="H1392" i="4" a="1"/>
  <c r="H1392" i="4" s="1"/>
  <c r="I1392" i="4"/>
  <c r="Q1392" i="4"/>
  <c r="H1393" i="4" a="1"/>
  <c r="H1393" i="4" s="1"/>
  <c r="I1393" i="4"/>
  <c r="Q1393" i="4"/>
  <c r="H1394" i="4" a="1"/>
  <c r="H1394" i="4" s="1"/>
  <c r="I1394" i="4"/>
  <c r="Q1394" i="4"/>
  <c r="H1395" i="4" a="1"/>
  <c r="H1395" i="4" s="1"/>
  <c r="I1395" i="4"/>
  <c r="Q1395" i="4"/>
  <c r="H1396" i="4" a="1"/>
  <c r="H1396" i="4" s="1"/>
  <c r="I1396" i="4"/>
  <c r="Q1396" i="4"/>
  <c r="H1397" i="4" a="1"/>
  <c r="H1397" i="4" s="1"/>
  <c r="I1397" i="4"/>
  <c r="Q1397" i="4"/>
  <c r="H1398" i="4" a="1"/>
  <c r="H1398" i="4" s="1"/>
  <c r="I1398" i="4"/>
  <c r="Q1398" i="4"/>
  <c r="H1399" i="4" a="1"/>
  <c r="H1399" i="4" s="1"/>
  <c r="I1399" i="4"/>
  <c r="Q1399" i="4"/>
  <c r="H1400" i="4" a="1"/>
  <c r="H1400" i="4" s="1"/>
  <c r="I1400" i="4"/>
  <c r="Q1400" i="4"/>
  <c r="H1401" i="4" a="1"/>
  <c r="H1401" i="4" s="1"/>
  <c r="I1401" i="4"/>
  <c r="Q1401" i="4"/>
  <c r="H1402" i="4" a="1"/>
  <c r="H1402" i="4" s="1"/>
  <c r="I1402" i="4"/>
  <c r="Q1402" i="4"/>
  <c r="H1403" i="4" a="1"/>
  <c r="H1403" i="4" s="1"/>
  <c r="I1403" i="4"/>
  <c r="Q1403" i="4"/>
  <c r="H1404" i="4" a="1"/>
  <c r="H1404" i="4" s="1"/>
  <c r="I1404" i="4"/>
  <c r="Q1404" i="4"/>
  <c r="H1405" i="4" a="1"/>
  <c r="H1405" i="4" s="1"/>
  <c r="I1405" i="4"/>
  <c r="Q1405" i="4"/>
  <c r="H1406" i="4" a="1"/>
  <c r="H1406" i="4" s="1"/>
  <c r="I1406" i="4"/>
  <c r="Q1406" i="4"/>
  <c r="H1407" i="4" a="1"/>
  <c r="H1407" i="4" s="1"/>
  <c r="I1407" i="4"/>
  <c r="Q1407" i="4"/>
  <c r="H1408" i="4" a="1"/>
  <c r="H1408" i="4" s="1"/>
  <c r="I1408" i="4"/>
  <c r="Q1408" i="4"/>
  <c r="H1409" i="4" a="1"/>
  <c r="H1409" i="4" s="1"/>
  <c r="I1409" i="4"/>
  <c r="Q1409" i="4"/>
  <c r="H1410" i="4" a="1"/>
  <c r="H1410" i="4" s="1"/>
  <c r="I1410" i="4"/>
  <c r="Q1410" i="4"/>
  <c r="H1411" i="4" a="1"/>
  <c r="H1411" i="4" s="1"/>
  <c r="I1411" i="4"/>
  <c r="Q1411" i="4"/>
  <c r="H1412" i="4" a="1"/>
  <c r="H1412" i="4" s="1"/>
  <c r="I1412" i="4"/>
  <c r="Q1412" i="4"/>
  <c r="H1413" i="4" a="1"/>
  <c r="H1413" i="4" s="1"/>
  <c r="I1413" i="4"/>
  <c r="Q1413" i="4"/>
  <c r="H1414" i="4" a="1"/>
  <c r="H1414" i="4" s="1"/>
  <c r="I1414" i="4"/>
  <c r="Q1414" i="4"/>
  <c r="H1415" i="4" a="1"/>
  <c r="H1415" i="4" s="1"/>
  <c r="I1415" i="4"/>
  <c r="Q1415" i="4"/>
  <c r="H1416" i="4" a="1"/>
  <c r="H1416" i="4" s="1"/>
  <c r="I1416" i="4"/>
  <c r="Q1416" i="4"/>
  <c r="H1417" i="4" a="1"/>
  <c r="H1417" i="4" s="1"/>
  <c r="I1417" i="4"/>
  <c r="Q1417" i="4"/>
  <c r="H1418" i="4" a="1"/>
  <c r="H1418" i="4" s="1"/>
  <c r="I1418" i="4"/>
  <c r="Q1418" i="4"/>
  <c r="H1419" i="4" a="1"/>
  <c r="H1419" i="4" s="1"/>
  <c r="I1419" i="4"/>
  <c r="Q1419" i="4"/>
  <c r="H1420" i="4" a="1"/>
  <c r="H1420" i="4" s="1"/>
  <c r="I1420" i="4"/>
  <c r="Q1420" i="4"/>
  <c r="H1421" i="4" a="1"/>
  <c r="H1421" i="4" s="1"/>
  <c r="I1421" i="4"/>
  <c r="Q1421" i="4"/>
  <c r="H1422" i="4" a="1"/>
  <c r="H1422" i="4" s="1"/>
  <c r="I1422" i="4"/>
  <c r="Q1422" i="4"/>
  <c r="H1423" i="4" a="1"/>
  <c r="H1423" i="4" s="1"/>
  <c r="I1423" i="4"/>
  <c r="Q1423" i="4"/>
  <c r="H1424" i="4" a="1"/>
  <c r="H1424" i="4" s="1"/>
  <c r="I1424" i="4"/>
  <c r="Q1424" i="4"/>
  <c r="H1425" i="4" a="1"/>
  <c r="H1425" i="4" s="1"/>
  <c r="I1425" i="4"/>
  <c r="Q1425" i="4"/>
  <c r="H1426" i="4" a="1"/>
  <c r="H1426" i="4" s="1"/>
  <c r="I1426" i="4"/>
  <c r="Q1426" i="4"/>
  <c r="H1427" i="4" a="1"/>
  <c r="H1427" i="4" s="1"/>
  <c r="I1427" i="4"/>
  <c r="Q1427" i="4"/>
  <c r="H1428" i="4" a="1"/>
  <c r="H1428" i="4" s="1"/>
  <c r="I1428" i="4"/>
  <c r="Q1428" i="4"/>
  <c r="H1429" i="4" a="1"/>
  <c r="H1429" i="4" s="1"/>
  <c r="I1429" i="4"/>
  <c r="Q1429" i="4"/>
  <c r="H1430" i="4" a="1"/>
  <c r="H1430" i="4" s="1"/>
  <c r="I1430" i="4"/>
  <c r="Q1430" i="4"/>
  <c r="H1431" i="4" a="1"/>
  <c r="H1431" i="4" s="1"/>
  <c r="I1431" i="4"/>
  <c r="Q1431" i="4"/>
  <c r="H1432" i="4" a="1"/>
  <c r="H1432" i="4" s="1"/>
  <c r="I1432" i="4"/>
  <c r="Q1432" i="4"/>
  <c r="H1433" i="4" a="1"/>
  <c r="H1433" i="4" s="1"/>
  <c r="I1433" i="4"/>
  <c r="Q1433" i="4"/>
  <c r="H1434" i="4" a="1"/>
  <c r="H1434" i="4" s="1"/>
  <c r="I1434" i="4"/>
  <c r="Q1434" i="4"/>
  <c r="H1435" i="4" a="1"/>
  <c r="H1435" i="4" s="1"/>
  <c r="I1435" i="4"/>
  <c r="Q1435" i="4"/>
  <c r="H1436" i="4" a="1"/>
  <c r="H1436" i="4" s="1"/>
  <c r="I1436" i="4"/>
  <c r="Q1436" i="4"/>
  <c r="H1437" i="4" a="1"/>
  <c r="H1437" i="4" s="1"/>
  <c r="I1437" i="4"/>
  <c r="Q1437" i="4"/>
  <c r="H1438" i="4" a="1"/>
  <c r="H1438" i="4" s="1"/>
  <c r="I1438" i="4"/>
  <c r="Q1438" i="4"/>
  <c r="H1439" i="4" a="1"/>
  <c r="H1439" i="4" s="1"/>
  <c r="I1439" i="4"/>
  <c r="Q1439" i="4"/>
  <c r="H1440" i="4" a="1"/>
  <c r="H1440" i="4" s="1"/>
  <c r="I1440" i="4"/>
  <c r="Q1440" i="4"/>
  <c r="H1441" i="4" a="1"/>
  <c r="H1441" i="4" s="1"/>
  <c r="I1441" i="4"/>
  <c r="Q1441" i="4"/>
  <c r="H1442" i="4" a="1"/>
  <c r="H1442" i="4" s="1"/>
  <c r="I1442" i="4"/>
  <c r="Q1442" i="4"/>
  <c r="H1443" i="4" a="1"/>
  <c r="H1443" i="4" s="1"/>
  <c r="I1443" i="4"/>
  <c r="Q1443" i="4"/>
  <c r="H1444" i="4" a="1"/>
  <c r="H1444" i="4" s="1"/>
  <c r="I1444" i="4"/>
  <c r="Q1444" i="4"/>
  <c r="H1445" i="4" a="1"/>
  <c r="H1445" i="4" s="1"/>
  <c r="I1445" i="4"/>
  <c r="Q1445" i="4"/>
  <c r="H1446" i="4" a="1"/>
  <c r="H1446" i="4" s="1"/>
  <c r="I1446" i="4"/>
  <c r="Q1446" i="4"/>
  <c r="H1447" i="4" a="1"/>
  <c r="H1447" i="4" s="1"/>
  <c r="I1447" i="4"/>
  <c r="Q1447" i="4"/>
  <c r="H1448" i="4" a="1"/>
  <c r="H1448" i="4" s="1"/>
  <c r="I1448" i="4"/>
  <c r="Q1448" i="4"/>
  <c r="H1449" i="4" a="1"/>
  <c r="H1449" i="4" s="1"/>
  <c r="I1449" i="4"/>
  <c r="Q1449" i="4"/>
  <c r="H1450" i="4" a="1"/>
  <c r="H1450" i="4" s="1"/>
  <c r="I1450" i="4"/>
  <c r="Q1450" i="4"/>
  <c r="H1451" i="4" a="1"/>
  <c r="H1451" i="4" s="1"/>
  <c r="I1451" i="4"/>
  <c r="Q1451" i="4"/>
  <c r="H1452" i="4" a="1"/>
  <c r="H1452" i="4" s="1"/>
  <c r="I1452" i="4"/>
  <c r="Q1452" i="4"/>
  <c r="H1453" i="4" a="1"/>
  <c r="H1453" i="4" s="1"/>
  <c r="I1453" i="4"/>
  <c r="Q1453" i="4"/>
  <c r="H1454" i="4" a="1"/>
  <c r="H1454" i="4" s="1"/>
  <c r="I1454" i="4"/>
  <c r="Q1454" i="4"/>
  <c r="H1455" i="4" a="1"/>
  <c r="H1455" i="4" s="1"/>
  <c r="I1455" i="4"/>
  <c r="Q1455" i="4"/>
  <c r="H1456" i="4" a="1"/>
  <c r="H1456" i="4" s="1"/>
  <c r="I1456" i="4"/>
  <c r="Q1456" i="4"/>
  <c r="H1457" i="4" a="1"/>
  <c r="H1457" i="4" s="1"/>
  <c r="I1457" i="4"/>
  <c r="Q1457" i="4"/>
  <c r="H1458" i="4" a="1"/>
  <c r="H1458" i="4" s="1"/>
  <c r="I1458" i="4"/>
  <c r="Q1458" i="4"/>
  <c r="H1459" i="4" a="1"/>
  <c r="H1459" i="4" s="1"/>
  <c r="I1459" i="4"/>
  <c r="Q1459" i="4"/>
  <c r="H1460" i="4" a="1"/>
  <c r="H1460" i="4" s="1"/>
  <c r="I1460" i="4"/>
  <c r="Q1460" i="4"/>
  <c r="H1461" i="4" a="1"/>
  <c r="H1461" i="4" s="1"/>
  <c r="I1461" i="4"/>
  <c r="Q1461" i="4"/>
  <c r="H1462" i="4" a="1"/>
  <c r="H1462" i="4" s="1"/>
  <c r="I1462" i="4"/>
  <c r="Q1462" i="4"/>
  <c r="H1463" i="4" a="1"/>
  <c r="H1463" i="4" s="1"/>
  <c r="I1463" i="4"/>
  <c r="Q1463" i="4"/>
  <c r="H1464" i="4" a="1"/>
  <c r="H1464" i="4" s="1"/>
  <c r="I1464" i="4"/>
  <c r="Q1464" i="4"/>
  <c r="H1465" i="4" a="1"/>
  <c r="H1465" i="4" s="1"/>
  <c r="I1465" i="4"/>
  <c r="Q1465" i="4"/>
  <c r="H1466" i="4" a="1"/>
  <c r="H1466" i="4" s="1"/>
  <c r="I1466" i="4"/>
  <c r="Q1466" i="4"/>
  <c r="H1467" i="4" a="1"/>
  <c r="H1467" i="4" s="1"/>
  <c r="I1467" i="4"/>
  <c r="Q1467" i="4"/>
  <c r="H1468" i="4" a="1"/>
  <c r="H1468" i="4" s="1"/>
  <c r="I1468" i="4"/>
  <c r="Q1468" i="4"/>
  <c r="H1469" i="4" a="1"/>
  <c r="H1469" i="4" s="1"/>
  <c r="I1469" i="4"/>
  <c r="Q1469" i="4"/>
  <c r="H1470" i="4" a="1"/>
  <c r="H1470" i="4" s="1"/>
  <c r="I1470" i="4"/>
  <c r="Q1470" i="4"/>
  <c r="H1471" i="4" a="1"/>
  <c r="H1471" i="4" s="1"/>
  <c r="I1471" i="4"/>
  <c r="Q1471" i="4"/>
  <c r="H1472" i="4" a="1"/>
  <c r="H1472" i="4" s="1"/>
  <c r="I1472" i="4"/>
  <c r="Q1472" i="4"/>
  <c r="H1473" i="4" a="1"/>
  <c r="H1473" i="4" s="1"/>
  <c r="I1473" i="4"/>
  <c r="Q1473" i="4"/>
  <c r="H1474" i="4" a="1"/>
  <c r="H1474" i="4" s="1"/>
  <c r="I1474" i="4"/>
  <c r="Q1474" i="4"/>
  <c r="H1475" i="4" a="1"/>
  <c r="H1475" i="4" s="1"/>
  <c r="I1475" i="4"/>
  <c r="Q1475" i="4"/>
  <c r="H1476" i="4" a="1"/>
  <c r="H1476" i="4" s="1"/>
  <c r="I1476" i="4"/>
  <c r="Q1476" i="4"/>
  <c r="H1477" i="4" a="1"/>
  <c r="H1477" i="4" s="1"/>
  <c r="I1477" i="4"/>
  <c r="Q1477" i="4"/>
  <c r="H1478" i="4" a="1"/>
  <c r="H1478" i="4" s="1"/>
  <c r="I1478" i="4"/>
  <c r="Q1478" i="4"/>
  <c r="H1479" i="4" a="1"/>
  <c r="H1479" i="4" s="1"/>
  <c r="I1479" i="4"/>
  <c r="Q1479" i="4"/>
  <c r="H1480" i="4" a="1"/>
  <c r="H1480" i="4" s="1"/>
  <c r="I1480" i="4"/>
  <c r="Q1480" i="4"/>
  <c r="H1481" i="4" a="1"/>
  <c r="H1481" i="4" s="1"/>
  <c r="I1481" i="4"/>
  <c r="Q1481" i="4"/>
  <c r="H1482" i="4" a="1"/>
  <c r="H1482" i="4" s="1"/>
  <c r="I1482" i="4"/>
  <c r="Q1482" i="4"/>
  <c r="H1483" i="4" a="1"/>
  <c r="H1483" i="4" s="1"/>
  <c r="I1483" i="4"/>
  <c r="Q1483" i="4"/>
  <c r="H1484" i="4" a="1"/>
  <c r="H1484" i="4" s="1"/>
  <c r="I1484" i="4"/>
  <c r="Q1484" i="4"/>
  <c r="H1485" i="4" a="1"/>
  <c r="H1485" i="4" s="1"/>
  <c r="I1485" i="4"/>
  <c r="Q1485" i="4"/>
  <c r="H1486" i="4" a="1"/>
  <c r="H1486" i="4" s="1"/>
  <c r="I1486" i="4"/>
  <c r="Q1486" i="4"/>
  <c r="H1487" i="4" a="1"/>
  <c r="H1487" i="4" s="1"/>
  <c r="I1487" i="4"/>
  <c r="Q1487" i="4"/>
  <c r="H1488" i="4" a="1"/>
  <c r="H1488" i="4" s="1"/>
  <c r="I1488" i="4"/>
  <c r="Q1488" i="4"/>
  <c r="H1489" i="4" a="1"/>
  <c r="H1489" i="4" s="1"/>
  <c r="I1489" i="4"/>
  <c r="Q1489" i="4"/>
  <c r="H1490" i="4" a="1"/>
  <c r="H1490" i="4" s="1"/>
  <c r="I1490" i="4"/>
  <c r="Q1490" i="4"/>
  <c r="H1491" i="4" a="1"/>
  <c r="H1491" i="4" s="1"/>
  <c r="I1491" i="4"/>
  <c r="Q1491" i="4"/>
  <c r="H1492" i="4" a="1"/>
  <c r="H1492" i="4" s="1"/>
  <c r="I1492" i="4"/>
  <c r="Q1492" i="4"/>
  <c r="H1493" i="4" a="1"/>
  <c r="H1493" i="4" s="1"/>
  <c r="I1493" i="4"/>
  <c r="Q1493" i="4"/>
  <c r="H1494" i="4" a="1"/>
  <c r="H1494" i="4" s="1"/>
  <c r="I1494" i="4"/>
  <c r="Q1494" i="4"/>
  <c r="H1495" i="4" a="1"/>
  <c r="H1495" i="4" s="1"/>
  <c r="I1495" i="4"/>
  <c r="Q1495" i="4"/>
  <c r="H1496" i="4" a="1"/>
  <c r="H1496" i="4" s="1"/>
  <c r="I1496" i="4"/>
  <c r="Q1496" i="4"/>
  <c r="H1497" i="4" a="1"/>
  <c r="H1497" i="4" s="1"/>
  <c r="I1497" i="4"/>
  <c r="Q1497" i="4"/>
  <c r="H1498" i="4" a="1"/>
  <c r="H1498" i="4" s="1"/>
  <c r="I1498" i="4"/>
  <c r="Q1498" i="4"/>
  <c r="H1499" i="4" a="1"/>
  <c r="H1499" i="4" s="1"/>
  <c r="I1499" i="4"/>
  <c r="Q1499" i="4"/>
  <c r="H1500" i="4" a="1"/>
  <c r="H1500" i="4" s="1"/>
  <c r="I1500" i="4"/>
  <c r="Q1500" i="4"/>
  <c r="H1501" i="4" a="1"/>
  <c r="H1501" i="4" s="1"/>
  <c r="I1501" i="4"/>
  <c r="Q1501" i="4"/>
  <c r="H1502" i="4" a="1"/>
  <c r="H1502" i="4" s="1"/>
  <c r="I1502" i="4"/>
  <c r="Q1502" i="4"/>
  <c r="H1503" i="4" a="1"/>
  <c r="H1503" i="4" s="1"/>
  <c r="I1503" i="4"/>
  <c r="Q1503" i="4"/>
  <c r="H1504" i="4" a="1"/>
  <c r="H1504" i="4" s="1"/>
  <c r="I1504" i="4"/>
  <c r="Q1504" i="4"/>
  <c r="H1505" i="4" a="1"/>
  <c r="H1505" i="4" s="1"/>
  <c r="I1505" i="4"/>
  <c r="Q1505" i="4"/>
  <c r="H1506" i="4" a="1"/>
  <c r="H1506" i="4" s="1"/>
  <c r="I1506" i="4"/>
  <c r="Q1506" i="4"/>
  <c r="H1507" i="4" a="1"/>
  <c r="H1507" i="4" s="1"/>
  <c r="I1507" i="4"/>
  <c r="Q1507" i="4"/>
  <c r="H1508" i="4" a="1"/>
  <c r="H1508" i="4" s="1"/>
  <c r="I1508" i="4"/>
  <c r="Q1508" i="4"/>
  <c r="H1509" i="4" a="1"/>
  <c r="H1509" i="4" s="1"/>
  <c r="I1509" i="4"/>
  <c r="Q1509" i="4"/>
  <c r="H1510" i="4" a="1"/>
  <c r="H1510" i="4" s="1"/>
  <c r="I1510" i="4"/>
  <c r="Q1510" i="4"/>
  <c r="H1511" i="4" a="1"/>
  <c r="H1511" i="4" s="1"/>
  <c r="I1511" i="4"/>
  <c r="Q1511" i="4"/>
  <c r="H1512" i="4" a="1"/>
  <c r="H1512" i="4" s="1"/>
  <c r="I1512" i="4"/>
  <c r="Q1512" i="4"/>
  <c r="H1513" i="4" a="1"/>
  <c r="H1513" i="4" s="1"/>
  <c r="I1513" i="4"/>
  <c r="Q1513" i="4"/>
  <c r="H1514" i="4" a="1"/>
  <c r="H1514" i="4" s="1"/>
  <c r="I1514" i="4"/>
  <c r="Q1514" i="4"/>
  <c r="H1515" i="4" a="1"/>
  <c r="H1515" i="4" s="1"/>
  <c r="I1515" i="4"/>
  <c r="Q1515" i="4"/>
  <c r="H1516" i="4" a="1"/>
  <c r="H1516" i="4" s="1"/>
  <c r="I1516" i="4"/>
  <c r="Q1516" i="4"/>
  <c r="H1517" i="4" a="1"/>
  <c r="H1517" i="4" s="1"/>
  <c r="I1517" i="4"/>
  <c r="Q1517" i="4"/>
  <c r="H1518" i="4" a="1"/>
  <c r="H1518" i="4" s="1"/>
  <c r="I1518" i="4"/>
  <c r="Q1518" i="4"/>
  <c r="H1519" i="4" a="1"/>
  <c r="H1519" i="4" s="1"/>
  <c r="I1519" i="4"/>
  <c r="Q1519" i="4"/>
  <c r="H1520" i="4" a="1"/>
  <c r="H1520" i="4" s="1"/>
  <c r="I1520" i="4"/>
  <c r="Q1520" i="4"/>
  <c r="H1521" i="4" a="1"/>
  <c r="H1521" i="4" s="1"/>
  <c r="I1521" i="4"/>
  <c r="Q1521" i="4"/>
  <c r="H1522" i="4" a="1"/>
  <c r="H1522" i="4" s="1"/>
  <c r="I1522" i="4"/>
  <c r="Q1522" i="4"/>
  <c r="H1523" i="4" a="1"/>
  <c r="H1523" i="4" s="1"/>
  <c r="I1523" i="4"/>
  <c r="Q1523" i="4"/>
  <c r="H1524" i="4" a="1"/>
  <c r="H1524" i="4" s="1"/>
  <c r="I1524" i="4"/>
  <c r="Q1524" i="4"/>
  <c r="H1525" i="4" a="1"/>
  <c r="H1525" i="4" s="1"/>
  <c r="I1525" i="4"/>
  <c r="Q1525" i="4"/>
  <c r="H1526" i="4" a="1"/>
  <c r="H1526" i="4" s="1"/>
  <c r="I1526" i="4"/>
  <c r="Q1526" i="4"/>
  <c r="H1527" i="4" a="1"/>
  <c r="H1527" i="4" s="1"/>
  <c r="I1527" i="4"/>
  <c r="Q1527" i="4"/>
  <c r="H1528" i="4" a="1"/>
  <c r="H1528" i="4" s="1"/>
  <c r="I1528" i="4"/>
  <c r="Q1528" i="4"/>
  <c r="H1529" i="4" a="1"/>
  <c r="H1529" i="4" s="1"/>
  <c r="I1529" i="4"/>
  <c r="Q1529" i="4"/>
  <c r="H1530" i="4" a="1"/>
  <c r="H1530" i="4" s="1"/>
  <c r="I1530" i="4"/>
  <c r="Q1530" i="4"/>
  <c r="H1531" i="4" a="1"/>
  <c r="H1531" i="4" s="1"/>
  <c r="I1531" i="4"/>
  <c r="Q1531" i="4"/>
  <c r="H1532" i="4" a="1"/>
  <c r="H1532" i="4" s="1"/>
  <c r="I1532" i="4"/>
  <c r="Q1532" i="4"/>
  <c r="H1533" i="4" a="1"/>
  <c r="H1533" i="4" s="1"/>
  <c r="I1533" i="4"/>
  <c r="Q1533" i="4"/>
  <c r="H1534" i="4" a="1"/>
  <c r="H1534" i="4" s="1"/>
  <c r="I1534" i="4"/>
  <c r="Q1534" i="4"/>
  <c r="H1535" i="4" a="1"/>
  <c r="H1535" i="4" s="1"/>
  <c r="I1535" i="4"/>
  <c r="Q1535" i="4"/>
  <c r="H1536" i="4" a="1"/>
  <c r="H1536" i="4" s="1"/>
  <c r="I1536" i="4"/>
  <c r="Q1536" i="4"/>
  <c r="H1537" i="4" a="1"/>
  <c r="H1537" i="4" s="1"/>
  <c r="I1537" i="4"/>
  <c r="Q1537" i="4"/>
  <c r="H1538" i="4" a="1"/>
  <c r="H1538" i="4" s="1"/>
  <c r="I1538" i="4"/>
  <c r="Q1538" i="4"/>
  <c r="H1539" i="4" a="1"/>
  <c r="H1539" i="4" s="1"/>
  <c r="I1539" i="4"/>
  <c r="Q1539" i="4"/>
  <c r="H1540" i="4" a="1"/>
  <c r="H1540" i="4" s="1"/>
  <c r="I1540" i="4"/>
  <c r="Q1540" i="4"/>
  <c r="H1541" i="4" a="1"/>
  <c r="H1541" i="4" s="1"/>
  <c r="I1541" i="4"/>
  <c r="Q1541" i="4"/>
  <c r="H1542" i="4" a="1"/>
  <c r="H1542" i="4" s="1"/>
  <c r="I1542" i="4"/>
  <c r="Q1542" i="4"/>
  <c r="H1543" i="4" a="1"/>
  <c r="H1543" i="4" s="1"/>
  <c r="I1543" i="4"/>
  <c r="Q1543" i="4"/>
  <c r="H1544" i="4" a="1"/>
  <c r="H1544" i="4" s="1"/>
  <c r="I1544" i="4"/>
  <c r="Q1544" i="4"/>
  <c r="H1545" i="4" a="1"/>
  <c r="H1545" i="4" s="1"/>
  <c r="I1545" i="4"/>
  <c r="Q1545" i="4"/>
  <c r="H1546" i="4" a="1"/>
  <c r="H1546" i="4" s="1"/>
  <c r="I1546" i="4"/>
  <c r="Q1546" i="4"/>
  <c r="H1547" i="4" a="1"/>
  <c r="H1547" i="4" s="1"/>
  <c r="I1547" i="4"/>
  <c r="Q1547" i="4"/>
  <c r="H1548" i="4" a="1"/>
  <c r="H1548" i="4" s="1"/>
  <c r="I1548" i="4"/>
  <c r="Q1548" i="4"/>
  <c r="H1549" i="4" a="1"/>
  <c r="H1549" i="4" s="1"/>
  <c r="I1549" i="4"/>
  <c r="Q1549" i="4"/>
  <c r="H1550" i="4" a="1"/>
  <c r="H1550" i="4" s="1"/>
  <c r="I1550" i="4"/>
  <c r="Q1550" i="4"/>
  <c r="H1551" i="4" a="1"/>
  <c r="H1551" i="4" s="1"/>
  <c r="I1551" i="4"/>
  <c r="Q1551" i="4"/>
  <c r="H1552" i="4" a="1"/>
  <c r="H1552" i="4" s="1"/>
  <c r="I1552" i="4"/>
  <c r="Q1552" i="4"/>
  <c r="H1553" i="4" a="1"/>
  <c r="H1553" i="4" s="1"/>
  <c r="I1553" i="4"/>
  <c r="Q1553" i="4"/>
  <c r="H1554" i="4" a="1"/>
  <c r="H1554" i="4" s="1"/>
  <c r="I1554" i="4"/>
  <c r="Q1554" i="4"/>
  <c r="H1555" i="4" a="1"/>
  <c r="H1555" i="4" s="1"/>
  <c r="I1555" i="4"/>
  <c r="Q1555" i="4"/>
  <c r="H1556" i="4" a="1"/>
  <c r="H1556" i="4" s="1"/>
  <c r="I1556" i="4"/>
  <c r="Q1556" i="4"/>
  <c r="H1557" i="4" a="1"/>
  <c r="H1557" i="4" s="1"/>
  <c r="I1557" i="4"/>
  <c r="Q1557" i="4"/>
  <c r="H1558" i="4" a="1"/>
  <c r="H1558" i="4" s="1"/>
  <c r="I1558" i="4"/>
  <c r="Q1558" i="4"/>
  <c r="H1559" i="4" a="1"/>
  <c r="H1559" i="4" s="1"/>
  <c r="I1559" i="4"/>
  <c r="Q1559" i="4"/>
  <c r="H1560" i="4" a="1"/>
  <c r="H1560" i="4" s="1"/>
  <c r="I1560" i="4"/>
  <c r="Q1560" i="4"/>
  <c r="H1561" i="4" a="1"/>
  <c r="H1561" i="4" s="1"/>
  <c r="I1561" i="4"/>
  <c r="Q1561" i="4"/>
  <c r="H1562" i="4" a="1"/>
  <c r="H1562" i="4" s="1"/>
  <c r="I1562" i="4"/>
  <c r="Q1562" i="4"/>
  <c r="H1563" i="4" a="1"/>
  <c r="H1563" i="4" s="1"/>
  <c r="I1563" i="4"/>
  <c r="Q1563" i="4"/>
  <c r="H1564" i="4" a="1"/>
  <c r="H1564" i="4" s="1"/>
  <c r="I1564" i="4"/>
  <c r="Q1564" i="4"/>
  <c r="H1565" i="4" a="1"/>
  <c r="H1565" i="4" s="1"/>
  <c r="I1565" i="4"/>
  <c r="Q1565" i="4"/>
  <c r="H1566" i="4" a="1"/>
  <c r="H1566" i="4" s="1"/>
  <c r="I1566" i="4"/>
  <c r="Q1566" i="4"/>
  <c r="H1567" i="4" a="1"/>
  <c r="H1567" i="4" s="1"/>
  <c r="I1567" i="4"/>
  <c r="Q1567" i="4"/>
  <c r="H1568" i="4" a="1"/>
  <c r="H1568" i="4" s="1"/>
  <c r="I1568" i="4"/>
  <c r="Q1568" i="4"/>
  <c r="H1569" i="4" a="1"/>
  <c r="H1569" i="4" s="1"/>
  <c r="I1569" i="4"/>
  <c r="Q1569" i="4"/>
  <c r="H1570" i="4" a="1"/>
  <c r="H1570" i="4" s="1"/>
  <c r="I1570" i="4"/>
  <c r="Q1570" i="4"/>
  <c r="H1571" i="4" a="1"/>
  <c r="H1571" i="4" s="1"/>
  <c r="I1571" i="4"/>
  <c r="Q1571" i="4"/>
  <c r="H1572" i="4" a="1"/>
  <c r="H1572" i="4" s="1"/>
  <c r="I1572" i="4"/>
  <c r="Q1572" i="4"/>
  <c r="H1573" i="4" a="1"/>
  <c r="H1573" i="4" s="1"/>
  <c r="I1573" i="4"/>
  <c r="Q1573" i="4"/>
  <c r="H1574" i="4" a="1"/>
  <c r="H1574" i="4" s="1"/>
  <c r="I1574" i="4"/>
  <c r="Q1574" i="4"/>
  <c r="H1575" i="4" a="1"/>
  <c r="H1575" i="4" s="1"/>
  <c r="I1575" i="4"/>
  <c r="Q1575" i="4"/>
  <c r="H1576" i="4" a="1"/>
  <c r="H1576" i="4" s="1"/>
  <c r="I1576" i="4"/>
  <c r="Q1576" i="4"/>
  <c r="H1577" i="4" a="1"/>
  <c r="H1577" i="4" s="1"/>
  <c r="I1577" i="4"/>
  <c r="Q1577" i="4"/>
  <c r="H1578" i="4" a="1"/>
  <c r="H1578" i="4" s="1"/>
  <c r="I1578" i="4"/>
  <c r="Q1578" i="4"/>
  <c r="H1579" i="4" a="1"/>
  <c r="H1579" i="4" s="1"/>
  <c r="I1579" i="4"/>
  <c r="Q1579" i="4"/>
  <c r="H1580" i="4" a="1"/>
  <c r="H1580" i="4" s="1"/>
  <c r="I1580" i="4"/>
  <c r="Q1580" i="4"/>
  <c r="H1581" i="4" a="1"/>
  <c r="H1581" i="4" s="1"/>
  <c r="I1581" i="4"/>
  <c r="Q1581" i="4"/>
  <c r="H1582" i="4" a="1"/>
  <c r="H1582" i="4" s="1"/>
  <c r="I1582" i="4"/>
  <c r="Q1582" i="4"/>
  <c r="H1583" i="4" a="1"/>
  <c r="H1583" i="4" s="1"/>
  <c r="I1583" i="4"/>
  <c r="Q1583" i="4"/>
  <c r="H1584" i="4" a="1"/>
  <c r="H1584" i="4" s="1"/>
  <c r="I1584" i="4"/>
  <c r="Q1584" i="4"/>
  <c r="H1585" i="4" a="1"/>
  <c r="H1585" i="4" s="1"/>
  <c r="I1585" i="4"/>
  <c r="Q1585" i="4"/>
  <c r="H1586" i="4" a="1"/>
  <c r="H1586" i="4" s="1"/>
  <c r="I1586" i="4"/>
  <c r="Q1586" i="4"/>
  <c r="H1587" i="4" a="1"/>
  <c r="H1587" i="4" s="1"/>
  <c r="I1587" i="4"/>
  <c r="Q1587" i="4"/>
  <c r="H1588" i="4" a="1"/>
  <c r="H1588" i="4" s="1"/>
  <c r="I1588" i="4"/>
  <c r="Q1588" i="4"/>
  <c r="H1589" i="4" a="1"/>
  <c r="H1589" i="4" s="1"/>
  <c r="I1589" i="4"/>
  <c r="Q1589" i="4"/>
  <c r="H1590" i="4" a="1"/>
  <c r="H1590" i="4" s="1"/>
  <c r="I1590" i="4"/>
  <c r="Q1590" i="4"/>
  <c r="H1591" i="4" a="1"/>
  <c r="H1591" i="4" s="1"/>
  <c r="I1591" i="4"/>
  <c r="Q1591" i="4"/>
  <c r="H1592" i="4" a="1"/>
  <c r="H1592" i="4" s="1"/>
  <c r="I1592" i="4"/>
  <c r="Q1592" i="4"/>
  <c r="H1593" i="4" a="1"/>
  <c r="H1593" i="4" s="1"/>
  <c r="I1593" i="4"/>
  <c r="Q1593" i="4"/>
  <c r="H1594" i="4" a="1"/>
  <c r="H1594" i="4" s="1"/>
  <c r="I1594" i="4"/>
  <c r="Q1594" i="4"/>
  <c r="H1595" i="4" a="1"/>
  <c r="H1595" i="4" s="1"/>
  <c r="I1595" i="4"/>
  <c r="Q1595" i="4"/>
  <c r="H1596" i="4" a="1"/>
  <c r="H1596" i="4" s="1"/>
  <c r="I1596" i="4"/>
  <c r="Q1596" i="4"/>
  <c r="H1597" i="4" a="1"/>
  <c r="H1597" i="4" s="1"/>
  <c r="I1597" i="4"/>
  <c r="Q1597" i="4"/>
  <c r="H1598" i="4" a="1"/>
  <c r="H1598" i="4" s="1"/>
  <c r="I1598" i="4"/>
  <c r="Q1598" i="4"/>
  <c r="H1599" i="4" a="1"/>
  <c r="H1599" i="4" s="1"/>
  <c r="I1599" i="4"/>
  <c r="Q1599" i="4"/>
  <c r="H1600" i="4" a="1"/>
  <c r="H1600" i="4" s="1"/>
  <c r="I1600" i="4"/>
  <c r="Q1600" i="4"/>
  <c r="H1601" i="4" a="1"/>
  <c r="H1601" i="4" s="1"/>
  <c r="I1601" i="4"/>
  <c r="Q1601" i="4"/>
  <c r="H1602" i="4" a="1"/>
  <c r="H1602" i="4" s="1"/>
  <c r="I1602" i="4"/>
  <c r="Q1602" i="4"/>
  <c r="H1603" i="4" a="1"/>
  <c r="H1603" i="4" s="1"/>
  <c r="I1603" i="4"/>
  <c r="Q1603" i="4"/>
  <c r="H1604" i="4" a="1"/>
  <c r="H1604" i="4" s="1"/>
  <c r="I1604" i="4"/>
  <c r="Q1604" i="4"/>
  <c r="H1605" i="4" a="1"/>
  <c r="H1605" i="4" s="1"/>
  <c r="I1605" i="4"/>
  <c r="Q1605" i="4"/>
  <c r="H1606" i="4" a="1"/>
  <c r="H1606" i="4" s="1"/>
  <c r="I1606" i="4"/>
  <c r="Q1606" i="4"/>
  <c r="H1607" i="4" a="1"/>
  <c r="H1607" i="4" s="1"/>
  <c r="I1607" i="4"/>
  <c r="Q1607" i="4"/>
  <c r="H1608" i="4" a="1"/>
  <c r="H1608" i="4" s="1"/>
  <c r="I1608" i="4"/>
  <c r="Q1608" i="4"/>
  <c r="H1609" i="4" a="1"/>
  <c r="H1609" i="4" s="1"/>
  <c r="I1609" i="4"/>
  <c r="Q1609" i="4"/>
  <c r="H1610" i="4" a="1"/>
  <c r="H1610" i="4" s="1"/>
  <c r="I1610" i="4"/>
  <c r="Q1610" i="4"/>
  <c r="H1611" i="4" a="1"/>
  <c r="H1611" i="4" s="1"/>
  <c r="I1611" i="4"/>
  <c r="Q1611" i="4"/>
  <c r="H1612" i="4" a="1"/>
  <c r="H1612" i="4" s="1"/>
  <c r="I1612" i="4"/>
  <c r="Q1612" i="4"/>
  <c r="H1613" i="4" a="1"/>
  <c r="H1613" i="4" s="1"/>
  <c r="I1613" i="4"/>
  <c r="Q1613" i="4"/>
  <c r="H1614" i="4" a="1"/>
  <c r="H1614" i="4" s="1"/>
  <c r="I1614" i="4"/>
  <c r="Q1614" i="4"/>
  <c r="H1615" i="4" a="1"/>
  <c r="H1615" i="4" s="1"/>
  <c r="I1615" i="4"/>
  <c r="Q1615" i="4"/>
  <c r="H1616" i="4" a="1"/>
  <c r="H1616" i="4" s="1"/>
  <c r="I1616" i="4"/>
  <c r="Q1616" i="4"/>
  <c r="H1617" i="4" a="1"/>
  <c r="H1617" i="4" s="1"/>
  <c r="I1617" i="4"/>
  <c r="Q1617" i="4"/>
  <c r="H1618" i="4" a="1"/>
  <c r="H1618" i="4" s="1"/>
  <c r="I1618" i="4"/>
  <c r="Q1618" i="4"/>
  <c r="H1619" i="4" a="1"/>
  <c r="H1619" i="4" s="1"/>
  <c r="I1619" i="4"/>
  <c r="Q1619" i="4"/>
  <c r="H1620" i="4" a="1"/>
  <c r="H1620" i="4" s="1"/>
  <c r="I1620" i="4"/>
  <c r="Q1620" i="4"/>
  <c r="H1621" i="4" a="1"/>
  <c r="H1621" i="4" s="1"/>
  <c r="I1621" i="4"/>
  <c r="Q1621" i="4"/>
  <c r="H1622" i="4" a="1"/>
  <c r="H1622" i="4" s="1"/>
  <c r="I1622" i="4"/>
  <c r="Q1622" i="4"/>
  <c r="H1623" i="4" a="1"/>
  <c r="H1623" i="4" s="1"/>
  <c r="I1623" i="4"/>
  <c r="Q1623" i="4"/>
  <c r="H1624" i="4" a="1"/>
  <c r="H1624" i="4" s="1"/>
  <c r="I1624" i="4"/>
  <c r="Q1624" i="4"/>
  <c r="H1625" i="4" a="1"/>
  <c r="H1625" i="4" s="1"/>
  <c r="I1625" i="4"/>
  <c r="Q1625" i="4"/>
  <c r="H1626" i="4" a="1"/>
  <c r="H1626" i="4" s="1"/>
  <c r="I1626" i="4"/>
  <c r="Q1626" i="4"/>
  <c r="H1627" i="4" a="1"/>
  <c r="H1627" i="4" s="1"/>
  <c r="I1627" i="4"/>
  <c r="Q1627" i="4"/>
  <c r="H1628" i="4" a="1"/>
  <c r="H1628" i="4" s="1"/>
  <c r="I1628" i="4"/>
  <c r="Q1628" i="4"/>
  <c r="H1629" i="4" a="1"/>
  <c r="H1629" i="4" s="1"/>
  <c r="I1629" i="4"/>
  <c r="Q1629" i="4"/>
  <c r="H1630" i="4" a="1"/>
  <c r="H1630" i="4" s="1"/>
  <c r="I1630" i="4"/>
  <c r="Q1630" i="4"/>
  <c r="H1631" i="4" a="1"/>
  <c r="H1631" i="4" s="1"/>
  <c r="I1631" i="4"/>
  <c r="Q1631" i="4"/>
  <c r="H1632" i="4" a="1"/>
  <c r="H1632" i="4" s="1"/>
  <c r="I1632" i="4"/>
  <c r="Q1632" i="4"/>
  <c r="H1633" i="4" a="1"/>
  <c r="H1633" i="4" s="1"/>
  <c r="I1633" i="4"/>
  <c r="Q1633" i="4"/>
  <c r="H1634" i="4" a="1"/>
  <c r="H1634" i="4" s="1"/>
  <c r="I1634" i="4"/>
  <c r="Q1634" i="4"/>
  <c r="H1635" i="4" a="1"/>
  <c r="H1635" i="4" s="1"/>
  <c r="I1635" i="4"/>
  <c r="Q1635" i="4"/>
  <c r="H1636" i="4" a="1"/>
  <c r="H1636" i="4" s="1"/>
  <c r="I1636" i="4"/>
  <c r="Q1636" i="4"/>
  <c r="H1637" i="4" a="1"/>
  <c r="H1637" i="4" s="1"/>
  <c r="I1637" i="4"/>
  <c r="Q1637" i="4"/>
  <c r="H1638" i="4" a="1"/>
  <c r="H1638" i="4" s="1"/>
  <c r="I1638" i="4"/>
  <c r="Q1638" i="4"/>
  <c r="H1639" i="4" a="1"/>
  <c r="H1639" i="4" s="1"/>
  <c r="I1639" i="4"/>
  <c r="Q1639" i="4"/>
  <c r="H1640" i="4" a="1"/>
  <c r="H1640" i="4" s="1"/>
  <c r="I1640" i="4"/>
  <c r="Q1640" i="4"/>
  <c r="H1641" i="4" a="1"/>
  <c r="H1641" i="4" s="1"/>
  <c r="I1641" i="4"/>
  <c r="Q1641" i="4"/>
  <c r="H1642" i="4" a="1"/>
  <c r="H1642" i="4" s="1"/>
  <c r="I1642" i="4"/>
  <c r="Q1642" i="4"/>
  <c r="H1643" i="4" a="1"/>
  <c r="H1643" i="4" s="1"/>
  <c r="I1643" i="4"/>
  <c r="Q1643" i="4"/>
  <c r="H1644" i="4" a="1"/>
  <c r="H1644" i="4" s="1"/>
  <c r="I1644" i="4"/>
  <c r="Q1644" i="4"/>
  <c r="H1645" i="4" a="1"/>
  <c r="H1645" i="4" s="1"/>
  <c r="I1645" i="4"/>
  <c r="Q1645" i="4"/>
  <c r="H1646" i="4" a="1"/>
  <c r="H1646" i="4" s="1"/>
  <c r="I1646" i="4"/>
  <c r="Q1646" i="4"/>
  <c r="H1647" i="4" a="1"/>
  <c r="H1647" i="4" s="1"/>
  <c r="I1647" i="4"/>
  <c r="Q1647" i="4"/>
  <c r="H1648" i="4" a="1"/>
  <c r="H1648" i="4" s="1"/>
  <c r="I1648" i="4"/>
  <c r="Q1648" i="4"/>
  <c r="H1649" i="4" a="1"/>
  <c r="H1649" i="4" s="1"/>
  <c r="I1649" i="4"/>
  <c r="Q1649" i="4"/>
  <c r="H1650" i="4" a="1"/>
  <c r="H1650" i="4" s="1"/>
  <c r="I1650" i="4"/>
  <c r="Q1650" i="4"/>
  <c r="H1651" i="4" a="1"/>
  <c r="H1651" i="4" s="1"/>
  <c r="I1651" i="4"/>
  <c r="Q1651" i="4"/>
  <c r="H1652" i="4" a="1"/>
  <c r="H1652" i="4" s="1"/>
  <c r="I1652" i="4"/>
  <c r="Q1652" i="4"/>
  <c r="H1653" i="4" a="1"/>
  <c r="H1653" i="4" s="1"/>
  <c r="I1653" i="4"/>
  <c r="Q1653" i="4"/>
  <c r="H1654" i="4" a="1"/>
  <c r="H1654" i="4" s="1"/>
  <c r="I1654" i="4"/>
  <c r="Q1654" i="4"/>
  <c r="H1655" i="4" a="1"/>
  <c r="H1655" i="4" s="1"/>
  <c r="I1655" i="4"/>
  <c r="Q1655" i="4"/>
  <c r="H1656" i="4" a="1"/>
  <c r="H1656" i="4" s="1"/>
  <c r="I1656" i="4"/>
  <c r="Q1656" i="4"/>
  <c r="H1657" i="4" a="1"/>
  <c r="H1657" i="4" s="1"/>
  <c r="I1657" i="4"/>
  <c r="Q1657" i="4"/>
  <c r="H1658" i="4" a="1"/>
  <c r="H1658" i="4" s="1"/>
  <c r="I1658" i="4"/>
  <c r="Q1658" i="4"/>
  <c r="H1659" i="4" a="1"/>
  <c r="H1659" i="4" s="1"/>
  <c r="I1659" i="4"/>
  <c r="Q1659" i="4"/>
  <c r="H1660" i="4" a="1"/>
  <c r="H1660" i="4" s="1"/>
  <c r="I1660" i="4"/>
  <c r="Q1660" i="4"/>
  <c r="H1661" i="4" a="1"/>
  <c r="H1661" i="4" s="1"/>
  <c r="I1661" i="4"/>
  <c r="Q1661" i="4"/>
  <c r="H1662" i="4" a="1"/>
  <c r="H1662" i="4" s="1"/>
  <c r="I1662" i="4"/>
  <c r="Q1662" i="4"/>
  <c r="H1663" i="4" a="1"/>
  <c r="H1663" i="4" s="1"/>
  <c r="I1663" i="4"/>
  <c r="Q1663" i="4"/>
  <c r="H1664" i="4" a="1"/>
  <c r="H1664" i="4" s="1"/>
  <c r="I1664" i="4"/>
  <c r="Q1664" i="4"/>
  <c r="H1665" i="4" a="1"/>
  <c r="H1665" i="4" s="1"/>
  <c r="I1665" i="4"/>
  <c r="Q1665" i="4"/>
  <c r="H1666" i="4" a="1"/>
  <c r="H1666" i="4" s="1"/>
  <c r="I1666" i="4"/>
  <c r="Q1666" i="4"/>
  <c r="H1667" i="4" a="1"/>
  <c r="H1667" i="4" s="1"/>
  <c r="I1667" i="4"/>
  <c r="Q1667" i="4"/>
  <c r="H1668" i="4" a="1"/>
  <c r="H1668" i="4" s="1"/>
  <c r="I1668" i="4"/>
  <c r="Q1668" i="4"/>
  <c r="H1669" i="4" a="1"/>
  <c r="H1669" i="4" s="1"/>
  <c r="I1669" i="4"/>
  <c r="Q1669" i="4"/>
  <c r="H1670" i="4" a="1"/>
  <c r="H1670" i="4" s="1"/>
  <c r="I1670" i="4"/>
  <c r="Q1670" i="4"/>
  <c r="H1671" i="4" a="1"/>
  <c r="H1671" i="4" s="1"/>
  <c r="I1671" i="4"/>
  <c r="Q1671" i="4"/>
  <c r="H1672" i="4" a="1"/>
  <c r="H1672" i="4" s="1"/>
  <c r="I1672" i="4"/>
  <c r="Q1672" i="4"/>
  <c r="H1673" i="4" a="1"/>
  <c r="H1673" i="4" s="1"/>
  <c r="I1673" i="4"/>
  <c r="Q1673" i="4"/>
  <c r="H1674" i="4" a="1"/>
  <c r="H1674" i="4" s="1"/>
  <c r="I1674" i="4"/>
  <c r="Q1674" i="4"/>
  <c r="H1675" i="4" a="1"/>
  <c r="H1675" i="4" s="1"/>
  <c r="I1675" i="4"/>
  <c r="Q1675" i="4"/>
  <c r="H1676" i="4" a="1"/>
  <c r="H1676" i="4" s="1"/>
  <c r="I1676" i="4"/>
  <c r="Q1676" i="4"/>
  <c r="H1677" i="4" a="1"/>
  <c r="H1677" i="4" s="1"/>
  <c r="I1677" i="4"/>
  <c r="Q1677" i="4"/>
  <c r="H1678" i="4" a="1"/>
  <c r="H1678" i="4" s="1"/>
  <c r="I1678" i="4"/>
  <c r="Q1678" i="4"/>
  <c r="H1679" i="4" a="1"/>
  <c r="H1679" i="4" s="1"/>
  <c r="I1679" i="4"/>
  <c r="Q1679" i="4"/>
  <c r="H1680" i="4" a="1"/>
  <c r="H1680" i="4" s="1"/>
  <c r="I1680" i="4"/>
  <c r="Q1680" i="4"/>
  <c r="H1681" i="4" a="1"/>
  <c r="H1681" i="4" s="1"/>
  <c r="I1681" i="4"/>
  <c r="Q1681" i="4"/>
  <c r="H1682" i="4" a="1"/>
  <c r="H1682" i="4" s="1"/>
  <c r="I1682" i="4"/>
  <c r="Q1682" i="4"/>
  <c r="H1683" i="4" a="1"/>
  <c r="H1683" i="4" s="1"/>
  <c r="I1683" i="4"/>
  <c r="Q1683" i="4"/>
  <c r="H1684" i="4" a="1"/>
  <c r="H1684" i="4" s="1"/>
  <c r="I1684" i="4"/>
  <c r="Q1684" i="4"/>
  <c r="H1685" i="4" a="1"/>
  <c r="H1685" i="4" s="1"/>
  <c r="I1685" i="4"/>
  <c r="Q1685" i="4"/>
  <c r="H1686" i="4" a="1"/>
  <c r="H1686" i="4" s="1"/>
  <c r="I1686" i="4"/>
  <c r="Q1686" i="4"/>
  <c r="H1687" i="4" a="1"/>
  <c r="H1687" i="4" s="1"/>
  <c r="I1687" i="4"/>
  <c r="Q1687" i="4"/>
  <c r="H1688" i="4" a="1"/>
  <c r="H1688" i="4" s="1"/>
  <c r="I1688" i="4"/>
  <c r="Q1688" i="4"/>
  <c r="H1689" i="4" a="1"/>
  <c r="H1689" i="4" s="1"/>
  <c r="I1689" i="4"/>
  <c r="Q1689" i="4"/>
  <c r="H1690" i="4" a="1"/>
  <c r="H1690" i="4" s="1"/>
  <c r="I1690" i="4"/>
  <c r="Q1690" i="4"/>
  <c r="H1691" i="4" a="1"/>
  <c r="H1691" i="4" s="1"/>
  <c r="I1691" i="4"/>
  <c r="Q1691" i="4"/>
  <c r="H1692" i="4" a="1"/>
  <c r="H1692" i="4" s="1"/>
  <c r="I1692" i="4"/>
  <c r="Q1692" i="4"/>
  <c r="H1693" i="4" a="1"/>
  <c r="H1693" i="4" s="1"/>
  <c r="I1693" i="4"/>
  <c r="Q1693" i="4"/>
  <c r="H1694" i="4" a="1"/>
  <c r="H1694" i="4" s="1"/>
  <c r="I1694" i="4"/>
  <c r="Q1694" i="4"/>
  <c r="H1695" i="4" a="1"/>
  <c r="H1695" i="4" s="1"/>
  <c r="I1695" i="4"/>
  <c r="Q1695" i="4"/>
  <c r="H1696" i="4" a="1"/>
  <c r="H1696" i="4" s="1"/>
  <c r="I1696" i="4"/>
  <c r="Q1696" i="4"/>
  <c r="H1697" i="4" a="1"/>
  <c r="H1697" i="4" s="1"/>
  <c r="I1697" i="4"/>
  <c r="Q1697" i="4"/>
  <c r="H1698" i="4" a="1"/>
  <c r="H1698" i="4" s="1"/>
  <c r="I1698" i="4"/>
  <c r="Q1698" i="4"/>
  <c r="H1699" i="4" a="1"/>
  <c r="H1699" i="4" s="1"/>
  <c r="I1699" i="4"/>
  <c r="Q1699" i="4"/>
  <c r="H1700" i="4" a="1"/>
  <c r="H1700" i="4" s="1"/>
  <c r="I1700" i="4"/>
  <c r="Q1700" i="4"/>
  <c r="H1701" i="4" a="1"/>
  <c r="H1701" i="4" s="1"/>
  <c r="I1701" i="4"/>
  <c r="Q1701" i="4"/>
  <c r="H1702" i="4" a="1"/>
  <c r="H1702" i="4" s="1"/>
  <c r="I1702" i="4"/>
  <c r="Q1702" i="4"/>
  <c r="H1703" i="4" a="1"/>
  <c r="H1703" i="4" s="1"/>
  <c r="I1703" i="4"/>
  <c r="Q1703" i="4"/>
  <c r="H1704" i="4" a="1"/>
  <c r="H1704" i="4" s="1"/>
  <c r="I1704" i="4"/>
  <c r="Q1704" i="4"/>
  <c r="H1705" i="4" a="1"/>
  <c r="H1705" i="4" s="1"/>
  <c r="I1705" i="4"/>
  <c r="Q1705" i="4"/>
  <c r="H1706" i="4" a="1"/>
  <c r="H1706" i="4" s="1"/>
  <c r="I1706" i="4"/>
  <c r="Q1706" i="4"/>
  <c r="H1707" i="4" a="1"/>
  <c r="H1707" i="4" s="1"/>
  <c r="I1707" i="4"/>
  <c r="Q1707" i="4"/>
  <c r="H1708" i="4" a="1"/>
  <c r="H1708" i="4" s="1"/>
  <c r="I1708" i="4"/>
  <c r="Q1708" i="4"/>
  <c r="H1709" i="4" a="1"/>
  <c r="H1709" i="4" s="1"/>
  <c r="I1709" i="4"/>
  <c r="Q1709" i="4"/>
  <c r="H1710" i="4" a="1"/>
  <c r="H1710" i="4" s="1"/>
  <c r="I1710" i="4"/>
  <c r="Q1710" i="4"/>
  <c r="H1711" i="4" a="1"/>
  <c r="H1711" i="4" s="1"/>
  <c r="I1711" i="4"/>
  <c r="Q1711" i="4"/>
  <c r="H1712" i="4" a="1"/>
  <c r="H1712" i="4" s="1"/>
  <c r="I1712" i="4"/>
  <c r="Q1712" i="4"/>
  <c r="H1713" i="4" a="1"/>
  <c r="H1713" i="4" s="1"/>
  <c r="I1713" i="4"/>
  <c r="Q1713" i="4"/>
  <c r="H1714" i="4" a="1"/>
  <c r="H1714" i="4" s="1"/>
  <c r="I1714" i="4"/>
  <c r="Q1714" i="4"/>
  <c r="H1715" i="4" a="1"/>
  <c r="H1715" i="4" s="1"/>
  <c r="I1715" i="4"/>
  <c r="Q1715" i="4"/>
  <c r="H1716" i="4" a="1"/>
  <c r="H1716" i="4" s="1"/>
  <c r="I1716" i="4"/>
  <c r="Q1716" i="4"/>
  <c r="H1717" i="4" a="1"/>
  <c r="H1717" i="4" s="1"/>
  <c r="I1717" i="4"/>
  <c r="Q1717" i="4"/>
  <c r="H1718" i="4" a="1"/>
  <c r="H1718" i="4" s="1"/>
  <c r="I1718" i="4"/>
  <c r="Q1718" i="4"/>
  <c r="H1719" i="4" a="1"/>
  <c r="H1719" i="4" s="1"/>
  <c r="I1719" i="4"/>
  <c r="Q1719" i="4"/>
  <c r="H1720" i="4" a="1"/>
  <c r="H1720" i="4" s="1"/>
  <c r="I1720" i="4"/>
  <c r="Q1720" i="4"/>
  <c r="H1721" i="4" a="1"/>
  <c r="H1721" i="4" s="1"/>
  <c r="I1721" i="4"/>
  <c r="Q1721" i="4"/>
  <c r="H1722" i="4" a="1"/>
  <c r="H1722" i="4" s="1"/>
  <c r="I1722" i="4"/>
  <c r="Q1722" i="4"/>
  <c r="H1723" i="4" a="1"/>
  <c r="H1723" i="4" s="1"/>
  <c r="I1723" i="4"/>
  <c r="Q1723" i="4"/>
  <c r="H1724" i="4" a="1"/>
  <c r="H1724" i="4" s="1"/>
  <c r="I1724" i="4"/>
  <c r="Q1724" i="4"/>
  <c r="H1725" i="4" a="1"/>
  <c r="H1725" i="4" s="1"/>
  <c r="I1725" i="4"/>
  <c r="Q1725" i="4"/>
  <c r="H1726" i="4" a="1"/>
  <c r="H1726" i="4" s="1"/>
  <c r="I1726" i="4"/>
  <c r="Q1726" i="4"/>
  <c r="H1727" i="4" a="1"/>
  <c r="H1727" i="4" s="1"/>
  <c r="I1727" i="4"/>
  <c r="Q1727" i="4"/>
  <c r="H1728" i="4" a="1"/>
  <c r="H1728" i="4" s="1"/>
  <c r="I1728" i="4"/>
  <c r="Q1728" i="4"/>
  <c r="H1729" i="4" a="1"/>
  <c r="H1729" i="4" s="1"/>
  <c r="I1729" i="4"/>
  <c r="Q1729" i="4"/>
  <c r="H1730" i="4" a="1"/>
  <c r="H1730" i="4" s="1"/>
  <c r="I1730" i="4"/>
  <c r="Q1730" i="4"/>
  <c r="H1731" i="4" a="1"/>
  <c r="H1731" i="4" s="1"/>
  <c r="I1731" i="4"/>
  <c r="Q1731" i="4"/>
  <c r="H1732" i="4" a="1"/>
  <c r="H1732" i="4" s="1"/>
  <c r="I1732" i="4"/>
  <c r="Q1732" i="4"/>
  <c r="H1733" i="4" a="1"/>
  <c r="H1733" i="4" s="1"/>
  <c r="I1733" i="4"/>
  <c r="Q1733" i="4"/>
  <c r="H1734" i="4" a="1"/>
  <c r="H1734" i="4" s="1"/>
  <c r="I1734" i="4"/>
  <c r="Q1734" i="4"/>
  <c r="H1735" i="4" a="1"/>
  <c r="H1735" i="4" s="1"/>
  <c r="I1735" i="4"/>
  <c r="Q1735" i="4"/>
  <c r="H1736" i="4" a="1"/>
  <c r="H1736" i="4" s="1"/>
  <c r="I1736" i="4"/>
  <c r="Q1736" i="4"/>
  <c r="H1737" i="4" a="1"/>
  <c r="H1737" i="4" s="1"/>
  <c r="I1737" i="4"/>
  <c r="Q1737" i="4"/>
  <c r="H1738" i="4" a="1"/>
  <c r="H1738" i="4" s="1"/>
  <c r="I1738" i="4"/>
  <c r="Q1738" i="4"/>
  <c r="H1739" i="4" a="1"/>
  <c r="H1739" i="4" s="1"/>
  <c r="I1739" i="4"/>
  <c r="Q1739" i="4"/>
  <c r="H1740" i="4" a="1"/>
  <c r="H1740" i="4" s="1"/>
  <c r="I1740" i="4"/>
  <c r="Q1740" i="4"/>
  <c r="H1741" i="4" a="1"/>
  <c r="H1741" i="4" s="1"/>
  <c r="I1741" i="4"/>
  <c r="Q1741" i="4"/>
  <c r="H1742" i="4" a="1"/>
  <c r="H1742" i="4" s="1"/>
  <c r="I1742" i="4"/>
  <c r="Q1742" i="4"/>
  <c r="H1743" i="4" a="1"/>
  <c r="H1743" i="4" s="1"/>
  <c r="I1743" i="4"/>
  <c r="Q1743" i="4"/>
  <c r="H1744" i="4" a="1"/>
  <c r="H1744" i="4" s="1"/>
  <c r="I1744" i="4"/>
  <c r="Q1744" i="4"/>
  <c r="H1745" i="4" a="1"/>
  <c r="H1745" i="4" s="1"/>
  <c r="I1745" i="4"/>
  <c r="Q1745" i="4"/>
  <c r="H1746" i="4" a="1"/>
  <c r="H1746" i="4" s="1"/>
  <c r="I1746" i="4"/>
  <c r="Q1746" i="4"/>
  <c r="H1747" i="4" a="1"/>
  <c r="H1747" i="4" s="1"/>
  <c r="I1747" i="4"/>
  <c r="Q1747" i="4"/>
  <c r="H1748" i="4" a="1"/>
  <c r="H1748" i="4" s="1"/>
  <c r="I1748" i="4"/>
  <c r="Q1748" i="4"/>
  <c r="H1749" i="4" a="1"/>
  <c r="H1749" i="4" s="1"/>
  <c r="I1749" i="4"/>
  <c r="Q1749" i="4"/>
  <c r="H1750" i="4" a="1"/>
  <c r="H1750" i="4" s="1"/>
  <c r="I1750" i="4"/>
  <c r="Q1750" i="4"/>
  <c r="H1751" i="4" a="1"/>
  <c r="H1751" i="4" s="1"/>
  <c r="I1751" i="4"/>
  <c r="Q1751" i="4"/>
  <c r="H1752" i="4" a="1"/>
  <c r="H1752" i="4" s="1"/>
  <c r="I1752" i="4"/>
  <c r="Q1752" i="4"/>
  <c r="H1753" i="4" a="1"/>
  <c r="H1753" i="4" s="1"/>
  <c r="I1753" i="4"/>
  <c r="Q1753" i="4"/>
  <c r="H1754" i="4" a="1"/>
  <c r="H1754" i="4" s="1"/>
  <c r="I1754" i="4"/>
  <c r="Q1754" i="4"/>
  <c r="H1755" i="4" a="1"/>
  <c r="H1755" i="4" s="1"/>
  <c r="I1755" i="4"/>
  <c r="Q1755" i="4"/>
  <c r="H1756" i="4" a="1"/>
  <c r="H1756" i="4" s="1"/>
  <c r="I1756" i="4"/>
  <c r="Q1756" i="4"/>
  <c r="H1757" i="4" a="1"/>
  <c r="H1757" i="4" s="1"/>
  <c r="I1757" i="4"/>
  <c r="Q1757" i="4"/>
  <c r="H1758" i="4" a="1"/>
  <c r="H1758" i="4" s="1"/>
  <c r="I1758" i="4"/>
  <c r="Q1758" i="4"/>
  <c r="H1759" i="4" a="1"/>
  <c r="H1759" i="4" s="1"/>
  <c r="I1759" i="4"/>
  <c r="Q1759" i="4"/>
  <c r="H1760" i="4" a="1"/>
  <c r="H1760" i="4" s="1"/>
  <c r="I1760" i="4"/>
  <c r="Q1760" i="4"/>
  <c r="H1761" i="4" a="1"/>
  <c r="H1761" i="4" s="1"/>
  <c r="I1761" i="4"/>
  <c r="Q1761" i="4"/>
  <c r="H1762" i="4" a="1"/>
  <c r="H1762" i="4" s="1"/>
  <c r="I1762" i="4"/>
  <c r="Q1762" i="4"/>
  <c r="H1763" i="4" a="1"/>
  <c r="H1763" i="4" s="1"/>
  <c r="I1763" i="4"/>
  <c r="Q1763" i="4"/>
  <c r="H1764" i="4" a="1"/>
  <c r="H1764" i="4" s="1"/>
  <c r="I1764" i="4"/>
  <c r="Q1764" i="4"/>
  <c r="H1765" i="4" a="1"/>
  <c r="H1765" i="4" s="1"/>
  <c r="I1765" i="4"/>
  <c r="Q1765" i="4"/>
  <c r="H1766" i="4" a="1"/>
  <c r="H1766" i="4" s="1"/>
  <c r="I1766" i="4"/>
  <c r="Q1766" i="4"/>
  <c r="H1767" i="4" a="1"/>
  <c r="H1767" i="4" s="1"/>
  <c r="I1767" i="4"/>
  <c r="Q1767" i="4"/>
  <c r="H1768" i="4" a="1"/>
  <c r="H1768" i="4" s="1"/>
  <c r="I1768" i="4"/>
  <c r="Q1768" i="4"/>
  <c r="H1769" i="4" a="1"/>
  <c r="H1769" i="4" s="1"/>
  <c r="I1769" i="4"/>
  <c r="Q1769" i="4"/>
  <c r="H1770" i="4" a="1"/>
  <c r="H1770" i="4" s="1"/>
  <c r="I1770" i="4"/>
  <c r="Q1770" i="4"/>
  <c r="H1771" i="4" a="1"/>
  <c r="H1771" i="4" s="1"/>
  <c r="I1771" i="4"/>
  <c r="Q1771" i="4"/>
  <c r="H1772" i="4" a="1"/>
  <c r="H1772" i="4" s="1"/>
  <c r="I1772" i="4"/>
  <c r="Q1772" i="4"/>
  <c r="H1773" i="4" a="1"/>
  <c r="H1773" i="4" s="1"/>
  <c r="I1773" i="4"/>
  <c r="Q1773" i="4"/>
  <c r="H1774" i="4" a="1"/>
  <c r="H1774" i="4" s="1"/>
  <c r="I1774" i="4"/>
  <c r="Q1774" i="4"/>
  <c r="H1775" i="4" a="1"/>
  <c r="H1775" i="4" s="1"/>
  <c r="I1775" i="4"/>
  <c r="Q1775" i="4"/>
  <c r="H1776" i="4" a="1"/>
  <c r="H1776" i="4" s="1"/>
  <c r="I1776" i="4"/>
  <c r="Q1776" i="4"/>
  <c r="H1777" i="4" a="1"/>
  <c r="H1777" i="4" s="1"/>
  <c r="I1777" i="4"/>
  <c r="Q1777" i="4"/>
  <c r="H1778" i="4" a="1"/>
  <c r="H1778" i="4" s="1"/>
  <c r="I1778" i="4"/>
  <c r="Q1778" i="4"/>
  <c r="H1779" i="4" a="1"/>
  <c r="H1779" i="4" s="1"/>
  <c r="I1779" i="4"/>
  <c r="Q1779" i="4"/>
  <c r="H1780" i="4" a="1"/>
  <c r="H1780" i="4" s="1"/>
  <c r="I1780" i="4"/>
  <c r="Q1780" i="4"/>
  <c r="H1781" i="4" a="1"/>
  <c r="H1781" i="4" s="1"/>
  <c r="I1781" i="4"/>
  <c r="Q1781" i="4"/>
  <c r="H1782" i="4" a="1"/>
  <c r="H1782" i="4" s="1"/>
  <c r="I1782" i="4"/>
  <c r="Q1782" i="4"/>
  <c r="H1783" i="4" a="1"/>
  <c r="H1783" i="4" s="1"/>
  <c r="I1783" i="4"/>
  <c r="Q1783" i="4"/>
  <c r="H1784" i="4" a="1"/>
  <c r="H1784" i="4" s="1"/>
  <c r="I1784" i="4"/>
  <c r="Q1784" i="4"/>
  <c r="H1785" i="4" a="1"/>
  <c r="H1785" i="4" s="1"/>
  <c r="I1785" i="4"/>
  <c r="Q1785" i="4"/>
  <c r="H1786" i="4" a="1"/>
  <c r="H1786" i="4" s="1"/>
  <c r="I1786" i="4"/>
  <c r="Q1786" i="4"/>
  <c r="H1787" i="4" a="1"/>
  <c r="H1787" i="4" s="1"/>
  <c r="I1787" i="4"/>
  <c r="Q1787" i="4"/>
  <c r="H1788" i="4" a="1"/>
  <c r="H1788" i="4" s="1"/>
  <c r="I1788" i="4"/>
  <c r="Q1788" i="4"/>
  <c r="H1789" i="4" a="1"/>
  <c r="H1789" i="4" s="1"/>
  <c r="I1789" i="4"/>
  <c r="Q1789" i="4"/>
  <c r="H1790" i="4" a="1"/>
  <c r="H1790" i="4" s="1"/>
  <c r="I1790" i="4"/>
  <c r="Q1790" i="4"/>
  <c r="H1791" i="4" a="1"/>
  <c r="H1791" i="4" s="1"/>
  <c r="I1791" i="4"/>
  <c r="Q1791" i="4"/>
  <c r="H1792" i="4" a="1"/>
  <c r="H1792" i="4" s="1"/>
  <c r="I1792" i="4"/>
  <c r="Q1792" i="4"/>
  <c r="H1793" i="4" a="1"/>
  <c r="H1793" i="4" s="1"/>
  <c r="I1793" i="4"/>
  <c r="Q1793" i="4"/>
  <c r="H1794" i="4" a="1"/>
  <c r="H1794" i="4" s="1"/>
  <c r="I1794" i="4"/>
  <c r="Q1794" i="4"/>
  <c r="H1795" i="4" a="1"/>
  <c r="H1795" i="4" s="1"/>
  <c r="I1795" i="4"/>
  <c r="Q1795" i="4"/>
  <c r="H1796" i="4" a="1"/>
  <c r="H1796" i="4" s="1"/>
  <c r="I1796" i="4"/>
  <c r="Q1796" i="4"/>
  <c r="H1797" i="4" a="1"/>
  <c r="H1797" i="4" s="1"/>
  <c r="I1797" i="4"/>
  <c r="Q1797" i="4"/>
  <c r="H1798" i="4" a="1"/>
  <c r="H1798" i="4" s="1"/>
  <c r="I1798" i="4"/>
  <c r="Q1798" i="4"/>
  <c r="H1799" i="4" a="1"/>
  <c r="H1799" i="4" s="1"/>
  <c r="I1799" i="4"/>
  <c r="Q1799" i="4"/>
  <c r="H1800" i="4" a="1"/>
  <c r="H1800" i="4" s="1"/>
  <c r="I1800" i="4"/>
  <c r="Q1800" i="4"/>
  <c r="H1801" i="4" a="1"/>
  <c r="H1801" i="4" s="1"/>
  <c r="I1801" i="4"/>
  <c r="Q1801" i="4"/>
  <c r="H1802" i="4" a="1"/>
  <c r="H1802" i="4" s="1"/>
  <c r="I1802" i="4"/>
  <c r="Q1802" i="4"/>
  <c r="H1803" i="4" a="1"/>
  <c r="H1803" i="4" s="1"/>
  <c r="I1803" i="4"/>
  <c r="Q1803" i="4"/>
  <c r="H1804" i="4" a="1"/>
  <c r="H1804" i="4" s="1"/>
  <c r="I1804" i="4"/>
  <c r="Q1804" i="4"/>
  <c r="H1805" i="4" a="1"/>
  <c r="H1805" i="4" s="1"/>
  <c r="I1805" i="4"/>
  <c r="Q1805" i="4"/>
  <c r="H1806" i="4" a="1"/>
  <c r="H1806" i="4" s="1"/>
  <c r="I1806" i="4"/>
  <c r="Q1806" i="4"/>
  <c r="H1807" i="4" a="1"/>
  <c r="H1807" i="4" s="1"/>
  <c r="I1807" i="4"/>
  <c r="Q1807" i="4"/>
  <c r="H1808" i="4" a="1"/>
  <c r="H1808" i="4" s="1"/>
  <c r="I1808" i="4"/>
  <c r="Q1808" i="4"/>
  <c r="H1809" i="4" a="1"/>
  <c r="H1809" i="4" s="1"/>
  <c r="I1809" i="4"/>
  <c r="Q1809" i="4"/>
  <c r="H1810" i="4" a="1"/>
  <c r="H1810" i="4" s="1"/>
  <c r="I1810" i="4"/>
  <c r="Q1810" i="4"/>
  <c r="H1811" i="4" a="1"/>
  <c r="H1811" i="4" s="1"/>
  <c r="I1811" i="4"/>
  <c r="Q1811" i="4"/>
  <c r="H1812" i="4" a="1"/>
  <c r="H1812" i="4" s="1"/>
  <c r="I1812" i="4"/>
  <c r="Q1812" i="4"/>
  <c r="H1813" i="4" a="1"/>
  <c r="H1813" i="4" s="1"/>
  <c r="I1813" i="4"/>
  <c r="Q1813" i="4"/>
  <c r="H1814" i="4" a="1"/>
  <c r="H1814" i="4" s="1"/>
  <c r="I1814" i="4"/>
  <c r="Q1814" i="4"/>
  <c r="H1815" i="4" a="1"/>
  <c r="H1815" i="4" s="1"/>
  <c r="I1815" i="4"/>
  <c r="Q1815" i="4"/>
  <c r="H1816" i="4" a="1"/>
  <c r="H1816" i="4" s="1"/>
  <c r="I1816" i="4"/>
  <c r="Q1816" i="4"/>
  <c r="H1817" i="4" a="1"/>
  <c r="H1817" i="4" s="1"/>
  <c r="I1817" i="4"/>
  <c r="Q1817" i="4"/>
  <c r="H1818" i="4" a="1"/>
  <c r="H1818" i="4" s="1"/>
  <c r="I1818" i="4"/>
  <c r="Q1818" i="4"/>
  <c r="H1819" i="4" a="1"/>
  <c r="H1819" i="4" s="1"/>
  <c r="I1819" i="4"/>
  <c r="Q1819" i="4"/>
  <c r="H1820" i="4" a="1"/>
  <c r="H1820" i="4" s="1"/>
  <c r="I1820" i="4"/>
  <c r="Q1820" i="4"/>
  <c r="H1821" i="4" a="1"/>
  <c r="H1821" i="4" s="1"/>
  <c r="I1821" i="4"/>
  <c r="Q1821" i="4"/>
  <c r="H1822" i="4" a="1"/>
  <c r="H1822" i="4" s="1"/>
  <c r="I1822" i="4"/>
  <c r="Q1822" i="4"/>
  <c r="H1823" i="4" a="1"/>
  <c r="H1823" i="4" s="1"/>
  <c r="I1823" i="4"/>
  <c r="Q1823" i="4"/>
  <c r="H1824" i="4" a="1"/>
  <c r="H1824" i="4" s="1"/>
  <c r="I1824" i="4"/>
  <c r="Q1824" i="4"/>
  <c r="H1825" i="4" a="1"/>
  <c r="H1825" i="4" s="1"/>
  <c r="I1825" i="4"/>
  <c r="Q1825" i="4"/>
  <c r="H1826" i="4" a="1"/>
  <c r="H1826" i="4" s="1"/>
  <c r="I1826" i="4"/>
  <c r="Q1826" i="4"/>
  <c r="H1827" i="4" a="1"/>
  <c r="H1827" i="4" s="1"/>
  <c r="I1827" i="4"/>
  <c r="Q1827" i="4"/>
  <c r="H1828" i="4" a="1"/>
  <c r="H1828" i="4" s="1"/>
  <c r="I1828" i="4"/>
  <c r="Q1828" i="4"/>
  <c r="H1829" i="4" a="1"/>
  <c r="H1829" i="4" s="1"/>
  <c r="I1829" i="4"/>
  <c r="Q1829" i="4"/>
  <c r="H1830" i="4" a="1"/>
  <c r="H1830" i="4" s="1"/>
  <c r="I1830" i="4"/>
  <c r="Q1830" i="4"/>
  <c r="H1831" i="4" a="1"/>
  <c r="H1831" i="4" s="1"/>
  <c r="I1831" i="4"/>
  <c r="Q1831" i="4"/>
  <c r="H1832" i="4" a="1"/>
  <c r="H1832" i="4" s="1"/>
  <c r="I1832" i="4"/>
  <c r="Q1832" i="4"/>
  <c r="H1833" i="4" a="1"/>
  <c r="H1833" i="4" s="1"/>
  <c r="I1833" i="4"/>
  <c r="Q1833" i="4"/>
  <c r="H1834" i="4" a="1"/>
  <c r="H1834" i="4" s="1"/>
  <c r="I1834" i="4"/>
  <c r="Q1834" i="4"/>
  <c r="H1835" i="4" a="1"/>
  <c r="H1835" i="4" s="1"/>
  <c r="I1835" i="4"/>
  <c r="Q1835" i="4"/>
  <c r="H1836" i="4" a="1"/>
  <c r="H1836" i="4" s="1"/>
  <c r="I1836" i="4"/>
  <c r="Q1836" i="4"/>
  <c r="H1837" i="4" a="1"/>
  <c r="H1837" i="4" s="1"/>
  <c r="I1837" i="4"/>
  <c r="Q1837" i="4"/>
  <c r="H1838" i="4" a="1"/>
  <c r="H1838" i="4" s="1"/>
  <c r="I1838" i="4"/>
  <c r="Q1838" i="4"/>
  <c r="H1839" i="4" a="1"/>
  <c r="H1839" i="4" s="1"/>
  <c r="I1839" i="4"/>
  <c r="Q1839" i="4"/>
  <c r="H1840" i="4" a="1"/>
  <c r="H1840" i="4" s="1"/>
  <c r="I1840" i="4"/>
  <c r="Q1840" i="4"/>
  <c r="H1841" i="4" a="1"/>
  <c r="H1841" i="4" s="1"/>
  <c r="I1841" i="4"/>
  <c r="Q1841" i="4"/>
  <c r="H1842" i="4" a="1"/>
  <c r="H1842" i="4" s="1"/>
  <c r="I1842" i="4"/>
  <c r="Q1842" i="4"/>
  <c r="H1843" i="4" a="1"/>
  <c r="H1843" i="4" s="1"/>
  <c r="I1843" i="4"/>
  <c r="Q1843" i="4"/>
  <c r="H1844" i="4" a="1"/>
  <c r="H1844" i="4" s="1"/>
  <c r="I1844" i="4"/>
  <c r="Q1844" i="4"/>
  <c r="H1845" i="4" a="1"/>
  <c r="H1845" i="4" s="1"/>
  <c r="I1845" i="4"/>
  <c r="Q1845" i="4"/>
  <c r="H1846" i="4" a="1"/>
  <c r="H1846" i="4" s="1"/>
  <c r="I1846" i="4"/>
  <c r="Q1846" i="4"/>
  <c r="H1847" i="4" a="1"/>
  <c r="H1847" i="4" s="1"/>
  <c r="I1847" i="4"/>
  <c r="Q1847" i="4"/>
  <c r="H1848" i="4" a="1"/>
  <c r="H1848" i="4" s="1"/>
  <c r="I1848" i="4"/>
  <c r="Q1848" i="4"/>
  <c r="H1849" i="4" a="1"/>
  <c r="H1849" i="4" s="1"/>
  <c r="I1849" i="4"/>
  <c r="Q1849" i="4"/>
  <c r="H1850" i="4" a="1"/>
  <c r="H1850" i="4" s="1"/>
  <c r="I1850" i="4"/>
  <c r="Q1850" i="4"/>
  <c r="H1851" i="4" a="1"/>
  <c r="H1851" i="4" s="1"/>
  <c r="I1851" i="4"/>
  <c r="Q1851" i="4"/>
  <c r="H1852" i="4" a="1"/>
  <c r="H1852" i="4" s="1"/>
  <c r="I1852" i="4"/>
  <c r="Q1852" i="4"/>
  <c r="H1853" i="4" a="1"/>
  <c r="H1853" i="4" s="1"/>
  <c r="I1853" i="4"/>
  <c r="Q1853" i="4"/>
  <c r="H1854" i="4" a="1"/>
  <c r="H1854" i="4" s="1"/>
  <c r="I1854" i="4"/>
  <c r="Q1854" i="4"/>
  <c r="H1855" i="4" a="1"/>
  <c r="H1855" i="4" s="1"/>
  <c r="I1855" i="4"/>
  <c r="Q1855" i="4"/>
  <c r="H1856" i="4" a="1"/>
  <c r="H1856" i="4" s="1"/>
  <c r="I1856" i="4"/>
  <c r="Q1856" i="4"/>
  <c r="H1857" i="4" a="1"/>
  <c r="H1857" i="4" s="1"/>
  <c r="I1857" i="4"/>
  <c r="Q1857" i="4"/>
  <c r="H1858" i="4" a="1"/>
  <c r="H1858" i="4" s="1"/>
  <c r="I1858" i="4"/>
  <c r="Q1858" i="4"/>
  <c r="H1859" i="4" a="1"/>
  <c r="H1859" i="4" s="1"/>
  <c r="I1859" i="4"/>
  <c r="Q1859" i="4"/>
  <c r="H1860" i="4" a="1"/>
  <c r="H1860" i="4" s="1"/>
  <c r="I1860" i="4"/>
  <c r="Q1860" i="4"/>
  <c r="H1861" i="4" a="1"/>
  <c r="H1861" i="4" s="1"/>
  <c r="I1861" i="4"/>
  <c r="Q1861" i="4"/>
  <c r="H1862" i="4" a="1"/>
  <c r="H1862" i="4" s="1"/>
  <c r="I1862" i="4"/>
  <c r="Q1862" i="4"/>
  <c r="H1863" i="4" a="1"/>
  <c r="H1863" i="4" s="1"/>
  <c r="I1863" i="4"/>
  <c r="Q1863" i="4"/>
  <c r="H1864" i="4" a="1"/>
  <c r="H1864" i="4" s="1"/>
  <c r="I1864" i="4"/>
  <c r="Q1864" i="4"/>
  <c r="H1865" i="4" a="1"/>
  <c r="H1865" i="4" s="1"/>
  <c r="I1865" i="4"/>
  <c r="Q1865" i="4"/>
  <c r="H1866" i="4" a="1"/>
  <c r="H1866" i="4" s="1"/>
  <c r="I1866" i="4"/>
  <c r="Q1866" i="4"/>
  <c r="H1867" i="4" a="1"/>
  <c r="H1867" i="4" s="1"/>
  <c r="I1867" i="4"/>
  <c r="Q1867" i="4"/>
  <c r="H1868" i="4" a="1"/>
  <c r="H1868" i="4" s="1"/>
  <c r="I1868" i="4"/>
  <c r="Q1868" i="4"/>
  <c r="H1869" i="4" a="1"/>
  <c r="H1869" i="4" s="1"/>
  <c r="I1869" i="4"/>
  <c r="Q1869" i="4"/>
  <c r="H1870" i="4" a="1"/>
  <c r="H1870" i="4" s="1"/>
  <c r="I1870" i="4"/>
  <c r="Q1870" i="4"/>
  <c r="H1871" i="4" a="1"/>
  <c r="H1871" i="4" s="1"/>
  <c r="I1871" i="4"/>
  <c r="Q1871" i="4"/>
  <c r="H1872" i="4" a="1"/>
  <c r="H1872" i="4" s="1"/>
  <c r="I1872" i="4"/>
  <c r="Q1872" i="4"/>
  <c r="H1873" i="4" a="1"/>
  <c r="H1873" i="4" s="1"/>
  <c r="I1873" i="4"/>
  <c r="Q1873" i="4"/>
  <c r="H1874" i="4" a="1"/>
  <c r="H1874" i="4" s="1"/>
  <c r="I1874" i="4"/>
  <c r="Q1874" i="4"/>
  <c r="H1875" i="4" a="1"/>
  <c r="H1875" i="4" s="1"/>
  <c r="I1875" i="4"/>
  <c r="Q1875" i="4"/>
  <c r="H1876" i="4" a="1"/>
  <c r="H1876" i="4" s="1"/>
  <c r="I1876" i="4"/>
  <c r="Q1876" i="4"/>
  <c r="H1877" i="4" a="1"/>
  <c r="H1877" i="4" s="1"/>
  <c r="I1877" i="4"/>
  <c r="Q1877" i="4"/>
  <c r="H1878" i="4" a="1"/>
  <c r="H1878" i="4" s="1"/>
  <c r="I1878" i="4"/>
  <c r="Q1878" i="4"/>
  <c r="H1879" i="4" a="1"/>
  <c r="H1879" i="4" s="1"/>
  <c r="I1879" i="4"/>
  <c r="Q1879" i="4"/>
  <c r="H1880" i="4" a="1"/>
  <c r="H1880" i="4" s="1"/>
  <c r="I1880" i="4"/>
  <c r="Q1880" i="4"/>
  <c r="H1881" i="4" a="1"/>
  <c r="H1881" i="4" s="1"/>
  <c r="I1881" i="4"/>
  <c r="Q1881" i="4"/>
  <c r="H1882" i="4" a="1"/>
  <c r="H1882" i="4" s="1"/>
  <c r="I1882" i="4"/>
  <c r="Q1882" i="4"/>
  <c r="H1883" i="4" a="1"/>
  <c r="H1883" i="4" s="1"/>
  <c r="I1883" i="4"/>
  <c r="Q1883" i="4"/>
  <c r="H1884" i="4" a="1"/>
  <c r="H1884" i="4" s="1"/>
  <c r="I1884" i="4"/>
  <c r="Q1884" i="4"/>
  <c r="H1885" i="4" a="1"/>
  <c r="H1885" i="4" s="1"/>
  <c r="I1885" i="4"/>
  <c r="Q1885" i="4"/>
  <c r="H1886" i="4" a="1"/>
  <c r="H1886" i="4" s="1"/>
  <c r="I1886" i="4"/>
  <c r="Q1886" i="4"/>
  <c r="H1887" i="4" a="1"/>
  <c r="H1887" i="4" s="1"/>
  <c r="I1887" i="4"/>
  <c r="Q1887" i="4"/>
  <c r="H1888" i="4" a="1"/>
  <c r="H1888" i="4" s="1"/>
  <c r="I1888" i="4"/>
  <c r="Q1888" i="4"/>
  <c r="H1889" i="4" a="1"/>
  <c r="H1889" i="4" s="1"/>
  <c r="I1889" i="4"/>
  <c r="Q1889" i="4"/>
  <c r="H1890" i="4" a="1"/>
  <c r="H1890" i="4" s="1"/>
  <c r="I1890" i="4"/>
  <c r="Q1890" i="4"/>
  <c r="H1891" i="4" a="1"/>
  <c r="H1891" i="4" s="1"/>
  <c r="I1891" i="4"/>
  <c r="Q1891" i="4"/>
  <c r="H1892" i="4" a="1"/>
  <c r="H1892" i="4" s="1"/>
  <c r="I1892" i="4"/>
  <c r="Q1892" i="4"/>
  <c r="H1893" i="4" a="1"/>
  <c r="H1893" i="4" s="1"/>
  <c r="I1893" i="4"/>
  <c r="Q1893" i="4"/>
  <c r="H1894" i="4" a="1"/>
  <c r="H1894" i="4" s="1"/>
  <c r="I1894" i="4"/>
  <c r="Q1894" i="4"/>
  <c r="H1895" i="4" a="1"/>
  <c r="H1895" i="4" s="1"/>
  <c r="I1895" i="4"/>
  <c r="Q1895" i="4"/>
  <c r="H1896" i="4" a="1"/>
  <c r="H1896" i="4" s="1"/>
  <c r="I1896" i="4"/>
  <c r="Q1896" i="4"/>
  <c r="H1897" i="4" a="1"/>
  <c r="H1897" i="4" s="1"/>
  <c r="I1897" i="4"/>
  <c r="Q1897" i="4"/>
  <c r="H1898" i="4" a="1"/>
  <c r="H1898" i="4" s="1"/>
  <c r="I1898" i="4"/>
  <c r="Q1898" i="4"/>
  <c r="H1899" i="4" a="1"/>
  <c r="H1899" i="4" s="1"/>
  <c r="I1899" i="4"/>
  <c r="Q1899" i="4"/>
  <c r="H1900" i="4" a="1"/>
  <c r="H1900" i="4" s="1"/>
  <c r="I1900" i="4"/>
  <c r="Q1900" i="4"/>
  <c r="H1901" i="4" a="1"/>
  <c r="H1901" i="4" s="1"/>
  <c r="I1901" i="4"/>
  <c r="Q1901" i="4"/>
  <c r="H1902" i="4" a="1"/>
  <c r="H1902" i="4" s="1"/>
  <c r="I1902" i="4"/>
  <c r="Q1902" i="4"/>
  <c r="H1903" i="4" a="1"/>
  <c r="H1903" i="4" s="1"/>
  <c r="I1903" i="4"/>
  <c r="Q1903" i="4"/>
  <c r="H1904" i="4" a="1"/>
  <c r="H1904" i="4" s="1"/>
  <c r="I1904" i="4"/>
  <c r="Q1904" i="4"/>
  <c r="H1905" i="4" a="1"/>
  <c r="H1905" i="4" s="1"/>
  <c r="I1905" i="4"/>
  <c r="Q1905" i="4"/>
  <c r="H1906" i="4" a="1"/>
  <c r="H1906" i="4" s="1"/>
  <c r="I1906" i="4"/>
  <c r="Q1906" i="4"/>
  <c r="H1907" i="4" a="1"/>
  <c r="H1907" i="4" s="1"/>
  <c r="I1907" i="4"/>
  <c r="Q1907" i="4"/>
  <c r="H1908" i="4" a="1"/>
  <c r="H1908" i="4" s="1"/>
  <c r="I1908" i="4"/>
  <c r="Q1908" i="4"/>
  <c r="H1909" i="4" a="1"/>
  <c r="H1909" i="4" s="1"/>
  <c r="I1909" i="4"/>
  <c r="Q1909" i="4"/>
  <c r="H1910" i="4" a="1"/>
  <c r="H1910" i="4" s="1"/>
  <c r="I1910" i="4"/>
  <c r="Q1910" i="4"/>
  <c r="H1911" i="4" a="1"/>
  <c r="H1911" i="4" s="1"/>
  <c r="I1911" i="4"/>
  <c r="Q1911" i="4"/>
  <c r="H1912" i="4" a="1"/>
  <c r="H1912" i="4" s="1"/>
  <c r="I1912" i="4"/>
  <c r="Q1912" i="4"/>
  <c r="H1913" i="4" a="1"/>
  <c r="H1913" i="4" s="1"/>
  <c r="I1913" i="4"/>
  <c r="Q1913" i="4"/>
  <c r="H1914" i="4" a="1"/>
  <c r="H1914" i="4" s="1"/>
  <c r="I1914" i="4"/>
  <c r="Q1914" i="4"/>
  <c r="H1915" i="4" a="1"/>
  <c r="H1915" i="4" s="1"/>
  <c r="I1915" i="4"/>
  <c r="Q1915" i="4"/>
  <c r="H1916" i="4" a="1"/>
  <c r="H1916" i="4" s="1"/>
  <c r="I1916" i="4"/>
  <c r="Q1916" i="4"/>
  <c r="H1917" i="4" a="1"/>
  <c r="H1917" i="4" s="1"/>
  <c r="I1917" i="4"/>
  <c r="Q1917" i="4"/>
  <c r="H1918" i="4" a="1"/>
  <c r="H1918" i="4" s="1"/>
  <c r="I1918" i="4"/>
  <c r="Q1918" i="4"/>
  <c r="H1919" i="4" a="1"/>
  <c r="H1919" i="4" s="1"/>
  <c r="I1919" i="4"/>
  <c r="Q1919" i="4"/>
  <c r="H1920" i="4" a="1"/>
  <c r="H1920" i="4" s="1"/>
  <c r="I1920" i="4"/>
  <c r="Q1920" i="4"/>
  <c r="H1921" i="4" a="1"/>
  <c r="H1921" i="4" s="1"/>
  <c r="I1921" i="4"/>
  <c r="Q1921" i="4"/>
  <c r="H1922" i="4" a="1"/>
  <c r="H1922" i="4" s="1"/>
  <c r="I1922" i="4"/>
  <c r="Q1922" i="4"/>
  <c r="H1923" i="4" a="1"/>
  <c r="H1923" i="4" s="1"/>
  <c r="I1923" i="4"/>
  <c r="Q1923" i="4"/>
  <c r="H1924" i="4" a="1"/>
  <c r="H1924" i="4" s="1"/>
  <c r="I1924" i="4"/>
  <c r="Q1924" i="4"/>
  <c r="H1925" i="4" a="1"/>
  <c r="H1925" i="4" s="1"/>
  <c r="I1925" i="4"/>
  <c r="Q1925" i="4"/>
  <c r="H1926" i="4" a="1"/>
  <c r="H1926" i="4" s="1"/>
  <c r="I1926" i="4"/>
  <c r="Q1926" i="4"/>
  <c r="H1927" i="4" a="1"/>
  <c r="H1927" i="4" s="1"/>
  <c r="I1927" i="4"/>
  <c r="Q1927" i="4"/>
  <c r="H1928" i="4" a="1"/>
  <c r="H1928" i="4" s="1"/>
  <c r="I1928" i="4"/>
  <c r="Q1928" i="4"/>
  <c r="H1929" i="4" a="1"/>
  <c r="H1929" i="4" s="1"/>
  <c r="I1929" i="4"/>
  <c r="Q1929" i="4"/>
  <c r="H1930" i="4" a="1"/>
  <c r="H1930" i="4" s="1"/>
  <c r="I1930" i="4"/>
  <c r="Q1930" i="4"/>
  <c r="H1931" i="4" a="1"/>
  <c r="H1931" i="4" s="1"/>
  <c r="I1931" i="4"/>
  <c r="Q1931" i="4"/>
  <c r="H1932" i="4" a="1"/>
  <c r="H1932" i="4" s="1"/>
  <c r="I1932" i="4"/>
  <c r="Q1932" i="4"/>
  <c r="H1933" i="4" a="1"/>
  <c r="H1933" i="4" s="1"/>
  <c r="I1933" i="4"/>
  <c r="Q1933" i="4"/>
  <c r="H1934" i="4" a="1"/>
  <c r="H1934" i="4" s="1"/>
  <c r="I1934" i="4"/>
  <c r="Q1934" i="4"/>
  <c r="H1935" i="4" a="1"/>
  <c r="H1935" i="4" s="1"/>
  <c r="I1935" i="4"/>
  <c r="Q1935" i="4"/>
  <c r="H1936" i="4" a="1"/>
  <c r="H1936" i="4" s="1"/>
  <c r="I1936" i="4"/>
  <c r="Q1936" i="4"/>
  <c r="H1937" i="4" a="1"/>
  <c r="H1937" i="4" s="1"/>
  <c r="I1937" i="4"/>
  <c r="Q1937" i="4"/>
  <c r="H1938" i="4" a="1"/>
  <c r="H1938" i="4" s="1"/>
  <c r="I1938" i="4"/>
  <c r="Q1938" i="4"/>
  <c r="H1939" i="4" a="1"/>
  <c r="H1939" i="4" s="1"/>
  <c r="I1939" i="4"/>
  <c r="Q1939" i="4"/>
  <c r="H1940" i="4" a="1"/>
  <c r="H1940" i="4" s="1"/>
  <c r="I1940" i="4"/>
  <c r="Q1940" i="4"/>
  <c r="H1941" i="4" a="1"/>
  <c r="H1941" i="4" s="1"/>
  <c r="I1941" i="4"/>
  <c r="Q1941" i="4"/>
  <c r="H1942" i="4" a="1"/>
  <c r="H1942" i="4" s="1"/>
  <c r="I1942" i="4"/>
  <c r="Q1942" i="4"/>
  <c r="H1943" i="4" a="1"/>
  <c r="H1943" i="4" s="1"/>
  <c r="I1943" i="4"/>
  <c r="Q1943" i="4"/>
  <c r="H1944" i="4" a="1"/>
  <c r="H1944" i="4" s="1"/>
  <c r="I1944" i="4"/>
  <c r="Q1944" i="4"/>
  <c r="H1945" i="4" a="1"/>
  <c r="H1945" i="4" s="1"/>
  <c r="I1945" i="4"/>
  <c r="Q1945" i="4"/>
  <c r="H1946" i="4" a="1"/>
  <c r="H1946" i="4" s="1"/>
  <c r="I1946" i="4"/>
  <c r="Q1946" i="4"/>
  <c r="H1947" i="4" a="1"/>
  <c r="H1947" i="4" s="1"/>
  <c r="I1947" i="4"/>
  <c r="Q1947" i="4"/>
  <c r="H1948" i="4" a="1"/>
  <c r="H1948" i="4" s="1"/>
  <c r="I1948" i="4"/>
  <c r="Q1948" i="4"/>
  <c r="H1949" i="4" a="1"/>
  <c r="H1949" i="4" s="1"/>
  <c r="I1949" i="4"/>
  <c r="Q1949" i="4"/>
  <c r="H1950" i="4" a="1"/>
  <c r="H1950" i="4" s="1"/>
  <c r="I1950" i="4"/>
  <c r="Q1950" i="4"/>
  <c r="H1951" i="4" a="1"/>
  <c r="H1951" i="4" s="1"/>
  <c r="I1951" i="4"/>
  <c r="Q1951" i="4"/>
  <c r="H1952" i="4" a="1"/>
  <c r="H1952" i="4" s="1"/>
  <c r="I1952" i="4"/>
  <c r="Q1952" i="4"/>
  <c r="H1953" i="4" a="1"/>
  <c r="H1953" i="4" s="1"/>
  <c r="I1953" i="4"/>
  <c r="Q1953" i="4"/>
  <c r="H1954" i="4" a="1"/>
  <c r="H1954" i="4" s="1"/>
  <c r="I1954" i="4"/>
  <c r="Q1954" i="4"/>
  <c r="H1955" i="4" a="1"/>
  <c r="H1955" i="4" s="1"/>
  <c r="I1955" i="4"/>
  <c r="Q1955" i="4"/>
  <c r="H1956" i="4" a="1"/>
  <c r="H1956" i="4" s="1"/>
  <c r="I1956" i="4"/>
  <c r="Q1956" i="4"/>
  <c r="H1957" i="4" a="1"/>
  <c r="H1957" i="4" s="1"/>
  <c r="I1957" i="4"/>
  <c r="Q1957" i="4"/>
  <c r="H1958" i="4" a="1"/>
  <c r="H1958" i="4" s="1"/>
  <c r="I1958" i="4"/>
  <c r="Q1958" i="4"/>
  <c r="H1959" i="4" a="1"/>
  <c r="H1959" i="4" s="1"/>
  <c r="I1959" i="4"/>
  <c r="Q1959" i="4"/>
  <c r="H1960" i="4" a="1"/>
  <c r="H1960" i="4" s="1"/>
  <c r="I1960" i="4"/>
  <c r="Q1960" i="4"/>
  <c r="H1961" i="4" a="1"/>
  <c r="H1961" i="4" s="1"/>
  <c r="I1961" i="4"/>
  <c r="Q1961" i="4"/>
  <c r="H1962" i="4" a="1"/>
  <c r="H1962" i="4" s="1"/>
  <c r="I1962" i="4"/>
  <c r="Q1962" i="4"/>
  <c r="H1963" i="4" a="1"/>
  <c r="H1963" i="4" s="1"/>
  <c r="I1963" i="4"/>
  <c r="Q1963" i="4"/>
  <c r="H1964" i="4" a="1"/>
  <c r="H1964" i="4" s="1"/>
  <c r="I1964" i="4"/>
  <c r="Q1964" i="4"/>
  <c r="H1965" i="4" a="1"/>
  <c r="H1965" i="4" s="1"/>
  <c r="I1965" i="4"/>
  <c r="Q1965" i="4"/>
  <c r="H1966" i="4" a="1"/>
  <c r="H1966" i="4" s="1"/>
  <c r="I1966" i="4"/>
  <c r="Q1966" i="4"/>
  <c r="H1967" i="4" a="1"/>
  <c r="H1967" i="4" s="1"/>
  <c r="I1967" i="4"/>
  <c r="Q1967" i="4"/>
  <c r="H1968" i="4" a="1"/>
  <c r="H1968" i="4" s="1"/>
  <c r="I1968" i="4"/>
  <c r="Q1968" i="4"/>
  <c r="H1969" i="4" a="1"/>
  <c r="H1969" i="4" s="1"/>
  <c r="I1969" i="4"/>
  <c r="Q1969" i="4"/>
  <c r="H1970" i="4" a="1"/>
  <c r="H1970" i="4" s="1"/>
  <c r="I1970" i="4"/>
  <c r="Q1970" i="4"/>
  <c r="H1971" i="4" a="1"/>
  <c r="H1971" i="4" s="1"/>
  <c r="I1971" i="4"/>
  <c r="Q1971" i="4"/>
  <c r="H1972" i="4" a="1"/>
  <c r="H1972" i="4" s="1"/>
  <c r="I1972" i="4"/>
  <c r="Q1972" i="4"/>
  <c r="H1973" i="4" a="1"/>
  <c r="H1973" i="4" s="1"/>
  <c r="I1973" i="4"/>
  <c r="Q1973" i="4"/>
  <c r="H1974" i="4" a="1"/>
  <c r="H1974" i="4" s="1"/>
  <c r="I1974" i="4"/>
  <c r="Q1974" i="4"/>
  <c r="H1975" i="4" a="1"/>
  <c r="H1975" i="4" s="1"/>
  <c r="I1975" i="4"/>
  <c r="Q1975" i="4"/>
  <c r="H1976" i="4" a="1"/>
  <c r="H1976" i="4" s="1"/>
  <c r="I1976" i="4"/>
  <c r="Q1976" i="4"/>
  <c r="H1977" i="4" a="1"/>
  <c r="H1977" i="4" s="1"/>
  <c r="I1977" i="4"/>
  <c r="Q1977" i="4"/>
  <c r="H1978" i="4" a="1"/>
  <c r="H1978" i="4" s="1"/>
  <c r="I1978" i="4"/>
  <c r="Q1978" i="4"/>
  <c r="H1979" i="4" a="1"/>
  <c r="H1979" i="4" s="1"/>
  <c r="I1979" i="4"/>
  <c r="Q1979" i="4"/>
  <c r="H1980" i="4" a="1"/>
  <c r="H1980" i="4" s="1"/>
  <c r="I1980" i="4"/>
  <c r="Q1980" i="4"/>
  <c r="H1981" i="4" a="1"/>
  <c r="H1981" i="4" s="1"/>
  <c r="I1981" i="4"/>
  <c r="Q1981" i="4"/>
  <c r="H1982" i="4" a="1"/>
  <c r="H1982" i="4" s="1"/>
  <c r="I1982" i="4"/>
  <c r="Q1982" i="4"/>
  <c r="H1983" i="4" a="1"/>
  <c r="H1983" i="4" s="1"/>
  <c r="I1983" i="4"/>
  <c r="Q1983" i="4"/>
  <c r="H1984" i="4" a="1"/>
  <c r="H1984" i="4" s="1"/>
  <c r="I1984" i="4"/>
  <c r="Q1984" i="4"/>
  <c r="H1985" i="4" a="1"/>
  <c r="H1985" i="4" s="1"/>
  <c r="I1985" i="4"/>
  <c r="Q1985" i="4"/>
  <c r="H1986" i="4" a="1"/>
  <c r="H1986" i="4" s="1"/>
  <c r="I1986" i="4"/>
  <c r="Q1986" i="4"/>
  <c r="H1987" i="4" a="1"/>
  <c r="H1987" i="4" s="1"/>
  <c r="I1987" i="4"/>
  <c r="Q1987" i="4"/>
  <c r="H1988" i="4" a="1"/>
  <c r="H1988" i="4" s="1"/>
  <c r="I1988" i="4"/>
  <c r="Q1988" i="4"/>
  <c r="H1989" i="4" a="1"/>
  <c r="H1989" i="4" s="1"/>
  <c r="I1989" i="4"/>
  <c r="Q1989" i="4"/>
  <c r="H1990" i="4" a="1"/>
  <c r="H1990" i="4" s="1"/>
  <c r="I1990" i="4"/>
  <c r="Q1990" i="4"/>
  <c r="H1991" i="4" a="1"/>
  <c r="H1991" i="4" s="1"/>
  <c r="I1991" i="4"/>
  <c r="Q1991" i="4"/>
  <c r="H1992" i="4" a="1"/>
  <c r="H1992" i="4" s="1"/>
  <c r="I1992" i="4"/>
  <c r="Q1992" i="4"/>
  <c r="H1993" i="4" a="1"/>
  <c r="H1993" i="4" s="1"/>
  <c r="I1993" i="4"/>
  <c r="Q1993" i="4"/>
  <c r="H1994" i="4" a="1"/>
  <c r="H1994" i="4" s="1"/>
  <c r="I1994" i="4"/>
  <c r="Q1994" i="4"/>
  <c r="H1995" i="4" a="1"/>
  <c r="H1995" i="4" s="1"/>
  <c r="I1995" i="4"/>
  <c r="Q1995" i="4"/>
  <c r="H1996" i="4" a="1"/>
  <c r="H1996" i="4" s="1"/>
  <c r="I1996" i="4"/>
  <c r="Q1996" i="4"/>
  <c r="H1997" i="4" a="1"/>
  <c r="H1997" i="4" s="1"/>
  <c r="I1997" i="4"/>
  <c r="Q1997" i="4"/>
  <c r="H1998" i="4" a="1"/>
  <c r="H1998" i="4" s="1"/>
  <c r="I1998" i="4"/>
  <c r="Q1998" i="4"/>
  <c r="H1999" i="4" a="1"/>
  <c r="H1999" i="4" s="1"/>
  <c r="I1999" i="4"/>
  <c r="Q1999" i="4"/>
  <c r="H2000" i="4" a="1"/>
  <c r="H2000" i="4" s="1"/>
  <c r="I2000" i="4"/>
  <c r="Q2000" i="4"/>
  <c r="O16" i="13"/>
  <c r="O17" i="13"/>
  <c r="O18" i="13"/>
  <c r="O21" i="13"/>
  <c r="O22" i="13"/>
  <c r="O23" i="13"/>
  <c r="O24" i="13"/>
  <c r="O25" i="13"/>
  <c r="O26"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H79" i="4" a="1"/>
  <c r="H79" i="4" s="1"/>
  <c r="H80" i="4" a="1"/>
  <c r="H80" i="4" s="1"/>
  <c r="H81" i="4" a="1"/>
  <c r="H81" i="4" s="1"/>
  <c r="H82" i="4" a="1"/>
  <c r="H82" i="4" s="1"/>
  <c r="H83" i="4" a="1"/>
  <c r="H83" i="4" s="1"/>
  <c r="H84" i="4" a="1"/>
  <c r="H84" i="4" s="1"/>
  <c r="H85" i="4" a="1"/>
  <c r="H85" i="4" s="1"/>
  <c r="H86" i="4" a="1"/>
  <c r="H86" i="4" s="1"/>
  <c r="H87" i="4" a="1"/>
  <c r="H87" i="4" s="1"/>
  <c r="H88" i="4" a="1"/>
  <c r="H88" i="4" s="1"/>
  <c r="H89" i="4" a="1"/>
  <c r="H89" i="4" s="1"/>
  <c r="H90" i="4" a="1"/>
  <c r="H90" i="4" s="1"/>
  <c r="H91" i="4" a="1"/>
  <c r="H91" i="4" s="1"/>
  <c r="H92" i="4" a="1"/>
  <c r="H92" i="4" s="1"/>
  <c r="H93" i="4" a="1"/>
  <c r="H93" i="4" s="1"/>
  <c r="H94" i="4" a="1"/>
  <c r="H94" i="4" s="1"/>
  <c r="H95" i="4" a="1"/>
  <c r="H95" i="4" s="1"/>
  <c r="H96" i="4" a="1"/>
  <c r="H96" i="4" s="1"/>
  <c r="H97" i="4" a="1"/>
  <c r="H97" i="4" s="1"/>
  <c r="H98" i="4" a="1"/>
  <c r="H98" i="4" s="1"/>
  <c r="H99" i="4" a="1"/>
  <c r="H99" i="4" s="1"/>
  <c r="H100" i="4" a="1"/>
  <c r="H100" i="4" s="1"/>
  <c r="H101" i="4" a="1"/>
  <c r="H101" i="4" s="1"/>
  <c r="H102" i="4" a="1"/>
  <c r="H102" i="4" s="1"/>
  <c r="H103" i="4" a="1"/>
  <c r="H103" i="4" s="1"/>
  <c r="H104" i="4" a="1"/>
  <c r="H104" i="4" s="1"/>
  <c r="H105" i="4" a="1"/>
  <c r="H105" i="4" s="1"/>
  <c r="H106" i="4" a="1"/>
  <c r="H106" i="4" s="1"/>
  <c r="H107" i="4" a="1"/>
  <c r="H107" i="4" s="1"/>
  <c r="H108" i="4" a="1"/>
  <c r="H108" i="4" s="1"/>
  <c r="H109" i="4" a="1"/>
  <c r="H109" i="4" s="1"/>
  <c r="H110" i="4" a="1"/>
  <c r="H110" i="4" s="1"/>
  <c r="H111" i="4" a="1"/>
  <c r="H111" i="4" s="1"/>
  <c r="H112" i="4" a="1"/>
  <c r="H112" i="4" s="1"/>
  <c r="H113" i="4" a="1"/>
  <c r="H113" i="4" s="1"/>
  <c r="H114" i="4" a="1"/>
  <c r="H114" i="4" s="1"/>
  <c r="H115" i="4" a="1"/>
  <c r="H115" i="4" s="1"/>
  <c r="H116" i="4" a="1"/>
  <c r="H116" i="4" s="1"/>
  <c r="H117" i="4" a="1"/>
  <c r="H117" i="4" s="1"/>
  <c r="H118" i="4" a="1"/>
  <c r="H118" i="4" s="1"/>
  <c r="H119" i="4" a="1"/>
  <c r="H119" i="4" s="1"/>
  <c r="H120" i="4" a="1"/>
  <c r="H120" i="4" s="1"/>
  <c r="H121" i="4" a="1"/>
  <c r="H121" i="4" s="1"/>
  <c r="H122" i="4" a="1"/>
  <c r="H122" i="4" s="1"/>
  <c r="H123" i="4" a="1"/>
  <c r="H123" i="4" s="1"/>
  <c r="H124" i="4" a="1"/>
  <c r="H124" i="4" s="1"/>
  <c r="H125" i="4" a="1"/>
  <c r="H125" i="4" s="1"/>
  <c r="H126" i="4" a="1"/>
  <c r="H126" i="4" s="1"/>
  <c r="H127" i="4" a="1"/>
  <c r="H127" i="4" s="1"/>
  <c r="H128" i="4" a="1"/>
  <c r="H128" i="4" s="1"/>
  <c r="H129" i="4" a="1"/>
  <c r="H129" i="4" s="1"/>
  <c r="H130" i="4" a="1"/>
  <c r="H130" i="4" s="1"/>
  <c r="H131" i="4" a="1"/>
  <c r="H131" i="4" s="1"/>
  <c r="H132" i="4" a="1"/>
  <c r="H132" i="4" s="1"/>
  <c r="H133" i="4" a="1"/>
  <c r="H133" i="4" s="1"/>
  <c r="H134" i="4" a="1"/>
  <c r="H134" i="4" s="1"/>
  <c r="H135" i="4" a="1"/>
  <c r="H135" i="4" s="1"/>
  <c r="H136" i="4" a="1"/>
  <c r="H136" i="4" s="1"/>
  <c r="H137" i="4" a="1"/>
  <c r="H137" i="4" s="1"/>
  <c r="H138" i="4" a="1"/>
  <c r="H138" i="4" s="1"/>
  <c r="H139" i="4" a="1"/>
  <c r="H139" i="4" s="1"/>
  <c r="H140" i="4" a="1"/>
  <c r="H140" i="4" s="1"/>
  <c r="H141" i="4" a="1"/>
  <c r="H141" i="4" s="1"/>
  <c r="H142" i="4" a="1"/>
  <c r="H142" i="4" s="1"/>
  <c r="H143" i="4" a="1"/>
  <c r="H143" i="4" s="1"/>
  <c r="H144" i="4" a="1"/>
  <c r="H144" i="4" s="1"/>
  <c r="H145" i="4" a="1"/>
  <c r="H145" i="4" s="1"/>
  <c r="H146" i="4" a="1"/>
  <c r="H146" i="4" s="1"/>
  <c r="H147" i="4" a="1"/>
  <c r="H147" i="4" s="1"/>
  <c r="H148" i="4" a="1"/>
  <c r="H148" i="4" s="1"/>
  <c r="H149" i="4" a="1"/>
  <c r="H149" i="4" s="1"/>
  <c r="H150" i="4" a="1"/>
  <c r="H150" i="4" s="1"/>
  <c r="H151" i="4" a="1"/>
  <c r="H151" i="4" s="1"/>
  <c r="H152" i="4" a="1"/>
  <c r="H152" i="4" s="1"/>
  <c r="H153" i="4" a="1"/>
  <c r="H153" i="4" s="1"/>
  <c r="H154" i="4" a="1"/>
  <c r="H154" i="4" s="1"/>
  <c r="H155" i="4" a="1"/>
  <c r="H155" i="4" s="1"/>
  <c r="H156" i="4" a="1"/>
  <c r="H156" i="4" s="1"/>
  <c r="H157" i="4" a="1"/>
  <c r="H157" i="4" s="1"/>
  <c r="H158" i="4" a="1"/>
  <c r="H158" i="4" s="1"/>
  <c r="H159" i="4" a="1"/>
  <c r="H159" i="4" s="1"/>
  <c r="H160" i="4" a="1"/>
  <c r="H160" i="4" s="1"/>
  <c r="H161" i="4" a="1"/>
  <c r="H161" i="4" s="1"/>
  <c r="H162" i="4" a="1"/>
  <c r="H162" i="4" s="1"/>
  <c r="H163" i="4" a="1"/>
  <c r="H163" i="4" s="1"/>
  <c r="H164" i="4" a="1"/>
  <c r="H164" i="4" s="1"/>
  <c r="H165" i="4" a="1"/>
  <c r="H165" i="4" s="1"/>
  <c r="H166" i="4" a="1"/>
  <c r="H166" i="4" s="1"/>
  <c r="H167" i="4" a="1"/>
  <c r="H167" i="4" s="1"/>
  <c r="H168" i="4" a="1"/>
  <c r="H168" i="4" s="1"/>
  <c r="H169" i="4" a="1"/>
  <c r="H169" i="4" s="1"/>
  <c r="H170" i="4" a="1"/>
  <c r="H170" i="4" s="1"/>
  <c r="H171" i="4" a="1"/>
  <c r="H171" i="4" s="1"/>
  <c r="H172" i="4" a="1"/>
  <c r="H172" i="4" s="1"/>
  <c r="H173" i="4" a="1"/>
  <c r="H173" i="4" s="1"/>
  <c r="H174" i="4" a="1"/>
  <c r="H174" i="4" s="1"/>
  <c r="H175" i="4" a="1"/>
  <c r="H175" i="4" s="1"/>
  <c r="H176" i="4" a="1"/>
  <c r="H176" i="4" s="1"/>
  <c r="H177" i="4" a="1"/>
  <c r="H177" i="4" s="1"/>
  <c r="H178" i="4" a="1"/>
  <c r="H178" i="4" s="1"/>
  <c r="H179" i="4" a="1"/>
  <c r="H179" i="4" s="1"/>
  <c r="H180" i="4" a="1"/>
  <c r="H180" i="4" s="1"/>
  <c r="H181" i="4" a="1"/>
  <c r="H181" i="4" s="1"/>
  <c r="H182" i="4" a="1"/>
  <c r="H182" i="4" s="1"/>
  <c r="H183" i="4" a="1"/>
  <c r="H183" i="4" s="1"/>
  <c r="H184" i="4" a="1"/>
  <c r="H184" i="4" s="1"/>
  <c r="H185" i="4" a="1"/>
  <c r="H185" i="4" s="1"/>
  <c r="H186" i="4" a="1"/>
  <c r="H186" i="4" s="1"/>
  <c r="H187" i="4" a="1"/>
  <c r="H187" i="4" s="1"/>
  <c r="H188" i="4" a="1"/>
  <c r="H188" i="4" s="1"/>
  <c r="H189" i="4" a="1"/>
  <c r="H189" i="4" s="1"/>
  <c r="H190" i="4" a="1"/>
  <c r="H190" i="4" s="1"/>
  <c r="H191" i="4" a="1"/>
  <c r="H191" i="4" s="1"/>
  <c r="H192" i="4" a="1"/>
  <c r="H192" i="4" s="1"/>
  <c r="H193" i="4" a="1"/>
  <c r="H193" i="4" s="1"/>
  <c r="H194" i="4" a="1"/>
  <c r="H194" i="4" s="1"/>
  <c r="H195" i="4" a="1"/>
  <c r="H195" i="4" s="1"/>
  <c r="H196" i="4" a="1"/>
  <c r="H196" i="4" s="1"/>
  <c r="H197" i="4" a="1"/>
  <c r="H197" i="4" s="1"/>
  <c r="H198" i="4" a="1"/>
  <c r="H198" i="4" s="1"/>
  <c r="H199" i="4" a="1"/>
  <c r="H199" i="4" s="1"/>
  <c r="H200" i="4" a="1"/>
  <c r="H200" i="4" s="1"/>
  <c r="H201" i="4" a="1"/>
  <c r="H201" i="4" s="1"/>
  <c r="H202" i="4" a="1"/>
  <c r="H202" i="4" s="1"/>
  <c r="H203" i="4" a="1"/>
  <c r="H203" i="4" s="1"/>
  <c r="H204" i="4" a="1"/>
  <c r="H204" i="4" s="1"/>
  <c r="H205" i="4" a="1"/>
  <c r="H205" i="4" s="1"/>
  <c r="H206" i="4" a="1"/>
  <c r="H206" i="4" s="1"/>
  <c r="H207" i="4" a="1"/>
  <c r="H207" i="4" s="1"/>
  <c r="H208" i="4" a="1"/>
  <c r="H208" i="4" s="1"/>
  <c r="H209" i="4" a="1"/>
  <c r="H209" i="4" s="1"/>
  <c r="H210" i="4" a="1"/>
  <c r="H210" i="4" s="1"/>
  <c r="H211" i="4" a="1"/>
  <c r="H211" i="4" s="1"/>
  <c r="H212" i="4" a="1"/>
  <c r="H212" i="4" s="1"/>
  <c r="H213" i="4" a="1"/>
  <c r="H213" i="4" s="1"/>
  <c r="H214" i="4" a="1"/>
  <c r="H214" i="4" s="1"/>
  <c r="H215" i="4" a="1"/>
  <c r="H215" i="4" s="1"/>
  <c r="H216" i="4" a="1"/>
  <c r="H216" i="4" s="1"/>
  <c r="H217" i="4" a="1"/>
  <c r="H217" i="4" s="1"/>
  <c r="H218" i="4" a="1"/>
  <c r="H218" i="4" s="1"/>
  <c r="H219" i="4" a="1"/>
  <c r="H219" i="4" s="1"/>
  <c r="H220" i="4" a="1"/>
  <c r="H220" i="4" s="1"/>
  <c r="H221" i="4" a="1"/>
  <c r="H221" i="4" s="1"/>
  <c r="H222" i="4" a="1"/>
  <c r="H222" i="4" s="1"/>
  <c r="H223" i="4" a="1"/>
  <c r="H223" i="4" s="1"/>
  <c r="H224" i="4" a="1"/>
  <c r="H224" i="4" s="1"/>
  <c r="H225" i="4" a="1"/>
  <c r="H225" i="4" s="1"/>
  <c r="H226" i="4" a="1"/>
  <c r="H226" i="4" s="1"/>
  <c r="H227" i="4" a="1"/>
  <c r="H227" i="4" s="1"/>
  <c r="H228" i="4" a="1"/>
  <c r="H228" i="4" s="1"/>
  <c r="H229" i="4" a="1"/>
  <c r="H229" i="4" s="1"/>
  <c r="H230" i="4" a="1"/>
  <c r="H230" i="4" s="1"/>
  <c r="H231" i="4" a="1"/>
  <c r="H231" i="4" s="1"/>
  <c r="H232" i="4" a="1"/>
  <c r="H232" i="4" s="1"/>
  <c r="H233" i="4" a="1"/>
  <c r="H233" i="4" s="1"/>
  <c r="H234" i="4" a="1"/>
  <c r="H234" i="4" s="1"/>
  <c r="H235" i="4" a="1"/>
  <c r="H235" i="4" s="1"/>
  <c r="H236" i="4" a="1"/>
  <c r="H236" i="4" s="1"/>
  <c r="H237" i="4" a="1"/>
  <c r="H237" i="4" s="1"/>
  <c r="H238" i="4" a="1"/>
  <c r="H238" i="4" s="1"/>
  <c r="H239" i="4" a="1"/>
  <c r="H239" i="4" s="1"/>
  <c r="H240" i="4" a="1"/>
  <c r="H240" i="4" s="1"/>
  <c r="H241" i="4" a="1"/>
  <c r="H241" i="4" s="1"/>
  <c r="H242" i="4" a="1"/>
  <c r="H242" i="4" s="1"/>
  <c r="H243" i="4" a="1"/>
  <c r="H243" i="4" s="1"/>
  <c r="H244" i="4" a="1"/>
  <c r="H244" i="4" s="1"/>
  <c r="H245" i="4" a="1"/>
  <c r="H245" i="4" s="1"/>
  <c r="H246" i="4" a="1"/>
  <c r="H246" i="4" s="1"/>
  <c r="H247" i="4" a="1"/>
  <c r="H247" i="4" s="1"/>
  <c r="H248" i="4" a="1"/>
  <c r="H248" i="4" s="1"/>
  <c r="H249" i="4" a="1"/>
  <c r="H249" i="4" s="1"/>
  <c r="H250" i="4" a="1"/>
  <c r="H250" i="4" s="1"/>
  <c r="H251" i="4" a="1"/>
  <c r="H251" i="4" s="1"/>
  <c r="H252" i="4" a="1"/>
  <c r="H252" i="4" s="1"/>
  <c r="H253" i="4" a="1"/>
  <c r="H253" i="4" s="1"/>
  <c r="H254" i="4" a="1"/>
  <c r="H254" i="4" s="1"/>
  <c r="H255" i="4" a="1"/>
  <c r="H255" i="4" s="1"/>
  <c r="H256" i="4" a="1"/>
  <c r="H256" i="4" s="1"/>
  <c r="H257" i="4" a="1"/>
  <c r="H257" i="4" s="1"/>
  <c r="H258" i="4" a="1"/>
  <c r="H258" i="4" s="1"/>
  <c r="H259" i="4" a="1"/>
  <c r="H259" i="4" s="1"/>
  <c r="H260" i="4" a="1"/>
  <c r="H260" i="4" s="1"/>
  <c r="H261" i="4" a="1"/>
  <c r="H261" i="4" s="1"/>
  <c r="H262" i="4" a="1"/>
  <c r="H262" i="4" s="1"/>
  <c r="H263" i="4" a="1"/>
  <c r="H263" i="4" s="1"/>
  <c r="H264" i="4" a="1"/>
  <c r="H264" i="4" s="1"/>
  <c r="H265" i="4" a="1"/>
  <c r="H265" i="4" s="1"/>
  <c r="H266" i="4" a="1"/>
  <c r="H266" i="4" s="1"/>
  <c r="H267" i="4" a="1"/>
  <c r="H267" i="4" s="1"/>
  <c r="H268" i="4" a="1"/>
  <c r="H268" i="4" s="1"/>
  <c r="H269" i="4" a="1"/>
  <c r="H269" i="4" s="1"/>
  <c r="H270" i="4" a="1"/>
  <c r="H270" i="4" s="1"/>
  <c r="H271" i="4" a="1"/>
  <c r="H271" i="4" s="1"/>
  <c r="H272" i="4" a="1"/>
  <c r="H272" i="4" s="1"/>
  <c r="H273" i="4" a="1"/>
  <c r="H273" i="4" s="1"/>
  <c r="H274" i="4" a="1"/>
  <c r="H274" i="4" s="1"/>
  <c r="H275" i="4" a="1"/>
  <c r="H275" i="4" s="1"/>
  <c r="H276" i="4" a="1"/>
  <c r="H276" i="4" s="1"/>
  <c r="H277" i="4" a="1"/>
  <c r="H277" i="4" s="1"/>
  <c r="H278" i="4" a="1"/>
  <c r="H278" i="4" s="1"/>
  <c r="H279" i="4" a="1"/>
  <c r="H279" i="4" s="1"/>
  <c r="H280" i="4" a="1"/>
  <c r="H280" i="4" s="1"/>
  <c r="H281" i="4" a="1"/>
  <c r="H281" i="4" s="1"/>
  <c r="H282" i="4" a="1"/>
  <c r="H282" i="4" s="1"/>
  <c r="H283" i="4" a="1"/>
  <c r="H283" i="4" s="1"/>
  <c r="H284" i="4" a="1"/>
  <c r="H284" i="4" s="1"/>
  <c r="H285" i="4" a="1"/>
  <c r="H285" i="4" s="1"/>
  <c r="H286" i="4" a="1"/>
  <c r="H286" i="4" s="1"/>
  <c r="H287" i="4" a="1"/>
  <c r="H287" i="4" s="1"/>
  <c r="H288" i="4" a="1"/>
  <c r="H288" i="4" s="1"/>
  <c r="H289" i="4" a="1"/>
  <c r="H289" i="4" s="1"/>
  <c r="H290" i="4" a="1"/>
  <c r="H290" i="4" s="1"/>
  <c r="H291" i="4" a="1"/>
  <c r="H291" i="4" s="1"/>
  <c r="H292" i="4" a="1"/>
  <c r="H292" i="4" s="1"/>
  <c r="H293" i="4" a="1"/>
  <c r="H293" i="4" s="1"/>
  <c r="H294" i="4" a="1"/>
  <c r="H294" i="4" s="1"/>
  <c r="H295" i="4" a="1"/>
  <c r="H295" i="4" s="1"/>
  <c r="H296" i="4" a="1"/>
  <c r="H296" i="4" s="1"/>
  <c r="H297" i="4" a="1"/>
  <c r="H297" i="4" s="1"/>
  <c r="H298" i="4" a="1"/>
  <c r="H298" i="4" s="1"/>
  <c r="H299" i="4" a="1"/>
  <c r="H299" i="4" s="1"/>
  <c r="H300" i="4" a="1"/>
  <c r="H300" i="4" s="1"/>
  <c r="H301" i="4" a="1"/>
  <c r="H301" i="4" s="1"/>
  <c r="H302" i="4" a="1"/>
  <c r="H302" i="4" s="1"/>
  <c r="H303" i="4" a="1"/>
  <c r="H303" i="4" s="1"/>
  <c r="H304" i="4" a="1"/>
  <c r="H304" i="4" s="1"/>
  <c r="H305" i="4" a="1"/>
  <c r="H305" i="4" s="1"/>
  <c r="H306" i="4" a="1"/>
  <c r="H306" i="4" s="1"/>
  <c r="H307" i="4" a="1"/>
  <c r="H307" i="4" s="1"/>
  <c r="H308" i="4" a="1"/>
  <c r="H308" i="4" s="1"/>
  <c r="H309" i="4" a="1"/>
  <c r="H309" i="4" s="1"/>
  <c r="H310" i="4" a="1"/>
  <c r="H310" i="4" s="1"/>
  <c r="H311" i="4" a="1"/>
  <c r="H311" i="4" s="1"/>
  <c r="H312" i="4" a="1"/>
  <c r="H312" i="4" s="1"/>
  <c r="H313" i="4" a="1"/>
  <c r="H313" i="4" s="1"/>
  <c r="H314" i="4" a="1"/>
  <c r="H314" i="4" s="1"/>
  <c r="H315" i="4" a="1"/>
  <c r="H315" i="4" s="1"/>
  <c r="H316" i="4" a="1"/>
  <c r="H316" i="4" s="1"/>
  <c r="H317" i="4" a="1"/>
  <c r="H317" i="4" s="1"/>
  <c r="H318" i="4" a="1"/>
  <c r="H318" i="4" s="1"/>
  <c r="H319" i="4" a="1"/>
  <c r="H319" i="4" s="1"/>
  <c r="H320" i="4" a="1"/>
  <c r="H320" i="4" s="1"/>
  <c r="H321" i="4" a="1"/>
  <c r="H321" i="4" s="1"/>
  <c r="H322" i="4" a="1"/>
  <c r="H322" i="4" s="1"/>
  <c r="H323" i="4" a="1"/>
  <c r="H323" i="4" s="1"/>
  <c r="H324" i="4" a="1"/>
  <c r="H324" i="4" s="1"/>
  <c r="H325" i="4" a="1"/>
  <c r="H325" i="4" s="1"/>
  <c r="H326" i="4" a="1"/>
  <c r="H326" i="4" s="1"/>
  <c r="H327" i="4" a="1"/>
  <c r="H327" i="4" s="1"/>
  <c r="H328" i="4" a="1"/>
  <c r="H328" i="4" s="1"/>
  <c r="H329" i="4" a="1"/>
  <c r="H329" i="4" s="1"/>
  <c r="H330" i="4" a="1"/>
  <c r="H330" i="4" s="1"/>
  <c r="H331" i="4" a="1"/>
  <c r="H331" i="4" s="1"/>
  <c r="H332" i="4" a="1"/>
  <c r="H332" i="4" s="1"/>
  <c r="H333" i="4" a="1"/>
  <c r="H333" i="4" s="1"/>
  <c r="H334" i="4" a="1"/>
  <c r="H334" i="4" s="1"/>
  <c r="H335" i="4" a="1"/>
  <c r="H335" i="4" s="1"/>
  <c r="H336" i="4" a="1"/>
  <c r="H336" i="4" s="1"/>
  <c r="H337" i="4" a="1"/>
  <c r="H337" i="4" s="1"/>
  <c r="H338" i="4" a="1"/>
  <c r="H338" i="4" s="1"/>
  <c r="H339" i="4" a="1"/>
  <c r="H339" i="4" s="1"/>
  <c r="H340" i="4" a="1"/>
  <c r="H340" i="4" s="1"/>
  <c r="H341" i="4" a="1"/>
  <c r="H341" i="4" s="1"/>
  <c r="H342" i="4" a="1"/>
  <c r="H342" i="4" s="1"/>
  <c r="H343" i="4" a="1"/>
  <c r="H343" i="4" s="1"/>
  <c r="H344" i="4" a="1"/>
  <c r="H344" i="4" s="1"/>
  <c r="H345" i="4" a="1"/>
  <c r="H345" i="4" s="1"/>
  <c r="H346" i="4" a="1"/>
  <c r="H346" i="4" s="1"/>
  <c r="H347" i="4" a="1"/>
  <c r="H347" i="4" s="1"/>
  <c r="H348" i="4" a="1"/>
  <c r="H348" i="4" s="1"/>
  <c r="H349" i="4" a="1"/>
  <c r="H349" i="4" s="1"/>
  <c r="H350" i="4" a="1"/>
  <c r="H350" i="4" s="1"/>
  <c r="H351" i="4" a="1"/>
  <c r="H351" i="4" s="1"/>
  <c r="H352" i="4" a="1"/>
  <c r="H352" i="4" s="1"/>
  <c r="H353" i="4" a="1"/>
  <c r="H353" i="4" s="1"/>
  <c r="H354" i="4" a="1"/>
  <c r="H354" i="4" s="1"/>
  <c r="H355" i="4" a="1"/>
  <c r="H355" i="4" s="1"/>
  <c r="H356" i="4" a="1"/>
  <c r="H356" i="4" s="1"/>
  <c r="H357" i="4" a="1"/>
  <c r="H357" i="4" s="1"/>
  <c r="H358" i="4" a="1"/>
  <c r="H358" i="4" s="1"/>
  <c r="H359" i="4" a="1"/>
  <c r="H359" i="4" s="1"/>
  <c r="H360" i="4" a="1"/>
  <c r="H360" i="4" s="1"/>
  <c r="H361" i="4" a="1"/>
  <c r="H361" i="4" s="1"/>
  <c r="H362" i="4" a="1"/>
  <c r="H362" i="4" s="1"/>
  <c r="H363" i="4" a="1"/>
  <c r="H363" i="4" s="1"/>
  <c r="H364" i="4" a="1"/>
  <c r="H364" i="4" s="1"/>
  <c r="H365" i="4" a="1"/>
  <c r="H365" i="4" s="1"/>
  <c r="H366" i="4" a="1"/>
  <c r="H366" i="4" s="1"/>
  <c r="H367" i="4" a="1"/>
  <c r="H367" i="4" s="1"/>
  <c r="H368" i="4" a="1"/>
  <c r="H368" i="4" s="1"/>
  <c r="H369" i="4" a="1"/>
  <c r="H369" i="4" s="1"/>
  <c r="H370" i="4" a="1"/>
  <c r="H370" i="4" s="1"/>
  <c r="H371" i="4" a="1"/>
  <c r="H371" i="4" s="1"/>
  <c r="H372" i="4" a="1"/>
  <c r="H372" i="4" s="1"/>
  <c r="H373" i="4" a="1"/>
  <c r="H373" i="4" s="1"/>
  <c r="H374" i="4" a="1"/>
  <c r="H374" i="4" s="1"/>
  <c r="H375" i="4" a="1"/>
  <c r="H375" i="4" s="1"/>
  <c r="H376" i="4" a="1"/>
  <c r="H376" i="4" s="1"/>
  <c r="H377" i="4" a="1"/>
  <c r="H377" i="4" s="1"/>
  <c r="H378" i="4" a="1"/>
  <c r="H378" i="4" s="1"/>
  <c r="H379" i="4" a="1"/>
  <c r="H379" i="4" s="1"/>
  <c r="H380" i="4" a="1"/>
  <c r="H380" i="4" s="1"/>
  <c r="H381" i="4" a="1"/>
  <c r="H381" i="4" s="1"/>
  <c r="H382" i="4" a="1"/>
  <c r="H382" i="4" s="1"/>
  <c r="H383" i="4" a="1"/>
  <c r="H383" i="4" s="1"/>
  <c r="H384" i="4" a="1"/>
  <c r="H384" i="4" s="1"/>
  <c r="H385" i="4" a="1"/>
  <c r="H385" i="4" s="1"/>
  <c r="H386" i="4" a="1"/>
  <c r="H386" i="4" s="1"/>
  <c r="H387" i="4" a="1"/>
  <c r="H387" i="4" s="1"/>
  <c r="H388" i="4" a="1"/>
  <c r="H388" i="4" s="1"/>
  <c r="H389" i="4" a="1"/>
  <c r="H389" i="4" s="1"/>
  <c r="H390" i="4" a="1"/>
  <c r="H390" i="4" s="1"/>
  <c r="H391" i="4" a="1"/>
  <c r="H391" i="4" s="1"/>
  <c r="H392" i="4" a="1"/>
  <c r="H392" i="4" s="1"/>
  <c r="H393" i="4" a="1"/>
  <c r="H393" i="4" s="1"/>
  <c r="H394" i="4" a="1"/>
  <c r="H394" i="4" s="1"/>
  <c r="H395" i="4" a="1"/>
  <c r="H395" i="4" s="1"/>
  <c r="H396" i="4" a="1"/>
  <c r="H396" i="4" s="1"/>
  <c r="H397" i="4" a="1"/>
  <c r="H397" i="4" s="1"/>
  <c r="H398" i="4" a="1"/>
  <c r="H398" i="4" s="1"/>
  <c r="H399" i="4" a="1"/>
  <c r="H399" i="4" s="1"/>
  <c r="H400" i="4" a="1"/>
  <c r="H400" i="4" s="1"/>
  <c r="H401" i="4" a="1"/>
  <c r="H401" i="4" s="1"/>
  <c r="H402" i="4" a="1"/>
  <c r="H402" i="4" s="1"/>
  <c r="H403" i="4" a="1"/>
  <c r="H403" i="4" s="1"/>
  <c r="H404" i="4" a="1"/>
  <c r="H404" i="4" s="1"/>
  <c r="H405" i="4" a="1"/>
  <c r="H405" i="4" s="1"/>
  <c r="H406" i="4" a="1"/>
  <c r="H406" i="4" s="1"/>
  <c r="H407" i="4" a="1"/>
  <c r="H407" i="4" s="1"/>
  <c r="H408" i="4" a="1"/>
  <c r="H408" i="4" s="1"/>
  <c r="H409" i="4" a="1"/>
  <c r="H409" i="4" s="1"/>
  <c r="H410" i="4" a="1"/>
  <c r="H410" i="4" s="1"/>
  <c r="H411" i="4" a="1"/>
  <c r="H411" i="4" s="1"/>
  <c r="H412" i="4" a="1"/>
  <c r="H412" i="4" s="1"/>
  <c r="H413" i="4" a="1"/>
  <c r="H413" i="4" s="1"/>
  <c r="H414" i="4" a="1"/>
  <c r="H414" i="4" s="1"/>
  <c r="H415" i="4" a="1"/>
  <c r="H415" i="4" s="1"/>
  <c r="H18" i="4" a="1"/>
  <c r="H18" i="4"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34" i="3" a="1"/>
  <c r="L34" i="3" s="1"/>
  <c r="L35" i="3" a="1"/>
  <c r="L35" i="3" s="1"/>
  <c r="L36" i="3" a="1"/>
  <c r="L36" i="3" s="1"/>
  <c r="L37" i="3" a="1"/>
  <c r="L37" i="3" s="1"/>
  <c r="L38" i="3" a="1"/>
  <c r="L38" i="3" s="1"/>
  <c r="L39" i="3" a="1"/>
  <c r="L39" i="3" s="1"/>
  <c r="L40" i="3" a="1"/>
  <c r="L40" i="3" s="1"/>
  <c r="L41" i="3" a="1"/>
  <c r="L41" i="3" s="1"/>
  <c r="L42" i="3" a="1"/>
  <c r="L42" i="3" s="1"/>
  <c r="L43" i="3" a="1"/>
  <c r="L43" i="3" s="1"/>
  <c r="L44" i="3" a="1"/>
  <c r="L44" i="3" s="1"/>
  <c r="L45" i="3" a="1"/>
  <c r="L45" i="3" s="1"/>
  <c r="L46" i="3" a="1"/>
  <c r="L46" i="3" s="1"/>
  <c r="L47" i="3" a="1"/>
  <c r="L47" i="3" s="1"/>
  <c r="L48" i="3" a="1"/>
  <c r="L48" i="3" s="1"/>
  <c r="L49" i="3" a="1"/>
  <c r="L49" i="3" s="1"/>
  <c r="L50" i="3" a="1"/>
  <c r="L50" i="3" s="1"/>
  <c r="L51" i="3" a="1"/>
  <c r="L51" i="3" s="1"/>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s="1"/>
  <c r="L68" i="3" a="1"/>
  <c r="L68" i="3" s="1"/>
  <c r="L69" i="3" a="1"/>
  <c r="L69" i="3" s="1"/>
  <c r="L70" i="3" a="1"/>
  <c r="L70" i="3" s="1"/>
  <c r="L71" i="3" a="1"/>
  <c r="L71" i="3" s="1"/>
  <c r="L72" i="3" a="1"/>
  <c r="L72" i="3" s="1"/>
  <c r="L73" i="3" a="1"/>
  <c r="L73" i="3" s="1"/>
  <c r="L74" i="3" a="1"/>
  <c r="L74" i="3" s="1"/>
  <c r="L75" i="3" a="1"/>
  <c r="L75" i="3" s="1"/>
  <c r="L76" i="3" a="1"/>
  <c r="L76" i="3" s="1"/>
  <c r="L77" i="3" a="1"/>
  <c r="L77" i="3" s="1"/>
  <c r="L78" i="3" a="1"/>
  <c r="L78" i="3" s="1"/>
  <c r="L79" i="3" a="1"/>
  <c r="L79" i="3" s="1"/>
  <c r="L80" i="3" a="1"/>
  <c r="L80" i="3" s="1"/>
  <c r="L81" i="3" a="1"/>
  <c r="L81" i="3" s="1"/>
  <c r="L82" i="3" a="1"/>
  <c r="L82" i="3" s="1"/>
  <c r="L83" i="3" a="1"/>
  <c r="L83" i="3" s="1"/>
  <c r="L84" i="3" a="1"/>
  <c r="L84" i="3" s="1"/>
  <c r="L85" i="3" a="1"/>
  <c r="L85" i="3" s="1"/>
  <c r="L86" i="3" a="1"/>
  <c r="L86" i="3" s="1"/>
  <c r="L87" i="3" a="1"/>
  <c r="L87" i="3" s="1"/>
  <c r="L88" i="3" a="1"/>
  <c r="L88" i="3" s="1"/>
  <c r="L89" i="3" a="1"/>
  <c r="L89" i="3" s="1"/>
  <c r="L90" i="3" a="1"/>
  <c r="L90" i="3" s="1"/>
  <c r="L91" i="3" a="1"/>
  <c r="L91" i="3" s="1"/>
  <c r="L92" i="3" a="1"/>
  <c r="L92" i="3" s="1"/>
  <c r="L93" i="3" a="1"/>
  <c r="L93" i="3" s="1"/>
  <c r="L94" i="3" a="1"/>
  <c r="L94" i="3" s="1"/>
  <c r="L95" i="3" a="1"/>
  <c r="L95" i="3" s="1"/>
  <c r="L96" i="3" a="1"/>
  <c r="L96" i="3" s="1"/>
  <c r="L97" i="3" a="1"/>
  <c r="L97" i="3" s="1"/>
  <c r="L98" i="3" a="1"/>
  <c r="L98" i="3" s="1"/>
  <c r="L99" i="3" a="1"/>
  <c r="L99" i="3" s="1"/>
  <c r="L100" i="3" a="1"/>
  <c r="L100" i="3" s="1"/>
  <c r="L101" i="3" a="1"/>
  <c r="L101" i="3" s="1"/>
  <c r="L102" i="3" a="1"/>
  <c r="L102" i="3" s="1"/>
  <c r="L103" i="3" a="1"/>
  <c r="L103" i="3" s="1"/>
  <c r="L104" i="3" a="1"/>
  <c r="L104" i="3" s="1"/>
  <c r="L105" i="3" a="1"/>
  <c r="L105" i="3" s="1"/>
  <c r="L106" i="3" a="1"/>
  <c r="L106" i="3" s="1"/>
  <c r="L107" i="3" a="1"/>
  <c r="L107" i="3" s="1"/>
  <c r="L108" i="3" a="1"/>
  <c r="L108" i="3" s="1"/>
  <c r="L109" i="3" a="1"/>
  <c r="L109" i="3" s="1"/>
  <c r="L110" i="3" a="1"/>
  <c r="L110" i="3" s="1"/>
  <c r="L111" i="3" a="1"/>
  <c r="L111" i="3" s="1"/>
  <c r="L112" i="3" a="1"/>
  <c r="L112" i="3" s="1"/>
  <c r="L113" i="3" a="1"/>
  <c r="L113" i="3" s="1"/>
  <c r="L114" i="3" a="1"/>
  <c r="L114" i="3" s="1"/>
  <c r="L115" i="3" a="1"/>
  <c r="L115" i="3" s="1"/>
  <c r="L116" i="3" a="1"/>
  <c r="L116" i="3" s="1"/>
  <c r="L117" i="3" a="1"/>
  <c r="L117" i="3" s="1"/>
  <c r="L118" i="3" a="1"/>
  <c r="L118" i="3" s="1"/>
  <c r="L119" i="3" a="1"/>
  <c r="L119" i="3" s="1"/>
  <c r="L120" i="3" a="1"/>
  <c r="L120" i="3" s="1"/>
  <c r="L121" i="3" a="1"/>
  <c r="L121" i="3" s="1"/>
  <c r="L122" i="3" a="1"/>
  <c r="L122" i="3" s="1"/>
  <c r="L123" i="3" a="1"/>
  <c r="L123" i="3" s="1"/>
  <c r="L124" i="3" a="1"/>
  <c r="L124" i="3" s="1"/>
  <c r="L125" i="3" a="1"/>
  <c r="L125" i="3" s="1"/>
  <c r="L126" i="3" a="1"/>
  <c r="L126" i="3" s="1"/>
  <c r="L127" i="3" a="1"/>
  <c r="L127" i="3" s="1"/>
  <c r="L128" i="3" a="1"/>
  <c r="L128" i="3" s="1"/>
  <c r="L129" i="3" a="1"/>
  <c r="L129" i="3" s="1"/>
  <c r="L130" i="3" a="1"/>
  <c r="L130" i="3" s="1"/>
  <c r="L131" i="3" a="1"/>
  <c r="L131" i="3" s="1"/>
  <c r="L132" i="3" a="1"/>
  <c r="L132" i="3" s="1"/>
  <c r="L133" i="3" a="1"/>
  <c r="L133" i="3" s="1"/>
  <c r="L134" i="3" a="1"/>
  <c r="L134" i="3" s="1"/>
  <c r="L135" i="3" a="1"/>
  <c r="L135" i="3" s="1"/>
  <c r="L136" i="3" a="1"/>
  <c r="L136" i="3" s="1"/>
  <c r="L137" i="3" a="1"/>
  <c r="L137" i="3" s="1"/>
  <c r="L138" i="3" a="1"/>
  <c r="L138" i="3" s="1"/>
  <c r="L139" i="3" a="1"/>
  <c r="L139" i="3" s="1"/>
  <c r="L140" i="3" a="1"/>
  <c r="L140" i="3" s="1"/>
  <c r="L141" i="3" a="1"/>
  <c r="L141" i="3" s="1"/>
  <c r="L142" i="3" a="1"/>
  <c r="L142" i="3" s="1"/>
  <c r="L143" i="3" a="1"/>
  <c r="L143" i="3" s="1"/>
  <c r="L144" i="3" a="1"/>
  <c r="L144" i="3" s="1"/>
  <c r="L145" i="3" a="1"/>
  <c r="L145" i="3" s="1"/>
  <c r="L146" i="3" a="1"/>
  <c r="L146" i="3" s="1"/>
  <c r="L147" i="3" a="1"/>
  <c r="L147" i="3" s="1"/>
  <c r="L148" i="3" a="1"/>
  <c r="L148" i="3" s="1"/>
  <c r="L149" i="3" a="1"/>
  <c r="L149" i="3" s="1"/>
  <c r="L150" i="3" a="1"/>
  <c r="L150" i="3" s="1"/>
  <c r="L151" i="3" a="1"/>
  <c r="L151" i="3" s="1"/>
  <c r="L152" i="3" a="1"/>
  <c r="L152" i="3" s="1"/>
  <c r="L153" i="3" a="1"/>
  <c r="L153" i="3" s="1"/>
  <c r="L154" i="3" a="1"/>
  <c r="L154" i="3" s="1"/>
  <c r="L155" i="3" a="1"/>
  <c r="L155" i="3" s="1"/>
  <c r="L156" i="3" a="1"/>
  <c r="L156" i="3" s="1"/>
  <c r="L157" i="3" a="1"/>
  <c r="L157" i="3" s="1"/>
  <c r="L158" i="3" a="1"/>
  <c r="L158" i="3" s="1"/>
  <c r="L159" i="3" a="1"/>
  <c r="L159" i="3" s="1"/>
  <c r="L160" i="3" a="1"/>
  <c r="L160" i="3" s="1"/>
  <c r="L161" i="3" a="1"/>
  <c r="L161" i="3" s="1"/>
  <c r="L162" i="3" a="1"/>
  <c r="L162" i="3" s="1"/>
  <c r="L163" i="3" a="1"/>
  <c r="L163" i="3" s="1"/>
  <c r="L164" i="3" a="1"/>
  <c r="L164" i="3" s="1"/>
  <c r="L165" i="3" a="1"/>
  <c r="L165" i="3" s="1"/>
  <c r="L166" i="3" a="1"/>
  <c r="L166" i="3" s="1"/>
  <c r="L167" i="3" a="1"/>
  <c r="L167" i="3" s="1"/>
  <c r="L168" i="3" a="1"/>
  <c r="L168" i="3" s="1"/>
  <c r="L169" i="3" a="1"/>
  <c r="L169" i="3" s="1"/>
  <c r="L170" i="3" a="1"/>
  <c r="L170" i="3" s="1"/>
  <c r="L171" i="3" a="1"/>
  <c r="L171" i="3" s="1"/>
  <c r="L172" i="3" a="1"/>
  <c r="L172" i="3" s="1"/>
  <c r="L173" i="3" a="1"/>
  <c r="L173" i="3" s="1"/>
  <c r="L174" i="3" a="1"/>
  <c r="L174" i="3" s="1"/>
  <c r="L175" i="3" a="1"/>
  <c r="L175" i="3" s="1"/>
  <c r="L176" i="3" a="1"/>
  <c r="L176" i="3" s="1"/>
  <c r="L177" i="3" a="1"/>
  <c r="L177" i="3" s="1"/>
  <c r="L178" i="3" a="1"/>
  <c r="L178" i="3" s="1"/>
  <c r="L179" i="3" a="1"/>
  <c r="L179" i="3" s="1"/>
  <c r="L180" i="3" a="1"/>
  <c r="L180" i="3" s="1"/>
  <c r="L181" i="3" a="1"/>
  <c r="L181" i="3" s="1"/>
  <c r="L182" i="3" a="1"/>
  <c r="L182" i="3" s="1"/>
  <c r="L183" i="3" a="1"/>
  <c r="L183" i="3" s="1"/>
  <c r="L184" i="3" a="1"/>
  <c r="L184" i="3" s="1"/>
  <c r="L185" i="3" a="1"/>
  <c r="L185" i="3" s="1"/>
  <c r="L186" i="3" a="1"/>
  <c r="L186" i="3" s="1"/>
  <c r="L187" i="3" a="1"/>
  <c r="L187" i="3" s="1"/>
  <c r="L188" i="3" a="1"/>
  <c r="L188" i="3" s="1"/>
  <c r="L189" i="3" a="1"/>
  <c r="L189" i="3" s="1"/>
  <c r="L190" i="3" a="1"/>
  <c r="L190" i="3" s="1"/>
  <c r="L191" i="3" a="1"/>
  <c r="L191" i="3" s="1"/>
  <c r="L192" i="3" a="1"/>
  <c r="L192" i="3" s="1"/>
  <c r="L193" i="3" a="1"/>
  <c r="L193" i="3" s="1"/>
  <c r="L194" i="3" a="1"/>
  <c r="L194" i="3" s="1"/>
  <c r="L195" i="3" a="1"/>
  <c r="L195" i="3" s="1"/>
  <c r="L196" i="3" a="1"/>
  <c r="L196" i="3" s="1"/>
  <c r="L197" i="3" a="1"/>
  <c r="L197" i="3" s="1"/>
  <c r="L198" i="3" a="1"/>
  <c r="L198" i="3" s="1"/>
  <c r="L199" i="3" a="1"/>
  <c r="L199" i="3" s="1"/>
  <c r="L200" i="3" a="1"/>
  <c r="L200" i="3" s="1"/>
  <c r="L201" i="3" a="1"/>
  <c r="L201" i="3" s="1"/>
  <c r="L202" i="3" a="1"/>
  <c r="L202" i="3" s="1"/>
  <c r="L203" i="3" a="1"/>
  <c r="L203" i="3" s="1"/>
  <c r="L204" i="3" a="1"/>
  <c r="L204" i="3" s="1"/>
  <c r="L205" i="3" a="1"/>
  <c r="L205" i="3" s="1"/>
  <c r="L206" i="3" a="1"/>
  <c r="L206" i="3" s="1"/>
  <c r="L207" i="3" a="1"/>
  <c r="L207" i="3" s="1"/>
  <c r="L208" i="3" a="1"/>
  <c r="L208" i="3" s="1"/>
  <c r="L209" i="3" a="1"/>
  <c r="L209" i="3" s="1"/>
  <c r="L210" i="3" a="1"/>
  <c r="L210" i="3" s="1"/>
  <c r="L211" i="3" a="1"/>
  <c r="L211" i="3" s="1"/>
  <c r="L212" i="3" a="1"/>
  <c r="L212" i="3" s="1"/>
  <c r="L213" i="3" a="1"/>
  <c r="L213" i="3" s="1"/>
  <c r="L214" i="3" a="1"/>
  <c r="L214" i="3" s="1"/>
  <c r="L215" i="3" a="1"/>
  <c r="L215" i="3" s="1"/>
  <c r="L216" i="3" a="1"/>
  <c r="L216" i="3" s="1"/>
  <c r="L217" i="3" a="1"/>
  <c r="L217" i="3" s="1"/>
  <c r="L218" i="3" a="1"/>
  <c r="L218" i="3" s="1"/>
  <c r="L219" i="3" a="1"/>
  <c r="L219" i="3" s="1"/>
  <c r="L220" i="3" a="1"/>
  <c r="L220" i="3" s="1"/>
  <c r="L221" i="3" a="1"/>
  <c r="L221" i="3" s="1"/>
  <c r="L222" i="3" a="1"/>
  <c r="L222" i="3" s="1"/>
  <c r="L223" i="3" a="1"/>
  <c r="L223" i="3" s="1"/>
  <c r="L224" i="3" a="1"/>
  <c r="L224" i="3" s="1"/>
  <c r="L225" i="3" a="1"/>
  <c r="L225" i="3" s="1"/>
  <c r="L226" i="3" a="1"/>
  <c r="L226" i="3" s="1"/>
  <c r="L227" i="3" a="1"/>
  <c r="L227" i="3" s="1"/>
  <c r="L228" i="3" a="1"/>
  <c r="L228" i="3" s="1"/>
  <c r="L229" i="3" a="1"/>
  <c r="L229" i="3" s="1"/>
  <c r="L230" i="3" a="1"/>
  <c r="L230" i="3" s="1"/>
  <c r="L231" i="3" a="1"/>
  <c r="L231" i="3" s="1"/>
  <c r="L232" i="3" a="1"/>
  <c r="L232" i="3" s="1"/>
  <c r="L233" i="3" a="1"/>
  <c r="L233" i="3" s="1"/>
  <c r="L234" i="3" a="1"/>
  <c r="L234" i="3" s="1"/>
  <c r="L235" i="3" a="1"/>
  <c r="L235" i="3" s="1"/>
  <c r="L236" i="3" a="1"/>
  <c r="L236" i="3" s="1"/>
  <c r="L237" i="3" a="1"/>
  <c r="L237" i="3" s="1"/>
  <c r="L238" i="3" a="1"/>
  <c r="L238" i="3" s="1"/>
  <c r="L239" i="3" a="1"/>
  <c r="L239" i="3" s="1"/>
  <c r="L240" i="3" a="1"/>
  <c r="L240" i="3" s="1"/>
  <c r="L241" i="3" a="1"/>
  <c r="L241" i="3" s="1"/>
  <c r="L242" i="3" a="1"/>
  <c r="L242" i="3" s="1"/>
  <c r="L243" i="3" a="1"/>
  <c r="L243" i="3" s="1"/>
  <c r="L244" i="3" a="1"/>
  <c r="L244" i="3" s="1"/>
  <c r="L245" i="3" a="1"/>
  <c r="L245" i="3" s="1"/>
  <c r="L246" i="3" a="1"/>
  <c r="L246" i="3" s="1"/>
  <c r="L247" i="3" a="1"/>
  <c r="L247" i="3" s="1"/>
  <c r="L248" i="3" a="1"/>
  <c r="L248" i="3" s="1"/>
  <c r="L249" i="3" a="1"/>
  <c r="L249" i="3" s="1"/>
  <c r="L250" i="3" a="1"/>
  <c r="L250" i="3" s="1"/>
  <c r="L251" i="3" a="1"/>
  <c r="L251" i="3" s="1"/>
  <c r="L252" i="3" a="1"/>
  <c r="L252" i="3" s="1"/>
  <c r="L253" i="3" a="1"/>
  <c r="L253" i="3" s="1"/>
  <c r="L254" i="3" a="1"/>
  <c r="L254" i="3" s="1"/>
  <c r="L255" i="3" a="1"/>
  <c r="L255" i="3" s="1"/>
  <c r="L256" i="3" a="1"/>
  <c r="L256" i="3" s="1"/>
  <c r="L257" i="3" a="1"/>
  <c r="L257" i="3" s="1"/>
  <c r="L258" i="3" a="1"/>
  <c r="L258" i="3" s="1"/>
  <c r="L259" i="3" a="1"/>
  <c r="L259" i="3" s="1"/>
  <c r="L260" i="3" a="1"/>
  <c r="L260" i="3" s="1"/>
  <c r="L261" i="3" a="1"/>
  <c r="L261" i="3" s="1"/>
  <c r="L262" i="3" a="1"/>
  <c r="L262" i="3" s="1"/>
  <c r="L263" i="3" a="1"/>
  <c r="L263" i="3" s="1"/>
  <c r="L264" i="3" a="1"/>
  <c r="L264" i="3" s="1"/>
  <c r="L265" i="3" a="1"/>
  <c r="L265" i="3" s="1"/>
  <c r="L266" i="3" a="1"/>
  <c r="L266" i="3" s="1"/>
  <c r="L267" i="3" a="1"/>
  <c r="L267" i="3" s="1"/>
  <c r="L268" i="3" a="1"/>
  <c r="L268" i="3" s="1"/>
  <c r="L269" i="3" a="1"/>
  <c r="L269" i="3" s="1"/>
  <c r="L270" i="3" a="1"/>
  <c r="L270" i="3" s="1"/>
  <c r="L271" i="3" a="1"/>
  <c r="L271" i="3" s="1"/>
  <c r="L272" i="3" a="1"/>
  <c r="L272" i="3" s="1"/>
  <c r="L273" i="3" a="1"/>
  <c r="L273" i="3" s="1"/>
  <c r="L274" i="3" a="1"/>
  <c r="L274" i="3" s="1"/>
  <c r="L275" i="3" a="1"/>
  <c r="L275" i="3" s="1"/>
  <c r="L276" i="3" a="1"/>
  <c r="L276" i="3" s="1"/>
  <c r="L277" i="3" a="1"/>
  <c r="L277" i="3" s="1"/>
  <c r="L278" i="3" a="1"/>
  <c r="L278" i="3" s="1"/>
  <c r="L279" i="3" a="1"/>
  <c r="L279" i="3" s="1"/>
  <c r="L280" i="3" a="1"/>
  <c r="L280" i="3" s="1"/>
  <c r="L281" i="3" a="1"/>
  <c r="L281" i="3" s="1"/>
  <c r="L282" i="3" a="1"/>
  <c r="L282" i="3" s="1"/>
  <c r="L283" i="3" a="1"/>
  <c r="L283" i="3" s="1"/>
  <c r="L284" i="3" a="1"/>
  <c r="L284" i="3" s="1"/>
  <c r="L285" i="3" a="1"/>
  <c r="L285" i="3" s="1"/>
  <c r="L286" i="3" a="1"/>
  <c r="L286" i="3" s="1"/>
  <c r="L287" i="3" a="1"/>
  <c r="L287" i="3" s="1"/>
  <c r="L288" i="3" a="1"/>
  <c r="L288" i="3" s="1"/>
  <c r="L289" i="3" a="1"/>
  <c r="L289" i="3" s="1"/>
  <c r="L290" i="3" a="1"/>
  <c r="L290" i="3" s="1"/>
  <c r="L291" i="3" a="1"/>
  <c r="L291" i="3" s="1"/>
  <c r="L292" i="3" a="1"/>
  <c r="L292" i="3" s="1"/>
  <c r="L293" i="3" a="1"/>
  <c r="L293" i="3" s="1"/>
  <c r="L294" i="3" a="1"/>
  <c r="L294" i="3" s="1"/>
  <c r="L295" i="3" a="1"/>
  <c r="L295" i="3" s="1"/>
  <c r="L296" i="3" a="1"/>
  <c r="L296" i="3" s="1"/>
  <c r="L297" i="3" a="1"/>
  <c r="L297" i="3" s="1"/>
  <c r="L298" i="3" a="1"/>
  <c r="L298" i="3" s="1"/>
  <c r="L299" i="3" a="1"/>
  <c r="L299" i="3" s="1"/>
  <c r="L300" i="3" a="1"/>
  <c r="L300" i="3" s="1"/>
  <c r="L301" i="3" a="1"/>
  <c r="L301" i="3" s="1"/>
  <c r="L302" i="3" a="1"/>
  <c r="L302" i="3" s="1"/>
  <c r="L303" i="3" a="1"/>
  <c r="L303" i="3" s="1"/>
  <c r="L304" i="3" a="1"/>
  <c r="L304" i="3" s="1"/>
  <c r="L305" i="3" a="1"/>
  <c r="L305" i="3" s="1"/>
  <c r="L306" i="3" a="1"/>
  <c r="L306" i="3" s="1"/>
  <c r="L307" i="3" a="1"/>
  <c r="L307" i="3" s="1"/>
  <c r="L308" i="3" a="1"/>
  <c r="L308" i="3" s="1"/>
  <c r="L309" i="3" a="1"/>
  <c r="L309" i="3" s="1"/>
  <c r="L310" i="3" a="1"/>
  <c r="L310" i="3" s="1"/>
  <c r="L311" i="3" a="1"/>
  <c r="L311" i="3" s="1"/>
  <c r="L312" i="3" a="1"/>
  <c r="L312" i="3" s="1"/>
  <c r="L313" i="3" a="1"/>
  <c r="L313" i="3" s="1"/>
  <c r="L314" i="3" a="1"/>
  <c r="L314" i="3" s="1"/>
  <c r="L315" i="3" a="1"/>
  <c r="L315" i="3" s="1"/>
  <c r="L316" i="3" a="1"/>
  <c r="L316" i="3" s="1"/>
  <c r="L317" i="3" a="1"/>
  <c r="L317" i="3" s="1"/>
  <c r="L318" i="3" a="1"/>
  <c r="L318" i="3" s="1"/>
  <c r="L319" i="3" a="1"/>
  <c r="L319" i="3" s="1"/>
  <c r="L320" i="3" a="1"/>
  <c r="L320" i="3" s="1"/>
  <c r="L321" i="3" a="1"/>
  <c r="L321" i="3" s="1"/>
  <c r="L322" i="3" a="1"/>
  <c r="L322" i="3" s="1"/>
  <c r="L323" i="3" a="1"/>
  <c r="L323" i="3" s="1"/>
  <c r="L324" i="3" a="1"/>
  <c r="L324" i="3" s="1"/>
  <c r="L325" i="3" a="1"/>
  <c r="L325" i="3" s="1"/>
  <c r="L326" i="3" a="1"/>
  <c r="L326" i="3" s="1"/>
  <c r="L327" i="3" a="1"/>
  <c r="L327" i="3" s="1"/>
  <c r="L328" i="3" a="1"/>
  <c r="L328" i="3" s="1"/>
  <c r="L329" i="3" a="1"/>
  <c r="L329" i="3" s="1"/>
  <c r="L330" i="3" a="1"/>
  <c r="L330" i="3" s="1"/>
  <c r="L331" i="3" a="1"/>
  <c r="L331" i="3" s="1"/>
  <c r="L332" i="3" a="1"/>
  <c r="L332" i="3" s="1"/>
  <c r="L333" i="3" a="1"/>
  <c r="L333" i="3" s="1"/>
  <c r="L334" i="3" a="1"/>
  <c r="L334" i="3" s="1"/>
  <c r="L335" i="3" a="1"/>
  <c r="L335" i="3" s="1"/>
  <c r="L336" i="3" a="1"/>
  <c r="L336" i="3" s="1"/>
  <c r="L337" i="3" a="1"/>
  <c r="L337" i="3" s="1"/>
  <c r="L338" i="3" a="1"/>
  <c r="L338" i="3" s="1"/>
  <c r="L339" i="3" a="1"/>
  <c r="L339" i="3" s="1"/>
  <c r="L340" i="3" a="1"/>
  <c r="L340" i="3" s="1"/>
  <c r="L341" i="3" a="1"/>
  <c r="L341" i="3" s="1"/>
  <c r="L342" i="3" a="1"/>
  <c r="L342" i="3" s="1"/>
  <c r="L343" i="3" a="1"/>
  <c r="L343" i="3" s="1"/>
  <c r="L344" i="3" a="1"/>
  <c r="L344" i="3" s="1"/>
  <c r="L345" i="3" a="1"/>
  <c r="L345" i="3" s="1"/>
  <c r="L346" i="3" a="1"/>
  <c r="L346" i="3" s="1"/>
  <c r="L347" i="3" a="1"/>
  <c r="L347" i="3" s="1"/>
  <c r="L348" i="3" a="1"/>
  <c r="L348" i="3" s="1"/>
  <c r="L349" i="3" a="1"/>
  <c r="L349" i="3" s="1"/>
  <c r="L350" i="3" a="1"/>
  <c r="L350" i="3" s="1"/>
  <c r="L351" i="3" a="1"/>
  <c r="L351" i="3" s="1"/>
  <c r="L352" i="3" a="1"/>
  <c r="L352" i="3" s="1"/>
  <c r="L353" i="3" a="1"/>
  <c r="L353" i="3" s="1"/>
  <c r="L354" i="3" a="1"/>
  <c r="L354" i="3" s="1"/>
  <c r="L355" i="3" a="1"/>
  <c r="L355" i="3" s="1"/>
  <c r="L356" i="3" a="1"/>
  <c r="L356" i="3" s="1"/>
  <c r="L357" i="3" a="1"/>
  <c r="L357" i="3" s="1"/>
  <c r="L358" i="3" a="1"/>
  <c r="L358" i="3" s="1"/>
  <c r="L359" i="3" a="1"/>
  <c r="L359" i="3" s="1"/>
  <c r="L360" i="3" a="1"/>
  <c r="L360" i="3" s="1"/>
  <c r="L361" i="3" a="1"/>
  <c r="L361" i="3" s="1"/>
  <c r="L362" i="3" a="1"/>
  <c r="L362" i="3" s="1"/>
  <c r="L363" i="3" a="1"/>
  <c r="L363" i="3" s="1"/>
  <c r="L364" i="3" a="1"/>
  <c r="L364" i="3" s="1"/>
  <c r="L365" i="3" a="1"/>
  <c r="L365" i="3" s="1"/>
  <c r="L366" i="3" a="1"/>
  <c r="L366" i="3" s="1"/>
  <c r="L367" i="3" a="1"/>
  <c r="L367" i="3" s="1"/>
  <c r="L368" i="3" a="1"/>
  <c r="L368" i="3" s="1"/>
  <c r="L369" i="3" a="1"/>
  <c r="L369" i="3" s="1"/>
  <c r="L370" i="3" a="1"/>
  <c r="L370" i="3" s="1"/>
  <c r="L371" i="3" a="1"/>
  <c r="L371" i="3" s="1"/>
  <c r="L372" i="3" a="1"/>
  <c r="L372" i="3" s="1"/>
  <c r="L373" i="3" a="1"/>
  <c r="L373" i="3" s="1"/>
  <c r="L374" i="3" a="1"/>
  <c r="L374" i="3" s="1"/>
  <c r="L375" i="3" a="1"/>
  <c r="L375" i="3" s="1"/>
  <c r="L376" i="3" a="1"/>
  <c r="L376" i="3" s="1"/>
  <c r="L377" i="3" a="1"/>
  <c r="L377" i="3" s="1"/>
  <c r="L378" i="3" a="1"/>
  <c r="L378" i="3" s="1"/>
  <c r="L379" i="3" a="1"/>
  <c r="L379" i="3" s="1"/>
  <c r="L380" i="3" a="1"/>
  <c r="L380" i="3" s="1"/>
  <c r="L381" i="3" a="1"/>
  <c r="L381" i="3" s="1"/>
  <c r="L382" i="3" a="1"/>
  <c r="L382" i="3" s="1"/>
  <c r="L383" i="3" a="1"/>
  <c r="L383" i="3" s="1"/>
  <c r="L384" i="3" a="1"/>
  <c r="L384" i="3" s="1"/>
  <c r="L385" i="3" a="1"/>
  <c r="L385" i="3" s="1"/>
  <c r="L386" i="3" a="1"/>
  <c r="L386" i="3" s="1"/>
  <c r="L387" i="3" a="1"/>
  <c r="L387" i="3" s="1"/>
  <c r="L388" i="3" a="1"/>
  <c r="L388" i="3" s="1"/>
  <c r="L389" i="3" a="1"/>
  <c r="L389" i="3" s="1"/>
  <c r="L390" i="3" a="1"/>
  <c r="L390" i="3" s="1"/>
  <c r="L391" i="3" a="1"/>
  <c r="L391" i="3" s="1"/>
  <c r="L392" i="3" a="1"/>
  <c r="L392" i="3" s="1"/>
  <c r="L393" i="3" a="1"/>
  <c r="L393" i="3" s="1"/>
  <c r="L394" i="3" a="1"/>
  <c r="L394" i="3" s="1"/>
  <c r="L395" i="3" a="1"/>
  <c r="L395" i="3" s="1"/>
  <c r="L396" i="3" a="1"/>
  <c r="L396" i="3" s="1"/>
  <c r="L397" i="3" a="1"/>
  <c r="L397" i="3" s="1"/>
  <c r="L398" i="3" a="1"/>
  <c r="L398" i="3" s="1"/>
  <c r="L399" i="3" a="1"/>
  <c r="L399" i="3" s="1"/>
  <c r="L400" i="3" a="1"/>
  <c r="L400" i="3" s="1"/>
  <c r="L401" i="3" a="1"/>
  <c r="L401" i="3" s="1"/>
  <c r="L402" i="3" a="1"/>
  <c r="L402" i="3" s="1"/>
  <c r="L403" i="3" a="1"/>
  <c r="L403" i="3" s="1"/>
  <c r="L404" i="3" a="1"/>
  <c r="L404" i="3" s="1"/>
  <c r="L405" i="3" a="1"/>
  <c r="L405" i="3" s="1"/>
  <c r="L406" i="3" a="1"/>
  <c r="L406" i="3" s="1"/>
  <c r="L407" i="3" a="1"/>
  <c r="L407" i="3" s="1"/>
  <c r="L408" i="3" a="1"/>
  <c r="L408" i="3" s="1"/>
  <c r="L409" i="3" a="1"/>
  <c r="L409" i="3" s="1"/>
  <c r="L410" i="3" a="1"/>
  <c r="L410" i="3" s="1"/>
  <c r="L411" i="3" a="1"/>
  <c r="L411" i="3" s="1"/>
  <c r="L412" i="3" a="1"/>
  <c r="L412" i="3" s="1"/>
  <c r="L413" i="3" a="1"/>
  <c r="L413" i="3" s="1"/>
  <c r="L414" i="3" a="1"/>
  <c r="L414" i="3" s="1"/>
  <c r="L415" i="3" a="1"/>
  <c r="L415" i="3" s="1"/>
  <c r="L416" i="3" a="1"/>
  <c r="L416" i="3" s="1"/>
  <c r="L417" i="3" a="1"/>
  <c r="L417" i="3" s="1"/>
  <c r="L17" i="3" a="1"/>
  <c r="L17" i="3" s="1"/>
  <c r="I15" i="13" a="1"/>
  <c r="I15" i="13" s="1"/>
  <c r="R1881" i="4" l="1"/>
  <c r="R1871" i="4"/>
  <c r="F1871" i="4" s="1"/>
  <c r="R1867" i="4"/>
  <c r="F1867" i="4" s="1"/>
  <c r="R1863" i="4"/>
  <c r="F1863" i="4" s="1"/>
  <c r="R1743" i="4"/>
  <c r="F1743" i="4" s="1"/>
  <c r="R1665" i="4"/>
  <c r="F1665" i="4" s="1"/>
  <c r="R1513" i="4"/>
  <c r="F1513" i="4" s="1"/>
  <c r="R1491" i="4"/>
  <c r="F1491" i="4" s="1"/>
  <c r="R1483" i="4"/>
  <c r="F1483" i="4" s="1"/>
  <c r="R1479" i="4"/>
  <c r="F1479" i="4" s="1"/>
  <c r="R1471" i="4"/>
  <c r="F1471" i="4" s="1"/>
  <c r="R1447" i="4"/>
  <c r="F1447" i="4" s="1"/>
  <c r="R1443" i="4"/>
  <c r="F1443" i="4" s="1"/>
  <c r="R1439" i="4"/>
  <c r="F1439" i="4" s="1"/>
  <c r="R1435" i="4"/>
  <c r="F1435" i="4" s="1"/>
  <c r="R1431" i="4"/>
  <c r="F1431" i="4" s="1"/>
  <c r="R1427" i="4"/>
  <c r="F1427" i="4" s="1"/>
  <c r="R1419" i="4"/>
  <c r="F1419" i="4" s="1"/>
  <c r="R1415" i="4"/>
  <c r="F1415" i="4" s="1"/>
  <c r="R1411" i="4"/>
  <c r="F1411" i="4" s="1"/>
  <c r="R1407" i="4"/>
  <c r="F1407" i="4" s="1"/>
  <c r="R1403" i="4"/>
  <c r="F1403" i="4" s="1"/>
  <c r="R1399" i="4"/>
  <c r="F1399" i="4" s="1"/>
  <c r="R1195" i="4"/>
  <c r="F1195" i="4" s="1"/>
  <c r="R1191" i="4"/>
  <c r="R1187" i="4"/>
  <c r="F1187" i="4" s="1"/>
  <c r="R1179" i="4"/>
  <c r="R1175" i="4"/>
  <c r="R1171" i="4"/>
  <c r="F1171" i="4" s="1"/>
  <c r="R1159" i="4"/>
  <c r="F1159" i="4" s="1"/>
  <c r="R1155" i="4"/>
  <c r="F1155" i="4" s="1"/>
  <c r="R1151" i="4"/>
  <c r="F1151" i="4" s="1"/>
  <c r="R1147" i="4"/>
  <c r="F1147" i="4" s="1"/>
  <c r="R1143" i="4"/>
  <c r="F1143" i="4" s="1"/>
  <c r="R1135" i="4"/>
  <c r="F1135" i="4" s="1"/>
  <c r="R1875" i="4"/>
  <c r="F1875" i="4" s="1"/>
  <c r="R1739" i="4"/>
  <c r="F1739" i="4" s="1"/>
  <c r="R1669" i="4"/>
  <c r="F1669" i="4" s="1"/>
  <c r="R1661" i="4"/>
  <c r="F1661" i="4" s="1"/>
  <c r="R1487" i="4"/>
  <c r="F1487" i="4" s="1"/>
  <c r="R1475" i="4"/>
  <c r="R1467" i="4"/>
  <c r="F1467" i="4" s="1"/>
  <c r="R1423" i="4"/>
  <c r="F1423" i="4" s="1"/>
  <c r="R1183" i="4"/>
  <c r="F1183" i="4" s="1"/>
  <c r="R1167" i="4"/>
  <c r="F1167" i="4" s="1"/>
  <c r="R1163" i="4"/>
  <c r="F1163" i="4" s="1"/>
  <c r="R1139" i="4"/>
  <c r="F1139" i="4" s="1"/>
  <c r="R1131" i="4"/>
  <c r="F1131" i="4" s="1"/>
  <c r="R1041" i="4"/>
  <c r="R1037" i="4"/>
  <c r="F1037" i="4" s="1"/>
  <c r="R1033" i="4"/>
  <c r="F1033" i="4" s="1"/>
  <c r="R1029" i="4"/>
  <c r="R1025" i="4"/>
  <c r="F1025" i="4" s="1"/>
  <c r="R1021" i="4"/>
  <c r="F1021" i="4" s="1"/>
  <c r="R1017" i="4"/>
  <c r="F1017" i="4" s="1"/>
  <c r="R985" i="4"/>
  <c r="F985" i="4" s="1"/>
  <c r="R981" i="4"/>
  <c r="F981" i="4" s="1"/>
  <c r="R977" i="4"/>
  <c r="F977" i="4" s="1"/>
  <c r="R737" i="4"/>
  <c r="F737" i="4" s="1"/>
  <c r="R735" i="4"/>
  <c r="F735" i="4" s="1"/>
  <c r="R733" i="4"/>
  <c r="F733" i="4" s="1"/>
  <c r="R731" i="4"/>
  <c r="F731" i="4" s="1"/>
  <c r="R729" i="4"/>
  <c r="F729" i="4" s="1"/>
  <c r="R727" i="4"/>
  <c r="F727" i="4" s="1"/>
  <c r="R725" i="4"/>
  <c r="F725" i="4" s="1"/>
  <c r="R723" i="4"/>
  <c r="F723" i="4" s="1"/>
  <c r="R721" i="4"/>
  <c r="F721" i="4" s="1"/>
  <c r="R719" i="4"/>
  <c r="F719" i="4" s="1"/>
  <c r="R717" i="4"/>
  <c r="F717" i="4" s="1"/>
  <c r="R715" i="4"/>
  <c r="F715" i="4" s="1"/>
  <c r="R713" i="4"/>
  <c r="F713" i="4" s="1"/>
  <c r="R711" i="4"/>
  <c r="F711" i="4" s="1"/>
  <c r="R709" i="4"/>
  <c r="R707" i="4"/>
  <c r="F707" i="4" s="1"/>
  <c r="R703" i="4"/>
  <c r="R699" i="4"/>
  <c r="R695" i="4"/>
  <c r="F695" i="4" s="1"/>
  <c r="R691" i="4"/>
  <c r="F691" i="4" s="1"/>
  <c r="R671" i="4"/>
  <c r="F671" i="4" s="1"/>
  <c r="R667" i="4"/>
  <c r="F667" i="4" s="1"/>
  <c r="R663" i="4"/>
  <c r="F663" i="4" s="1"/>
  <c r="R659" i="4"/>
  <c r="F659" i="4" s="1"/>
  <c r="R655" i="4"/>
  <c r="F655" i="4" s="1"/>
  <c r="R651" i="4"/>
  <c r="F651" i="4" s="1"/>
  <c r="R647" i="4"/>
  <c r="F647" i="4" s="1"/>
  <c r="R643" i="4"/>
  <c r="F643" i="4" s="1"/>
  <c r="R639" i="4"/>
  <c r="F639" i="4" s="1"/>
  <c r="R1986" i="4"/>
  <c r="F1986" i="4" s="1"/>
  <c r="R1966" i="4"/>
  <c r="F1966" i="4" s="1"/>
  <c r="R1958" i="4"/>
  <c r="F1958" i="4" s="1"/>
  <c r="R1828" i="4"/>
  <c r="F1828" i="4" s="1"/>
  <c r="R1796" i="4"/>
  <c r="F1796" i="4" s="1"/>
  <c r="R1768" i="4"/>
  <c r="F1768" i="4" s="1"/>
  <c r="R1566" i="4"/>
  <c r="F1566" i="4" s="1"/>
  <c r="R1546" i="4"/>
  <c r="F1546" i="4" s="1"/>
  <c r="R1376" i="4"/>
  <c r="F1376" i="4" s="1"/>
  <c r="R1364" i="4"/>
  <c r="R1348" i="4"/>
  <c r="F1348" i="4" s="1"/>
  <c r="R1320" i="4"/>
  <c r="F1320" i="4" s="1"/>
  <c r="R1304" i="4"/>
  <c r="R1264" i="4"/>
  <c r="F1264" i="4" s="1"/>
  <c r="R1260" i="4"/>
  <c r="F1260" i="4" s="1"/>
  <c r="R1256" i="4"/>
  <c r="F1256" i="4" s="1"/>
  <c r="R1252" i="4"/>
  <c r="F1252" i="4" s="1"/>
  <c r="R1248" i="4"/>
  <c r="F1248" i="4" s="1"/>
  <c r="R1244" i="4"/>
  <c r="F1244" i="4" s="1"/>
  <c r="R1240" i="4"/>
  <c r="F1240" i="4" s="1"/>
  <c r="R1236" i="4"/>
  <c r="F1236" i="4" s="1"/>
  <c r="R1232" i="4"/>
  <c r="F1232" i="4" s="1"/>
  <c r="R1228" i="4"/>
  <c r="F1228" i="4" s="1"/>
  <c r="R1220" i="4"/>
  <c r="F1220" i="4" s="1"/>
  <c r="R1216" i="4"/>
  <c r="F1216" i="4" s="1"/>
  <c r="R858" i="4"/>
  <c r="F858" i="4" s="1"/>
  <c r="R854" i="4"/>
  <c r="F854" i="4" s="1"/>
  <c r="R850" i="4"/>
  <c r="F850" i="4" s="1"/>
  <c r="R846" i="4"/>
  <c r="F846" i="4" s="1"/>
  <c r="R842" i="4"/>
  <c r="F842" i="4" s="1"/>
  <c r="R838" i="4"/>
  <c r="F838" i="4" s="1"/>
  <c r="R834" i="4"/>
  <c r="F834" i="4" s="1"/>
  <c r="R830" i="4"/>
  <c r="F830" i="4" s="1"/>
  <c r="R826" i="4"/>
  <c r="R822" i="4"/>
  <c r="F822" i="4" s="1"/>
  <c r="R818" i="4"/>
  <c r="F818" i="4" s="1"/>
  <c r="R814" i="4"/>
  <c r="F814" i="4" s="1"/>
  <c r="R810" i="4"/>
  <c r="F810" i="4" s="1"/>
  <c r="R806" i="4"/>
  <c r="F806" i="4" s="1"/>
  <c r="R802" i="4"/>
  <c r="F802" i="4" s="1"/>
  <c r="R798" i="4"/>
  <c r="F798" i="4" s="1"/>
  <c r="R794" i="4"/>
  <c r="F794" i="4" s="1"/>
  <c r="R790" i="4"/>
  <c r="F790" i="4" s="1"/>
  <c r="R786" i="4"/>
  <c r="F786" i="4" s="1"/>
  <c r="R782" i="4"/>
  <c r="F782" i="4" s="1"/>
  <c r="R778" i="4"/>
  <c r="F778" i="4" s="1"/>
  <c r="R774" i="4"/>
  <c r="F774" i="4" s="1"/>
  <c r="R770" i="4"/>
  <c r="F770" i="4" s="1"/>
  <c r="R766" i="4"/>
  <c r="F766" i="4" s="1"/>
  <c r="R762" i="4"/>
  <c r="F762" i="4" s="1"/>
  <c r="R758" i="4"/>
  <c r="F758" i="4" s="1"/>
  <c r="R754" i="4"/>
  <c r="F754" i="4" s="1"/>
  <c r="R750" i="4"/>
  <c r="F750" i="4" s="1"/>
  <c r="R746" i="4"/>
  <c r="F746" i="4" s="1"/>
  <c r="R532" i="4"/>
  <c r="F532" i="4" s="1"/>
  <c r="R528" i="4"/>
  <c r="F528" i="4" s="1"/>
  <c r="R524" i="4"/>
  <c r="F524" i="4" s="1"/>
  <c r="R520" i="4"/>
  <c r="R1982" i="4"/>
  <c r="F1982" i="4" s="1"/>
  <c r="R1820" i="4"/>
  <c r="F1820" i="4" s="1"/>
  <c r="R1808" i="4"/>
  <c r="F1808" i="4" s="1"/>
  <c r="R1800" i="4"/>
  <c r="F1800" i="4" s="1"/>
  <c r="R1772" i="4"/>
  <c r="F1772" i="4" s="1"/>
  <c r="R1574" i="4"/>
  <c r="F1574" i="4" s="1"/>
  <c r="R1558" i="4"/>
  <c r="F1558" i="4" s="1"/>
  <c r="R1534" i="4"/>
  <c r="F1534" i="4" s="1"/>
  <c r="R1390" i="4"/>
  <c r="F1390" i="4" s="1"/>
  <c r="R1372" i="4"/>
  <c r="F1372" i="4" s="1"/>
  <c r="R1356" i="4"/>
  <c r="F1356" i="4" s="1"/>
  <c r="R1340" i="4"/>
  <c r="F1340" i="4" s="1"/>
  <c r="R1328" i="4"/>
  <c r="F1328" i="4" s="1"/>
  <c r="R1312" i="4"/>
  <c r="F1312" i="4" s="1"/>
  <c r="R1998" i="4"/>
  <c r="F1998" i="4" s="1"/>
  <c r="R1990" i="4"/>
  <c r="F1990" i="4" s="1"/>
  <c r="R1978" i="4"/>
  <c r="F1978" i="4" s="1"/>
  <c r="R1970" i="4"/>
  <c r="F1970" i="4" s="1"/>
  <c r="R1962" i="4"/>
  <c r="F1962" i="4" s="1"/>
  <c r="R1824" i="4"/>
  <c r="F1824" i="4" s="1"/>
  <c r="R1812" i="4"/>
  <c r="F1812" i="4" s="1"/>
  <c r="R1804" i="4"/>
  <c r="F1804" i="4" s="1"/>
  <c r="R1788" i="4"/>
  <c r="F1788" i="4" s="1"/>
  <c r="R1780" i="4"/>
  <c r="R1570" i="4"/>
  <c r="F1570" i="4" s="1"/>
  <c r="R1554" i="4"/>
  <c r="F1554" i="4" s="1"/>
  <c r="R1538" i="4"/>
  <c r="F1538" i="4" s="1"/>
  <c r="R1380" i="4"/>
  <c r="F1380" i="4" s="1"/>
  <c r="R1352" i="4"/>
  <c r="F1352" i="4" s="1"/>
  <c r="R1336" i="4"/>
  <c r="F1336" i="4" s="1"/>
  <c r="R1324" i="4"/>
  <c r="F1324" i="4" s="1"/>
  <c r="R1316" i="4"/>
  <c r="F1316" i="4" s="1"/>
  <c r="R1296" i="4"/>
  <c r="F1296" i="4" s="1"/>
  <c r="R1994" i="4"/>
  <c r="F1994" i="4" s="1"/>
  <c r="R1974" i="4"/>
  <c r="F1974" i="4" s="1"/>
  <c r="R1954" i="4"/>
  <c r="F1954" i="4" s="1"/>
  <c r="R1816" i="4"/>
  <c r="F1816" i="4" s="1"/>
  <c r="R1792" i="4"/>
  <c r="F1792" i="4" s="1"/>
  <c r="R1784" i="4"/>
  <c r="F1784" i="4" s="1"/>
  <c r="R1776" i="4"/>
  <c r="F1776" i="4" s="1"/>
  <c r="R1562" i="4"/>
  <c r="F1562" i="4" s="1"/>
  <c r="R1542" i="4"/>
  <c r="F1542" i="4" s="1"/>
  <c r="R1368" i="4"/>
  <c r="F1368" i="4" s="1"/>
  <c r="R1360" i="4"/>
  <c r="F1360" i="4" s="1"/>
  <c r="R1344" i="4"/>
  <c r="F1344" i="4" s="1"/>
  <c r="R1332" i="4"/>
  <c r="F1332" i="4" s="1"/>
  <c r="R1308" i="4"/>
  <c r="F1308" i="4" s="1"/>
  <c r="R1300" i="4"/>
  <c r="R1224" i="4"/>
  <c r="F1224" i="4" s="1"/>
  <c r="R516" i="4"/>
  <c r="F516" i="4" s="1"/>
  <c r="R1735" i="4"/>
  <c r="F1735" i="4" s="1"/>
  <c r="R1731" i="4"/>
  <c r="F1731" i="4" s="1"/>
  <c r="R1727" i="4"/>
  <c r="F1727" i="4" s="1"/>
  <c r="R1723" i="4"/>
  <c r="F1723" i="4" s="1"/>
  <c r="R1719" i="4"/>
  <c r="F1719" i="4" s="1"/>
  <c r="R1715" i="4"/>
  <c r="F1715" i="4" s="1"/>
  <c r="R1711" i="4"/>
  <c r="F1711" i="4" s="1"/>
  <c r="R1707" i="4"/>
  <c r="F1707" i="4" s="1"/>
  <c r="R1703" i="4"/>
  <c r="F1703" i="4" s="1"/>
  <c r="R1699" i="4"/>
  <c r="F1699" i="4" s="1"/>
  <c r="R1695" i="4"/>
  <c r="F1695" i="4" s="1"/>
  <c r="R1691" i="4"/>
  <c r="F1691" i="4" s="1"/>
  <c r="R1687" i="4"/>
  <c r="F1687" i="4" s="1"/>
  <c r="R1683" i="4"/>
  <c r="F1683" i="4" s="1"/>
  <c r="R1679" i="4"/>
  <c r="F1679" i="4" s="1"/>
  <c r="R1584" i="4"/>
  <c r="F1584" i="4" s="1"/>
  <c r="R1580" i="4"/>
  <c r="F1580" i="4" s="1"/>
  <c r="R1509" i="4"/>
  <c r="F1509" i="4" s="1"/>
  <c r="R1386" i="4"/>
  <c r="F1386" i="4" s="1"/>
  <c r="R1127" i="4"/>
  <c r="F1127" i="4" s="1"/>
  <c r="R1123" i="4"/>
  <c r="F1123" i="4" s="1"/>
  <c r="R1119" i="4"/>
  <c r="F1119" i="4" s="1"/>
  <c r="R1115" i="4"/>
  <c r="F1115" i="4" s="1"/>
  <c r="R1111" i="4"/>
  <c r="F1111" i="4" s="1"/>
  <c r="R1107" i="4"/>
  <c r="F1107" i="4" s="1"/>
  <c r="R1103" i="4"/>
  <c r="F1103" i="4" s="1"/>
  <c r="R1099" i="4"/>
  <c r="F1099" i="4" s="1"/>
  <c r="R1095" i="4"/>
  <c r="F1095" i="4" s="1"/>
  <c r="R1091" i="4"/>
  <c r="F1091" i="4" s="1"/>
  <c r="R1087" i="4"/>
  <c r="F1087" i="4" s="1"/>
  <c r="R1083" i="4"/>
  <c r="F1083" i="4" s="1"/>
  <c r="R1079" i="4"/>
  <c r="F1079" i="4" s="1"/>
  <c r="R1075" i="4"/>
  <c r="F1075" i="4" s="1"/>
  <c r="R1071" i="4"/>
  <c r="F1071" i="4" s="1"/>
  <c r="R1067" i="4"/>
  <c r="F1067" i="4" s="1"/>
  <c r="R1063" i="4"/>
  <c r="F1063" i="4" s="1"/>
  <c r="R1059" i="4"/>
  <c r="F1059" i="4" s="1"/>
  <c r="R1055" i="4"/>
  <c r="F1055" i="4" s="1"/>
  <c r="R1051" i="4"/>
  <c r="F1051" i="4" s="1"/>
  <c r="R1047" i="4"/>
  <c r="F1047" i="4" s="1"/>
  <c r="R1043" i="4"/>
  <c r="F1043" i="4" s="1"/>
  <c r="R538" i="4"/>
  <c r="F538" i="4" s="1"/>
  <c r="R1382" i="4"/>
  <c r="F1382" i="4" s="1"/>
  <c r="R2000" i="4"/>
  <c r="F2000" i="4" s="1"/>
  <c r="R1996" i="4"/>
  <c r="F1996" i="4" s="1"/>
  <c r="R1992" i="4"/>
  <c r="F1992" i="4" s="1"/>
  <c r="R1988" i="4"/>
  <c r="F1988" i="4" s="1"/>
  <c r="R1984" i="4"/>
  <c r="F1984" i="4" s="1"/>
  <c r="R1980" i="4"/>
  <c r="R1976" i="4"/>
  <c r="F1976" i="4" s="1"/>
  <c r="R1972" i="4"/>
  <c r="F1972" i="4" s="1"/>
  <c r="R1968" i="4"/>
  <c r="F1968" i="4" s="1"/>
  <c r="R1964" i="4"/>
  <c r="F1964" i="4" s="1"/>
  <c r="R1960" i="4"/>
  <c r="F1960" i="4" s="1"/>
  <c r="R1956" i="4"/>
  <c r="F1956" i="4" s="1"/>
  <c r="R1952" i="4"/>
  <c r="F1952" i="4" s="1"/>
  <c r="R1774" i="4"/>
  <c r="F1774" i="4" s="1"/>
  <c r="R1770" i="4"/>
  <c r="F1770" i="4" s="1"/>
  <c r="R1544" i="4"/>
  <c r="F1544" i="4" s="1"/>
  <c r="R1540" i="4"/>
  <c r="F1540" i="4" s="1"/>
  <c r="R1536" i="4"/>
  <c r="F1536" i="4" s="1"/>
  <c r="R1445" i="4"/>
  <c r="R1441" i="4"/>
  <c r="F1441" i="4" s="1"/>
  <c r="R1437" i="4"/>
  <c r="F1437" i="4" s="1"/>
  <c r="R1433" i="4"/>
  <c r="F1433" i="4" s="1"/>
  <c r="R1429" i="4"/>
  <c r="F1429" i="4" s="1"/>
  <c r="R1425" i="4"/>
  <c r="F1425" i="4" s="1"/>
  <c r="R1421" i="4"/>
  <c r="F1421" i="4" s="1"/>
  <c r="R1417" i="4"/>
  <c r="F1417" i="4" s="1"/>
  <c r="R1413" i="4"/>
  <c r="F1413" i="4" s="1"/>
  <c r="R1409" i="4"/>
  <c r="F1409" i="4" s="1"/>
  <c r="R1405" i="4"/>
  <c r="F1405" i="4" s="1"/>
  <c r="R1401" i="4"/>
  <c r="F1401" i="4" s="1"/>
  <c r="R1397" i="4"/>
  <c r="F1397" i="4" s="1"/>
  <c r="R1262" i="4"/>
  <c r="F1262" i="4" s="1"/>
  <c r="R1258" i="4"/>
  <c r="F1258" i="4" s="1"/>
  <c r="R1254" i="4"/>
  <c r="F1254" i="4" s="1"/>
  <c r="R1250" i="4"/>
  <c r="F1250" i="4" s="1"/>
  <c r="R1246" i="4"/>
  <c r="F1246" i="4" s="1"/>
  <c r="R1242" i="4"/>
  <c r="F1242" i="4" s="1"/>
  <c r="R1238" i="4"/>
  <c r="F1238" i="4" s="1"/>
  <c r="R1234" i="4"/>
  <c r="F1234" i="4" s="1"/>
  <c r="R1230" i="4"/>
  <c r="F1230" i="4" s="1"/>
  <c r="R1226" i="4"/>
  <c r="F1226" i="4" s="1"/>
  <c r="R1222" i="4"/>
  <c r="F1222" i="4" s="1"/>
  <c r="R1218" i="4"/>
  <c r="F1218" i="4" s="1"/>
  <c r="R983" i="4"/>
  <c r="F983" i="4" s="1"/>
  <c r="R979" i="4"/>
  <c r="F979" i="4" s="1"/>
  <c r="R836" i="4"/>
  <c r="F836" i="4" s="1"/>
  <c r="R832" i="4"/>
  <c r="F832" i="4" s="1"/>
  <c r="R828" i="4"/>
  <c r="F828" i="4" s="1"/>
  <c r="R824" i="4"/>
  <c r="F824" i="4" s="1"/>
  <c r="R820" i="4"/>
  <c r="F820" i="4" s="1"/>
  <c r="R816" i="4"/>
  <c r="F816" i="4" s="1"/>
  <c r="R812" i="4"/>
  <c r="F812" i="4" s="1"/>
  <c r="R808" i="4"/>
  <c r="R804" i="4"/>
  <c r="R800" i="4"/>
  <c r="F800" i="4" s="1"/>
  <c r="R796" i="4"/>
  <c r="F796" i="4" s="1"/>
  <c r="R792" i="4"/>
  <c r="F792" i="4" s="1"/>
  <c r="R788" i="4"/>
  <c r="F788" i="4" s="1"/>
  <c r="R784" i="4"/>
  <c r="F784" i="4" s="1"/>
  <c r="R780" i="4"/>
  <c r="F780" i="4" s="1"/>
  <c r="R776" i="4"/>
  <c r="F776" i="4" s="1"/>
  <c r="R772" i="4"/>
  <c r="F772" i="4" s="1"/>
  <c r="R768" i="4"/>
  <c r="F768" i="4" s="1"/>
  <c r="R764" i="4"/>
  <c r="F764" i="4" s="1"/>
  <c r="R760" i="4"/>
  <c r="F760" i="4" s="1"/>
  <c r="R756" i="4"/>
  <c r="F756" i="4" s="1"/>
  <c r="R752" i="4"/>
  <c r="F752" i="4" s="1"/>
  <c r="R748" i="4"/>
  <c r="F748" i="4" s="1"/>
  <c r="R669" i="4"/>
  <c r="F669" i="4" s="1"/>
  <c r="R665" i="4"/>
  <c r="F665" i="4" s="1"/>
  <c r="R661" i="4"/>
  <c r="F661" i="4" s="1"/>
  <c r="R657" i="4"/>
  <c r="F657" i="4" s="1"/>
  <c r="R653" i="4"/>
  <c r="F653" i="4" s="1"/>
  <c r="R649" i="4"/>
  <c r="F649" i="4" s="1"/>
  <c r="R645" i="4"/>
  <c r="R526" i="4"/>
  <c r="F526" i="4" s="1"/>
  <c r="R522" i="4"/>
  <c r="F522" i="4" s="1"/>
  <c r="R518" i="4"/>
  <c r="F518" i="4" s="1"/>
  <c r="R514" i="4"/>
  <c r="F514" i="4" s="1"/>
  <c r="R1532" i="4"/>
  <c r="F1532" i="4" s="1"/>
  <c r="R739" i="4"/>
  <c r="F739" i="4" s="1"/>
  <c r="R540" i="4"/>
  <c r="F540" i="4" s="1"/>
  <c r="R1879" i="4"/>
  <c r="F1879" i="4" s="1"/>
  <c r="R1673" i="4"/>
  <c r="F1673" i="4" s="1"/>
  <c r="R1292" i="4"/>
  <c r="F1292" i="4" s="1"/>
  <c r="R1505" i="4"/>
  <c r="F1505" i="4" s="1"/>
  <c r="R1501" i="4"/>
  <c r="F1501" i="4" s="1"/>
  <c r="R1497" i="4"/>
  <c r="F1497" i="4" s="1"/>
  <c r="R1493" i="4"/>
  <c r="F1493" i="4" s="1"/>
  <c r="R860" i="4"/>
  <c r="F860" i="4" s="1"/>
  <c r="R534" i="4"/>
  <c r="F534" i="4" s="1"/>
  <c r="R1830" i="4"/>
  <c r="F1830" i="4" s="1"/>
  <c r="R1826" i="4"/>
  <c r="F1826" i="4" s="1"/>
  <c r="R1675" i="4"/>
  <c r="F1675" i="4" s="1"/>
  <c r="R1576" i="4"/>
  <c r="F1576" i="4" s="1"/>
  <c r="R1572" i="4"/>
  <c r="F1572" i="4" s="1"/>
  <c r="R1568" i="4"/>
  <c r="F1568" i="4" s="1"/>
  <c r="R1564" i="4"/>
  <c r="F1564" i="4" s="1"/>
  <c r="R1560" i="4"/>
  <c r="F1560" i="4" s="1"/>
  <c r="R1489" i="4"/>
  <c r="F1489" i="4" s="1"/>
  <c r="R1485" i="4"/>
  <c r="F1485" i="4" s="1"/>
  <c r="R1481" i="4"/>
  <c r="F1481" i="4" s="1"/>
  <c r="R1477" i="4"/>
  <c r="F1477" i="4" s="1"/>
  <c r="R1473" i="4"/>
  <c r="F1473" i="4" s="1"/>
  <c r="R1469" i="4"/>
  <c r="F1469" i="4" s="1"/>
  <c r="R1378" i="4"/>
  <c r="F1378" i="4" s="1"/>
  <c r="R1374" i="4"/>
  <c r="F1374" i="4" s="1"/>
  <c r="R1370" i="4"/>
  <c r="F1370" i="4" s="1"/>
  <c r="R1366" i="4"/>
  <c r="F1366" i="4" s="1"/>
  <c r="R1362" i="4"/>
  <c r="F1362" i="4" s="1"/>
  <c r="R1358" i="4"/>
  <c r="F1358" i="4" s="1"/>
  <c r="R1354" i="4"/>
  <c r="F1354" i="4" s="1"/>
  <c r="R1350" i="4"/>
  <c r="F1350" i="4" s="1"/>
  <c r="R1346" i="4"/>
  <c r="F1346" i="4" s="1"/>
  <c r="R1342" i="4"/>
  <c r="R1338" i="4"/>
  <c r="F1338" i="4" s="1"/>
  <c r="R1334" i="4"/>
  <c r="F1334" i="4" s="1"/>
  <c r="R1330" i="4"/>
  <c r="F1330" i="4" s="1"/>
  <c r="R1326" i="4"/>
  <c r="F1326" i="4" s="1"/>
  <c r="R1322" i="4"/>
  <c r="F1322" i="4" s="1"/>
  <c r="R1318" i="4"/>
  <c r="F1318" i="4" s="1"/>
  <c r="R1314" i="4"/>
  <c r="F1314" i="4" s="1"/>
  <c r="R1310" i="4"/>
  <c r="R1306" i="4"/>
  <c r="F1306" i="4" s="1"/>
  <c r="R1302" i="4"/>
  <c r="F1302" i="4" s="1"/>
  <c r="R1298" i="4"/>
  <c r="R1294" i="4"/>
  <c r="F1294" i="4" s="1"/>
  <c r="R1039" i="4"/>
  <c r="F1039" i="4" s="1"/>
  <c r="R1035" i="4"/>
  <c r="F1035" i="4" s="1"/>
  <c r="R1031" i="4"/>
  <c r="F1031" i="4" s="1"/>
  <c r="R1027" i="4"/>
  <c r="F1027" i="4" s="1"/>
  <c r="R1023" i="4"/>
  <c r="F1023" i="4" s="1"/>
  <c r="R1019" i="4"/>
  <c r="F1019" i="4" s="1"/>
  <c r="R856" i="4"/>
  <c r="F856" i="4" s="1"/>
  <c r="R852" i="4"/>
  <c r="F852" i="4" s="1"/>
  <c r="R848" i="4"/>
  <c r="F848" i="4" s="1"/>
  <c r="R844" i="4"/>
  <c r="F844" i="4" s="1"/>
  <c r="R705" i="4"/>
  <c r="F705" i="4" s="1"/>
  <c r="R701" i="4"/>
  <c r="F701" i="4" s="1"/>
  <c r="R697" i="4"/>
  <c r="F697" i="4" s="1"/>
  <c r="R693" i="4"/>
  <c r="F693" i="4" s="1"/>
  <c r="R689" i="4"/>
  <c r="F689" i="4" s="1"/>
  <c r="R1877" i="4"/>
  <c r="F1877" i="4" s="1"/>
  <c r="R1822" i="4"/>
  <c r="F1822" i="4" s="1"/>
  <c r="R1818" i="4"/>
  <c r="F1818" i="4" s="1"/>
  <c r="R1814" i="4"/>
  <c r="F1814" i="4" s="1"/>
  <c r="R1810" i="4"/>
  <c r="F1810" i="4" s="1"/>
  <c r="R1806" i="4"/>
  <c r="F1806" i="4" s="1"/>
  <c r="R1802" i="4"/>
  <c r="F1802" i="4" s="1"/>
  <c r="R1798" i="4"/>
  <c r="F1798" i="4" s="1"/>
  <c r="R1794" i="4"/>
  <c r="F1794" i="4" s="1"/>
  <c r="R1790" i="4"/>
  <c r="F1790" i="4" s="1"/>
  <c r="R1786" i="4"/>
  <c r="F1786" i="4" s="1"/>
  <c r="R1782" i="4"/>
  <c r="F1782" i="4" s="1"/>
  <c r="R1778" i="4"/>
  <c r="F1778" i="4" s="1"/>
  <c r="R1671" i="4"/>
  <c r="F1671" i="4" s="1"/>
  <c r="R1667" i="4"/>
  <c r="F1667" i="4" s="1"/>
  <c r="R1556" i="4"/>
  <c r="F1556" i="4" s="1"/>
  <c r="R1552" i="4"/>
  <c r="F1552" i="4" s="1"/>
  <c r="R1465" i="4"/>
  <c r="F1465" i="4" s="1"/>
  <c r="R1873" i="4"/>
  <c r="F1873" i="4" s="1"/>
  <c r="R1869" i="4"/>
  <c r="F1869" i="4" s="1"/>
  <c r="R1865" i="4"/>
  <c r="F1865" i="4" s="1"/>
  <c r="R1663" i="4"/>
  <c r="F1663" i="4" s="1"/>
  <c r="R1449" i="4"/>
  <c r="F1449" i="4" s="1"/>
  <c r="R1266" i="4"/>
  <c r="F1266" i="4" s="1"/>
  <c r="R1214" i="4"/>
  <c r="F1214" i="4" s="1"/>
  <c r="R641" i="4"/>
  <c r="F641" i="4" s="1"/>
  <c r="R1832" i="4"/>
  <c r="F1832" i="4" s="1"/>
  <c r="R1741" i="4"/>
  <c r="F1741" i="4" s="1"/>
  <c r="R1737" i="4"/>
  <c r="F1737" i="4" s="1"/>
  <c r="R1733" i="4"/>
  <c r="F1733" i="4" s="1"/>
  <c r="R1729" i="4"/>
  <c r="F1729" i="4" s="1"/>
  <c r="R1725" i="4"/>
  <c r="F1725" i="4" s="1"/>
  <c r="R1721" i="4"/>
  <c r="F1721" i="4" s="1"/>
  <c r="R1717" i="4"/>
  <c r="F1717" i="4" s="1"/>
  <c r="R1713" i="4"/>
  <c r="F1713" i="4" s="1"/>
  <c r="R1709" i="4"/>
  <c r="F1709" i="4" s="1"/>
  <c r="R1705" i="4"/>
  <c r="F1705" i="4" s="1"/>
  <c r="R1701" i="4"/>
  <c r="F1701" i="4" s="1"/>
  <c r="R1697" i="4"/>
  <c r="F1697" i="4" s="1"/>
  <c r="R1693" i="4"/>
  <c r="F1693" i="4" s="1"/>
  <c r="R1689" i="4"/>
  <c r="F1689" i="4" s="1"/>
  <c r="R1685" i="4"/>
  <c r="F1685" i="4" s="1"/>
  <c r="R1681" i="4"/>
  <c r="F1681" i="4" s="1"/>
  <c r="R1677" i="4"/>
  <c r="F1677" i="4" s="1"/>
  <c r="R1586" i="4"/>
  <c r="F1586" i="4" s="1"/>
  <c r="R1582" i="4"/>
  <c r="F1582" i="4" s="1"/>
  <c r="R1578" i="4"/>
  <c r="F1578" i="4" s="1"/>
  <c r="R1511" i="4"/>
  <c r="F1511" i="4" s="1"/>
  <c r="R1507" i="4"/>
  <c r="F1507" i="4" s="1"/>
  <c r="R1503" i="4"/>
  <c r="F1503" i="4" s="1"/>
  <c r="R1499" i="4"/>
  <c r="F1499" i="4" s="1"/>
  <c r="R1495" i="4"/>
  <c r="F1495" i="4" s="1"/>
  <c r="R1388" i="4"/>
  <c r="F1388" i="4" s="1"/>
  <c r="R1384" i="4"/>
  <c r="F1384" i="4" s="1"/>
  <c r="R1193" i="4"/>
  <c r="R1189" i="4"/>
  <c r="F1189" i="4" s="1"/>
  <c r="R1185" i="4"/>
  <c r="F1185" i="4" s="1"/>
  <c r="R1181" i="4"/>
  <c r="F1181" i="4" s="1"/>
  <c r="R1177" i="4"/>
  <c r="F1177" i="4" s="1"/>
  <c r="R1173" i="4"/>
  <c r="F1173" i="4" s="1"/>
  <c r="R1169" i="4"/>
  <c r="F1169" i="4" s="1"/>
  <c r="R1165" i="4"/>
  <c r="F1165" i="4" s="1"/>
  <c r="R1161" i="4"/>
  <c r="F1161" i="4" s="1"/>
  <c r="R1157" i="4"/>
  <c r="F1157" i="4" s="1"/>
  <c r="R1153" i="4"/>
  <c r="F1153" i="4" s="1"/>
  <c r="R1149" i="4"/>
  <c r="F1149" i="4" s="1"/>
  <c r="R1145" i="4"/>
  <c r="F1145" i="4" s="1"/>
  <c r="R1141" i="4"/>
  <c r="F1141" i="4" s="1"/>
  <c r="R1137" i="4"/>
  <c r="F1137" i="4" s="1"/>
  <c r="R1133" i="4"/>
  <c r="F1133" i="4" s="1"/>
  <c r="R1129" i="4"/>
  <c r="F1129" i="4" s="1"/>
  <c r="R1125" i="4"/>
  <c r="F1125" i="4" s="1"/>
  <c r="R1121" i="4"/>
  <c r="F1121" i="4" s="1"/>
  <c r="R1113" i="4"/>
  <c r="F1113" i="4" s="1"/>
  <c r="R1109" i="4"/>
  <c r="F1109" i="4" s="1"/>
  <c r="R1105" i="4"/>
  <c r="F1105" i="4" s="1"/>
  <c r="R1101" i="4"/>
  <c r="F1101" i="4" s="1"/>
  <c r="R1097" i="4"/>
  <c r="F1097" i="4" s="1"/>
  <c r="R1093" i="4"/>
  <c r="F1093" i="4" s="1"/>
  <c r="R1089" i="4"/>
  <c r="F1089" i="4" s="1"/>
  <c r="R1085" i="4"/>
  <c r="F1085" i="4" s="1"/>
  <c r="R1081" i="4"/>
  <c r="F1081" i="4" s="1"/>
  <c r="R1077" i="4"/>
  <c r="F1077" i="4" s="1"/>
  <c r="R1073" i="4"/>
  <c r="F1073" i="4" s="1"/>
  <c r="R1069" i="4"/>
  <c r="F1069" i="4" s="1"/>
  <c r="R1065" i="4"/>
  <c r="F1065" i="4" s="1"/>
  <c r="R1061" i="4"/>
  <c r="F1061" i="4" s="1"/>
  <c r="R1057" i="4"/>
  <c r="F1057" i="4" s="1"/>
  <c r="R1053" i="4"/>
  <c r="F1053" i="4" s="1"/>
  <c r="R1049" i="4"/>
  <c r="F1049" i="4" s="1"/>
  <c r="R1045" i="4"/>
  <c r="F1045" i="4" s="1"/>
  <c r="R536" i="4"/>
  <c r="F536" i="4" s="1"/>
  <c r="R1117" i="4"/>
  <c r="F1117" i="4" s="1"/>
  <c r="R1550" i="4"/>
  <c r="F1550" i="4" s="1"/>
  <c r="R1548" i="4"/>
  <c r="F1548" i="4" s="1"/>
  <c r="R1463" i="4"/>
  <c r="F1463" i="4" s="1"/>
  <c r="R1461" i="4"/>
  <c r="F1461" i="4" s="1"/>
  <c r="R1459" i="4"/>
  <c r="F1459" i="4" s="1"/>
  <c r="R1457" i="4"/>
  <c r="F1457" i="4" s="1"/>
  <c r="R1455" i="4"/>
  <c r="F1455" i="4" s="1"/>
  <c r="R1453" i="4"/>
  <c r="F1453" i="4" s="1"/>
  <c r="R1451" i="4"/>
  <c r="F1451" i="4" s="1"/>
  <c r="R1290" i="4"/>
  <c r="F1290" i="4" s="1"/>
  <c r="R1288" i="4"/>
  <c r="F1288" i="4" s="1"/>
  <c r="R1286" i="4"/>
  <c r="F1286" i="4" s="1"/>
  <c r="R1284" i="4"/>
  <c r="F1284" i="4" s="1"/>
  <c r="R1282" i="4"/>
  <c r="F1282" i="4" s="1"/>
  <c r="R1280" i="4"/>
  <c r="F1280" i="4" s="1"/>
  <c r="R1278" i="4"/>
  <c r="F1278" i="4" s="1"/>
  <c r="R1276" i="4"/>
  <c r="F1276" i="4" s="1"/>
  <c r="R1274" i="4"/>
  <c r="F1274" i="4" s="1"/>
  <c r="R1272" i="4"/>
  <c r="F1272" i="4" s="1"/>
  <c r="R1270" i="4"/>
  <c r="F1270" i="4" s="1"/>
  <c r="R1268" i="4"/>
  <c r="F1268" i="4" s="1"/>
  <c r="R1015" i="4"/>
  <c r="F1015" i="4" s="1"/>
  <c r="R1013" i="4"/>
  <c r="F1013" i="4" s="1"/>
  <c r="R1011" i="4"/>
  <c r="F1011" i="4" s="1"/>
  <c r="R1009" i="4"/>
  <c r="F1009" i="4" s="1"/>
  <c r="R1007" i="4"/>
  <c r="F1007" i="4" s="1"/>
  <c r="R1005" i="4"/>
  <c r="F1005" i="4" s="1"/>
  <c r="R1003" i="4"/>
  <c r="F1003" i="4" s="1"/>
  <c r="R1001" i="4"/>
  <c r="F1001" i="4" s="1"/>
  <c r="R999" i="4"/>
  <c r="F999" i="4" s="1"/>
  <c r="R997" i="4"/>
  <c r="F997" i="4" s="1"/>
  <c r="R995" i="4"/>
  <c r="F995" i="4" s="1"/>
  <c r="R993" i="4"/>
  <c r="F993" i="4" s="1"/>
  <c r="R991" i="4"/>
  <c r="F991" i="4" s="1"/>
  <c r="R989" i="4"/>
  <c r="F989" i="4" s="1"/>
  <c r="R987" i="4"/>
  <c r="F987" i="4" s="1"/>
  <c r="R840" i="4"/>
  <c r="F840" i="4" s="1"/>
  <c r="R687" i="4"/>
  <c r="F687" i="4" s="1"/>
  <c r="R685" i="4"/>
  <c r="F685" i="4" s="1"/>
  <c r="R683" i="4"/>
  <c r="F683" i="4" s="1"/>
  <c r="R681" i="4"/>
  <c r="F681" i="4" s="1"/>
  <c r="R679" i="4"/>
  <c r="F679" i="4" s="1"/>
  <c r="R677" i="4"/>
  <c r="F677" i="4" s="1"/>
  <c r="R675" i="4"/>
  <c r="F675" i="4" s="1"/>
  <c r="R673" i="4"/>
  <c r="F673" i="4" s="1"/>
  <c r="R530" i="4"/>
  <c r="F530" i="4" s="1"/>
  <c r="R1855" i="4"/>
  <c r="F1855" i="4" s="1"/>
  <c r="R1655" i="4"/>
  <c r="F1655" i="4" s="1"/>
  <c r="R1210" i="4"/>
  <c r="F1210" i="4" s="1"/>
  <c r="R1202" i="4"/>
  <c r="F1202" i="4" s="1"/>
  <c r="R969" i="4"/>
  <c r="F969" i="4" s="1"/>
  <c r="R631" i="4"/>
  <c r="F631" i="4" s="1"/>
  <c r="R623" i="4"/>
  <c r="F623" i="4" s="1"/>
  <c r="R615" i="4"/>
  <c r="F615" i="4" s="1"/>
  <c r="R607" i="4"/>
  <c r="F607" i="4" s="1"/>
  <c r="R601" i="4"/>
  <c r="F601" i="4" s="1"/>
  <c r="R593" i="4"/>
  <c r="F593" i="4" s="1"/>
  <c r="R583" i="4"/>
  <c r="F583" i="4" s="1"/>
  <c r="R579" i="4"/>
  <c r="F579" i="4" s="1"/>
  <c r="R569" i="4"/>
  <c r="F569" i="4" s="1"/>
  <c r="R561" i="4"/>
  <c r="F561" i="4" s="1"/>
  <c r="R512" i="4"/>
  <c r="F512" i="4" s="1"/>
  <c r="R502" i="4"/>
  <c r="F502" i="4" s="1"/>
  <c r="R498" i="4"/>
  <c r="F498" i="4" s="1"/>
  <c r="R486" i="4"/>
  <c r="F486" i="4" s="1"/>
  <c r="R478" i="4"/>
  <c r="F478" i="4" s="1"/>
  <c r="R470" i="4"/>
  <c r="F470" i="4" s="1"/>
  <c r="R464" i="4"/>
  <c r="F464" i="4" s="1"/>
  <c r="R458" i="4"/>
  <c r="F458" i="4" s="1"/>
  <c r="R454" i="4"/>
  <c r="F454" i="4" s="1"/>
  <c r="R450" i="4"/>
  <c r="F450" i="4" s="1"/>
  <c r="R446" i="4"/>
  <c r="F446" i="4" s="1"/>
  <c r="R440" i="4"/>
  <c r="F440" i="4" s="1"/>
  <c r="R436" i="4"/>
  <c r="F436" i="4" s="1"/>
  <c r="R432" i="4"/>
  <c r="F432" i="4" s="1"/>
  <c r="R426" i="4"/>
  <c r="F426" i="4" s="1"/>
  <c r="R418" i="4"/>
  <c r="F418" i="4" s="1"/>
  <c r="R1766" i="4"/>
  <c r="F1766" i="4" s="1"/>
  <c r="R1530" i="4"/>
  <c r="F1530" i="4" s="1"/>
  <c r="R1198" i="4"/>
  <c r="F1198" i="4" s="1"/>
  <c r="R1950" i="4"/>
  <c r="F1950" i="4" s="1"/>
  <c r="R1859" i="4"/>
  <c r="F1859" i="4" s="1"/>
  <c r="R1851" i="4"/>
  <c r="F1851" i="4" s="1"/>
  <c r="R1659" i="4"/>
  <c r="F1659" i="4" s="1"/>
  <c r="R1395" i="4"/>
  <c r="F1395" i="4" s="1"/>
  <c r="R1212" i="4"/>
  <c r="F1212" i="4" s="1"/>
  <c r="R1200" i="4"/>
  <c r="F1200" i="4" s="1"/>
  <c r="R971" i="4"/>
  <c r="F971" i="4" s="1"/>
  <c r="R633" i="4"/>
  <c r="F633" i="4" s="1"/>
  <c r="R627" i="4"/>
  <c r="F627" i="4" s="1"/>
  <c r="R619" i="4"/>
  <c r="F619" i="4" s="1"/>
  <c r="R609" i="4"/>
  <c r="F609" i="4" s="1"/>
  <c r="R603" i="4"/>
  <c r="F603" i="4" s="1"/>
  <c r="R595" i="4"/>
  <c r="F595" i="4" s="1"/>
  <c r="R587" i="4"/>
  <c r="F587" i="4" s="1"/>
  <c r="R581" i="4"/>
  <c r="F581" i="4" s="1"/>
  <c r="R571" i="4"/>
  <c r="F571" i="4" s="1"/>
  <c r="R567" i="4"/>
  <c r="F567" i="4" s="1"/>
  <c r="R510" i="4"/>
  <c r="F510" i="4" s="1"/>
  <c r="R500" i="4"/>
  <c r="F500" i="4" s="1"/>
  <c r="R496" i="4"/>
  <c r="F496" i="4" s="1"/>
  <c r="R488" i="4"/>
  <c r="F488" i="4" s="1"/>
  <c r="R484" i="4"/>
  <c r="F484" i="4" s="1"/>
  <c r="R476" i="4"/>
  <c r="F476" i="4" s="1"/>
  <c r="R472" i="4"/>
  <c r="F472" i="4" s="1"/>
  <c r="R468" i="4"/>
  <c r="F468" i="4" s="1"/>
  <c r="R462" i="4"/>
  <c r="F462" i="4" s="1"/>
  <c r="R456" i="4"/>
  <c r="F456" i="4" s="1"/>
  <c r="R452" i="4"/>
  <c r="F452" i="4" s="1"/>
  <c r="R448" i="4"/>
  <c r="F448" i="4" s="1"/>
  <c r="R444" i="4"/>
  <c r="F444" i="4" s="1"/>
  <c r="R442" i="4"/>
  <c r="F442" i="4" s="1"/>
  <c r="R438" i="4"/>
  <c r="F438" i="4" s="1"/>
  <c r="R434" i="4"/>
  <c r="F434" i="4" s="1"/>
  <c r="R428" i="4"/>
  <c r="F428" i="4" s="1"/>
  <c r="R420" i="4"/>
  <c r="F420" i="4" s="1"/>
  <c r="R967" i="4"/>
  <c r="F967" i="4" s="1"/>
  <c r="R1861" i="4"/>
  <c r="F1861" i="4" s="1"/>
  <c r="R1849" i="4"/>
  <c r="F1849" i="4" s="1"/>
  <c r="R1653" i="4"/>
  <c r="F1653" i="4" s="1"/>
  <c r="R1206" i="4"/>
  <c r="F1206" i="4" s="1"/>
  <c r="R637" i="4"/>
  <c r="F637" i="4" s="1"/>
  <c r="R625" i="4"/>
  <c r="F625" i="4" s="1"/>
  <c r="R611" i="4"/>
  <c r="F611" i="4" s="1"/>
  <c r="R597" i="4"/>
  <c r="F597" i="4" s="1"/>
  <c r="R585" i="4"/>
  <c r="F585" i="4" s="1"/>
  <c r="R573" i="4"/>
  <c r="F573" i="4" s="1"/>
  <c r="R563" i="4"/>
  <c r="F563" i="4" s="1"/>
  <c r="R504" i="4"/>
  <c r="F504" i="4" s="1"/>
  <c r="R492" i="4"/>
  <c r="F492" i="4" s="1"/>
  <c r="R480" i="4"/>
  <c r="F480" i="4" s="1"/>
  <c r="R460" i="4"/>
  <c r="F460" i="4" s="1"/>
  <c r="R422" i="4"/>
  <c r="F422" i="4" s="1"/>
  <c r="R1649" i="4"/>
  <c r="F1649" i="4" s="1"/>
  <c r="R1857" i="4"/>
  <c r="F1857" i="4" s="1"/>
  <c r="R1657" i="4"/>
  <c r="F1657" i="4" s="1"/>
  <c r="R1204" i="4"/>
  <c r="F1204" i="4" s="1"/>
  <c r="R973" i="4"/>
  <c r="F973" i="4" s="1"/>
  <c r="R629" i="4"/>
  <c r="F629" i="4" s="1"/>
  <c r="R617" i="4"/>
  <c r="F617" i="4" s="1"/>
  <c r="R605" i="4"/>
  <c r="F605" i="4" s="1"/>
  <c r="R591" i="4"/>
  <c r="F591" i="4" s="1"/>
  <c r="R575" i="4"/>
  <c r="F575" i="4" s="1"/>
  <c r="R559" i="4"/>
  <c r="F559" i="4" s="1"/>
  <c r="R506" i="4"/>
  <c r="F506" i="4" s="1"/>
  <c r="R490" i="4"/>
  <c r="F490" i="4" s="1"/>
  <c r="R474" i="4"/>
  <c r="F474" i="4" s="1"/>
  <c r="R430" i="4"/>
  <c r="F430" i="4" s="1"/>
  <c r="R744" i="4"/>
  <c r="F744" i="4" s="1"/>
  <c r="R1853" i="4"/>
  <c r="F1853" i="4" s="1"/>
  <c r="R1651" i="4"/>
  <c r="F1651" i="4" s="1"/>
  <c r="R1208" i="4"/>
  <c r="F1208" i="4" s="1"/>
  <c r="R975" i="4"/>
  <c r="F975" i="4" s="1"/>
  <c r="R635" i="4"/>
  <c r="F635" i="4" s="1"/>
  <c r="R621" i="4"/>
  <c r="F621" i="4" s="1"/>
  <c r="R613" i="4"/>
  <c r="F613" i="4" s="1"/>
  <c r="R599" i="4"/>
  <c r="F599" i="4" s="1"/>
  <c r="R589" i="4"/>
  <c r="F589" i="4" s="1"/>
  <c r="R577" i="4"/>
  <c r="F577" i="4" s="1"/>
  <c r="R565" i="4"/>
  <c r="F565" i="4" s="1"/>
  <c r="R508" i="4"/>
  <c r="F508" i="4" s="1"/>
  <c r="R494" i="4"/>
  <c r="F494" i="4" s="1"/>
  <c r="R482" i="4"/>
  <c r="F482" i="4" s="1"/>
  <c r="R466" i="4"/>
  <c r="F466" i="4" s="1"/>
  <c r="R424" i="4"/>
  <c r="F424" i="4" s="1"/>
  <c r="R1603" i="4"/>
  <c r="F1603" i="4" s="1"/>
  <c r="R734" i="4"/>
  <c r="F734" i="4" s="1"/>
  <c r="R1944" i="4"/>
  <c r="F1944" i="4" s="1"/>
  <c r="R1940" i="4"/>
  <c r="F1940" i="4" s="1"/>
  <c r="R1934" i="4"/>
  <c r="F1934" i="4" s="1"/>
  <c r="R1930" i="4"/>
  <c r="F1930" i="4" s="1"/>
  <c r="R1924" i="4"/>
  <c r="F1924" i="4" s="1"/>
  <c r="R1918" i="4"/>
  <c r="F1918" i="4" s="1"/>
  <c r="R1908" i="4"/>
  <c r="F1908" i="4" s="1"/>
  <c r="R1426" i="4"/>
  <c r="F1426" i="4" s="1"/>
  <c r="R1948" i="4"/>
  <c r="F1948" i="4" s="1"/>
  <c r="R1942" i="4"/>
  <c r="F1942" i="4" s="1"/>
  <c r="R1938" i="4"/>
  <c r="F1938" i="4" s="1"/>
  <c r="R1932" i="4"/>
  <c r="F1932" i="4" s="1"/>
  <c r="R1926" i="4"/>
  <c r="F1926" i="4" s="1"/>
  <c r="R1922" i="4"/>
  <c r="F1922" i="4" s="1"/>
  <c r="R1916" i="4"/>
  <c r="F1916" i="4" s="1"/>
  <c r="R1914" i="4"/>
  <c r="F1914" i="4" s="1"/>
  <c r="R1910" i="4"/>
  <c r="F1910" i="4" s="1"/>
  <c r="R1906" i="4"/>
  <c r="F1906" i="4" s="1"/>
  <c r="R1902" i="4"/>
  <c r="F1902" i="4" s="1"/>
  <c r="R1898" i="4"/>
  <c r="F1898" i="4" s="1"/>
  <c r="R1896" i="4"/>
  <c r="F1896" i="4" s="1"/>
  <c r="R1892" i="4"/>
  <c r="F1892" i="4" s="1"/>
  <c r="R1890" i="4"/>
  <c r="F1890" i="4" s="1"/>
  <c r="R1886" i="4"/>
  <c r="F1886" i="4" s="1"/>
  <c r="R1882" i="4"/>
  <c r="F1882" i="4" s="1"/>
  <c r="R1847" i="4"/>
  <c r="F1847" i="4" s="1"/>
  <c r="R1845" i="4"/>
  <c r="F1845" i="4" s="1"/>
  <c r="R1841" i="4"/>
  <c r="F1841" i="4" s="1"/>
  <c r="R1839" i="4"/>
  <c r="F1839" i="4" s="1"/>
  <c r="R1835" i="4"/>
  <c r="F1835" i="4" s="1"/>
  <c r="R1764" i="4"/>
  <c r="F1764" i="4" s="1"/>
  <c r="R1762" i="4"/>
  <c r="F1762" i="4" s="1"/>
  <c r="R1758" i="4"/>
  <c r="F1758" i="4" s="1"/>
  <c r="R1754" i="4"/>
  <c r="F1754" i="4" s="1"/>
  <c r="R1752" i="4"/>
  <c r="F1752" i="4" s="1"/>
  <c r="R1748" i="4"/>
  <c r="F1748" i="4" s="1"/>
  <c r="R1746" i="4"/>
  <c r="F1746" i="4" s="1"/>
  <c r="R1647" i="4"/>
  <c r="F1647" i="4" s="1"/>
  <c r="R1643" i="4"/>
  <c r="F1643" i="4" s="1"/>
  <c r="R1639" i="4"/>
  <c r="F1639" i="4" s="1"/>
  <c r="R1637" i="4"/>
  <c r="F1637" i="4" s="1"/>
  <c r="R1633" i="4"/>
  <c r="F1633" i="4" s="1"/>
  <c r="R1629" i="4"/>
  <c r="F1629" i="4" s="1"/>
  <c r="R1627" i="4"/>
  <c r="F1627" i="4" s="1"/>
  <c r="R1623" i="4"/>
  <c r="F1623" i="4" s="1"/>
  <c r="R1621" i="4"/>
  <c r="F1621" i="4" s="1"/>
  <c r="R1617" i="4"/>
  <c r="F1617" i="4" s="1"/>
  <c r="R1613" i="4"/>
  <c r="F1613" i="4" s="1"/>
  <c r="R1611" i="4"/>
  <c r="F1611" i="4" s="1"/>
  <c r="R1609" i="4"/>
  <c r="F1609" i="4" s="1"/>
  <c r="R1605" i="4"/>
  <c r="F1605" i="4" s="1"/>
  <c r="R1946" i="4"/>
  <c r="F1946" i="4" s="1"/>
  <c r="R1936" i="4"/>
  <c r="F1936" i="4" s="1"/>
  <c r="R1928" i="4"/>
  <c r="F1928" i="4" s="1"/>
  <c r="R1920" i="4"/>
  <c r="F1920" i="4" s="1"/>
  <c r="R1912" i="4"/>
  <c r="F1912" i="4" s="1"/>
  <c r="R1904" i="4"/>
  <c r="F1904" i="4" s="1"/>
  <c r="R1900" i="4"/>
  <c r="F1900" i="4" s="1"/>
  <c r="R1894" i="4"/>
  <c r="F1894" i="4" s="1"/>
  <c r="R1888" i="4"/>
  <c r="F1888" i="4" s="1"/>
  <c r="R1884" i="4"/>
  <c r="F1884" i="4" s="1"/>
  <c r="R1843" i="4"/>
  <c r="F1843" i="4" s="1"/>
  <c r="R1837" i="4"/>
  <c r="F1837" i="4" s="1"/>
  <c r="R1760" i="4"/>
  <c r="F1760" i="4" s="1"/>
  <c r="R1756" i="4"/>
  <c r="F1756" i="4" s="1"/>
  <c r="R1750" i="4"/>
  <c r="F1750" i="4" s="1"/>
  <c r="R1744" i="4"/>
  <c r="F1744" i="4" s="1"/>
  <c r="R1645" i="4"/>
  <c r="F1645" i="4" s="1"/>
  <c r="R1641" i="4"/>
  <c r="F1641" i="4" s="1"/>
  <c r="R1635" i="4"/>
  <c r="F1635" i="4" s="1"/>
  <c r="R1631" i="4"/>
  <c r="F1631" i="4" s="1"/>
  <c r="R1625" i="4"/>
  <c r="F1625" i="4" s="1"/>
  <c r="R1619" i="4"/>
  <c r="F1619" i="4" s="1"/>
  <c r="R1615" i="4"/>
  <c r="F1615" i="4" s="1"/>
  <c r="R1607" i="4"/>
  <c r="F1607" i="4" s="1"/>
  <c r="R1601" i="4"/>
  <c r="F1601" i="4" s="1"/>
  <c r="R1593" i="4"/>
  <c r="F1593" i="4" s="1"/>
  <c r="R1526" i="4"/>
  <c r="F1526" i="4" s="1"/>
  <c r="R1518" i="4"/>
  <c r="F1518" i="4" s="1"/>
  <c r="R965" i="4"/>
  <c r="F965" i="4" s="1"/>
  <c r="R955" i="4"/>
  <c r="F955" i="4" s="1"/>
  <c r="R947" i="4"/>
  <c r="F947" i="4" s="1"/>
  <c r="R939" i="4"/>
  <c r="F939" i="4" s="1"/>
  <c r="R931" i="4"/>
  <c r="F931" i="4" s="1"/>
  <c r="R921" i="4"/>
  <c r="F921" i="4" s="1"/>
  <c r="R913" i="4"/>
  <c r="F913" i="4" s="1"/>
  <c r="R903" i="4"/>
  <c r="F903" i="4" s="1"/>
  <c r="R895" i="4"/>
  <c r="F895" i="4" s="1"/>
  <c r="R885" i="4"/>
  <c r="F885" i="4" s="1"/>
  <c r="R873" i="4"/>
  <c r="F873" i="4" s="1"/>
  <c r="R551" i="4"/>
  <c r="F551" i="4" s="1"/>
  <c r="R545" i="4"/>
  <c r="F545" i="4" s="1"/>
  <c r="R1742" i="4"/>
  <c r="F1742" i="4" s="1"/>
  <c r="R1734" i="4"/>
  <c r="F1734" i="4" s="1"/>
  <c r="R1726" i="4"/>
  <c r="F1726" i="4" s="1"/>
  <c r="R1718" i="4"/>
  <c r="F1718" i="4" s="1"/>
  <c r="R1710" i="4"/>
  <c r="F1710" i="4" s="1"/>
  <c r="R1702" i="4"/>
  <c r="F1702" i="4" s="1"/>
  <c r="R1696" i="4"/>
  <c r="F1696" i="4" s="1"/>
  <c r="R1688" i="4"/>
  <c r="F1688" i="4" s="1"/>
  <c r="R1682" i="4"/>
  <c r="F1682" i="4" s="1"/>
  <c r="R1579" i="4"/>
  <c r="F1579" i="4" s="1"/>
  <c r="R1510" i="4"/>
  <c r="F1510" i="4" s="1"/>
  <c r="R1504" i="4"/>
  <c r="F1504" i="4" s="1"/>
  <c r="R1494" i="4"/>
  <c r="F1494" i="4" s="1"/>
  <c r="R1387" i="4"/>
  <c r="F1387" i="4" s="1"/>
  <c r="R1192" i="4"/>
  <c r="F1192" i="4" s="1"/>
  <c r="R1182" i="4"/>
  <c r="F1182" i="4" s="1"/>
  <c r="R1174" i="4"/>
  <c r="F1174" i="4" s="1"/>
  <c r="R1166" i="4"/>
  <c r="F1166" i="4" s="1"/>
  <c r="R1158" i="4"/>
  <c r="F1158" i="4" s="1"/>
  <c r="R1148" i="4"/>
  <c r="F1148" i="4" s="1"/>
  <c r="R1140" i="4"/>
  <c r="F1140" i="4" s="1"/>
  <c r="R1132" i="4"/>
  <c r="F1132" i="4" s="1"/>
  <c r="R1122" i="4"/>
  <c r="F1122" i="4" s="1"/>
  <c r="R1116" i="4"/>
  <c r="F1116" i="4" s="1"/>
  <c r="R1106" i="4"/>
  <c r="F1106" i="4" s="1"/>
  <c r="R1098" i="4"/>
  <c r="F1098" i="4" s="1"/>
  <c r="R1090" i="4"/>
  <c r="F1090" i="4" s="1"/>
  <c r="R1080" i="4"/>
  <c r="F1080" i="4" s="1"/>
  <c r="R1072" i="4"/>
  <c r="F1072" i="4" s="1"/>
  <c r="R1064" i="4"/>
  <c r="F1064" i="4" s="1"/>
  <c r="R1056" i="4"/>
  <c r="F1056" i="4" s="1"/>
  <c r="R1046" i="4"/>
  <c r="F1046" i="4" s="1"/>
  <c r="R1880" i="4"/>
  <c r="F1880" i="4" s="1"/>
  <c r="R1827" i="4"/>
  <c r="F1827" i="4" s="1"/>
  <c r="R1575" i="4"/>
  <c r="F1575" i="4" s="1"/>
  <c r="R1569" i="4"/>
  <c r="F1569" i="4" s="1"/>
  <c r="R1557" i="4"/>
  <c r="F1557" i="4" s="1"/>
  <c r="R1486" i="4"/>
  <c r="F1486" i="4" s="1"/>
  <c r="R1476" i="4"/>
  <c r="F1476" i="4" s="1"/>
  <c r="R1468" i="4"/>
  <c r="F1468" i="4" s="1"/>
  <c r="R1375" i="4"/>
  <c r="F1375" i="4" s="1"/>
  <c r="R1367" i="4"/>
  <c r="F1367" i="4" s="1"/>
  <c r="R1361" i="4"/>
  <c r="F1361" i="4" s="1"/>
  <c r="R1353" i="4"/>
  <c r="F1353" i="4" s="1"/>
  <c r="R1345" i="4"/>
  <c r="F1345" i="4" s="1"/>
  <c r="R1335" i="4"/>
  <c r="F1335" i="4" s="1"/>
  <c r="R1327" i="4"/>
  <c r="F1327" i="4" s="1"/>
  <c r="R1319" i="4"/>
  <c r="F1319" i="4" s="1"/>
  <c r="R1309" i="4"/>
  <c r="F1309" i="4" s="1"/>
  <c r="R1299" i="4"/>
  <c r="F1299" i="4" s="1"/>
  <c r="R1036" i="4"/>
  <c r="F1036" i="4" s="1"/>
  <c r="R736" i="4"/>
  <c r="F736" i="4" s="1"/>
  <c r="R1599" i="4"/>
  <c r="F1599" i="4" s="1"/>
  <c r="R1591" i="4"/>
  <c r="F1591" i="4" s="1"/>
  <c r="R1524" i="4"/>
  <c r="F1524" i="4" s="1"/>
  <c r="R1520" i="4"/>
  <c r="F1520" i="4" s="1"/>
  <c r="R1516" i="4"/>
  <c r="F1516" i="4" s="1"/>
  <c r="R1391" i="4"/>
  <c r="F1391" i="4" s="1"/>
  <c r="R963" i="4"/>
  <c r="F963" i="4" s="1"/>
  <c r="R959" i="4"/>
  <c r="F959" i="4" s="1"/>
  <c r="R953" i="4"/>
  <c r="F953" i="4" s="1"/>
  <c r="R949" i="4"/>
  <c r="F949" i="4" s="1"/>
  <c r="R945" i="4"/>
  <c r="F945" i="4" s="1"/>
  <c r="R941" i="4"/>
  <c r="F941" i="4" s="1"/>
  <c r="R935" i="4"/>
  <c r="F935" i="4" s="1"/>
  <c r="R929" i="4"/>
  <c r="F929" i="4" s="1"/>
  <c r="R925" i="4"/>
  <c r="F925" i="4" s="1"/>
  <c r="R919" i="4"/>
  <c r="F919" i="4" s="1"/>
  <c r="R915" i="4"/>
  <c r="F915" i="4" s="1"/>
  <c r="R909" i="4"/>
  <c r="F909" i="4" s="1"/>
  <c r="R905" i="4"/>
  <c r="F905" i="4" s="1"/>
  <c r="R899" i="4"/>
  <c r="F899" i="4" s="1"/>
  <c r="R893" i="4"/>
  <c r="F893" i="4" s="1"/>
  <c r="R889" i="4"/>
  <c r="F889" i="4" s="1"/>
  <c r="R887" i="4"/>
  <c r="F887" i="4" s="1"/>
  <c r="R881" i="4"/>
  <c r="F881" i="4" s="1"/>
  <c r="R877" i="4"/>
  <c r="F877" i="4" s="1"/>
  <c r="R871" i="4"/>
  <c r="F871" i="4" s="1"/>
  <c r="R867" i="4"/>
  <c r="F867" i="4" s="1"/>
  <c r="R863" i="4"/>
  <c r="F863" i="4" s="1"/>
  <c r="R742" i="4"/>
  <c r="F742" i="4" s="1"/>
  <c r="R557" i="4"/>
  <c r="F557" i="4" s="1"/>
  <c r="R555" i="4"/>
  <c r="F555" i="4" s="1"/>
  <c r="R549" i="4"/>
  <c r="F549" i="4" s="1"/>
  <c r="R541" i="4"/>
  <c r="F541" i="4" s="1"/>
  <c r="R1738" i="4"/>
  <c r="F1738" i="4" s="1"/>
  <c r="R1732" i="4"/>
  <c r="F1732" i="4" s="1"/>
  <c r="R1728" i="4"/>
  <c r="F1728" i="4" s="1"/>
  <c r="R1722" i="4"/>
  <c r="F1722" i="4" s="1"/>
  <c r="R1716" i="4"/>
  <c r="F1716" i="4" s="1"/>
  <c r="R1712" i="4"/>
  <c r="F1712" i="4" s="1"/>
  <c r="R1706" i="4"/>
  <c r="F1706" i="4" s="1"/>
  <c r="R1700" i="4"/>
  <c r="F1700" i="4" s="1"/>
  <c r="R1694" i="4"/>
  <c r="F1694" i="4" s="1"/>
  <c r="R1690" i="4"/>
  <c r="F1690" i="4" s="1"/>
  <c r="R1684" i="4"/>
  <c r="F1684" i="4" s="1"/>
  <c r="R1678" i="4"/>
  <c r="F1678" i="4" s="1"/>
  <c r="R1587" i="4"/>
  <c r="F1587" i="4" s="1"/>
  <c r="R1583" i="4"/>
  <c r="F1583" i="4" s="1"/>
  <c r="R1512" i="4"/>
  <c r="F1512" i="4" s="1"/>
  <c r="R1506" i="4"/>
  <c r="F1506" i="4" s="1"/>
  <c r="R1500" i="4"/>
  <c r="F1500" i="4" s="1"/>
  <c r="R1498" i="4"/>
  <c r="F1498" i="4" s="1"/>
  <c r="R1385" i="4"/>
  <c r="F1385" i="4" s="1"/>
  <c r="R1196" i="4"/>
  <c r="F1196" i="4" s="1"/>
  <c r="R1190" i="4"/>
  <c r="F1190" i="4" s="1"/>
  <c r="R1186" i="4"/>
  <c r="F1186" i="4" s="1"/>
  <c r="R1180" i="4"/>
  <c r="F1180" i="4" s="1"/>
  <c r="R1176" i="4"/>
  <c r="F1176" i="4" s="1"/>
  <c r="R1170" i="4"/>
  <c r="F1170" i="4" s="1"/>
  <c r="R1164" i="4"/>
  <c r="F1164" i="4" s="1"/>
  <c r="R1162" i="4"/>
  <c r="F1162" i="4" s="1"/>
  <c r="R1156" i="4"/>
  <c r="F1156" i="4" s="1"/>
  <c r="R1152" i="4"/>
  <c r="F1152" i="4" s="1"/>
  <c r="R1146" i="4"/>
  <c r="F1146" i="4" s="1"/>
  <c r="R1142" i="4"/>
  <c r="F1142" i="4" s="1"/>
  <c r="R1136" i="4"/>
  <c r="F1136" i="4" s="1"/>
  <c r="R1130" i="4"/>
  <c r="F1130" i="4" s="1"/>
  <c r="R1126" i="4"/>
  <c r="F1126" i="4" s="1"/>
  <c r="R1118" i="4"/>
  <c r="F1118" i="4" s="1"/>
  <c r="R1114" i="4"/>
  <c r="F1114" i="4" s="1"/>
  <c r="R1110" i="4"/>
  <c r="F1110" i="4" s="1"/>
  <c r="R1104" i="4"/>
  <c r="F1104" i="4" s="1"/>
  <c r="R1100" i="4"/>
  <c r="F1100" i="4" s="1"/>
  <c r="R1094" i="4"/>
  <c r="F1094" i="4" s="1"/>
  <c r="R1088" i="4"/>
  <c r="F1088" i="4" s="1"/>
  <c r="R1084" i="4"/>
  <c r="F1084" i="4" s="1"/>
  <c r="R1078" i="4"/>
  <c r="F1078" i="4" s="1"/>
  <c r="R1074" i="4"/>
  <c r="F1074" i="4" s="1"/>
  <c r="R1068" i="4"/>
  <c r="F1068" i="4" s="1"/>
  <c r="R1062" i="4"/>
  <c r="F1062" i="4" s="1"/>
  <c r="R1058" i="4"/>
  <c r="F1058" i="4" s="1"/>
  <c r="R1052" i="4"/>
  <c r="F1052" i="4" s="1"/>
  <c r="R1048" i="4"/>
  <c r="F1048" i="4" s="1"/>
  <c r="R1042" i="4"/>
  <c r="F1042" i="4" s="1"/>
  <c r="R861" i="4"/>
  <c r="F861" i="4" s="1"/>
  <c r="R738" i="4"/>
  <c r="F738" i="4" s="1"/>
  <c r="R537" i="4"/>
  <c r="F537" i="4" s="1"/>
  <c r="R535" i="4"/>
  <c r="F535" i="4" s="1"/>
  <c r="R1831" i="4"/>
  <c r="F1831" i="4" s="1"/>
  <c r="R1676" i="4"/>
  <c r="F1676" i="4" s="1"/>
  <c r="R1577" i="4"/>
  <c r="F1577" i="4" s="1"/>
  <c r="R1571" i="4"/>
  <c r="F1571" i="4" s="1"/>
  <c r="R1565" i="4"/>
  <c r="F1565" i="4" s="1"/>
  <c r="R1561" i="4"/>
  <c r="F1561" i="4" s="1"/>
  <c r="R1490" i="4"/>
  <c r="F1490" i="4" s="1"/>
  <c r="R1484" i="4"/>
  <c r="F1484" i="4" s="1"/>
  <c r="R1480" i="4"/>
  <c r="F1480" i="4" s="1"/>
  <c r="R1474" i="4"/>
  <c r="F1474" i="4" s="1"/>
  <c r="R1470" i="4"/>
  <c r="F1470" i="4" s="1"/>
  <c r="R1381" i="4"/>
  <c r="F1381" i="4" s="1"/>
  <c r="R1377" i="4"/>
  <c r="F1377" i="4" s="1"/>
  <c r="R1371" i="4"/>
  <c r="F1371" i="4" s="1"/>
  <c r="R1365" i="4"/>
  <c r="F1365" i="4" s="1"/>
  <c r="R1359" i="4"/>
  <c r="F1359" i="4" s="1"/>
  <c r="R1355" i="4"/>
  <c r="F1355" i="4" s="1"/>
  <c r="R1349" i="4"/>
  <c r="F1349" i="4" s="1"/>
  <c r="R1343" i="4"/>
  <c r="F1343" i="4" s="1"/>
  <c r="R1339" i="4"/>
  <c r="F1339" i="4" s="1"/>
  <c r="R1333" i="4"/>
  <c r="F1333" i="4" s="1"/>
  <c r="R1329" i="4"/>
  <c r="F1329" i="4" s="1"/>
  <c r="R1323" i="4"/>
  <c r="F1323" i="4" s="1"/>
  <c r="R1317" i="4"/>
  <c r="F1317" i="4" s="1"/>
  <c r="R1313" i="4"/>
  <c r="F1313" i="4" s="1"/>
  <c r="R1305" i="4"/>
  <c r="F1305" i="4" s="1"/>
  <c r="R1301" i="4"/>
  <c r="F1301" i="4" s="1"/>
  <c r="R1295" i="4"/>
  <c r="F1295" i="4" s="1"/>
  <c r="R1040" i="4"/>
  <c r="F1040" i="4" s="1"/>
  <c r="R1032" i="4"/>
  <c r="F1032" i="4" s="1"/>
  <c r="R1028" i="4"/>
  <c r="F1028" i="4" s="1"/>
  <c r="R1022" i="4"/>
  <c r="F1022" i="4" s="1"/>
  <c r="R847" i="4"/>
  <c r="F847" i="4" s="1"/>
  <c r="R1597" i="4"/>
  <c r="F1597" i="4" s="1"/>
  <c r="R1595" i="4"/>
  <c r="F1595" i="4" s="1"/>
  <c r="R1589" i="4"/>
  <c r="F1589" i="4" s="1"/>
  <c r="R1528" i="4"/>
  <c r="F1528" i="4" s="1"/>
  <c r="R1522" i="4"/>
  <c r="F1522" i="4" s="1"/>
  <c r="R1514" i="4"/>
  <c r="F1514" i="4" s="1"/>
  <c r="R1393" i="4"/>
  <c r="F1393" i="4" s="1"/>
  <c r="R961" i="4"/>
  <c r="F961" i="4" s="1"/>
  <c r="R957" i="4"/>
  <c r="F957" i="4" s="1"/>
  <c r="R951" i="4"/>
  <c r="F951" i="4" s="1"/>
  <c r="R943" i="4"/>
  <c r="F943" i="4" s="1"/>
  <c r="R937" i="4"/>
  <c r="F937" i="4" s="1"/>
  <c r="R933" i="4"/>
  <c r="F933" i="4" s="1"/>
  <c r="R927" i="4"/>
  <c r="F927" i="4" s="1"/>
  <c r="R923" i="4"/>
  <c r="F923" i="4" s="1"/>
  <c r="R917" i="4"/>
  <c r="F917" i="4" s="1"/>
  <c r="R911" i="4"/>
  <c r="F911" i="4" s="1"/>
  <c r="R907" i="4"/>
  <c r="F907" i="4" s="1"/>
  <c r="R901" i="4"/>
  <c r="F901" i="4" s="1"/>
  <c r="R897" i="4"/>
  <c r="F897" i="4" s="1"/>
  <c r="R891" i="4"/>
  <c r="F891" i="4" s="1"/>
  <c r="R883" i="4"/>
  <c r="F883" i="4" s="1"/>
  <c r="R879" i="4"/>
  <c r="F879" i="4" s="1"/>
  <c r="R875" i="4"/>
  <c r="F875" i="4" s="1"/>
  <c r="R869" i="4"/>
  <c r="F869" i="4" s="1"/>
  <c r="R865" i="4"/>
  <c r="F865" i="4" s="1"/>
  <c r="R740" i="4"/>
  <c r="F740" i="4" s="1"/>
  <c r="R553" i="4"/>
  <c r="F553" i="4" s="1"/>
  <c r="R547" i="4"/>
  <c r="F547" i="4" s="1"/>
  <c r="R543" i="4"/>
  <c r="F543" i="4" s="1"/>
  <c r="R416" i="4"/>
  <c r="F416" i="4" s="1"/>
  <c r="R1833" i="4"/>
  <c r="F1833" i="4" s="1"/>
  <c r="R1740" i="4"/>
  <c r="F1740" i="4" s="1"/>
  <c r="R1736" i="4"/>
  <c r="F1736" i="4" s="1"/>
  <c r="R1730" i="4"/>
  <c r="F1730" i="4" s="1"/>
  <c r="R1724" i="4"/>
  <c r="F1724" i="4" s="1"/>
  <c r="R1720" i="4"/>
  <c r="F1720" i="4" s="1"/>
  <c r="R1714" i="4"/>
  <c r="F1714" i="4" s="1"/>
  <c r="R1708" i="4"/>
  <c r="F1708" i="4" s="1"/>
  <c r="R1704" i="4"/>
  <c r="F1704" i="4" s="1"/>
  <c r="R1698" i="4"/>
  <c r="F1698" i="4" s="1"/>
  <c r="R1692" i="4"/>
  <c r="F1692" i="4" s="1"/>
  <c r="R1686" i="4"/>
  <c r="F1686" i="4" s="1"/>
  <c r="R1680" i="4"/>
  <c r="F1680" i="4" s="1"/>
  <c r="R1585" i="4"/>
  <c r="F1585" i="4" s="1"/>
  <c r="R1581" i="4"/>
  <c r="F1581" i="4" s="1"/>
  <c r="R1508" i="4"/>
  <c r="F1508" i="4" s="1"/>
  <c r="R1502" i="4"/>
  <c r="F1502" i="4" s="1"/>
  <c r="R1496" i="4"/>
  <c r="F1496" i="4" s="1"/>
  <c r="R1389" i="4"/>
  <c r="F1389" i="4" s="1"/>
  <c r="R1383" i="4"/>
  <c r="F1383" i="4" s="1"/>
  <c r="R1194" i="4"/>
  <c r="F1194" i="4" s="1"/>
  <c r="R1188" i="4"/>
  <c r="F1188" i="4" s="1"/>
  <c r="R1184" i="4"/>
  <c r="F1184" i="4" s="1"/>
  <c r="R1178" i="4"/>
  <c r="F1178" i="4" s="1"/>
  <c r="R1172" i="4"/>
  <c r="F1172" i="4" s="1"/>
  <c r="R1168" i="4"/>
  <c r="F1168" i="4" s="1"/>
  <c r="R1160" i="4"/>
  <c r="F1160" i="4" s="1"/>
  <c r="R1154" i="4"/>
  <c r="F1154" i="4" s="1"/>
  <c r="R1150" i="4"/>
  <c r="F1150" i="4" s="1"/>
  <c r="R1144" i="4"/>
  <c r="F1144" i="4" s="1"/>
  <c r="R1138" i="4"/>
  <c r="F1138" i="4" s="1"/>
  <c r="R1134" i="4"/>
  <c r="F1134" i="4" s="1"/>
  <c r="R1128" i="4"/>
  <c r="F1128" i="4" s="1"/>
  <c r="R1124" i="4"/>
  <c r="F1124" i="4" s="1"/>
  <c r="R1120" i="4"/>
  <c r="F1120" i="4" s="1"/>
  <c r="R1112" i="4"/>
  <c r="F1112" i="4" s="1"/>
  <c r="R1108" i="4"/>
  <c r="F1108" i="4" s="1"/>
  <c r="R1102" i="4"/>
  <c r="F1102" i="4" s="1"/>
  <c r="R1096" i="4"/>
  <c r="F1096" i="4" s="1"/>
  <c r="R1092" i="4"/>
  <c r="F1092" i="4" s="1"/>
  <c r="R1086" i="4"/>
  <c r="F1086" i="4" s="1"/>
  <c r="R1082" i="4"/>
  <c r="F1082" i="4" s="1"/>
  <c r="R1076" i="4"/>
  <c r="F1076" i="4" s="1"/>
  <c r="R1070" i="4"/>
  <c r="F1070" i="4" s="1"/>
  <c r="R1066" i="4"/>
  <c r="F1066" i="4" s="1"/>
  <c r="R1060" i="4"/>
  <c r="F1060" i="4" s="1"/>
  <c r="R1054" i="4"/>
  <c r="F1054" i="4" s="1"/>
  <c r="R1050" i="4"/>
  <c r="F1050" i="4" s="1"/>
  <c r="R1044" i="4"/>
  <c r="F1044" i="4" s="1"/>
  <c r="R539" i="4"/>
  <c r="F539" i="4" s="1"/>
  <c r="R533" i="4"/>
  <c r="F533" i="4" s="1"/>
  <c r="R1829" i="4"/>
  <c r="F1829" i="4" s="1"/>
  <c r="R1674" i="4"/>
  <c r="F1674" i="4" s="1"/>
  <c r="R1573" i="4"/>
  <c r="F1573" i="4" s="1"/>
  <c r="R1567" i="4"/>
  <c r="F1567" i="4" s="1"/>
  <c r="R1563" i="4"/>
  <c r="F1563" i="4" s="1"/>
  <c r="R1559" i="4"/>
  <c r="F1559" i="4" s="1"/>
  <c r="R1492" i="4"/>
  <c r="F1492" i="4" s="1"/>
  <c r="R1488" i="4"/>
  <c r="F1488" i="4" s="1"/>
  <c r="R1482" i="4"/>
  <c r="F1482" i="4" s="1"/>
  <c r="R1478" i="4"/>
  <c r="F1478" i="4" s="1"/>
  <c r="R1472" i="4"/>
  <c r="F1472" i="4" s="1"/>
  <c r="R1466" i="4"/>
  <c r="F1466" i="4" s="1"/>
  <c r="R1379" i="4"/>
  <c r="F1379" i="4" s="1"/>
  <c r="R1373" i="4"/>
  <c r="F1373" i="4" s="1"/>
  <c r="R1369" i="4"/>
  <c r="F1369" i="4" s="1"/>
  <c r="R1363" i="4"/>
  <c r="F1363" i="4" s="1"/>
  <c r="R1357" i="4"/>
  <c r="F1357" i="4" s="1"/>
  <c r="R1351" i="4"/>
  <c r="F1351" i="4" s="1"/>
  <c r="R1347" i="4"/>
  <c r="F1347" i="4" s="1"/>
  <c r="R1341" i="4"/>
  <c r="F1341" i="4" s="1"/>
  <c r="R1337" i="4"/>
  <c r="F1337" i="4" s="1"/>
  <c r="R1331" i="4"/>
  <c r="F1331" i="4" s="1"/>
  <c r="R1325" i="4"/>
  <c r="F1325" i="4" s="1"/>
  <c r="R1321" i="4"/>
  <c r="F1321" i="4" s="1"/>
  <c r="R1315" i="4"/>
  <c r="F1315" i="4" s="1"/>
  <c r="R1311" i="4"/>
  <c r="F1311" i="4" s="1"/>
  <c r="R1307" i="4"/>
  <c r="F1307" i="4" s="1"/>
  <c r="R1303" i="4"/>
  <c r="F1303" i="4" s="1"/>
  <c r="R1297" i="4"/>
  <c r="F1297" i="4" s="1"/>
  <c r="R1293" i="4"/>
  <c r="F1293" i="4" s="1"/>
  <c r="R1038" i="4"/>
  <c r="F1038" i="4" s="1"/>
  <c r="R1034" i="4"/>
  <c r="F1034" i="4" s="1"/>
  <c r="R1030" i="4"/>
  <c r="F1030" i="4" s="1"/>
  <c r="R1026" i="4"/>
  <c r="F1026" i="4" s="1"/>
  <c r="R1024" i="4"/>
  <c r="F1024" i="4" s="1"/>
  <c r="R1020" i="4"/>
  <c r="F1020" i="4" s="1"/>
  <c r="R1018" i="4"/>
  <c r="F1018" i="4" s="1"/>
  <c r="R859" i="4"/>
  <c r="F859" i="4" s="1"/>
  <c r="R857" i="4"/>
  <c r="F857" i="4" s="1"/>
  <c r="R855" i="4"/>
  <c r="F855" i="4" s="1"/>
  <c r="R853" i="4"/>
  <c r="F853" i="4" s="1"/>
  <c r="R851" i="4"/>
  <c r="F851" i="4" s="1"/>
  <c r="R849" i="4"/>
  <c r="F849" i="4" s="1"/>
  <c r="R845" i="4"/>
  <c r="F845" i="4" s="1"/>
  <c r="R843" i="4"/>
  <c r="F843" i="4" s="1"/>
  <c r="R732" i="4"/>
  <c r="F732" i="4" s="1"/>
  <c r="R730" i="4"/>
  <c r="F730" i="4" s="1"/>
  <c r="R728" i="4"/>
  <c r="F728" i="4" s="1"/>
  <c r="R726" i="4"/>
  <c r="F726" i="4" s="1"/>
  <c r="R724" i="4"/>
  <c r="F724" i="4" s="1"/>
  <c r="R722" i="4"/>
  <c r="F722" i="4" s="1"/>
  <c r="R720" i="4"/>
  <c r="F720" i="4" s="1"/>
  <c r="R718" i="4"/>
  <c r="F718" i="4" s="1"/>
  <c r="R716" i="4"/>
  <c r="F716" i="4" s="1"/>
  <c r="R714" i="4"/>
  <c r="F714" i="4" s="1"/>
  <c r="R712" i="4"/>
  <c r="F712" i="4" s="1"/>
  <c r="R710" i="4"/>
  <c r="F710" i="4" s="1"/>
  <c r="R708" i="4"/>
  <c r="F708" i="4" s="1"/>
  <c r="R706" i="4"/>
  <c r="F706" i="4" s="1"/>
  <c r="R704" i="4"/>
  <c r="F704" i="4" s="1"/>
  <c r="R702" i="4"/>
  <c r="F702" i="4" s="1"/>
  <c r="R700" i="4"/>
  <c r="F700" i="4" s="1"/>
  <c r="R698" i="4"/>
  <c r="F698" i="4" s="1"/>
  <c r="R696" i="4"/>
  <c r="F696" i="4" s="1"/>
  <c r="R694" i="4"/>
  <c r="F694" i="4" s="1"/>
  <c r="R692" i="4"/>
  <c r="F692" i="4" s="1"/>
  <c r="R690" i="4"/>
  <c r="F690" i="4" s="1"/>
  <c r="R531" i="4"/>
  <c r="F531" i="4" s="1"/>
  <c r="R1878" i="4"/>
  <c r="F1878" i="4" s="1"/>
  <c r="R1876" i="4"/>
  <c r="F1876" i="4" s="1"/>
  <c r="R1874" i="4"/>
  <c r="F1874" i="4" s="1"/>
  <c r="R1825" i="4"/>
  <c r="F1825" i="4" s="1"/>
  <c r="R1823" i="4"/>
  <c r="F1823" i="4" s="1"/>
  <c r="R1821" i="4"/>
  <c r="F1821" i="4" s="1"/>
  <c r="R1819" i="4"/>
  <c r="F1819" i="4" s="1"/>
  <c r="R1817" i="4"/>
  <c r="F1817" i="4" s="1"/>
  <c r="R1815" i="4"/>
  <c r="F1815" i="4" s="1"/>
  <c r="R1813" i="4"/>
  <c r="F1813" i="4" s="1"/>
  <c r="R1811" i="4"/>
  <c r="F1811" i="4" s="1"/>
  <c r="R1809" i="4"/>
  <c r="F1809" i="4" s="1"/>
  <c r="R1807" i="4"/>
  <c r="F1807" i="4" s="1"/>
  <c r="R1805" i="4"/>
  <c r="F1805" i="4" s="1"/>
  <c r="R1803" i="4"/>
  <c r="F1803" i="4" s="1"/>
  <c r="R1801" i="4"/>
  <c r="F1801" i="4" s="1"/>
  <c r="R1799" i="4"/>
  <c r="F1799" i="4" s="1"/>
  <c r="R1797" i="4"/>
  <c r="F1797" i="4" s="1"/>
  <c r="R1795" i="4"/>
  <c r="F1795" i="4" s="1"/>
  <c r="R1793" i="4"/>
  <c r="F1793" i="4" s="1"/>
  <c r="R1791" i="4"/>
  <c r="F1791" i="4" s="1"/>
  <c r="R1789" i="4"/>
  <c r="F1789" i="4" s="1"/>
  <c r="R1787" i="4"/>
  <c r="F1787" i="4" s="1"/>
  <c r="R1785" i="4"/>
  <c r="F1785" i="4" s="1"/>
  <c r="R1783" i="4"/>
  <c r="F1783" i="4" s="1"/>
  <c r="R1781" i="4"/>
  <c r="F1781" i="4" s="1"/>
  <c r="R1779" i="4"/>
  <c r="F1779" i="4" s="1"/>
  <c r="R1777" i="4"/>
  <c r="F1777" i="4" s="1"/>
  <c r="R1999" i="4"/>
  <c r="F1999" i="4" s="1"/>
  <c r="R1995" i="4"/>
  <c r="F1995" i="4" s="1"/>
  <c r="R1993" i="4"/>
  <c r="F1993" i="4" s="1"/>
  <c r="R1989" i="4"/>
  <c r="F1989" i="4" s="1"/>
  <c r="R1985" i="4"/>
  <c r="F1985" i="4" s="1"/>
  <c r="R1981" i="4"/>
  <c r="F1981" i="4" s="1"/>
  <c r="R1975" i="4"/>
  <c r="F1975" i="4" s="1"/>
  <c r="R1997" i="4"/>
  <c r="F1997" i="4" s="1"/>
  <c r="R1991" i="4"/>
  <c r="F1991" i="4" s="1"/>
  <c r="R1987" i="4"/>
  <c r="F1987" i="4" s="1"/>
  <c r="R1983" i="4"/>
  <c r="F1983" i="4" s="1"/>
  <c r="R1979" i="4"/>
  <c r="F1979" i="4" s="1"/>
  <c r="R1977" i="4"/>
  <c r="F1977" i="4" s="1"/>
  <c r="R1973" i="4"/>
  <c r="F1973" i="4" s="1"/>
  <c r="R1971" i="4"/>
  <c r="F1971" i="4" s="1"/>
  <c r="R1969" i="4"/>
  <c r="F1969" i="4" s="1"/>
  <c r="R1967" i="4"/>
  <c r="F1967" i="4" s="1"/>
  <c r="R1965" i="4"/>
  <c r="F1965" i="4" s="1"/>
  <c r="R1963" i="4"/>
  <c r="F1963" i="4" s="1"/>
  <c r="R1961" i="4"/>
  <c r="F1961" i="4" s="1"/>
  <c r="R1959" i="4"/>
  <c r="F1959" i="4" s="1"/>
  <c r="R1957" i="4"/>
  <c r="F1957" i="4" s="1"/>
  <c r="R1955" i="4"/>
  <c r="F1955" i="4" s="1"/>
  <c r="R1953" i="4"/>
  <c r="F1953" i="4" s="1"/>
  <c r="R1872" i="4"/>
  <c r="F1872" i="4" s="1"/>
  <c r="R1870" i="4"/>
  <c r="F1870" i="4" s="1"/>
  <c r="R1868" i="4"/>
  <c r="F1868" i="4" s="1"/>
  <c r="R1866" i="4"/>
  <c r="F1866" i="4" s="1"/>
  <c r="R1864" i="4"/>
  <c r="F1864" i="4" s="1"/>
  <c r="R1775" i="4"/>
  <c r="F1775" i="4" s="1"/>
  <c r="R1773" i="4"/>
  <c r="F1773" i="4" s="1"/>
  <c r="R1771" i="4"/>
  <c r="F1771" i="4" s="1"/>
  <c r="R1769" i="4"/>
  <c r="F1769" i="4" s="1"/>
  <c r="R1662" i="4"/>
  <c r="F1662" i="4" s="1"/>
  <c r="R1545" i="4"/>
  <c r="F1545" i="4" s="1"/>
  <c r="R1543" i="4"/>
  <c r="F1543" i="4" s="1"/>
  <c r="R1541" i="4"/>
  <c r="F1541" i="4" s="1"/>
  <c r="R1539" i="4"/>
  <c r="F1539" i="4" s="1"/>
  <c r="R1537" i="4"/>
  <c r="F1537" i="4" s="1"/>
  <c r="R1535" i="4"/>
  <c r="F1535" i="4" s="1"/>
  <c r="R1533" i="4"/>
  <c r="F1533" i="4" s="1"/>
  <c r="R1448" i="4"/>
  <c r="F1448" i="4" s="1"/>
  <c r="R1446" i="4"/>
  <c r="F1446" i="4" s="1"/>
  <c r="R1444" i="4"/>
  <c r="F1444" i="4" s="1"/>
  <c r="R1442" i="4"/>
  <c r="F1442" i="4" s="1"/>
  <c r="R1440" i="4"/>
  <c r="F1440" i="4" s="1"/>
  <c r="R1438" i="4"/>
  <c r="F1438" i="4" s="1"/>
  <c r="R1436" i="4"/>
  <c r="F1436" i="4" s="1"/>
  <c r="R1434" i="4"/>
  <c r="F1434" i="4" s="1"/>
  <c r="R1432" i="4"/>
  <c r="F1432" i="4" s="1"/>
  <c r="R1430" i="4"/>
  <c r="F1430" i="4" s="1"/>
  <c r="R1428" i="4"/>
  <c r="F1428" i="4" s="1"/>
  <c r="R1424" i="4"/>
  <c r="F1424" i="4" s="1"/>
  <c r="R1422" i="4"/>
  <c r="F1422" i="4" s="1"/>
  <c r="R1420" i="4"/>
  <c r="F1420" i="4" s="1"/>
  <c r="R1418" i="4"/>
  <c r="F1418" i="4" s="1"/>
  <c r="R1416" i="4"/>
  <c r="F1416" i="4" s="1"/>
  <c r="R1414" i="4"/>
  <c r="F1414" i="4" s="1"/>
  <c r="R1412" i="4"/>
  <c r="F1412" i="4" s="1"/>
  <c r="R1410" i="4"/>
  <c r="F1410" i="4" s="1"/>
  <c r="R1408" i="4"/>
  <c r="F1408" i="4" s="1"/>
  <c r="R1406" i="4"/>
  <c r="F1406" i="4" s="1"/>
  <c r="R1404" i="4"/>
  <c r="F1404" i="4" s="1"/>
  <c r="R1402" i="4"/>
  <c r="F1402" i="4" s="1"/>
  <c r="R1400" i="4"/>
  <c r="F1400" i="4" s="1"/>
  <c r="R1398" i="4"/>
  <c r="F1398" i="4" s="1"/>
  <c r="R1265" i="4"/>
  <c r="F1265" i="4" s="1"/>
  <c r="R1263" i="4"/>
  <c r="F1263" i="4" s="1"/>
  <c r="R1261" i="4"/>
  <c r="F1261" i="4" s="1"/>
  <c r="R1259" i="4"/>
  <c r="F1259" i="4" s="1"/>
  <c r="R1257" i="4"/>
  <c r="F1257" i="4" s="1"/>
  <c r="R1255" i="4"/>
  <c r="F1255" i="4" s="1"/>
  <c r="R1253" i="4"/>
  <c r="F1253" i="4" s="1"/>
  <c r="R1251" i="4"/>
  <c r="F1251" i="4" s="1"/>
  <c r="R1249" i="4"/>
  <c r="F1249" i="4" s="1"/>
  <c r="R1247" i="4"/>
  <c r="F1247" i="4" s="1"/>
  <c r="R1245" i="4"/>
  <c r="F1245" i="4" s="1"/>
  <c r="R1243" i="4"/>
  <c r="F1243" i="4" s="1"/>
  <c r="R1241" i="4"/>
  <c r="F1241" i="4" s="1"/>
  <c r="R1239" i="4"/>
  <c r="F1239" i="4" s="1"/>
  <c r="R1237" i="4"/>
  <c r="F1237" i="4" s="1"/>
  <c r="R1235" i="4"/>
  <c r="F1235" i="4" s="1"/>
  <c r="R1233" i="4"/>
  <c r="F1233" i="4" s="1"/>
  <c r="R1231" i="4"/>
  <c r="F1231" i="4" s="1"/>
  <c r="R1229" i="4"/>
  <c r="F1229" i="4" s="1"/>
  <c r="R1227" i="4"/>
  <c r="F1227" i="4" s="1"/>
  <c r="R1225" i="4"/>
  <c r="F1225" i="4" s="1"/>
  <c r="R1223" i="4"/>
  <c r="F1223" i="4" s="1"/>
  <c r="R1221" i="4"/>
  <c r="F1221" i="4" s="1"/>
  <c r="R1219" i="4"/>
  <c r="F1219" i="4" s="1"/>
  <c r="R1217" i="4"/>
  <c r="F1217" i="4" s="1"/>
  <c r="R1215" i="4"/>
  <c r="F1215" i="4" s="1"/>
  <c r="R986" i="4"/>
  <c r="F986" i="4" s="1"/>
  <c r="R984" i="4"/>
  <c r="F984" i="4" s="1"/>
  <c r="R982" i="4"/>
  <c r="F982" i="4" s="1"/>
  <c r="R980" i="4"/>
  <c r="F980" i="4" s="1"/>
  <c r="R978" i="4"/>
  <c r="F978" i="4" s="1"/>
  <c r="R839" i="4"/>
  <c r="F839" i="4" s="1"/>
  <c r="R837" i="4"/>
  <c r="F837" i="4" s="1"/>
  <c r="R835" i="4"/>
  <c r="F835" i="4" s="1"/>
  <c r="R833" i="4"/>
  <c r="F833" i="4" s="1"/>
  <c r="R831" i="4"/>
  <c r="F831" i="4" s="1"/>
  <c r="R829" i="4"/>
  <c r="F829" i="4" s="1"/>
  <c r="R827" i="4"/>
  <c r="F827" i="4" s="1"/>
  <c r="R825" i="4"/>
  <c r="F825" i="4" s="1"/>
  <c r="R823" i="4"/>
  <c r="F823" i="4" s="1"/>
  <c r="R821" i="4"/>
  <c r="F821" i="4" s="1"/>
  <c r="R819" i="4"/>
  <c r="F819" i="4" s="1"/>
  <c r="R817" i="4"/>
  <c r="F817" i="4" s="1"/>
  <c r="R815" i="4"/>
  <c r="F815" i="4" s="1"/>
  <c r="R813" i="4"/>
  <c r="F813" i="4" s="1"/>
  <c r="R811" i="4"/>
  <c r="F811" i="4" s="1"/>
  <c r="R809" i="4"/>
  <c r="F809" i="4" s="1"/>
  <c r="R807" i="4"/>
  <c r="F807" i="4" s="1"/>
  <c r="R805" i="4"/>
  <c r="F805" i="4" s="1"/>
  <c r="R803" i="4"/>
  <c r="F803" i="4" s="1"/>
  <c r="R801" i="4"/>
  <c r="F801" i="4" s="1"/>
  <c r="R799" i="4"/>
  <c r="F799" i="4" s="1"/>
  <c r="R797" i="4"/>
  <c r="F797" i="4" s="1"/>
  <c r="R795" i="4"/>
  <c r="F795" i="4" s="1"/>
  <c r="R793" i="4"/>
  <c r="F793" i="4" s="1"/>
  <c r="R791" i="4"/>
  <c r="F791" i="4" s="1"/>
  <c r="R789" i="4"/>
  <c r="F789" i="4" s="1"/>
  <c r="R787" i="4"/>
  <c r="F787" i="4" s="1"/>
  <c r="R785" i="4"/>
  <c r="F785" i="4" s="1"/>
  <c r="R783" i="4"/>
  <c r="F783" i="4" s="1"/>
  <c r="R781" i="4"/>
  <c r="F781" i="4" s="1"/>
  <c r="R779" i="4"/>
  <c r="F779" i="4" s="1"/>
  <c r="R777" i="4"/>
  <c r="F777" i="4" s="1"/>
  <c r="R775" i="4"/>
  <c r="F775" i="4" s="1"/>
  <c r="R773" i="4"/>
  <c r="F773" i="4" s="1"/>
  <c r="R771" i="4"/>
  <c r="F771" i="4" s="1"/>
  <c r="R769" i="4"/>
  <c r="F769" i="4" s="1"/>
  <c r="R767" i="4"/>
  <c r="F767" i="4" s="1"/>
  <c r="R765" i="4"/>
  <c r="F765" i="4" s="1"/>
  <c r="R763" i="4"/>
  <c r="F763" i="4" s="1"/>
  <c r="R761" i="4"/>
  <c r="F761" i="4" s="1"/>
  <c r="R1951" i="4"/>
  <c r="F1951" i="4" s="1"/>
  <c r="R1862" i="4"/>
  <c r="F1862" i="4" s="1"/>
  <c r="R1860" i="4"/>
  <c r="F1860" i="4" s="1"/>
  <c r="R1858" i="4"/>
  <c r="F1858" i="4" s="1"/>
  <c r="R1856" i="4"/>
  <c r="F1856" i="4" s="1"/>
  <c r="R1854" i="4"/>
  <c r="F1854" i="4" s="1"/>
  <c r="R1852" i="4"/>
  <c r="F1852" i="4" s="1"/>
  <c r="R1850" i="4"/>
  <c r="F1850" i="4" s="1"/>
  <c r="R1949" i="4"/>
  <c r="F1949" i="4" s="1"/>
  <c r="R1947" i="4"/>
  <c r="F1947" i="4" s="1"/>
  <c r="R1945" i="4"/>
  <c r="F1945" i="4" s="1"/>
  <c r="R1943" i="4"/>
  <c r="F1943" i="4" s="1"/>
  <c r="R1941" i="4"/>
  <c r="F1941" i="4" s="1"/>
  <c r="R1939" i="4"/>
  <c r="F1939" i="4" s="1"/>
  <c r="R1937" i="4"/>
  <c r="F1937" i="4" s="1"/>
  <c r="R1935" i="4"/>
  <c r="F1935" i="4" s="1"/>
  <c r="R1933" i="4"/>
  <c r="F1933" i="4" s="1"/>
  <c r="R1931" i="4"/>
  <c r="F1931" i="4" s="1"/>
  <c r="R1929" i="4"/>
  <c r="F1929" i="4" s="1"/>
  <c r="R1927" i="4"/>
  <c r="F1927" i="4" s="1"/>
  <c r="R1925" i="4"/>
  <c r="F1925" i="4" s="1"/>
  <c r="R1923" i="4"/>
  <c r="F1923" i="4" s="1"/>
  <c r="R1921" i="4"/>
  <c r="F1921" i="4" s="1"/>
  <c r="R1919" i="4"/>
  <c r="F1919" i="4" s="1"/>
  <c r="R1917" i="4"/>
  <c r="F1917" i="4" s="1"/>
  <c r="R1915" i="4"/>
  <c r="F1915" i="4" s="1"/>
  <c r="R1913" i="4"/>
  <c r="F1913" i="4" s="1"/>
  <c r="R1911" i="4"/>
  <c r="F1911" i="4" s="1"/>
  <c r="R1909" i="4"/>
  <c r="F1909" i="4" s="1"/>
  <c r="R1907" i="4"/>
  <c r="F1907" i="4" s="1"/>
  <c r="R1905" i="4"/>
  <c r="F1905" i="4" s="1"/>
  <c r="R1903" i="4"/>
  <c r="F1903" i="4" s="1"/>
  <c r="R1901" i="4"/>
  <c r="F1901" i="4" s="1"/>
  <c r="R1899" i="4"/>
  <c r="F1899" i="4" s="1"/>
  <c r="R1897" i="4"/>
  <c r="F1897" i="4" s="1"/>
  <c r="R1895" i="4"/>
  <c r="F1895" i="4" s="1"/>
  <c r="R1893" i="4"/>
  <c r="F1893" i="4" s="1"/>
  <c r="R1891" i="4"/>
  <c r="F1891" i="4" s="1"/>
  <c r="R1889" i="4"/>
  <c r="F1889" i="4" s="1"/>
  <c r="R1887" i="4"/>
  <c r="F1887" i="4" s="1"/>
  <c r="R1885" i="4"/>
  <c r="F1885" i="4" s="1"/>
  <c r="R1883" i="4"/>
  <c r="F1883" i="4" s="1"/>
  <c r="R1848" i="4"/>
  <c r="F1848" i="4" s="1"/>
  <c r="R1846" i="4"/>
  <c r="F1846" i="4" s="1"/>
  <c r="R1844" i="4"/>
  <c r="F1844" i="4" s="1"/>
  <c r="R1842" i="4"/>
  <c r="F1842" i="4" s="1"/>
  <c r="R1840" i="4"/>
  <c r="F1840" i="4" s="1"/>
  <c r="R1838" i="4"/>
  <c r="F1838" i="4" s="1"/>
  <c r="R1836" i="4"/>
  <c r="F1836" i="4" s="1"/>
  <c r="R1834" i="4"/>
  <c r="F1834" i="4" s="1"/>
  <c r="R1765" i="4"/>
  <c r="F1765" i="4" s="1"/>
  <c r="R1763" i="4"/>
  <c r="F1763" i="4" s="1"/>
  <c r="R1761" i="4"/>
  <c r="F1761" i="4" s="1"/>
  <c r="R1759" i="4"/>
  <c r="F1759" i="4" s="1"/>
  <c r="R1757" i="4"/>
  <c r="F1757" i="4" s="1"/>
  <c r="R1755" i="4"/>
  <c r="F1755" i="4" s="1"/>
  <c r="R1753" i="4"/>
  <c r="F1753" i="4" s="1"/>
  <c r="R1751" i="4"/>
  <c r="F1751" i="4" s="1"/>
  <c r="R1749" i="4"/>
  <c r="F1749" i="4" s="1"/>
  <c r="R1747" i="4"/>
  <c r="F1747" i="4" s="1"/>
  <c r="R1745" i="4"/>
  <c r="F1745" i="4" s="1"/>
  <c r="R1648" i="4"/>
  <c r="F1648" i="4" s="1"/>
  <c r="R1646" i="4"/>
  <c r="F1646" i="4" s="1"/>
  <c r="R1644" i="4"/>
  <c r="F1644" i="4" s="1"/>
  <c r="R1642" i="4"/>
  <c r="F1642" i="4" s="1"/>
  <c r="R1640" i="4"/>
  <c r="F1640" i="4" s="1"/>
  <c r="R1638" i="4"/>
  <c r="F1638" i="4" s="1"/>
  <c r="R1636" i="4"/>
  <c r="F1636" i="4" s="1"/>
  <c r="R1634" i="4"/>
  <c r="F1634" i="4" s="1"/>
  <c r="R1632" i="4"/>
  <c r="F1632" i="4" s="1"/>
  <c r="R1630" i="4"/>
  <c r="F1630" i="4" s="1"/>
  <c r="R1672" i="4"/>
  <c r="F1672" i="4" s="1"/>
  <c r="R1670" i="4"/>
  <c r="F1670" i="4" s="1"/>
  <c r="R1668" i="4"/>
  <c r="F1668" i="4" s="1"/>
  <c r="R1666" i="4"/>
  <c r="F1666" i="4" s="1"/>
  <c r="R1664" i="4"/>
  <c r="F1664" i="4" s="1"/>
  <c r="R1555" i="4"/>
  <c r="F1555" i="4" s="1"/>
  <c r="R1553" i="4"/>
  <c r="F1553" i="4" s="1"/>
  <c r="R1551" i="4"/>
  <c r="F1551" i="4" s="1"/>
  <c r="R1549" i="4"/>
  <c r="F1549" i="4" s="1"/>
  <c r="R1547" i="4"/>
  <c r="F1547" i="4" s="1"/>
  <c r="R1464" i="4"/>
  <c r="F1464" i="4" s="1"/>
  <c r="R1462" i="4"/>
  <c r="F1462" i="4" s="1"/>
  <c r="R1460" i="4"/>
  <c r="F1460" i="4" s="1"/>
  <c r="R1458" i="4"/>
  <c r="F1458" i="4" s="1"/>
  <c r="R1456" i="4"/>
  <c r="F1456" i="4" s="1"/>
  <c r="R1454" i="4"/>
  <c r="F1454" i="4" s="1"/>
  <c r="R1452" i="4"/>
  <c r="F1452" i="4" s="1"/>
  <c r="R1450" i="4"/>
  <c r="F1450" i="4" s="1"/>
  <c r="R1291" i="4"/>
  <c r="F1291" i="4" s="1"/>
  <c r="R1289" i="4"/>
  <c r="F1289" i="4" s="1"/>
  <c r="R1287" i="4"/>
  <c r="F1287" i="4" s="1"/>
  <c r="R1285" i="4"/>
  <c r="F1285" i="4" s="1"/>
  <c r="R1283" i="4"/>
  <c r="F1283" i="4" s="1"/>
  <c r="R1281" i="4"/>
  <c r="F1281" i="4" s="1"/>
  <c r="R1279" i="4"/>
  <c r="F1279" i="4" s="1"/>
  <c r="R1277" i="4"/>
  <c r="F1277" i="4" s="1"/>
  <c r="R1275" i="4"/>
  <c r="F1275" i="4" s="1"/>
  <c r="R1273" i="4"/>
  <c r="F1273" i="4" s="1"/>
  <c r="R1271" i="4"/>
  <c r="F1271" i="4" s="1"/>
  <c r="R1269" i="4"/>
  <c r="F1269" i="4" s="1"/>
  <c r="R1267" i="4"/>
  <c r="F1267" i="4" s="1"/>
  <c r="R1016" i="4"/>
  <c r="F1016" i="4" s="1"/>
  <c r="R1014" i="4"/>
  <c r="F1014" i="4" s="1"/>
  <c r="R1012" i="4"/>
  <c r="F1012" i="4" s="1"/>
  <c r="R1010" i="4"/>
  <c r="F1010" i="4" s="1"/>
  <c r="R1008" i="4"/>
  <c r="F1008" i="4" s="1"/>
  <c r="R1006" i="4"/>
  <c r="F1006" i="4" s="1"/>
  <c r="R1004" i="4"/>
  <c r="F1004" i="4" s="1"/>
  <c r="R1002" i="4"/>
  <c r="F1002" i="4" s="1"/>
  <c r="R1000" i="4"/>
  <c r="F1000" i="4" s="1"/>
  <c r="R998" i="4"/>
  <c r="F998" i="4" s="1"/>
  <c r="R996" i="4"/>
  <c r="F996" i="4" s="1"/>
  <c r="R994" i="4"/>
  <c r="F994" i="4" s="1"/>
  <c r="R992" i="4"/>
  <c r="F992" i="4" s="1"/>
  <c r="R990" i="4"/>
  <c r="F990" i="4" s="1"/>
  <c r="R988" i="4"/>
  <c r="F988" i="4" s="1"/>
  <c r="R841" i="4"/>
  <c r="F841" i="4" s="1"/>
  <c r="R688" i="4"/>
  <c r="F688" i="4" s="1"/>
  <c r="R686" i="4"/>
  <c r="F686" i="4" s="1"/>
  <c r="R684" i="4"/>
  <c r="F684" i="4" s="1"/>
  <c r="R682" i="4"/>
  <c r="F682" i="4" s="1"/>
  <c r="R680" i="4"/>
  <c r="F680" i="4" s="1"/>
  <c r="R678" i="4"/>
  <c r="F678" i="4" s="1"/>
  <c r="R676" i="4"/>
  <c r="F676" i="4" s="1"/>
  <c r="R674" i="4"/>
  <c r="F674" i="4" s="1"/>
  <c r="R672" i="4"/>
  <c r="F672" i="4" s="1"/>
  <c r="R1767" i="4"/>
  <c r="F1767" i="4" s="1"/>
  <c r="R1660" i="4"/>
  <c r="F1660" i="4" s="1"/>
  <c r="R1658" i="4"/>
  <c r="F1658" i="4" s="1"/>
  <c r="R1656" i="4"/>
  <c r="F1656" i="4" s="1"/>
  <c r="R1654" i="4"/>
  <c r="F1654" i="4" s="1"/>
  <c r="R1652" i="4"/>
  <c r="F1652" i="4" s="1"/>
  <c r="R1650" i="4"/>
  <c r="F1650" i="4" s="1"/>
  <c r="R1531" i="4"/>
  <c r="F1531" i="4" s="1"/>
  <c r="R1396" i="4"/>
  <c r="F1396" i="4" s="1"/>
  <c r="R1213" i="4"/>
  <c r="F1213" i="4" s="1"/>
  <c r="R1211" i="4"/>
  <c r="F1211" i="4" s="1"/>
  <c r="R1209" i="4"/>
  <c r="F1209" i="4" s="1"/>
  <c r="R1207" i="4"/>
  <c r="F1207" i="4" s="1"/>
  <c r="R1205" i="4"/>
  <c r="F1205" i="4" s="1"/>
  <c r="R1203" i="4"/>
  <c r="F1203" i="4" s="1"/>
  <c r="R1201" i="4"/>
  <c r="F1201" i="4" s="1"/>
  <c r="R1199" i="4"/>
  <c r="F1199" i="4" s="1"/>
  <c r="R976" i="4"/>
  <c r="F976" i="4" s="1"/>
  <c r="R974" i="4"/>
  <c r="F974" i="4" s="1"/>
  <c r="R972" i="4"/>
  <c r="F972" i="4" s="1"/>
  <c r="R970" i="4"/>
  <c r="F970" i="4" s="1"/>
  <c r="R968" i="4"/>
  <c r="F968" i="4" s="1"/>
  <c r="R745" i="4"/>
  <c r="F745" i="4" s="1"/>
  <c r="R638" i="4"/>
  <c r="F638" i="4" s="1"/>
  <c r="R636" i="4"/>
  <c r="F636" i="4" s="1"/>
  <c r="R634" i="4"/>
  <c r="F634" i="4" s="1"/>
  <c r="R632" i="4"/>
  <c r="F632" i="4" s="1"/>
  <c r="R1628" i="4"/>
  <c r="F1628" i="4" s="1"/>
  <c r="R1626" i="4"/>
  <c r="F1626" i="4" s="1"/>
  <c r="R1624" i="4"/>
  <c r="F1624" i="4" s="1"/>
  <c r="R1622" i="4"/>
  <c r="F1622" i="4" s="1"/>
  <c r="R1620" i="4"/>
  <c r="F1620" i="4" s="1"/>
  <c r="R1618" i="4"/>
  <c r="F1618" i="4" s="1"/>
  <c r="R1616" i="4"/>
  <c r="F1616" i="4" s="1"/>
  <c r="R1614" i="4"/>
  <c r="F1614" i="4" s="1"/>
  <c r="R1612" i="4"/>
  <c r="F1612" i="4" s="1"/>
  <c r="R1610" i="4"/>
  <c r="F1610" i="4" s="1"/>
  <c r="R1608" i="4"/>
  <c r="F1608" i="4" s="1"/>
  <c r="R1606" i="4"/>
  <c r="F1606" i="4" s="1"/>
  <c r="R1604" i="4"/>
  <c r="F1604" i="4" s="1"/>
  <c r="R1602" i="4"/>
  <c r="F1602" i="4" s="1"/>
  <c r="R1600" i="4"/>
  <c r="F1600" i="4" s="1"/>
  <c r="R1598" i="4"/>
  <c r="F1598" i="4" s="1"/>
  <c r="R1596" i="4"/>
  <c r="F1596" i="4" s="1"/>
  <c r="R1594" i="4"/>
  <c r="F1594" i="4" s="1"/>
  <c r="R1592" i="4"/>
  <c r="F1592" i="4" s="1"/>
  <c r="R1590" i="4"/>
  <c r="F1590" i="4" s="1"/>
  <c r="R1588" i="4"/>
  <c r="F1588" i="4" s="1"/>
  <c r="R1529" i="4"/>
  <c r="F1529" i="4" s="1"/>
  <c r="R1527" i="4"/>
  <c r="F1527" i="4" s="1"/>
  <c r="R1525" i="4"/>
  <c r="F1525" i="4" s="1"/>
  <c r="R1523" i="4"/>
  <c r="F1523" i="4" s="1"/>
  <c r="R1521" i="4"/>
  <c r="F1521" i="4" s="1"/>
  <c r="R1519" i="4"/>
  <c r="F1519" i="4" s="1"/>
  <c r="R1517" i="4"/>
  <c r="F1517" i="4" s="1"/>
  <c r="R1515" i="4"/>
  <c r="F1515" i="4" s="1"/>
  <c r="R1394" i="4"/>
  <c r="F1394" i="4" s="1"/>
  <c r="R1392" i="4"/>
  <c r="F1392" i="4" s="1"/>
  <c r="R1197" i="4"/>
  <c r="F1197" i="4" s="1"/>
  <c r="R966" i="4"/>
  <c r="F966" i="4" s="1"/>
  <c r="R964" i="4"/>
  <c r="F964" i="4" s="1"/>
  <c r="R962" i="4"/>
  <c r="F962" i="4" s="1"/>
  <c r="R960" i="4"/>
  <c r="F960" i="4" s="1"/>
  <c r="R958" i="4"/>
  <c r="F958" i="4" s="1"/>
  <c r="R956" i="4"/>
  <c r="F956" i="4" s="1"/>
  <c r="R954" i="4"/>
  <c r="F954" i="4" s="1"/>
  <c r="R952" i="4"/>
  <c r="F952" i="4" s="1"/>
  <c r="R950" i="4"/>
  <c r="F950" i="4" s="1"/>
  <c r="R948" i="4"/>
  <c r="F948" i="4" s="1"/>
  <c r="R946" i="4"/>
  <c r="F946" i="4" s="1"/>
  <c r="R944" i="4"/>
  <c r="F944" i="4" s="1"/>
  <c r="R942" i="4"/>
  <c r="F942" i="4" s="1"/>
  <c r="R940" i="4"/>
  <c r="F940" i="4" s="1"/>
  <c r="R938" i="4"/>
  <c r="F938" i="4" s="1"/>
  <c r="R936" i="4"/>
  <c r="F936" i="4" s="1"/>
  <c r="R934" i="4"/>
  <c r="F934" i="4" s="1"/>
  <c r="R932" i="4"/>
  <c r="F932" i="4" s="1"/>
  <c r="R930" i="4"/>
  <c r="F930" i="4" s="1"/>
  <c r="R928" i="4"/>
  <c r="F928" i="4" s="1"/>
  <c r="R926" i="4"/>
  <c r="F926" i="4" s="1"/>
  <c r="R924" i="4"/>
  <c r="F924" i="4" s="1"/>
  <c r="R922" i="4"/>
  <c r="F922" i="4" s="1"/>
  <c r="R920" i="4"/>
  <c r="F920" i="4" s="1"/>
  <c r="R918" i="4"/>
  <c r="F918" i="4" s="1"/>
  <c r="R916" i="4"/>
  <c r="F916" i="4" s="1"/>
  <c r="R914" i="4"/>
  <c r="F914" i="4" s="1"/>
  <c r="R912" i="4"/>
  <c r="F912" i="4" s="1"/>
  <c r="R910" i="4"/>
  <c r="F910" i="4" s="1"/>
  <c r="R908" i="4"/>
  <c r="F908" i="4" s="1"/>
  <c r="R906" i="4"/>
  <c r="F906" i="4" s="1"/>
  <c r="R904" i="4"/>
  <c r="F904" i="4" s="1"/>
  <c r="R902" i="4"/>
  <c r="F902" i="4" s="1"/>
  <c r="R900" i="4"/>
  <c r="F900" i="4" s="1"/>
  <c r="R898" i="4"/>
  <c r="F898" i="4" s="1"/>
  <c r="R896" i="4"/>
  <c r="F896" i="4" s="1"/>
  <c r="R894" i="4"/>
  <c r="F894" i="4" s="1"/>
  <c r="R892" i="4"/>
  <c r="F892" i="4" s="1"/>
  <c r="R890" i="4"/>
  <c r="F890" i="4" s="1"/>
  <c r="R888" i="4"/>
  <c r="F888" i="4" s="1"/>
  <c r="R886" i="4"/>
  <c r="F886" i="4" s="1"/>
  <c r="R884" i="4"/>
  <c r="F884" i="4" s="1"/>
  <c r="R882" i="4"/>
  <c r="F882" i="4" s="1"/>
  <c r="R880" i="4"/>
  <c r="F880" i="4" s="1"/>
  <c r="R878" i="4"/>
  <c r="F878" i="4" s="1"/>
  <c r="R876" i="4"/>
  <c r="F876" i="4" s="1"/>
  <c r="R874" i="4"/>
  <c r="F874" i="4" s="1"/>
  <c r="R872" i="4"/>
  <c r="F872" i="4" s="1"/>
  <c r="R870" i="4"/>
  <c r="F870" i="4" s="1"/>
  <c r="R868" i="4"/>
  <c r="F868" i="4" s="1"/>
  <c r="R866" i="4"/>
  <c r="F866" i="4" s="1"/>
  <c r="R864" i="4"/>
  <c r="F864" i="4" s="1"/>
  <c r="R862" i="4"/>
  <c r="F862" i="4" s="1"/>
  <c r="R759" i="4"/>
  <c r="F759" i="4" s="1"/>
  <c r="R757" i="4"/>
  <c r="F757" i="4" s="1"/>
  <c r="R755" i="4"/>
  <c r="F755" i="4" s="1"/>
  <c r="R753" i="4"/>
  <c r="F753" i="4" s="1"/>
  <c r="R751" i="4"/>
  <c r="F751" i="4" s="1"/>
  <c r="R749" i="4"/>
  <c r="F749" i="4" s="1"/>
  <c r="R747" i="4"/>
  <c r="F747" i="4" s="1"/>
  <c r="R670" i="4"/>
  <c r="F670" i="4" s="1"/>
  <c r="R668" i="4"/>
  <c r="F668" i="4" s="1"/>
  <c r="R666" i="4"/>
  <c r="F666" i="4" s="1"/>
  <c r="R664" i="4"/>
  <c r="F664" i="4" s="1"/>
  <c r="R662" i="4"/>
  <c r="F662" i="4" s="1"/>
  <c r="R660" i="4"/>
  <c r="F660" i="4" s="1"/>
  <c r="R658" i="4"/>
  <c r="F658" i="4" s="1"/>
  <c r="R656" i="4"/>
  <c r="F656" i="4" s="1"/>
  <c r="R654" i="4"/>
  <c r="F654" i="4" s="1"/>
  <c r="R652" i="4"/>
  <c r="F652" i="4" s="1"/>
  <c r="R650" i="4"/>
  <c r="F650" i="4" s="1"/>
  <c r="R648" i="4"/>
  <c r="F648" i="4" s="1"/>
  <c r="R646" i="4"/>
  <c r="F646" i="4" s="1"/>
  <c r="R644" i="4"/>
  <c r="F644" i="4" s="1"/>
  <c r="R642" i="4"/>
  <c r="F642" i="4" s="1"/>
  <c r="R640" i="4"/>
  <c r="F640" i="4" s="1"/>
  <c r="R529" i="4"/>
  <c r="F529" i="4" s="1"/>
  <c r="R527" i="4"/>
  <c r="F527" i="4" s="1"/>
  <c r="R525" i="4"/>
  <c r="F525" i="4" s="1"/>
  <c r="R523" i="4"/>
  <c r="F523" i="4" s="1"/>
  <c r="R521" i="4"/>
  <c r="F521" i="4" s="1"/>
  <c r="R519" i="4"/>
  <c r="F519" i="4" s="1"/>
  <c r="R517" i="4"/>
  <c r="F517" i="4" s="1"/>
  <c r="R515" i="4"/>
  <c r="F515" i="4" s="1"/>
  <c r="R630" i="4"/>
  <c r="F630" i="4" s="1"/>
  <c r="R628" i="4"/>
  <c r="F628" i="4" s="1"/>
  <c r="R626" i="4"/>
  <c r="F626" i="4" s="1"/>
  <c r="R624" i="4"/>
  <c r="F624" i="4" s="1"/>
  <c r="R622" i="4"/>
  <c r="F622" i="4" s="1"/>
  <c r="R620" i="4"/>
  <c r="F620" i="4" s="1"/>
  <c r="R618" i="4"/>
  <c r="F618" i="4" s="1"/>
  <c r="R616" i="4"/>
  <c r="F616" i="4" s="1"/>
  <c r="R614" i="4"/>
  <c r="F614" i="4" s="1"/>
  <c r="R612" i="4"/>
  <c r="F612" i="4" s="1"/>
  <c r="R610" i="4"/>
  <c r="F610" i="4" s="1"/>
  <c r="R608" i="4"/>
  <c r="F608" i="4" s="1"/>
  <c r="R606" i="4"/>
  <c r="F606" i="4" s="1"/>
  <c r="R604" i="4"/>
  <c r="F604" i="4" s="1"/>
  <c r="R602" i="4"/>
  <c r="F602" i="4" s="1"/>
  <c r="R600" i="4"/>
  <c r="F600" i="4" s="1"/>
  <c r="R598" i="4"/>
  <c r="F598" i="4" s="1"/>
  <c r="R596" i="4"/>
  <c r="F596" i="4" s="1"/>
  <c r="R594" i="4"/>
  <c r="F594" i="4" s="1"/>
  <c r="R592" i="4"/>
  <c r="F592" i="4" s="1"/>
  <c r="R590" i="4"/>
  <c r="F590" i="4" s="1"/>
  <c r="R588" i="4"/>
  <c r="F588" i="4" s="1"/>
  <c r="R586" i="4"/>
  <c r="F586" i="4" s="1"/>
  <c r="R584" i="4"/>
  <c r="F584" i="4" s="1"/>
  <c r="R582" i="4"/>
  <c r="F582" i="4" s="1"/>
  <c r="R580" i="4"/>
  <c r="F580" i="4" s="1"/>
  <c r="R578" i="4"/>
  <c r="F578" i="4" s="1"/>
  <c r="R576" i="4"/>
  <c r="F576" i="4" s="1"/>
  <c r="R574" i="4"/>
  <c r="F574" i="4" s="1"/>
  <c r="R572" i="4"/>
  <c r="F572" i="4" s="1"/>
  <c r="R570" i="4"/>
  <c r="F570" i="4" s="1"/>
  <c r="R568" i="4"/>
  <c r="F568" i="4" s="1"/>
  <c r="R566" i="4"/>
  <c r="F566" i="4" s="1"/>
  <c r="R564" i="4"/>
  <c r="F564" i="4" s="1"/>
  <c r="R562" i="4"/>
  <c r="F562" i="4" s="1"/>
  <c r="R560" i="4"/>
  <c r="F560" i="4" s="1"/>
  <c r="R513" i="4"/>
  <c r="F513" i="4" s="1"/>
  <c r="R511" i="4"/>
  <c r="F511" i="4" s="1"/>
  <c r="R509" i="4"/>
  <c r="F509" i="4" s="1"/>
  <c r="R507" i="4"/>
  <c r="F507" i="4" s="1"/>
  <c r="R505" i="4"/>
  <c r="F505" i="4" s="1"/>
  <c r="R503" i="4"/>
  <c r="F503" i="4" s="1"/>
  <c r="R501" i="4"/>
  <c r="F501" i="4" s="1"/>
  <c r="R499" i="4"/>
  <c r="F499" i="4" s="1"/>
  <c r="R497" i="4"/>
  <c r="F497" i="4" s="1"/>
  <c r="R495" i="4"/>
  <c r="F495" i="4" s="1"/>
  <c r="R493" i="4"/>
  <c r="F493" i="4" s="1"/>
  <c r="R491" i="4"/>
  <c r="F491" i="4" s="1"/>
  <c r="R489" i="4"/>
  <c r="F489" i="4" s="1"/>
  <c r="R487" i="4"/>
  <c r="F487" i="4" s="1"/>
  <c r="R485" i="4"/>
  <c r="F485" i="4" s="1"/>
  <c r="R483" i="4"/>
  <c r="F483" i="4" s="1"/>
  <c r="R481" i="4"/>
  <c r="F481" i="4" s="1"/>
  <c r="R479" i="4"/>
  <c r="F479" i="4" s="1"/>
  <c r="R477" i="4"/>
  <c r="F477" i="4" s="1"/>
  <c r="R475" i="4"/>
  <c r="F475" i="4" s="1"/>
  <c r="R473" i="4"/>
  <c r="F473" i="4" s="1"/>
  <c r="R471" i="4"/>
  <c r="F471" i="4" s="1"/>
  <c r="R469" i="4"/>
  <c r="F469" i="4" s="1"/>
  <c r="R467" i="4"/>
  <c r="F467" i="4" s="1"/>
  <c r="R465" i="4"/>
  <c r="F465" i="4" s="1"/>
  <c r="R463" i="4"/>
  <c r="F463" i="4" s="1"/>
  <c r="R461" i="4"/>
  <c r="F461" i="4" s="1"/>
  <c r="R459" i="4"/>
  <c r="F459" i="4" s="1"/>
  <c r="R457" i="4"/>
  <c r="F457" i="4" s="1"/>
  <c r="R455" i="4"/>
  <c r="F455" i="4" s="1"/>
  <c r="R453" i="4"/>
  <c r="F453" i="4" s="1"/>
  <c r="R451" i="4"/>
  <c r="F451" i="4" s="1"/>
  <c r="R449" i="4"/>
  <c r="F449" i="4" s="1"/>
  <c r="R447" i="4"/>
  <c r="F447" i="4" s="1"/>
  <c r="R445" i="4"/>
  <c r="F445" i="4" s="1"/>
  <c r="R443" i="4"/>
  <c r="F443" i="4" s="1"/>
  <c r="R441" i="4"/>
  <c r="F441" i="4" s="1"/>
  <c r="R439" i="4"/>
  <c r="F439" i="4" s="1"/>
  <c r="R437" i="4"/>
  <c r="F437" i="4" s="1"/>
  <c r="R435" i="4"/>
  <c r="F435" i="4" s="1"/>
  <c r="R433" i="4"/>
  <c r="F433" i="4" s="1"/>
  <c r="R431" i="4"/>
  <c r="F431" i="4" s="1"/>
  <c r="R429" i="4"/>
  <c r="F429" i="4" s="1"/>
  <c r="R427" i="4"/>
  <c r="F427" i="4" s="1"/>
  <c r="R425" i="4"/>
  <c r="F425" i="4" s="1"/>
  <c r="R423" i="4"/>
  <c r="F423" i="4" s="1"/>
  <c r="R421" i="4"/>
  <c r="F421" i="4" s="1"/>
  <c r="R419" i="4"/>
  <c r="F419" i="4" s="1"/>
  <c r="R417" i="4"/>
  <c r="F417" i="4" s="1"/>
  <c r="R743" i="4"/>
  <c r="F743" i="4" s="1"/>
  <c r="R741" i="4"/>
  <c r="F741" i="4" s="1"/>
  <c r="R558" i="4"/>
  <c r="F558" i="4" s="1"/>
  <c r="R556" i="4"/>
  <c r="F556" i="4" s="1"/>
  <c r="R554" i="4"/>
  <c r="F554" i="4" s="1"/>
  <c r="R552" i="4"/>
  <c r="F552" i="4" s="1"/>
  <c r="R550" i="4"/>
  <c r="F550" i="4" s="1"/>
  <c r="R548" i="4"/>
  <c r="F548" i="4" s="1"/>
  <c r="R546" i="4"/>
  <c r="F546" i="4" s="1"/>
  <c r="R544" i="4"/>
  <c r="F544" i="4" s="1"/>
  <c r="R542" i="4"/>
  <c r="F542" i="4" s="1"/>
  <c r="O192" i="13"/>
  <c r="G192" i="13" s="1"/>
  <c r="O180" i="13"/>
  <c r="G180" i="13" s="1"/>
  <c r="O168" i="13"/>
  <c r="G168" i="13" s="1"/>
  <c r="O259" i="13"/>
  <c r="G259" i="13" s="1"/>
  <c r="O247" i="13"/>
  <c r="G247" i="13" s="1"/>
  <c r="O199" i="13"/>
  <c r="G199" i="13" s="1"/>
  <c r="G72" i="13"/>
  <c r="G156" i="13"/>
  <c r="G144" i="13"/>
  <c r="G120" i="13"/>
  <c r="G108" i="13"/>
  <c r="G197" i="13"/>
  <c r="G190" i="13"/>
  <c r="G142" i="13"/>
  <c r="G130" i="13"/>
  <c r="G94" i="13"/>
  <c r="G82" i="13"/>
  <c r="G70" i="13"/>
  <c r="G173" i="13"/>
  <c r="G161" i="13"/>
  <c r="G149" i="13"/>
  <c r="G137" i="13"/>
  <c r="G125" i="13"/>
  <c r="G113" i="13"/>
  <c r="G363" i="13"/>
  <c r="G370" i="13"/>
  <c r="G311" i="13"/>
  <c r="G299" i="13"/>
  <c r="G292" i="13"/>
  <c r="G285" i="13"/>
  <c r="G206" i="13"/>
  <c r="G337" i="13"/>
  <c r="G242" i="13"/>
  <c r="G218" i="13"/>
  <c r="G306" i="13"/>
  <c r="G327" i="13"/>
  <c r="G308" i="13"/>
  <c r="G289" i="13"/>
  <c r="G275" i="13"/>
  <c r="G175" i="13"/>
  <c r="G151" i="13"/>
  <c r="G139" i="13"/>
  <c r="G127" i="13"/>
  <c r="G115" i="13"/>
  <c r="G103" i="13"/>
  <c r="G91" i="13"/>
  <c r="G270" i="13"/>
  <c r="G208" i="13"/>
  <c r="G182" i="13"/>
  <c r="G158" i="13"/>
  <c r="G134" i="13"/>
  <c r="G110" i="13"/>
  <c r="G98" i="13"/>
  <c r="G86" i="13"/>
  <c r="G268" i="13"/>
  <c r="G301" i="13"/>
  <c r="G67" i="13"/>
  <c r="G79" i="13"/>
  <c r="G89" i="13"/>
  <c r="G77" i="13"/>
  <c r="G358" i="13"/>
  <c r="G346" i="13"/>
  <c r="G334" i="13"/>
  <c r="G322" i="13"/>
  <c r="G315" i="13"/>
  <c r="G303" i="13"/>
  <c r="G196" i="13"/>
  <c r="G189" i="13"/>
  <c r="G177" i="13"/>
  <c r="G165" i="13"/>
  <c r="G105" i="13"/>
  <c r="G93" i="13"/>
  <c r="G379" i="13"/>
  <c r="G341" i="13"/>
  <c r="G329" i="13"/>
  <c r="G291" i="13"/>
  <c r="G284" i="13"/>
  <c r="G277" i="13"/>
  <c r="G210" i="13"/>
  <c r="G374" i="13"/>
  <c r="G324" i="13"/>
  <c r="G317" i="13"/>
  <c r="G343" i="13"/>
  <c r="G331" i="13"/>
  <c r="G362" i="13"/>
  <c r="G350" i="13"/>
  <c r="G338" i="13"/>
  <c r="G345" i="13"/>
  <c r="G326" i="13"/>
  <c r="G265" i="13"/>
  <c r="G253" i="13"/>
  <c r="G205" i="13"/>
  <c r="G198" i="13"/>
  <c r="G184" i="13"/>
  <c r="G172" i="13"/>
  <c r="G160" i="13"/>
  <c r="G148" i="13"/>
  <c r="G136" i="13"/>
  <c r="G124" i="13"/>
  <c r="G88" i="13"/>
  <c r="G76" i="13"/>
  <c r="G378" i="13"/>
  <c r="G333" i="13"/>
  <c r="G314" i="13"/>
  <c r="G307" i="13"/>
  <c r="G300" i="13"/>
  <c r="G293" i="13"/>
  <c r="G279" i="13"/>
  <c r="G191" i="13"/>
  <c r="G167" i="13"/>
  <c r="G131" i="13"/>
  <c r="G107" i="13"/>
  <c r="G95" i="13"/>
  <c r="G83" i="13"/>
  <c r="G71" i="13"/>
  <c r="G359" i="13"/>
  <c r="G347" i="13"/>
  <c r="G207" i="13"/>
  <c r="G200" i="13"/>
  <c r="G174" i="13"/>
  <c r="G150" i="13"/>
  <c r="G138" i="13"/>
  <c r="G114" i="13"/>
  <c r="G102" i="13"/>
  <c r="G66" i="13"/>
  <c r="G366" i="13"/>
  <c r="G354" i="13"/>
  <c r="G342" i="13"/>
  <c r="G323" i="13"/>
  <c r="G316" i="13"/>
  <c r="G309" i="13"/>
  <c r="G262" i="13"/>
  <c r="G250" i="13"/>
  <c r="G238" i="13"/>
  <c r="G193" i="13"/>
  <c r="G181" i="13"/>
  <c r="G157" i="13"/>
  <c r="G145" i="13"/>
  <c r="G121" i="13"/>
  <c r="G109" i="13"/>
  <c r="G97" i="13"/>
  <c r="G73" i="13"/>
  <c r="G375" i="13"/>
  <c r="G330" i="13"/>
  <c r="G297" i="13"/>
  <c r="G276" i="13"/>
  <c r="G257" i="13"/>
  <c r="G209" i="13"/>
  <c r="G188" i="13"/>
  <c r="G176" i="13"/>
  <c r="G164" i="13"/>
  <c r="G152" i="13"/>
  <c r="G104" i="13"/>
  <c r="G92" i="13"/>
  <c r="G382" i="13"/>
  <c r="G325" i="13"/>
  <c r="G283" i="13"/>
  <c r="G271" i="13"/>
  <c r="G204" i="13"/>
  <c r="G183" i="13"/>
  <c r="G159" i="13"/>
  <c r="G135" i="13"/>
  <c r="G123" i="13"/>
  <c r="G111" i="13"/>
  <c r="G99" i="13"/>
  <c r="G87" i="13"/>
  <c r="G75" i="13"/>
  <c r="G63" i="13"/>
  <c r="G313" i="13"/>
  <c r="F1300" i="4"/>
  <c r="F645" i="4"/>
  <c r="F1175" i="4"/>
  <c r="G106" i="13"/>
  <c r="G280" i="13"/>
  <c r="G118" i="13"/>
  <c r="G281" i="13"/>
  <c r="G119" i="13"/>
  <c r="G78" i="13"/>
  <c r="G266" i="13"/>
  <c r="G290" i="13"/>
  <c r="G298" i="13"/>
  <c r="G178" i="13"/>
  <c r="G126" i="13"/>
  <c r="G194" i="13"/>
  <c r="G141" i="13"/>
  <c r="G90" i="13"/>
  <c r="G282" i="13"/>
  <c r="G273" i="13"/>
  <c r="G267" i="13"/>
  <c r="G274" i="13"/>
  <c r="G162" i="13"/>
  <c r="G74" i="13"/>
  <c r="G263" i="13"/>
  <c r="G383" i="13"/>
  <c r="G367" i="13"/>
  <c r="G351" i="13"/>
  <c r="G335" i="13"/>
  <c r="G320" i="13"/>
  <c r="G321" i="13"/>
  <c r="G294" i="13"/>
  <c r="G371" i="13"/>
  <c r="G355" i="13"/>
  <c r="G339" i="13"/>
  <c r="G305" i="13"/>
  <c r="G319" i="13"/>
  <c r="G312" i="13"/>
  <c r="G304" i="13"/>
  <c r="G384" i="13"/>
  <c r="G380" i="13"/>
  <c r="G376" i="13"/>
  <c r="G372" i="13"/>
  <c r="G368" i="13"/>
  <c r="G364" i="13"/>
  <c r="G360" i="13"/>
  <c r="G356" i="13"/>
  <c r="G352" i="13"/>
  <c r="G348" i="13"/>
  <c r="G344" i="13"/>
  <c r="G340" i="13"/>
  <c r="G336" i="13"/>
  <c r="G332" i="13"/>
  <c r="G328" i="13"/>
  <c r="G296" i="13"/>
  <c r="G295" i="13"/>
  <c r="G286" i="13"/>
  <c r="G381" i="13"/>
  <c r="G377" i="13"/>
  <c r="G373" i="13"/>
  <c r="G369" i="13"/>
  <c r="G365" i="13"/>
  <c r="G361" i="13"/>
  <c r="G357" i="13"/>
  <c r="G353" i="13"/>
  <c r="G349" i="13"/>
  <c r="G288" i="13"/>
  <c r="G287" i="13"/>
  <c r="G278" i="13"/>
  <c r="G318" i="13"/>
  <c r="G310" i="13"/>
  <c r="G302" i="13"/>
  <c r="G272" i="13"/>
  <c r="G230" i="13"/>
  <c r="G264" i="13"/>
  <c r="G254" i="13"/>
  <c r="G251" i="13"/>
  <c r="G222" i="13"/>
  <c r="G202" i="13"/>
  <c r="G201" i="13"/>
  <c r="G186" i="13"/>
  <c r="G185" i="13"/>
  <c r="G170" i="13"/>
  <c r="G169" i="13"/>
  <c r="G154" i="13"/>
  <c r="G153" i="13"/>
  <c r="G269" i="13"/>
  <c r="G234" i="13"/>
  <c r="G246" i="13"/>
  <c r="G214" i="13"/>
  <c r="G261" i="13"/>
  <c r="G258" i="13"/>
  <c r="G255" i="13"/>
  <c r="G226" i="13"/>
  <c r="G249" i="13"/>
  <c r="G245" i="13"/>
  <c r="G241" i="13"/>
  <c r="G237" i="13"/>
  <c r="G233" i="13"/>
  <c r="G229" i="13"/>
  <c r="G225" i="13"/>
  <c r="G221" i="13"/>
  <c r="G217" i="13"/>
  <c r="G213" i="13"/>
  <c r="G243" i="13"/>
  <c r="G239" i="13"/>
  <c r="G235" i="13"/>
  <c r="G231" i="13"/>
  <c r="G227" i="13"/>
  <c r="G223" i="13"/>
  <c r="G219" i="13"/>
  <c r="G215" i="13"/>
  <c r="G211" i="13"/>
  <c r="G166" i="13"/>
  <c r="G143" i="13"/>
  <c r="G122" i="13"/>
  <c r="G260" i="13"/>
  <c r="G256" i="13"/>
  <c r="G252" i="13"/>
  <c r="G248" i="13"/>
  <c r="G244" i="13"/>
  <c r="G240" i="13"/>
  <c r="G236" i="13"/>
  <c r="G232" i="13"/>
  <c r="G228" i="13"/>
  <c r="G224" i="13"/>
  <c r="G220" i="13"/>
  <c r="G216" i="13"/>
  <c r="G212" i="13"/>
  <c r="G203" i="13"/>
  <c r="G195" i="13"/>
  <c r="G187" i="13"/>
  <c r="G179" i="13"/>
  <c r="G171" i="13"/>
  <c r="G163" i="13"/>
  <c r="G155" i="13"/>
  <c r="G147" i="13"/>
  <c r="G146" i="13"/>
  <c r="G140" i="13"/>
  <c r="G128" i="13"/>
  <c r="G112" i="13"/>
  <c r="G96" i="13"/>
  <c r="G80" i="13"/>
  <c r="G64" i="13"/>
  <c r="G132" i="13"/>
  <c r="G116" i="13"/>
  <c r="G100" i="13"/>
  <c r="G84" i="13"/>
  <c r="G68" i="13"/>
  <c r="G129" i="13"/>
  <c r="G81" i="13"/>
  <c r="G65" i="13"/>
  <c r="G133" i="13"/>
  <c r="G117" i="13"/>
  <c r="G101" i="13"/>
  <c r="G85" i="13"/>
  <c r="G69" i="13"/>
  <c r="F1193" i="4"/>
  <c r="F699" i="4"/>
  <c r="F709" i="4"/>
  <c r="F1475" i="4"/>
  <c r="F1342" i="4"/>
  <c r="F1029" i="4"/>
  <c r="F1041" i="4"/>
  <c r="F1304" i="4"/>
  <c r="F1980" i="4"/>
  <c r="F1881" i="4"/>
  <c r="F1780" i="4"/>
  <c r="F1364" i="4"/>
  <c r="F1445" i="4"/>
  <c r="F1298" i="4"/>
  <c r="F1191" i="4"/>
  <c r="F1179" i="4"/>
  <c r="F1310" i="4"/>
  <c r="F804" i="4"/>
  <c r="F826" i="4"/>
  <c r="F808" i="4"/>
  <c r="F703" i="4"/>
  <c r="F520" i="4"/>
  <c r="P4" i="10" l="1"/>
  <c r="E4" i="10" s="1"/>
  <c r="P5" i="10"/>
  <c r="E5" i="10" s="1"/>
  <c r="P6" i="10"/>
  <c r="P7" i="10"/>
  <c r="P8" i="10"/>
  <c r="P9" i="10"/>
  <c r="P10" i="10"/>
  <c r="P11" i="10"/>
  <c r="P12" i="10"/>
  <c r="P13" i="10"/>
  <c r="P14" i="10"/>
  <c r="P15" i="10"/>
  <c r="P16" i="10"/>
  <c r="E16" i="10" s="1"/>
  <c r="P17" i="10"/>
  <c r="E17" i="10" s="1"/>
  <c r="P18" i="10"/>
  <c r="E18" i="10" s="1"/>
  <c r="P19" i="10"/>
  <c r="P20" i="10"/>
  <c r="P21" i="10"/>
  <c r="P22" i="10"/>
  <c r="E22" i="10" s="1"/>
  <c r="P23" i="10"/>
  <c r="E23" i="10" s="1"/>
  <c r="P24" i="10"/>
  <c r="E24" i="10" s="1"/>
  <c r="P25" i="10"/>
  <c r="E25" i="10" s="1"/>
  <c r="P26" i="10"/>
  <c r="E26" i="10" s="1"/>
  <c r="P27" i="10"/>
  <c r="P28" i="10"/>
  <c r="E28" i="10" s="1"/>
  <c r="P29" i="10"/>
  <c r="E29" i="10" s="1"/>
  <c r="P30" i="10"/>
  <c r="E30" i="10" s="1"/>
  <c r="P31" i="10"/>
  <c r="P32" i="10"/>
  <c r="P33" i="10"/>
  <c r="P34" i="10"/>
  <c r="P35" i="10"/>
  <c r="E35" i="10" s="1"/>
  <c r="P36" i="10"/>
  <c r="E36" i="10" s="1"/>
  <c r="P37" i="10"/>
  <c r="E37" i="10" s="1"/>
  <c r="P38" i="10"/>
  <c r="P39" i="10"/>
  <c r="E39" i="10" s="1"/>
  <c r="P40" i="10"/>
  <c r="E40" i="10" s="1"/>
  <c r="P41" i="10"/>
  <c r="E41" i="10" s="1"/>
  <c r="P42" i="10"/>
  <c r="P43" i="10"/>
  <c r="P44" i="10"/>
  <c r="P45" i="10"/>
  <c r="P46" i="10"/>
  <c r="P47" i="10"/>
  <c r="P48" i="10"/>
  <c r="E48" i="10" s="1"/>
  <c r="P49" i="10"/>
  <c r="P50"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105" i="10"/>
  <c r="N106" i="10"/>
  <c r="N107" i="10"/>
  <c r="N108" i="10"/>
  <c r="N109" i="10"/>
  <c r="N110" i="10"/>
  <c r="N111" i="10"/>
  <c r="N112" i="10"/>
  <c r="N113" i="10"/>
  <c r="N114" i="10"/>
  <c r="N115" i="10"/>
  <c r="N116" i="10"/>
  <c r="N117" i="10"/>
  <c r="N118" i="10"/>
  <c r="N119" i="10"/>
  <c r="N120" i="10"/>
  <c r="N121" i="10"/>
  <c r="N122" i="10"/>
  <c r="N123" i="10"/>
  <c r="N124" i="10"/>
  <c r="N125" i="10"/>
  <c r="N126" i="10"/>
  <c r="N127" i="10"/>
  <c r="N128" i="10"/>
  <c r="N129" i="10"/>
  <c r="N130" i="10"/>
  <c r="N131" i="10"/>
  <c r="N132" i="10"/>
  <c r="N133" i="10"/>
  <c r="N134" i="10"/>
  <c r="N135" i="10"/>
  <c r="N136" i="10"/>
  <c r="N137" i="10"/>
  <c r="N138" i="10"/>
  <c r="N139" i="10"/>
  <c r="N140" i="10"/>
  <c r="N141" i="10"/>
  <c r="N142" i="10"/>
  <c r="N143" i="10"/>
  <c r="N144" i="10"/>
  <c r="N145" i="10"/>
  <c r="N146" i="10"/>
  <c r="N147" i="10"/>
  <c r="N148" i="10"/>
  <c r="N149" i="10"/>
  <c r="N150" i="10"/>
  <c r="N151" i="10"/>
  <c r="N152" i="10"/>
  <c r="N153" i="10"/>
  <c r="N154" i="10"/>
  <c r="N155" i="10"/>
  <c r="N156" i="10"/>
  <c r="N157" i="10"/>
  <c r="N158" i="10"/>
  <c r="N159" i="10"/>
  <c r="N160" i="10"/>
  <c r="N161" i="10"/>
  <c r="N162" i="10"/>
  <c r="N163" i="10"/>
  <c r="N164" i="10"/>
  <c r="N165" i="10"/>
  <c r="N166" i="10"/>
  <c r="N167" i="10"/>
  <c r="N168" i="10"/>
  <c r="N169" i="10"/>
  <c r="N170" i="10"/>
  <c r="N171" i="10"/>
  <c r="N172" i="10"/>
  <c r="N173" i="10"/>
  <c r="N174" i="10"/>
  <c r="N175" i="10"/>
  <c r="N176" i="10"/>
  <c r="N177" i="10"/>
  <c r="N178" i="10"/>
  <c r="N179" i="10"/>
  <c r="N180" i="10"/>
  <c r="N181" i="10"/>
  <c r="N182" i="10"/>
  <c r="N183" i="10"/>
  <c r="N184" i="10"/>
  <c r="N185" i="10"/>
  <c r="N186" i="10"/>
  <c r="N187" i="10"/>
  <c r="N188" i="10"/>
  <c r="N189" i="10"/>
  <c r="N190" i="10"/>
  <c r="N191" i="10"/>
  <c r="N192" i="10"/>
  <c r="N193" i="10"/>
  <c r="N194" i="10"/>
  <c r="N195" i="10"/>
  <c r="N196" i="10"/>
  <c r="N197" i="10"/>
  <c r="N198" i="10"/>
  <c r="N199" i="10"/>
  <c r="N200" i="10"/>
  <c r="N201" i="10"/>
  <c r="N202" i="10"/>
  <c r="N203" i="10"/>
  <c r="N204" i="10"/>
  <c r="N205" i="10"/>
  <c r="N206" i="10"/>
  <c r="N207" i="10"/>
  <c r="N208" i="10"/>
  <c r="N209" i="10"/>
  <c r="N210" i="10"/>
  <c r="N211" i="10"/>
  <c r="N212" i="10"/>
  <c r="N213" i="10"/>
  <c r="N214" i="10"/>
  <c r="N215" i="10"/>
  <c r="N216" i="10"/>
  <c r="N217" i="10"/>
  <c r="N218" i="10"/>
  <c r="N219" i="10"/>
  <c r="N220" i="10"/>
  <c r="N221" i="10"/>
  <c r="N222" i="10"/>
  <c r="N223" i="10"/>
  <c r="N224" i="10"/>
  <c r="N225" i="10"/>
  <c r="N226" i="10"/>
  <c r="N227" i="10"/>
  <c r="N228" i="10"/>
  <c r="N229" i="10"/>
  <c r="N230" i="10"/>
  <c r="N231" i="10"/>
  <c r="N232" i="10"/>
  <c r="N233" i="10"/>
  <c r="N234" i="10"/>
  <c r="N235" i="10"/>
  <c r="N236" i="10"/>
  <c r="N237" i="10"/>
  <c r="N238" i="10"/>
  <c r="N239" i="10"/>
  <c r="N240" i="10"/>
  <c r="N241" i="10"/>
  <c r="N242" i="10"/>
  <c r="N243" i="10"/>
  <c r="N244" i="10"/>
  <c r="N245" i="10"/>
  <c r="N246" i="10"/>
  <c r="N247" i="10"/>
  <c r="N248" i="10"/>
  <c r="N249" i="10"/>
  <c r="N250" i="10"/>
  <c r="N251" i="10"/>
  <c r="N252" i="10"/>
  <c r="N253" i="10"/>
  <c r="N254" i="10"/>
  <c r="N255" i="10"/>
  <c r="N256" i="10"/>
  <c r="N257" i="10"/>
  <c r="N258" i="10"/>
  <c r="N259" i="10"/>
  <c r="N260" i="10"/>
  <c r="N261" i="10"/>
  <c r="N262" i="10"/>
  <c r="N263" i="10"/>
  <c r="N264" i="10"/>
  <c r="N265" i="10"/>
  <c r="N266" i="10"/>
  <c r="N267" i="10"/>
  <c r="N268" i="10"/>
  <c r="N269" i="10"/>
  <c r="N270" i="10"/>
  <c r="N271" i="10"/>
  <c r="N272" i="10"/>
  <c r="N273" i="10"/>
  <c r="N274" i="10"/>
  <c r="N275" i="10"/>
  <c r="N276" i="10"/>
  <c r="N277" i="10"/>
  <c r="N278" i="10"/>
  <c r="N279" i="10"/>
  <c r="N280" i="10"/>
  <c r="N281" i="10"/>
  <c r="N282" i="10"/>
  <c r="N283" i="10"/>
  <c r="N284" i="10"/>
  <c r="N285" i="10"/>
  <c r="N286" i="10"/>
  <c r="N287" i="10"/>
  <c r="N288" i="10"/>
  <c r="N289" i="10"/>
  <c r="N290" i="10"/>
  <c r="N291" i="10"/>
  <c r="N292" i="10"/>
  <c r="N293" i="10"/>
  <c r="N294" i="10"/>
  <c r="N295" i="10"/>
  <c r="N296" i="10"/>
  <c r="N297" i="10"/>
  <c r="N298" i="10"/>
  <c r="N299" i="10"/>
  <c r="N300" i="10"/>
  <c r="N301" i="10"/>
  <c r="N302" i="10"/>
  <c r="N303" i="10"/>
  <c r="N304" i="10"/>
  <c r="N305" i="10"/>
  <c r="N306" i="10"/>
  <c r="N307" i="10"/>
  <c r="N308" i="10"/>
  <c r="N309" i="10"/>
  <c r="N310" i="10"/>
  <c r="N311" i="10"/>
  <c r="N312" i="10"/>
  <c r="N313" i="10"/>
  <c r="N314" i="10"/>
  <c r="N315" i="10"/>
  <c r="N316" i="10"/>
  <c r="N317" i="10"/>
  <c r="N318" i="10"/>
  <c r="N319" i="10"/>
  <c r="N320" i="10"/>
  <c r="N321" i="10"/>
  <c r="N322" i="10"/>
  <c r="N323" i="10"/>
  <c r="N324" i="10"/>
  <c r="N325" i="10"/>
  <c r="N326" i="10"/>
  <c r="N327" i="10"/>
  <c r="N328" i="10"/>
  <c r="N329" i="10"/>
  <c r="N330" i="10"/>
  <c r="N331" i="10"/>
  <c r="N332" i="10"/>
  <c r="N333" i="10"/>
  <c r="N334" i="10"/>
  <c r="N335" i="10"/>
  <c r="N336" i="10"/>
  <c r="N337" i="10"/>
  <c r="N338" i="10"/>
  <c r="N339" i="10"/>
  <c r="N340" i="10"/>
  <c r="N341" i="10"/>
  <c r="N342" i="10"/>
  <c r="N343" i="10"/>
  <c r="N344" i="10"/>
  <c r="N345" i="10"/>
  <c r="N346" i="10"/>
  <c r="N347" i="10"/>
  <c r="N348" i="10"/>
  <c r="N349" i="10"/>
  <c r="N350" i="10"/>
  <c r="N351" i="10"/>
  <c r="N352" i="10"/>
  <c r="N353" i="10"/>
  <c r="N354" i="10"/>
  <c r="N355" i="10"/>
  <c r="N356" i="10"/>
  <c r="N357" i="10"/>
  <c r="N358" i="10"/>
  <c r="N359" i="10"/>
  <c r="N360" i="10"/>
  <c r="N361" i="10"/>
  <c r="N362" i="10"/>
  <c r="N363" i="10"/>
  <c r="N364" i="10"/>
  <c r="N365" i="10"/>
  <c r="N366" i="10"/>
  <c r="N367" i="10"/>
  <c r="N368" i="10"/>
  <c r="N369" i="10"/>
  <c r="N370" i="10"/>
  <c r="N371" i="10"/>
  <c r="N372" i="10"/>
  <c r="N373" i="10"/>
  <c r="N374" i="10"/>
  <c r="N375" i="10"/>
  <c r="N376" i="10"/>
  <c r="N377" i="10"/>
  <c r="N378" i="10"/>
  <c r="N379" i="10"/>
  <c r="N380" i="10"/>
  <c r="N381" i="10"/>
  <c r="N382" i="10"/>
  <c r="N383" i="10"/>
  <c r="N384" i="10"/>
  <c r="N385" i="10"/>
  <c r="N386" i="10"/>
  <c r="N387" i="10"/>
  <c r="N388" i="10"/>
  <c r="N389" i="10"/>
  <c r="N390" i="10"/>
  <c r="N391" i="10"/>
  <c r="N392" i="10"/>
  <c r="N393" i="10"/>
  <c r="N394" i="10"/>
  <c r="N395" i="10"/>
  <c r="N396" i="10"/>
  <c r="N397" i="10"/>
  <c r="N398" i="10"/>
  <c r="N399" i="10"/>
  <c r="N400" i="10"/>
  <c r="N401" i="10"/>
  <c r="N402" i="10"/>
  <c r="P3" i="10"/>
  <c r="N3" i="10"/>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30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3" i="10"/>
  <c r="E7" i="10"/>
  <c r="E9" i="10"/>
  <c r="E10" i="10"/>
  <c r="E11" i="10"/>
  <c r="E12" i="10"/>
  <c r="E13" i="10"/>
  <c r="E15" i="10"/>
  <c r="E19" i="10"/>
  <c r="E21" i="10"/>
  <c r="E27" i="10"/>
  <c r="E31" i="10"/>
  <c r="E33" i="10"/>
  <c r="E34" i="10"/>
  <c r="E43" i="10"/>
  <c r="E45" i="10"/>
  <c r="E49" i="10"/>
  <c r="E50" i="10"/>
  <c r="E6" i="10"/>
  <c r="E8" i="10"/>
  <c r="E14" i="10"/>
  <c r="E20" i="10"/>
  <c r="E32" i="10"/>
  <c r="E38" i="10"/>
  <c r="E42" i="10"/>
  <c r="E44" i="10"/>
  <c r="E46" i="10"/>
  <c r="E47" i="10"/>
  <c r="E3" i="10"/>
  <c r="M18" i="3"/>
  <c r="N18" i="3"/>
  <c r="O18" i="3"/>
  <c r="P18" i="3"/>
  <c r="M19" i="3"/>
  <c r="N19" i="3"/>
  <c r="O19" i="3"/>
  <c r="P19" i="3"/>
  <c r="M20" i="3"/>
  <c r="N20" i="3"/>
  <c r="O20" i="3"/>
  <c r="P20" i="3"/>
  <c r="M21" i="3"/>
  <c r="N21" i="3"/>
  <c r="O21" i="3"/>
  <c r="P21" i="3"/>
  <c r="M22" i="3"/>
  <c r="N22" i="3"/>
  <c r="O22" i="3"/>
  <c r="P22" i="3"/>
  <c r="M23" i="3"/>
  <c r="N23" i="3"/>
  <c r="O23" i="3"/>
  <c r="P23" i="3"/>
  <c r="M24" i="3"/>
  <c r="N24" i="3"/>
  <c r="O24" i="3"/>
  <c r="P24" i="3"/>
  <c r="M25" i="3"/>
  <c r="N25" i="3"/>
  <c r="O25" i="3"/>
  <c r="P25" i="3"/>
  <c r="M26" i="3"/>
  <c r="N26" i="3"/>
  <c r="O26" i="3"/>
  <c r="P26" i="3"/>
  <c r="M27" i="3"/>
  <c r="N27" i="3"/>
  <c r="O27" i="3"/>
  <c r="P27" i="3"/>
  <c r="M28" i="3"/>
  <c r="N28" i="3"/>
  <c r="O28" i="3"/>
  <c r="P28" i="3"/>
  <c r="M29" i="3"/>
  <c r="N29" i="3"/>
  <c r="O29" i="3"/>
  <c r="P29" i="3"/>
  <c r="M30" i="3"/>
  <c r="N30" i="3"/>
  <c r="O30" i="3"/>
  <c r="P30" i="3"/>
  <c r="M31" i="3"/>
  <c r="N31" i="3"/>
  <c r="O31" i="3"/>
  <c r="P31" i="3"/>
  <c r="M32" i="3"/>
  <c r="N32" i="3"/>
  <c r="O32" i="3"/>
  <c r="P32" i="3"/>
  <c r="M33" i="3"/>
  <c r="N33" i="3"/>
  <c r="O33" i="3"/>
  <c r="P33" i="3"/>
  <c r="M34" i="3"/>
  <c r="N34" i="3"/>
  <c r="O34" i="3"/>
  <c r="P34" i="3"/>
  <c r="M35" i="3"/>
  <c r="N35" i="3"/>
  <c r="O35" i="3"/>
  <c r="P35" i="3"/>
  <c r="M36" i="3"/>
  <c r="N36" i="3"/>
  <c r="O36" i="3"/>
  <c r="P36" i="3"/>
  <c r="M37" i="3"/>
  <c r="N37" i="3"/>
  <c r="O37" i="3"/>
  <c r="P37" i="3"/>
  <c r="M38" i="3"/>
  <c r="N38" i="3"/>
  <c r="O38" i="3"/>
  <c r="P38" i="3"/>
  <c r="M39" i="3"/>
  <c r="N39" i="3"/>
  <c r="O39" i="3"/>
  <c r="P39" i="3"/>
  <c r="M40" i="3"/>
  <c r="N40" i="3"/>
  <c r="O40" i="3"/>
  <c r="P40" i="3"/>
  <c r="M41" i="3"/>
  <c r="N41" i="3"/>
  <c r="O41" i="3"/>
  <c r="P41" i="3"/>
  <c r="M42" i="3"/>
  <c r="N42" i="3"/>
  <c r="O42" i="3"/>
  <c r="P42" i="3"/>
  <c r="M43" i="3"/>
  <c r="N43" i="3"/>
  <c r="O43" i="3"/>
  <c r="P43" i="3"/>
  <c r="M44" i="3"/>
  <c r="N44" i="3"/>
  <c r="O44" i="3"/>
  <c r="P44" i="3"/>
  <c r="M45" i="3"/>
  <c r="N45" i="3"/>
  <c r="O45" i="3"/>
  <c r="P45" i="3"/>
  <c r="M46" i="3"/>
  <c r="N46" i="3"/>
  <c r="O46" i="3"/>
  <c r="P46" i="3"/>
  <c r="M47" i="3"/>
  <c r="N47" i="3"/>
  <c r="O47" i="3"/>
  <c r="P47" i="3"/>
  <c r="M48" i="3"/>
  <c r="N48" i="3"/>
  <c r="O48" i="3"/>
  <c r="P48" i="3"/>
  <c r="M49" i="3"/>
  <c r="N49" i="3"/>
  <c r="O49" i="3"/>
  <c r="P49" i="3"/>
  <c r="M50" i="3"/>
  <c r="N50" i="3"/>
  <c r="O50" i="3"/>
  <c r="P50" i="3"/>
  <c r="M51" i="3"/>
  <c r="N51" i="3"/>
  <c r="O51" i="3"/>
  <c r="P51" i="3"/>
  <c r="M52" i="3"/>
  <c r="N52" i="3"/>
  <c r="O52" i="3"/>
  <c r="P52" i="3"/>
  <c r="M53" i="3"/>
  <c r="N53" i="3"/>
  <c r="O53" i="3"/>
  <c r="P53" i="3"/>
  <c r="M54" i="3"/>
  <c r="N54" i="3"/>
  <c r="O54" i="3"/>
  <c r="P54" i="3"/>
  <c r="M55" i="3"/>
  <c r="N55" i="3"/>
  <c r="O55" i="3"/>
  <c r="P55" i="3"/>
  <c r="M56" i="3"/>
  <c r="N56" i="3"/>
  <c r="O56" i="3"/>
  <c r="P56" i="3"/>
  <c r="M57" i="3"/>
  <c r="N57" i="3"/>
  <c r="O57" i="3"/>
  <c r="P57" i="3"/>
  <c r="M58" i="3"/>
  <c r="N58" i="3"/>
  <c r="O58" i="3"/>
  <c r="P58" i="3"/>
  <c r="M59" i="3"/>
  <c r="N59" i="3"/>
  <c r="O59" i="3"/>
  <c r="P59" i="3"/>
  <c r="M60" i="3"/>
  <c r="N60" i="3"/>
  <c r="O60" i="3"/>
  <c r="P60" i="3"/>
  <c r="M61" i="3"/>
  <c r="N61" i="3"/>
  <c r="O61" i="3"/>
  <c r="P61" i="3"/>
  <c r="M62" i="3"/>
  <c r="N62" i="3"/>
  <c r="O62" i="3"/>
  <c r="P62" i="3"/>
  <c r="M63" i="3"/>
  <c r="N63" i="3"/>
  <c r="O63" i="3"/>
  <c r="P63" i="3"/>
  <c r="M64" i="3"/>
  <c r="N64" i="3"/>
  <c r="O64" i="3"/>
  <c r="P64" i="3"/>
  <c r="M65" i="3"/>
  <c r="N65" i="3"/>
  <c r="O65" i="3"/>
  <c r="P65" i="3"/>
  <c r="M66" i="3"/>
  <c r="N66" i="3"/>
  <c r="O66" i="3"/>
  <c r="P66" i="3"/>
  <c r="M67" i="3"/>
  <c r="N67" i="3"/>
  <c r="O67" i="3"/>
  <c r="P67" i="3"/>
  <c r="M68" i="3"/>
  <c r="N68" i="3"/>
  <c r="O68" i="3"/>
  <c r="P68" i="3"/>
  <c r="M69" i="3"/>
  <c r="N69" i="3"/>
  <c r="O69" i="3"/>
  <c r="P69" i="3"/>
  <c r="M70" i="3"/>
  <c r="N70" i="3"/>
  <c r="O70" i="3"/>
  <c r="P70" i="3"/>
  <c r="M71" i="3"/>
  <c r="N71" i="3"/>
  <c r="O71" i="3"/>
  <c r="P71" i="3"/>
  <c r="M72" i="3"/>
  <c r="N72" i="3"/>
  <c r="O72" i="3"/>
  <c r="P72" i="3"/>
  <c r="M73" i="3"/>
  <c r="N73" i="3"/>
  <c r="O73" i="3"/>
  <c r="P73" i="3"/>
  <c r="M74" i="3"/>
  <c r="N74" i="3"/>
  <c r="O74" i="3"/>
  <c r="P74" i="3"/>
  <c r="M75" i="3"/>
  <c r="N75" i="3"/>
  <c r="O75" i="3"/>
  <c r="P75" i="3"/>
  <c r="M76" i="3"/>
  <c r="N76" i="3"/>
  <c r="O76" i="3"/>
  <c r="P76" i="3"/>
  <c r="M77" i="3"/>
  <c r="N77" i="3"/>
  <c r="O77" i="3"/>
  <c r="P77" i="3"/>
  <c r="M78" i="3"/>
  <c r="N78" i="3"/>
  <c r="O78" i="3"/>
  <c r="P78" i="3"/>
  <c r="M79" i="3"/>
  <c r="N79" i="3"/>
  <c r="O79" i="3"/>
  <c r="P79" i="3"/>
  <c r="M80" i="3"/>
  <c r="N80" i="3"/>
  <c r="O80" i="3"/>
  <c r="P80" i="3"/>
  <c r="M81" i="3"/>
  <c r="N81" i="3"/>
  <c r="O81" i="3"/>
  <c r="P81" i="3"/>
  <c r="M82" i="3"/>
  <c r="N82" i="3"/>
  <c r="O82" i="3"/>
  <c r="P82" i="3"/>
  <c r="M83" i="3"/>
  <c r="N83" i="3"/>
  <c r="O83" i="3"/>
  <c r="P83" i="3"/>
  <c r="M84" i="3"/>
  <c r="N84" i="3"/>
  <c r="O84" i="3"/>
  <c r="P84" i="3"/>
  <c r="M85" i="3"/>
  <c r="N85" i="3"/>
  <c r="O85" i="3"/>
  <c r="P85" i="3"/>
  <c r="M86" i="3"/>
  <c r="N86" i="3"/>
  <c r="O86" i="3"/>
  <c r="P86" i="3"/>
  <c r="M87" i="3"/>
  <c r="N87" i="3"/>
  <c r="O87" i="3"/>
  <c r="P87" i="3"/>
  <c r="M88" i="3"/>
  <c r="N88" i="3"/>
  <c r="O88" i="3"/>
  <c r="P88" i="3"/>
  <c r="M89" i="3"/>
  <c r="N89" i="3"/>
  <c r="O89" i="3"/>
  <c r="P89" i="3"/>
  <c r="M90" i="3"/>
  <c r="N90" i="3"/>
  <c r="O90" i="3"/>
  <c r="P90" i="3"/>
  <c r="M91" i="3"/>
  <c r="N91" i="3"/>
  <c r="O91" i="3"/>
  <c r="P91" i="3"/>
  <c r="M92" i="3"/>
  <c r="N92" i="3"/>
  <c r="O92" i="3"/>
  <c r="P92" i="3"/>
  <c r="M93" i="3"/>
  <c r="N93" i="3"/>
  <c r="O93" i="3"/>
  <c r="P93" i="3"/>
  <c r="M94" i="3"/>
  <c r="N94" i="3"/>
  <c r="O94" i="3"/>
  <c r="P94" i="3"/>
  <c r="M95" i="3"/>
  <c r="N95" i="3"/>
  <c r="O95" i="3"/>
  <c r="P95" i="3"/>
  <c r="M96" i="3"/>
  <c r="N96" i="3"/>
  <c r="O96" i="3"/>
  <c r="P96" i="3"/>
  <c r="M97" i="3"/>
  <c r="N97" i="3"/>
  <c r="O97" i="3"/>
  <c r="P97" i="3"/>
  <c r="M98" i="3"/>
  <c r="N98" i="3"/>
  <c r="O98" i="3"/>
  <c r="P98" i="3"/>
  <c r="M99" i="3"/>
  <c r="N99" i="3"/>
  <c r="O99" i="3"/>
  <c r="P99" i="3"/>
  <c r="M100" i="3"/>
  <c r="N100" i="3"/>
  <c r="O100" i="3"/>
  <c r="P100" i="3"/>
  <c r="M101" i="3"/>
  <c r="N101" i="3"/>
  <c r="O101" i="3"/>
  <c r="P101" i="3"/>
  <c r="M102" i="3"/>
  <c r="N102" i="3"/>
  <c r="O102" i="3"/>
  <c r="P102" i="3"/>
  <c r="M103" i="3"/>
  <c r="N103" i="3"/>
  <c r="O103" i="3"/>
  <c r="P103" i="3"/>
  <c r="M104" i="3"/>
  <c r="N104" i="3"/>
  <c r="O104" i="3"/>
  <c r="P104" i="3"/>
  <c r="M105" i="3"/>
  <c r="N105" i="3"/>
  <c r="O105" i="3"/>
  <c r="P105" i="3"/>
  <c r="M106" i="3"/>
  <c r="N106" i="3"/>
  <c r="O106" i="3"/>
  <c r="P106" i="3"/>
  <c r="M107" i="3"/>
  <c r="N107" i="3"/>
  <c r="O107" i="3"/>
  <c r="P107" i="3"/>
  <c r="M108" i="3"/>
  <c r="N108" i="3"/>
  <c r="O108" i="3"/>
  <c r="P108" i="3"/>
  <c r="M109" i="3"/>
  <c r="N109" i="3"/>
  <c r="O109" i="3"/>
  <c r="P109" i="3"/>
  <c r="M110" i="3"/>
  <c r="N110" i="3"/>
  <c r="O110" i="3"/>
  <c r="P110" i="3"/>
  <c r="M111" i="3"/>
  <c r="N111" i="3"/>
  <c r="O111" i="3"/>
  <c r="P111" i="3"/>
  <c r="M112" i="3"/>
  <c r="N112" i="3"/>
  <c r="O112" i="3"/>
  <c r="P112" i="3"/>
  <c r="M113" i="3"/>
  <c r="N113" i="3"/>
  <c r="O113" i="3"/>
  <c r="P113" i="3"/>
  <c r="M114" i="3"/>
  <c r="N114" i="3"/>
  <c r="O114" i="3"/>
  <c r="P114" i="3"/>
  <c r="M115" i="3"/>
  <c r="N115" i="3"/>
  <c r="O115" i="3"/>
  <c r="P115" i="3"/>
  <c r="M116" i="3"/>
  <c r="N116" i="3"/>
  <c r="O116" i="3"/>
  <c r="P116" i="3"/>
  <c r="M117" i="3"/>
  <c r="N117" i="3"/>
  <c r="O117" i="3"/>
  <c r="P117" i="3"/>
  <c r="M118" i="3"/>
  <c r="N118" i="3"/>
  <c r="O118" i="3"/>
  <c r="P118" i="3"/>
  <c r="M119" i="3"/>
  <c r="N119" i="3"/>
  <c r="O119" i="3"/>
  <c r="P119" i="3"/>
  <c r="M120" i="3"/>
  <c r="N120" i="3"/>
  <c r="O120" i="3"/>
  <c r="P120" i="3"/>
  <c r="M121" i="3"/>
  <c r="N121" i="3"/>
  <c r="O121" i="3"/>
  <c r="P121" i="3"/>
  <c r="M122" i="3"/>
  <c r="N122" i="3"/>
  <c r="O122" i="3"/>
  <c r="P122" i="3"/>
  <c r="M123" i="3"/>
  <c r="N123" i="3"/>
  <c r="O123" i="3"/>
  <c r="P123" i="3"/>
  <c r="M124" i="3"/>
  <c r="N124" i="3"/>
  <c r="O124" i="3"/>
  <c r="P124" i="3"/>
  <c r="M125" i="3"/>
  <c r="N125" i="3"/>
  <c r="O125" i="3"/>
  <c r="P125" i="3"/>
  <c r="M126" i="3"/>
  <c r="N126" i="3"/>
  <c r="O126" i="3"/>
  <c r="P126" i="3"/>
  <c r="M127" i="3"/>
  <c r="N127" i="3"/>
  <c r="O127" i="3"/>
  <c r="P127" i="3"/>
  <c r="M128" i="3"/>
  <c r="N128" i="3"/>
  <c r="O128" i="3"/>
  <c r="P128" i="3"/>
  <c r="M129" i="3"/>
  <c r="N129" i="3"/>
  <c r="O129" i="3"/>
  <c r="P129" i="3"/>
  <c r="M130" i="3"/>
  <c r="N130" i="3"/>
  <c r="O130" i="3"/>
  <c r="P130" i="3"/>
  <c r="M131" i="3"/>
  <c r="N131" i="3"/>
  <c r="O131" i="3"/>
  <c r="P131" i="3"/>
  <c r="M132" i="3"/>
  <c r="N132" i="3"/>
  <c r="O132" i="3"/>
  <c r="P132" i="3"/>
  <c r="M133" i="3"/>
  <c r="N133" i="3"/>
  <c r="O133" i="3"/>
  <c r="P133" i="3"/>
  <c r="M134" i="3"/>
  <c r="N134" i="3"/>
  <c r="O134" i="3"/>
  <c r="P134" i="3"/>
  <c r="M135" i="3"/>
  <c r="N135" i="3"/>
  <c r="O135" i="3"/>
  <c r="P135" i="3"/>
  <c r="M136" i="3"/>
  <c r="N136" i="3"/>
  <c r="O136" i="3"/>
  <c r="P136" i="3"/>
  <c r="M137" i="3"/>
  <c r="N137" i="3"/>
  <c r="O137" i="3"/>
  <c r="P137" i="3"/>
  <c r="M138" i="3"/>
  <c r="N138" i="3"/>
  <c r="O138" i="3"/>
  <c r="P138" i="3"/>
  <c r="M139" i="3"/>
  <c r="N139" i="3"/>
  <c r="O139" i="3"/>
  <c r="P139" i="3"/>
  <c r="M140" i="3"/>
  <c r="N140" i="3"/>
  <c r="O140" i="3"/>
  <c r="P140" i="3"/>
  <c r="M141" i="3"/>
  <c r="N141" i="3"/>
  <c r="O141" i="3"/>
  <c r="P141" i="3"/>
  <c r="M142" i="3"/>
  <c r="N142" i="3"/>
  <c r="O142" i="3"/>
  <c r="P142" i="3"/>
  <c r="M143" i="3"/>
  <c r="N143" i="3"/>
  <c r="O143" i="3"/>
  <c r="P143" i="3"/>
  <c r="M144" i="3"/>
  <c r="N144" i="3"/>
  <c r="O144" i="3"/>
  <c r="P144" i="3"/>
  <c r="M145" i="3"/>
  <c r="N145" i="3"/>
  <c r="O145" i="3"/>
  <c r="P145" i="3"/>
  <c r="M146" i="3"/>
  <c r="N146" i="3"/>
  <c r="O146" i="3"/>
  <c r="P146" i="3"/>
  <c r="M147" i="3"/>
  <c r="N147" i="3"/>
  <c r="O147" i="3"/>
  <c r="P147" i="3"/>
  <c r="M148" i="3"/>
  <c r="N148" i="3"/>
  <c r="O148" i="3"/>
  <c r="P148" i="3"/>
  <c r="M149" i="3"/>
  <c r="N149" i="3"/>
  <c r="O149" i="3"/>
  <c r="P149" i="3"/>
  <c r="M150" i="3"/>
  <c r="N150" i="3"/>
  <c r="O150" i="3"/>
  <c r="P150" i="3"/>
  <c r="M151" i="3"/>
  <c r="N151" i="3"/>
  <c r="O151" i="3"/>
  <c r="P151" i="3"/>
  <c r="M152" i="3"/>
  <c r="N152" i="3"/>
  <c r="O152" i="3"/>
  <c r="P152" i="3"/>
  <c r="M153" i="3"/>
  <c r="N153" i="3"/>
  <c r="O153" i="3"/>
  <c r="P153" i="3"/>
  <c r="M154" i="3"/>
  <c r="N154" i="3"/>
  <c r="O154" i="3"/>
  <c r="P154" i="3"/>
  <c r="M155" i="3"/>
  <c r="N155" i="3"/>
  <c r="O155" i="3"/>
  <c r="P155" i="3"/>
  <c r="M156" i="3"/>
  <c r="N156" i="3"/>
  <c r="O156" i="3"/>
  <c r="P156" i="3"/>
  <c r="M157" i="3"/>
  <c r="N157" i="3"/>
  <c r="O157" i="3"/>
  <c r="P157" i="3"/>
  <c r="M158" i="3"/>
  <c r="N158" i="3"/>
  <c r="O158" i="3"/>
  <c r="P158" i="3"/>
  <c r="M159" i="3"/>
  <c r="N159" i="3"/>
  <c r="O159" i="3"/>
  <c r="P159" i="3"/>
  <c r="M160" i="3"/>
  <c r="N160" i="3"/>
  <c r="O160" i="3"/>
  <c r="P160" i="3"/>
  <c r="M161" i="3"/>
  <c r="N161" i="3"/>
  <c r="O161" i="3"/>
  <c r="P161" i="3"/>
  <c r="M162" i="3"/>
  <c r="N162" i="3"/>
  <c r="O162" i="3"/>
  <c r="P162" i="3"/>
  <c r="M163" i="3"/>
  <c r="N163" i="3"/>
  <c r="O163" i="3"/>
  <c r="P163" i="3"/>
  <c r="M164" i="3"/>
  <c r="N164" i="3"/>
  <c r="O164" i="3"/>
  <c r="P164" i="3"/>
  <c r="M165" i="3"/>
  <c r="N165" i="3"/>
  <c r="O165" i="3"/>
  <c r="P165" i="3"/>
  <c r="M166" i="3"/>
  <c r="N166" i="3"/>
  <c r="O166" i="3"/>
  <c r="P166" i="3"/>
  <c r="M167" i="3"/>
  <c r="N167" i="3"/>
  <c r="O167" i="3"/>
  <c r="P167" i="3"/>
  <c r="M168" i="3"/>
  <c r="N168" i="3"/>
  <c r="O168" i="3"/>
  <c r="P168" i="3"/>
  <c r="M169" i="3"/>
  <c r="N169" i="3"/>
  <c r="O169" i="3"/>
  <c r="P169" i="3"/>
  <c r="M170" i="3"/>
  <c r="N170" i="3"/>
  <c r="O170" i="3"/>
  <c r="P170" i="3"/>
  <c r="M171" i="3"/>
  <c r="N171" i="3"/>
  <c r="O171" i="3"/>
  <c r="P171" i="3"/>
  <c r="M172" i="3"/>
  <c r="N172" i="3"/>
  <c r="O172" i="3"/>
  <c r="P172" i="3"/>
  <c r="M173" i="3"/>
  <c r="N173" i="3"/>
  <c r="O173" i="3"/>
  <c r="P173" i="3"/>
  <c r="M174" i="3"/>
  <c r="N174" i="3"/>
  <c r="O174" i="3"/>
  <c r="P174" i="3"/>
  <c r="M175" i="3"/>
  <c r="N175" i="3"/>
  <c r="O175" i="3"/>
  <c r="P175" i="3"/>
  <c r="M176" i="3"/>
  <c r="N176" i="3"/>
  <c r="O176" i="3"/>
  <c r="P176" i="3"/>
  <c r="M177" i="3"/>
  <c r="N177" i="3"/>
  <c r="O177" i="3"/>
  <c r="P177" i="3"/>
  <c r="M178" i="3"/>
  <c r="N178" i="3"/>
  <c r="O178" i="3"/>
  <c r="P178" i="3"/>
  <c r="M179" i="3"/>
  <c r="N179" i="3"/>
  <c r="O179" i="3"/>
  <c r="P179" i="3"/>
  <c r="M180" i="3"/>
  <c r="N180" i="3"/>
  <c r="O180" i="3"/>
  <c r="P180" i="3"/>
  <c r="M181" i="3"/>
  <c r="N181" i="3"/>
  <c r="O181" i="3"/>
  <c r="P181" i="3"/>
  <c r="M182" i="3"/>
  <c r="N182" i="3"/>
  <c r="O182" i="3"/>
  <c r="P182" i="3"/>
  <c r="M183" i="3"/>
  <c r="N183" i="3"/>
  <c r="O183" i="3"/>
  <c r="P183" i="3"/>
  <c r="M184" i="3"/>
  <c r="N184" i="3"/>
  <c r="O184" i="3"/>
  <c r="P184" i="3"/>
  <c r="M185" i="3"/>
  <c r="N185" i="3"/>
  <c r="O185" i="3"/>
  <c r="P185" i="3"/>
  <c r="M186" i="3"/>
  <c r="N186" i="3"/>
  <c r="O186" i="3"/>
  <c r="P186" i="3"/>
  <c r="M187" i="3"/>
  <c r="N187" i="3"/>
  <c r="O187" i="3"/>
  <c r="P187" i="3"/>
  <c r="M188" i="3"/>
  <c r="N188" i="3"/>
  <c r="O188" i="3"/>
  <c r="P188" i="3"/>
  <c r="M189" i="3"/>
  <c r="N189" i="3"/>
  <c r="O189" i="3"/>
  <c r="P189" i="3"/>
  <c r="M190" i="3"/>
  <c r="N190" i="3"/>
  <c r="O190" i="3"/>
  <c r="P190" i="3"/>
  <c r="M191" i="3"/>
  <c r="N191" i="3"/>
  <c r="O191" i="3"/>
  <c r="P191" i="3"/>
  <c r="M192" i="3"/>
  <c r="N192" i="3"/>
  <c r="O192" i="3"/>
  <c r="P192" i="3"/>
  <c r="M193" i="3"/>
  <c r="N193" i="3"/>
  <c r="O193" i="3"/>
  <c r="P193" i="3"/>
  <c r="M194" i="3"/>
  <c r="N194" i="3"/>
  <c r="O194" i="3"/>
  <c r="P194" i="3"/>
  <c r="M195" i="3"/>
  <c r="N195" i="3"/>
  <c r="O195" i="3"/>
  <c r="P195" i="3"/>
  <c r="M196" i="3"/>
  <c r="N196" i="3"/>
  <c r="O196" i="3"/>
  <c r="P196" i="3"/>
  <c r="M197" i="3"/>
  <c r="N197" i="3"/>
  <c r="O197" i="3"/>
  <c r="P197" i="3"/>
  <c r="M198" i="3"/>
  <c r="N198" i="3"/>
  <c r="O198" i="3"/>
  <c r="P198" i="3"/>
  <c r="M199" i="3"/>
  <c r="N199" i="3"/>
  <c r="O199" i="3"/>
  <c r="P199" i="3"/>
  <c r="M200" i="3"/>
  <c r="N200" i="3"/>
  <c r="O200" i="3"/>
  <c r="P200" i="3"/>
  <c r="M201" i="3"/>
  <c r="N201" i="3"/>
  <c r="O201" i="3"/>
  <c r="P201" i="3"/>
  <c r="M202" i="3"/>
  <c r="N202" i="3"/>
  <c r="O202" i="3"/>
  <c r="P202" i="3"/>
  <c r="M203" i="3"/>
  <c r="N203" i="3"/>
  <c r="O203" i="3"/>
  <c r="P203" i="3"/>
  <c r="M204" i="3"/>
  <c r="N204" i="3"/>
  <c r="O204" i="3"/>
  <c r="P204" i="3"/>
  <c r="M205" i="3"/>
  <c r="N205" i="3"/>
  <c r="O205" i="3"/>
  <c r="P205" i="3"/>
  <c r="M206" i="3"/>
  <c r="N206" i="3"/>
  <c r="O206" i="3"/>
  <c r="P206" i="3"/>
  <c r="M207" i="3"/>
  <c r="N207" i="3"/>
  <c r="O207" i="3"/>
  <c r="P207" i="3"/>
  <c r="M208" i="3"/>
  <c r="N208" i="3"/>
  <c r="O208" i="3"/>
  <c r="P208" i="3"/>
  <c r="M209" i="3"/>
  <c r="N209" i="3"/>
  <c r="O209" i="3"/>
  <c r="P209" i="3"/>
  <c r="M210" i="3"/>
  <c r="N210" i="3"/>
  <c r="O210" i="3"/>
  <c r="P210" i="3"/>
  <c r="M211" i="3"/>
  <c r="N211" i="3"/>
  <c r="O211" i="3"/>
  <c r="P211" i="3"/>
  <c r="M212" i="3"/>
  <c r="N212" i="3"/>
  <c r="O212" i="3"/>
  <c r="P212" i="3"/>
  <c r="M213" i="3"/>
  <c r="N213" i="3"/>
  <c r="O213" i="3"/>
  <c r="P213" i="3"/>
  <c r="M214" i="3"/>
  <c r="N214" i="3"/>
  <c r="O214" i="3"/>
  <c r="P214" i="3"/>
  <c r="M215" i="3"/>
  <c r="N215" i="3"/>
  <c r="O215" i="3"/>
  <c r="P215" i="3"/>
  <c r="M216" i="3"/>
  <c r="N216" i="3"/>
  <c r="O216" i="3"/>
  <c r="P216" i="3"/>
  <c r="M217" i="3"/>
  <c r="N217" i="3"/>
  <c r="O217" i="3"/>
  <c r="P217" i="3"/>
  <c r="M218" i="3"/>
  <c r="N218" i="3"/>
  <c r="O218" i="3"/>
  <c r="P218" i="3"/>
  <c r="M219" i="3"/>
  <c r="N219" i="3"/>
  <c r="O219" i="3"/>
  <c r="P219" i="3"/>
  <c r="M220" i="3"/>
  <c r="N220" i="3"/>
  <c r="O220" i="3"/>
  <c r="P220" i="3"/>
  <c r="M221" i="3"/>
  <c r="N221" i="3"/>
  <c r="O221" i="3"/>
  <c r="P221" i="3"/>
  <c r="M222" i="3"/>
  <c r="N222" i="3"/>
  <c r="O222" i="3"/>
  <c r="P222" i="3"/>
  <c r="M223" i="3"/>
  <c r="N223" i="3"/>
  <c r="O223" i="3"/>
  <c r="P223" i="3"/>
  <c r="M224" i="3"/>
  <c r="N224" i="3"/>
  <c r="O224" i="3"/>
  <c r="P224" i="3"/>
  <c r="M225" i="3"/>
  <c r="N225" i="3"/>
  <c r="O225" i="3"/>
  <c r="P225" i="3"/>
  <c r="M226" i="3"/>
  <c r="N226" i="3"/>
  <c r="O226" i="3"/>
  <c r="P226" i="3"/>
  <c r="M227" i="3"/>
  <c r="N227" i="3"/>
  <c r="O227" i="3"/>
  <c r="P227" i="3"/>
  <c r="M228" i="3"/>
  <c r="N228" i="3"/>
  <c r="O228" i="3"/>
  <c r="P228" i="3"/>
  <c r="M229" i="3"/>
  <c r="N229" i="3"/>
  <c r="O229" i="3"/>
  <c r="P229" i="3"/>
  <c r="M230" i="3"/>
  <c r="N230" i="3"/>
  <c r="O230" i="3"/>
  <c r="P230" i="3"/>
  <c r="M231" i="3"/>
  <c r="N231" i="3"/>
  <c r="O231" i="3"/>
  <c r="P231" i="3"/>
  <c r="M232" i="3"/>
  <c r="N232" i="3"/>
  <c r="O232" i="3"/>
  <c r="P232" i="3"/>
  <c r="M233" i="3"/>
  <c r="N233" i="3"/>
  <c r="O233" i="3"/>
  <c r="P233" i="3"/>
  <c r="M234" i="3"/>
  <c r="N234" i="3"/>
  <c r="O234" i="3"/>
  <c r="P234" i="3"/>
  <c r="M235" i="3"/>
  <c r="N235" i="3"/>
  <c r="O235" i="3"/>
  <c r="P235" i="3"/>
  <c r="M236" i="3"/>
  <c r="N236" i="3"/>
  <c r="O236" i="3"/>
  <c r="P236" i="3"/>
  <c r="M237" i="3"/>
  <c r="N237" i="3"/>
  <c r="O237" i="3"/>
  <c r="P237" i="3"/>
  <c r="M238" i="3"/>
  <c r="N238" i="3"/>
  <c r="O238" i="3"/>
  <c r="P238" i="3"/>
  <c r="M239" i="3"/>
  <c r="N239" i="3"/>
  <c r="O239" i="3"/>
  <c r="P239" i="3"/>
  <c r="M240" i="3"/>
  <c r="N240" i="3"/>
  <c r="O240" i="3"/>
  <c r="P240" i="3"/>
  <c r="M241" i="3"/>
  <c r="N241" i="3"/>
  <c r="O241" i="3"/>
  <c r="P241" i="3"/>
  <c r="M242" i="3"/>
  <c r="N242" i="3"/>
  <c r="O242" i="3"/>
  <c r="P242" i="3"/>
  <c r="M243" i="3"/>
  <c r="N243" i="3"/>
  <c r="O243" i="3"/>
  <c r="P243" i="3"/>
  <c r="M244" i="3"/>
  <c r="N244" i="3"/>
  <c r="O244" i="3"/>
  <c r="P244" i="3"/>
  <c r="M245" i="3"/>
  <c r="N245" i="3"/>
  <c r="O245" i="3"/>
  <c r="P245" i="3"/>
  <c r="M246" i="3"/>
  <c r="N246" i="3"/>
  <c r="O246" i="3"/>
  <c r="P246" i="3"/>
  <c r="M247" i="3"/>
  <c r="N247" i="3"/>
  <c r="O247" i="3"/>
  <c r="P247" i="3"/>
  <c r="M248" i="3"/>
  <c r="N248" i="3"/>
  <c r="O248" i="3"/>
  <c r="P248" i="3"/>
  <c r="M249" i="3"/>
  <c r="N249" i="3"/>
  <c r="O249" i="3"/>
  <c r="P249" i="3"/>
  <c r="M250" i="3"/>
  <c r="N250" i="3"/>
  <c r="O250" i="3"/>
  <c r="P250" i="3"/>
  <c r="M251" i="3"/>
  <c r="N251" i="3"/>
  <c r="O251" i="3"/>
  <c r="P251" i="3"/>
  <c r="M252" i="3"/>
  <c r="N252" i="3"/>
  <c r="O252" i="3"/>
  <c r="P252" i="3"/>
  <c r="M253" i="3"/>
  <c r="N253" i="3"/>
  <c r="O253" i="3"/>
  <c r="P253" i="3"/>
  <c r="M254" i="3"/>
  <c r="N254" i="3"/>
  <c r="O254" i="3"/>
  <c r="P254" i="3"/>
  <c r="M255" i="3"/>
  <c r="N255" i="3"/>
  <c r="O255" i="3"/>
  <c r="P255" i="3"/>
  <c r="M256" i="3"/>
  <c r="N256" i="3"/>
  <c r="O256" i="3"/>
  <c r="P256" i="3"/>
  <c r="M257" i="3"/>
  <c r="N257" i="3"/>
  <c r="O257" i="3"/>
  <c r="P257" i="3"/>
  <c r="M258" i="3"/>
  <c r="N258" i="3"/>
  <c r="O258" i="3"/>
  <c r="P258" i="3"/>
  <c r="M259" i="3"/>
  <c r="N259" i="3"/>
  <c r="O259" i="3"/>
  <c r="P259" i="3"/>
  <c r="M260" i="3"/>
  <c r="N260" i="3"/>
  <c r="O260" i="3"/>
  <c r="P260" i="3"/>
  <c r="M261" i="3"/>
  <c r="N261" i="3"/>
  <c r="O261" i="3"/>
  <c r="P261" i="3"/>
  <c r="M262" i="3"/>
  <c r="N262" i="3"/>
  <c r="O262" i="3"/>
  <c r="P262" i="3"/>
  <c r="M263" i="3"/>
  <c r="N263" i="3"/>
  <c r="O263" i="3"/>
  <c r="P263" i="3"/>
  <c r="M264" i="3"/>
  <c r="N264" i="3"/>
  <c r="O264" i="3"/>
  <c r="P264" i="3"/>
  <c r="M265" i="3"/>
  <c r="N265" i="3"/>
  <c r="O265" i="3"/>
  <c r="P265" i="3"/>
  <c r="M266" i="3"/>
  <c r="N266" i="3"/>
  <c r="O266" i="3"/>
  <c r="P266" i="3"/>
  <c r="M267" i="3"/>
  <c r="N267" i="3"/>
  <c r="O267" i="3"/>
  <c r="P267" i="3"/>
  <c r="M268" i="3"/>
  <c r="N268" i="3"/>
  <c r="O268" i="3"/>
  <c r="P268" i="3"/>
  <c r="M269" i="3"/>
  <c r="N269" i="3"/>
  <c r="O269" i="3"/>
  <c r="P269" i="3"/>
  <c r="M270" i="3"/>
  <c r="N270" i="3"/>
  <c r="O270" i="3"/>
  <c r="P270" i="3"/>
  <c r="M271" i="3"/>
  <c r="N271" i="3"/>
  <c r="O271" i="3"/>
  <c r="P271" i="3"/>
  <c r="M272" i="3"/>
  <c r="N272" i="3"/>
  <c r="O272" i="3"/>
  <c r="P272" i="3"/>
  <c r="M273" i="3"/>
  <c r="N273" i="3"/>
  <c r="O273" i="3"/>
  <c r="P273" i="3"/>
  <c r="M274" i="3"/>
  <c r="N274" i="3"/>
  <c r="O274" i="3"/>
  <c r="P274" i="3"/>
  <c r="M275" i="3"/>
  <c r="N275" i="3"/>
  <c r="O275" i="3"/>
  <c r="P275" i="3"/>
  <c r="M276" i="3"/>
  <c r="N276" i="3"/>
  <c r="O276" i="3"/>
  <c r="P276" i="3"/>
  <c r="M277" i="3"/>
  <c r="N277" i="3"/>
  <c r="O277" i="3"/>
  <c r="P277" i="3"/>
  <c r="M278" i="3"/>
  <c r="N278" i="3"/>
  <c r="O278" i="3"/>
  <c r="P278" i="3"/>
  <c r="M279" i="3"/>
  <c r="N279" i="3"/>
  <c r="O279" i="3"/>
  <c r="P279" i="3"/>
  <c r="M280" i="3"/>
  <c r="N280" i="3"/>
  <c r="O280" i="3"/>
  <c r="P280" i="3"/>
  <c r="M281" i="3"/>
  <c r="N281" i="3"/>
  <c r="O281" i="3"/>
  <c r="P281" i="3"/>
  <c r="M282" i="3"/>
  <c r="N282" i="3"/>
  <c r="O282" i="3"/>
  <c r="P282" i="3"/>
  <c r="M283" i="3"/>
  <c r="N283" i="3"/>
  <c r="O283" i="3"/>
  <c r="P283" i="3"/>
  <c r="M284" i="3"/>
  <c r="N284" i="3"/>
  <c r="O284" i="3"/>
  <c r="P284" i="3"/>
  <c r="M285" i="3"/>
  <c r="N285" i="3"/>
  <c r="O285" i="3"/>
  <c r="P285" i="3"/>
  <c r="M286" i="3"/>
  <c r="N286" i="3"/>
  <c r="O286" i="3"/>
  <c r="P286" i="3"/>
  <c r="M287" i="3"/>
  <c r="N287" i="3"/>
  <c r="O287" i="3"/>
  <c r="P287" i="3"/>
  <c r="M288" i="3"/>
  <c r="N288" i="3"/>
  <c r="O288" i="3"/>
  <c r="P288" i="3"/>
  <c r="M289" i="3"/>
  <c r="N289" i="3"/>
  <c r="O289" i="3"/>
  <c r="P289" i="3"/>
  <c r="M290" i="3"/>
  <c r="N290" i="3"/>
  <c r="O290" i="3"/>
  <c r="P290" i="3"/>
  <c r="M291" i="3"/>
  <c r="N291" i="3"/>
  <c r="O291" i="3"/>
  <c r="P291" i="3"/>
  <c r="M292" i="3"/>
  <c r="N292" i="3"/>
  <c r="O292" i="3"/>
  <c r="P292" i="3"/>
  <c r="M293" i="3"/>
  <c r="N293" i="3"/>
  <c r="O293" i="3"/>
  <c r="P293" i="3"/>
  <c r="M294" i="3"/>
  <c r="N294" i="3"/>
  <c r="O294" i="3"/>
  <c r="P294" i="3"/>
  <c r="M295" i="3"/>
  <c r="N295" i="3"/>
  <c r="O295" i="3"/>
  <c r="P295" i="3"/>
  <c r="M296" i="3"/>
  <c r="N296" i="3"/>
  <c r="O296" i="3"/>
  <c r="P296" i="3"/>
  <c r="M297" i="3"/>
  <c r="N297" i="3"/>
  <c r="O297" i="3"/>
  <c r="P297" i="3"/>
  <c r="M298" i="3"/>
  <c r="N298" i="3"/>
  <c r="O298" i="3"/>
  <c r="P298" i="3"/>
  <c r="M299" i="3"/>
  <c r="N299" i="3"/>
  <c r="O299" i="3"/>
  <c r="P299" i="3"/>
  <c r="M300" i="3"/>
  <c r="N300" i="3"/>
  <c r="O300" i="3"/>
  <c r="P300" i="3"/>
  <c r="M301" i="3"/>
  <c r="N301" i="3"/>
  <c r="O301" i="3"/>
  <c r="P301" i="3"/>
  <c r="M302" i="3"/>
  <c r="N302" i="3"/>
  <c r="O302" i="3"/>
  <c r="P302" i="3"/>
  <c r="M303" i="3"/>
  <c r="N303" i="3"/>
  <c r="O303" i="3"/>
  <c r="P303" i="3"/>
  <c r="M304" i="3"/>
  <c r="N304" i="3"/>
  <c r="O304" i="3"/>
  <c r="P304" i="3"/>
  <c r="M305" i="3"/>
  <c r="N305" i="3"/>
  <c r="O305" i="3"/>
  <c r="P305" i="3"/>
  <c r="M306" i="3"/>
  <c r="N306" i="3"/>
  <c r="O306" i="3"/>
  <c r="P306" i="3"/>
  <c r="M307" i="3"/>
  <c r="N307" i="3"/>
  <c r="O307" i="3"/>
  <c r="P307" i="3"/>
  <c r="M308" i="3"/>
  <c r="N308" i="3"/>
  <c r="O308" i="3"/>
  <c r="P308" i="3"/>
  <c r="M309" i="3"/>
  <c r="N309" i="3"/>
  <c r="O309" i="3"/>
  <c r="P309" i="3"/>
  <c r="M310" i="3"/>
  <c r="N310" i="3"/>
  <c r="O310" i="3"/>
  <c r="P310" i="3"/>
  <c r="M311" i="3"/>
  <c r="N311" i="3"/>
  <c r="O311" i="3"/>
  <c r="P311" i="3"/>
  <c r="M312" i="3"/>
  <c r="N312" i="3"/>
  <c r="O312" i="3"/>
  <c r="P312" i="3"/>
  <c r="M313" i="3"/>
  <c r="N313" i="3"/>
  <c r="O313" i="3"/>
  <c r="P313" i="3"/>
  <c r="M314" i="3"/>
  <c r="N314" i="3"/>
  <c r="O314" i="3"/>
  <c r="P314" i="3"/>
  <c r="M315" i="3"/>
  <c r="N315" i="3"/>
  <c r="O315" i="3"/>
  <c r="P315" i="3"/>
  <c r="M316" i="3"/>
  <c r="N316" i="3"/>
  <c r="O316" i="3"/>
  <c r="P316" i="3"/>
  <c r="M317" i="3"/>
  <c r="N317" i="3"/>
  <c r="O317" i="3"/>
  <c r="P317" i="3"/>
  <c r="M318" i="3"/>
  <c r="N318" i="3"/>
  <c r="O318" i="3"/>
  <c r="P318" i="3"/>
  <c r="M319" i="3"/>
  <c r="N319" i="3"/>
  <c r="O319" i="3"/>
  <c r="P319" i="3"/>
  <c r="M320" i="3"/>
  <c r="N320" i="3"/>
  <c r="O320" i="3"/>
  <c r="P320" i="3"/>
  <c r="M321" i="3"/>
  <c r="N321" i="3"/>
  <c r="O321" i="3"/>
  <c r="P321" i="3"/>
  <c r="M322" i="3"/>
  <c r="N322" i="3"/>
  <c r="O322" i="3"/>
  <c r="P322" i="3"/>
  <c r="M323" i="3"/>
  <c r="N323" i="3"/>
  <c r="O323" i="3"/>
  <c r="P323" i="3"/>
  <c r="M324" i="3"/>
  <c r="N324" i="3"/>
  <c r="O324" i="3"/>
  <c r="P324" i="3"/>
  <c r="M325" i="3"/>
  <c r="N325" i="3"/>
  <c r="O325" i="3"/>
  <c r="P325" i="3"/>
  <c r="M326" i="3"/>
  <c r="N326" i="3"/>
  <c r="O326" i="3"/>
  <c r="P326" i="3"/>
  <c r="M327" i="3"/>
  <c r="N327" i="3"/>
  <c r="O327" i="3"/>
  <c r="P327" i="3"/>
  <c r="M328" i="3"/>
  <c r="N328" i="3"/>
  <c r="O328" i="3"/>
  <c r="P328" i="3"/>
  <c r="M329" i="3"/>
  <c r="N329" i="3"/>
  <c r="O329" i="3"/>
  <c r="P329" i="3"/>
  <c r="M330" i="3"/>
  <c r="N330" i="3"/>
  <c r="O330" i="3"/>
  <c r="P330" i="3"/>
  <c r="M331" i="3"/>
  <c r="N331" i="3"/>
  <c r="O331" i="3"/>
  <c r="P331" i="3"/>
  <c r="M332" i="3"/>
  <c r="N332" i="3"/>
  <c r="O332" i="3"/>
  <c r="P332" i="3"/>
  <c r="M333" i="3"/>
  <c r="N333" i="3"/>
  <c r="O333" i="3"/>
  <c r="P333" i="3"/>
  <c r="M334" i="3"/>
  <c r="N334" i="3"/>
  <c r="O334" i="3"/>
  <c r="P334" i="3"/>
  <c r="M335" i="3"/>
  <c r="N335" i="3"/>
  <c r="O335" i="3"/>
  <c r="P335" i="3"/>
  <c r="M336" i="3"/>
  <c r="N336" i="3"/>
  <c r="O336" i="3"/>
  <c r="P336" i="3"/>
  <c r="M337" i="3"/>
  <c r="N337" i="3"/>
  <c r="O337" i="3"/>
  <c r="P337" i="3"/>
  <c r="M338" i="3"/>
  <c r="N338" i="3"/>
  <c r="O338" i="3"/>
  <c r="P338" i="3"/>
  <c r="M339" i="3"/>
  <c r="N339" i="3"/>
  <c r="O339" i="3"/>
  <c r="P339" i="3"/>
  <c r="M340" i="3"/>
  <c r="N340" i="3"/>
  <c r="O340" i="3"/>
  <c r="P340" i="3"/>
  <c r="M341" i="3"/>
  <c r="N341" i="3"/>
  <c r="O341" i="3"/>
  <c r="P341" i="3"/>
  <c r="M342" i="3"/>
  <c r="N342" i="3"/>
  <c r="O342" i="3"/>
  <c r="P342" i="3"/>
  <c r="M343" i="3"/>
  <c r="N343" i="3"/>
  <c r="O343" i="3"/>
  <c r="P343" i="3"/>
  <c r="M344" i="3"/>
  <c r="N344" i="3"/>
  <c r="O344" i="3"/>
  <c r="P344" i="3"/>
  <c r="M345" i="3"/>
  <c r="N345" i="3"/>
  <c r="O345" i="3"/>
  <c r="P345" i="3"/>
  <c r="M346" i="3"/>
  <c r="N346" i="3"/>
  <c r="O346" i="3"/>
  <c r="P346" i="3"/>
  <c r="M347" i="3"/>
  <c r="N347" i="3"/>
  <c r="O347" i="3"/>
  <c r="P347" i="3"/>
  <c r="M348" i="3"/>
  <c r="N348" i="3"/>
  <c r="O348" i="3"/>
  <c r="P348" i="3"/>
  <c r="M349" i="3"/>
  <c r="N349" i="3"/>
  <c r="O349" i="3"/>
  <c r="P349" i="3"/>
  <c r="M350" i="3"/>
  <c r="N350" i="3"/>
  <c r="O350" i="3"/>
  <c r="P350" i="3"/>
  <c r="M351" i="3"/>
  <c r="N351" i="3"/>
  <c r="O351" i="3"/>
  <c r="P351" i="3"/>
  <c r="M352" i="3"/>
  <c r="N352" i="3"/>
  <c r="O352" i="3"/>
  <c r="P352" i="3"/>
  <c r="M353" i="3"/>
  <c r="N353" i="3"/>
  <c r="O353" i="3"/>
  <c r="P353" i="3"/>
  <c r="M354" i="3"/>
  <c r="N354" i="3"/>
  <c r="O354" i="3"/>
  <c r="P354" i="3"/>
  <c r="M355" i="3"/>
  <c r="N355" i="3"/>
  <c r="O355" i="3"/>
  <c r="P355" i="3"/>
  <c r="M356" i="3"/>
  <c r="N356" i="3"/>
  <c r="O356" i="3"/>
  <c r="P356" i="3"/>
  <c r="M357" i="3"/>
  <c r="N357" i="3"/>
  <c r="O357" i="3"/>
  <c r="P357" i="3"/>
  <c r="M358" i="3"/>
  <c r="N358" i="3"/>
  <c r="O358" i="3"/>
  <c r="P358" i="3"/>
  <c r="M359" i="3"/>
  <c r="N359" i="3"/>
  <c r="O359" i="3"/>
  <c r="P359" i="3"/>
  <c r="M360" i="3"/>
  <c r="N360" i="3"/>
  <c r="O360" i="3"/>
  <c r="P360" i="3"/>
  <c r="M361" i="3"/>
  <c r="N361" i="3"/>
  <c r="O361" i="3"/>
  <c r="P361" i="3"/>
  <c r="M362" i="3"/>
  <c r="N362" i="3"/>
  <c r="O362" i="3"/>
  <c r="P362" i="3"/>
  <c r="M363" i="3"/>
  <c r="N363" i="3"/>
  <c r="O363" i="3"/>
  <c r="P363" i="3"/>
  <c r="M364" i="3"/>
  <c r="N364" i="3"/>
  <c r="O364" i="3"/>
  <c r="P364" i="3"/>
  <c r="M365" i="3"/>
  <c r="N365" i="3"/>
  <c r="O365" i="3"/>
  <c r="P365" i="3"/>
  <c r="M366" i="3"/>
  <c r="N366" i="3"/>
  <c r="O366" i="3"/>
  <c r="P366" i="3"/>
  <c r="M367" i="3"/>
  <c r="N367" i="3"/>
  <c r="O367" i="3"/>
  <c r="P367" i="3"/>
  <c r="M368" i="3"/>
  <c r="N368" i="3"/>
  <c r="O368" i="3"/>
  <c r="P368" i="3"/>
  <c r="M369" i="3"/>
  <c r="N369" i="3"/>
  <c r="O369" i="3"/>
  <c r="P369" i="3"/>
  <c r="M370" i="3"/>
  <c r="N370" i="3"/>
  <c r="O370" i="3"/>
  <c r="P370" i="3"/>
  <c r="M371" i="3"/>
  <c r="N371" i="3"/>
  <c r="O371" i="3"/>
  <c r="P371" i="3"/>
  <c r="M372" i="3"/>
  <c r="N372" i="3"/>
  <c r="O372" i="3"/>
  <c r="P372" i="3"/>
  <c r="M373" i="3"/>
  <c r="N373" i="3"/>
  <c r="O373" i="3"/>
  <c r="P373" i="3"/>
  <c r="M374" i="3"/>
  <c r="N374" i="3"/>
  <c r="O374" i="3"/>
  <c r="P374" i="3"/>
  <c r="M375" i="3"/>
  <c r="N375" i="3"/>
  <c r="O375" i="3"/>
  <c r="P375" i="3"/>
  <c r="M376" i="3"/>
  <c r="N376" i="3"/>
  <c r="O376" i="3"/>
  <c r="P376" i="3"/>
  <c r="M377" i="3"/>
  <c r="N377" i="3"/>
  <c r="O377" i="3"/>
  <c r="P377" i="3"/>
  <c r="M378" i="3"/>
  <c r="N378" i="3"/>
  <c r="O378" i="3"/>
  <c r="P378" i="3"/>
  <c r="M379" i="3"/>
  <c r="N379" i="3"/>
  <c r="O379" i="3"/>
  <c r="P379" i="3"/>
  <c r="M380" i="3"/>
  <c r="N380" i="3"/>
  <c r="O380" i="3"/>
  <c r="P380" i="3"/>
  <c r="M381" i="3"/>
  <c r="N381" i="3"/>
  <c r="O381" i="3"/>
  <c r="P381" i="3"/>
  <c r="M382" i="3"/>
  <c r="N382" i="3"/>
  <c r="O382" i="3"/>
  <c r="P382" i="3"/>
  <c r="M383" i="3"/>
  <c r="N383" i="3"/>
  <c r="O383" i="3"/>
  <c r="P383" i="3"/>
  <c r="M384" i="3"/>
  <c r="N384" i="3"/>
  <c r="O384" i="3"/>
  <c r="P384" i="3"/>
  <c r="M385" i="3"/>
  <c r="N385" i="3"/>
  <c r="O385" i="3"/>
  <c r="P385" i="3"/>
  <c r="M386" i="3"/>
  <c r="N386" i="3"/>
  <c r="O386" i="3"/>
  <c r="P386" i="3"/>
  <c r="M387" i="3"/>
  <c r="N387" i="3"/>
  <c r="O387" i="3"/>
  <c r="P387" i="3"/>
  <c r="M388" i="3"/>
  <c r="N388" i="3"/>
  <c r="O388" i="3"/>
  <c r="P388" i="3"/>
  <c r="M389" i="3"/>
  <c r="N389" i="3"/>
  <c r="O389" i="3"/>
  <c r="P389" i="3"/>
  <c r="M390" i="3"/>
  <c r="N390" i="3"/>
  <c r="O390" i="3"/>
  <c r="P390" i="3"/>
  <c r="M391" i="3"/>
  <c r="N391" i="3"/>
  <c r="O391" i="3"/>
  <c r="P391" i="3"/>
  <c r="M392" i="3"/>
  <c r="N392" i="3"/>
  <c r="O392" i="3"/>
  <c r="P392" i="3"/>
  <c r="M393" i="3"/>
  <c r="N393" i="3"/>
  <c r="O393" i="3"/>
  <c r="P393" i="3"/>
  <c r="M394" i="3"/>
  <c r="N394" i="3"/>
  <c r="O394" i="3"/>
  <c r="P394" i="3"/>
  <c r="M395" i="3"/>
  <c r="N395" i="3"/>
  <c r="O395" i="3"/>
  <c r="P395" i="3"/>
  <c r="M396" i="3"/>
  <c r="N396" i="3"/>
  <c r="O396" i="3"/>
  <c r="P396" i="3"/>
  <c r="M397" i="3"/>
  <c r="N397" i="3"/>
  <c r="O397" i="3"/>
  <c r="P397" i="3"/>
  <c r="M398" i="3"/>
  <c r="N398" i="3"/>
  <c r="O398" i="3"/>
  <c r="P398" i="3"/>
  <c r="M399" i="3"/>
  <c r="N399" i="3"/>
  <c r="O399" i="3"/>
  <c r="P399" i="3"/>
  <c r="M400" i="3"/>
  <c r="N400" i="3"/>
  <c r="O400" i="3"/>
  <c r="P400" i="3"/>
  <c r="M401" i="3"/>
  <c r="N401" i="3"/>
  <c r="O401" i="3"/>
  <c r="P401" i="3"/>
  <c r="M402" i="3"/>
  <c r="N402" i="3"/>
  <c r="O402" i="3"/>
  <c r="P402" i="3"/>
  <c r="M403" i="3"/>
  <c r="N403" i="3"/>
  <c r="O403" i="3"/>
  <c r="P403" i="3"/>
  <c r="M404" i="3"/>
  <c r="N404" i="3"/>
  <c r="O404" i="3"/>
  <c r="P404" i="3"/>
  <c r="M405" i="3"/>
  <c r="N405" i="3"/>
  <c r="O405" i="3"/>
  <c r="P405" i="3"/>
  <c r="M406" i="3"/>
  <c r="N406" i="3"/>
  <c r="O406" i="3"/>
  <c r="P406" i="3"/>
  <c r="M407" i="3"/>
  <c r="N407" i="3"/>
  <c r="O407" i="3"/>
  <c r="P407" i="3"/>
  <c r="M408" i="3"/>
  <c r="N408" i="3"/>
  <c r="O408" i="3"/>
  <c r="P408" i="3"/>
  <c r="M409" i="3"/>
  <c r="N409" i="3"/>
  <c r="O409" i="3"/>
  <c r="P409" i="3"/>
  <c r="M410" i="3"/>
  <c r="N410" i="3"/>
  <c r="O410" i="3"/>
  <c r="P410" i="3"/>
  <c r="M411" i="3"/>
  <c r="N411" i="3"/>
  <c r="O411" i="3"/>
  <c r="P411" i="3"/>
  <c r="M412" i="3"/>
  <c r="N412" i="3"/>
  <c r="O412" i="3"/>
  <c r="P412" i="3"/>
  <c r="M413" i="3"/>
  <c r="N413" i="3"/>
  <c r="O413" i="3"/>
  <c r="P413" i="3"/>
  <c r="M414" i="3"/>
  <c r="N414" i="3"/>
  <c r="O414" i="3"/>
  <c r="P414" i="3"/>
  <c r="M415" i="3"/>
  <c r="N415" i="3"/>
  <c r="O415" i="3"/>
  <c r="P415" i="3"/>
  <c r="M416" i="3"/>
  <c r="N416" i="3"/>
  <c r="O416" i="3"/>
  <c r="P416" i="3"/>
  <c r="R4" i="10"/>
  <c r="R5" i="10"/>
  <c r="R6"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 i="10"/>
  <c r="E16" i="13" l="1"/>
  <c r="U11" i="8"/>
  <c r="M11" i="8" s="1"/>
  <c r="P13" i="8"/>
  <c r="P14" i="8"/>
  <c r="U14" i="8" s="1"/>
  <c r="M14" i="8" s="1"/>
  <c r="P15" i="8"/>
  <c r="P16" i="8"/>
  <c r="P17" i="8"/>
  <c r="P18" i="8"/>
  <c r="U18" i="8" s="1"/>
  <c r="P19" i="8"/>
  <c r="P20" i="8"/>
  <c r="P21" i="8"/>
  <c r="P22" i="8"/>
  <c r="U22" i="8" s="1"/>
  <c r="P23" i="8"/>
  <c r="P24" i="8"/>
  <c r="S24" i="8"/>
  <c r="P25" i="8"/>
  <c r="S25" i="8"/>
  <c r="P26" i="8"/>
  <c r="S26" i="8"/>
  <c r="P27" i="8"/>
  <c r="S27" i="8"/>
  <c r="P28" i="8"/>
  <c r="S28" i="8"/>
  <c r="P29" i="8"/>
  <c r="S29" i="8"/>
  <c r="P30" i="8"/>
  <c r="S30" i="8"/>
  <c r="P31" i="8"/>
  <c r="S31" i="8"/>
  <c r="P32" i="8"/>
  <c r="S32" i="8"/>
  <c r="P33" i="8"/>
  <c r="S33" i="8"/>
  <c r="P34" i="8"/>
  <c r="S34" i="8"/>
  <c r="P35" i="8"/>
  <c r="S35" i="8"/>
  <c r="P36" i="8"/>
  <c r="S36" i="8"/>
  <c r="P37" i="8"/>
  <c r="S37" i="8"/>
  <c r="P40" i="8"/>
  <c r="S40" i="8"/>
  <c r="P41" i="8"/>
  <c r="S41" i="8"/>
  <c r="P42" i="8"/>
  <c r="S42" i="8"/>
  <c r="P43" i="8"/>
  <c r="S43" i="8"/>
  <c r="P44" i="8"/>
  <c r="S44" i="8"/>
  <c r="P45" i="8"/>
  <c r="S45" i="8"/>
  <c r="P46" i="8"/>
  <c r="S46" i="8"/>
  <c r="P47" i="8"/>
  <c r="S47" i="8"/>
  <c r="P48" i="8"/>
  <c r="S48" i="8"/>
  <c r="P49" i="8"/>
  <c r="S49" i="8"/>
  <c r="P50" i="8"/>
  <c r="S50" i="8"/>
  <c r="P51" i="8"/>
  <c r="S51" i="8"/>
  <c r="P52" i="8"/>
  <c r="S52" i="8"/>
  <c r="P53" i="8"/>
  <c r="S53" i="8"/>
  <c r="P54" i="8"/>
  <c r="S54" i="8"/>
  <c r="P55" i="8"/>
  <c r="S55" i="8"/>
  <c r="P56" i="8"/>
  <c r="S56" i="8"/>
  <c r="P57" i="8"/>
  <c r="S57" i="8"/>
  <c r="P58" i="8"/>
  <c r="S58" i="8"/>
  <c r="P59" i="8"/>
  <c r="S59" i="8"/>
  <c r="P60" i="8"/>
  <c r="S60" i="8"/>
  <c r="P61" i="8"/>
  <c r="S61" i="8"/>
  <c r="P62" i="8"/>
  <c r="S62" i="8"/>
  <c r="P63" i="8"/>
  <c r="S63" i="8"/>
  <c r="P64" i="8"/>
  <c r="S64" i="8"/>
  <c r="P65" i="8"/>
  <c r="S65" i="8"/>
  <c r="P66" i="8"/>
  <c r="S66" i="8"/>
  <c r="P67" i="8"/>
  <c r="S67" i="8"/>
  <c r="P68" i="8"/>
  <c r="S68" i="8"/>
  <c r="P69" i="8"/>
  <c r="S69" i="8"/>
  <c r="P70" i="8"/>
  <c r="S70" i="8"/>
  <c r="P71" i="8"/>
  <c r="S71" i="8"/>
  <c r="P72" i="8"/>
  <c r="S72" i="8"/>
  <c r="P73" i="8"/>
  <c r="S73" i="8"/>
  <c r="P74" i="8"/>
  <c r="S74" i="8"/>
  <c r="P75" i="8"/>
  <c r="S75" i="8"/>
  <c r="P76" i="8"/>
  <c r="S76" i="8"/>
  <c r="P77" i="8"/>
  <c r="S77" i="8"/>
  <c r="P78" i="8"/>
  <c r="S78" i="8"/>
  <c r="P79" i="8"/>
  <c r="S79" i="8"/>
  <c r="P80" i="8"/>
  <c r="S80" i="8"/>
  <c r="P81" i="8"/>
  <c r="S81" i="8"/>
  <c r="P82" i="8"/>
  <c r="S82" i="8"/>
  <c r="P83" i="8"/>
  <c r="S83" i="8"/>
  <c r="P84" i="8"/>
  <c r="S84" i="8"/>
  <c r="P85" i="8"/>
  <c r="S85" i="8"/>
  <c r="P86" i="8"/>
  <c r="S86" i="8"/>
  <c r="P87" i="8"/>
  <c r="S87" i="8"/>
  <c r="P88" i="8"/>
  <c r="S88" i="8"/>
  <c r="P89" i="8"/>
  <c r="S89" i="8"/>
  <c r="P90" i="8"/>
  <c r="S90" i="8"/>
  <c r="P91" i="8"/>
  <c r="S91" i="8"/>
  <c r="P92" i="8"/>
  <c r="S92" i="8"/>
  <c r="P93" i="8"/>
  <c r="S93" i="8"/>
  <c r="P94" i="8"/>
  <c r="S94" i="8"/>
  <c r="P95" i="8"/>
  <c r="S95" i="8"/>
  <c r="P96" i="8"/>
  <c r="S96" i="8"/>
  <c r="P97" i="8"/>
  <c r="S97" i="8"/>
  <c r="P98" i="8"/>
  <c r="S98" i="8"/>
  <c r="P99" i="8"/>
  <c r="S99" i="8"/>
  <c r="P100" i="8"/>
  <c r="S100" i="8"/>
  <c r="P101" i="8"/>
  <c r="S101" i="8"/>
  <c r="P102" i="8"/>
  <c r="S102" i="8"/>
  <c r="P103" i="8"/>
  <c r="S103" i="8"/>
  <c r="P104" i="8"/>
  <c r="S104" i="8"/>
  <c r="P105" i="8"/>
  <c r="S105" i="8"/>
  <c r="P106" i="8"/>
  <c r="S106" i="8"/>
  <c r="P107" i="8"/>
  <c r="S107" i="8"/>
  <c r="P108" i="8"/>
  <c r="S108" i="8"/>
  <c r="P109" i="8"/>
  <c r="S109" i="8"/>
  <c r="P110" i="8"/>
  <c r="S110" i="8"/>
  <c r="P111" i="8"/>
  <c r="S111" i="8"/>
  <c r="P112" i="8"/>
  <c r="S112" i="8"/>
  <c r="P113" i="8"/>
  <c r="S113" i="8"/>
  <c r="P114" i="8"/>
  <c r="S114" i="8"/>
  <c r="P115" i="8"/>
  <c r="S115" i="8"/>
  <c r="P116" i="8"/>
  <c r="S116" i="8"/>
  <c r="P117" i="8"/>
  <c r="S117" i="8"/>
  <c r="P118" i="8"/>
  <c r="S118" i="8"/>
  <c r="P119" i="8"/>
  <c r="S119" i="8"/>
  <c r="P120" i="8"/>
  <c r="S120" i="8"/>
  <c r="P121" i="8"/>
  <c r="S121" i="8"/>
  <c r="P122" i="8"/>
  <c r="S122" i="8"/>
  <c r="P123" i="8"/>
  <c r="S123" i="8"/>
  <c r="P124" i="8"/>
  <c r="S124" i="8"/>
  <c r="P125" i="8"/>
  <c r="S125" i="8"/>
  <c r="P126" i="8"/>
  <c r="S126" i="8"/>
  <c r="P127" i="8"/>
  <c r="S127" i="8"/>
  <c r="P128" i="8"/>
  <c r="S128" i="8"/>
  <c r="P129" i="8"/>
  <c r="S129" i="8"/>
  <c r="P130" i="8"/>
  <c r="S130" i="8"/>
  <c r="P131" i="8"/>
  <c r="S131" i="8"/>
  <c r="P132" i="8"/>
  <c r="S132" i="8"/>
  <c r="P133" i="8"/>
  <c r="S133" i="8"/>
  <c r="P134" i="8"/>
  <c r="S134" i="8"/>
  <c r="P135" i="8"/>
  <c r="S135" i="8"/>
  <c r="P136" i="8"/>
  <c r="S136" i="8"/>
  <c r="P137" i="8"/>
  <c r="S137" i="8"/>
  <c r="P138" i="8"/>
  <c r="S138" i="8"/>
  <c r="P139" i="8"/>
  <c r="S139" i="8"/>
  <c r="P140" i="8"/>
  <c r="S140" i="8"/>
  <c r="P141" i="8"/>
  <c r="S141" i="8"/>
  <c r="P142" i="8"/>
  <c r="S142" i="8"/>
  <c r="P143" i="8"/>
  <c r="S143" i="8"/>
  <c r="P144" i="8"/>
  <c r="S144" i="8"/>
  <c r="P145" i="8"/>
  <c r="S145" i="8"/>
  <c r="P146" i="8"/>
  <c r="S146" i="8"/>
  <c r="P147" i="8"/>
  <c r="S147" i="8"/>
  <c r="P148" i="8"/>
  <c r="S148" i="8"/>
  <c r="P149" i="8"/>
  <c r="S149" i="8"/>
  <c r="P150" i="8"/>
  <c r="S150" i="8"/>
  <c r="P151" i="8"/>
  <c r="S151" i="8"/>
  <c r="P152" i="8"/>
  <c r="S152" i="8"/>
  <c r="P153" i="8"/>
  <c r="S153" i="8"/>
  <c r="P154" i="8"/>
  <c r="S154" i="8"/>
  <c r="P155" i="8"/>
  <c r="S155" i="8"/>
  <c r="P156" i="8"/>
  <c r="S156" i="8"/>
  <c r="P157" i="8"/>
  <c r="S157" i="8"/>
  <c r="P158" i="8"/>
  <c r="S158" i="8"/>
  <c r="P159" i="8"/>
  <c r="S159" i="8"/>
  <c r="P160" i="8"/>
  <c r="S160" i="8"/>
  <c r="P161" i="8"/>
  <c r="S161" i="8"/>
  <c r="P162" i="8"/>
  <c r="S162" i="8"/>
  <c r="P163" i="8"/>
  <c r="S163" i="8"/>
  <c r="P164" i="8"/>
  <c r="S164" i="8"/>
  <c r="P165" i="8"/>
  <c r="S165" i="8"/>
  <c r="P166" i="8"/>
  <c r="S166" i="8"/>
  <c r="P167" i="8"/>
  <c r="S167" i="8"/>
  <c r="P168" i="8"/>
  <c r="S168" i="8"/>
  <c r="P169" i="8"/>
  <c r="S169" i="8"/>
  <c r="P170" i="8"/>
  <c r="S170" i="8"/>
  <c r="P171" i="8"/>
  <c r="S171" i="8"/>
  <c r="P172" i="8"/>
  <c r="S172" i="8"/>
  <c r="P173" i="8"/>
  <c r="S173" i="8"/>
  <c r="P174" i="8"/>
  <c r="S174" i="8"/>
  <c r="P175" i="8"/>
  <c r="S175" i="8"/>
  <c r="P176" i="8"/>
  <c r="S176" i="8"/>
  <c r="P177" i="8"/>
  <c r="S177" i="8"/>
  <c r="P178" i="8"/>
  <c r="S178" i="8"/>
  <c r="P179" i="8"/>
  <c r="S179" i="8"/>
  <c r="P180" i="8"/>
  <c r="S180" i="8"/>
  <c r="P181" i="8"/>
  <c r="S181" i="8"/>
  <c r="P182" i="8"/>
  <c r="S182" i="8"/>
  <c r="P183" i="8"/>
  <c r="S183" i="8"/>
  <c r="P184" i="8"/>
  <c r="S184" i="8"/>
  <c r="P185" i="8"/>
  <c r="S185" i="8"/>
  <c r="P186" i="8"/>
  <c r="S186" i="8"/>
  <c r="P187" i="8"/>
  <c r="S187" i="8"/>
  <c r="P188" i="8"/>
  <c r="S188" i="8"/>
  <c r="P189" i="8"/>
  <c r="S189" i="8"/>
  <c r="P190" i="8"/>
  <c r="S190" i="8"/>
  <c r="P191" i="8"/>
  <c r="S191" i="8"/>
  <c r="P192" i="8"/>
  <c r="S192" i="8"/>
  <c r="P193" i="8"/>
  <c r="S193" i="8"/>
  <c r="P194" i="8"/>
  <c r="S194" i="8"/>
  <c r="P195" i="8"/>
  <c r="S195" i="8"/>
  <c r="P196" i="8"/>
  <c r="S196" i="8"/>
  <c r="P197" i="8"/>
  <c r="S197" i="8"/>
  <c r="P198" i="8"/>
  <c r="S198" i="8"/>
  <c r="P199" i="8"/>
  <c r="S199" i="8"/>
  <c r="P200" i="8"/>
  <c r="S200" i="8"/>
  <c r="P201" i="8"/>
  <c r="S201" i="8"/>
  <c r="P202" i="8"/>
  <c r="S202" i="8"/>
  <c r="P203" i="8"/>
  <c r="S203" i="8"/>
  <c r="P204" i="8"/>
  <c r="S204" i="8"/>
  <c r="P205" i="8"/>
  <c r="S205" i="8"/>
  <c r="P206" i="8"/>
  <c r="S206" i="8"/>
  <c r="P207" i="8"/>
  <c r="S207" i="8"/>
  <c r="P208" i="8"/>
  <c r="S208" i="8"/>
  <c r="P209" i="8"/>
  <c r="S209" i="8"/>
  <c r="P210" i="8"/>
  <c r="S210" i="8"/>
  <c r="P211" i="8"/>
  <c r="S211" i="8"/>
  <c r="P212" i="8"/>
  <c r="S212" i="8"/>
  <c r="P213" i="8"/>
  <c r="S213" i="8"/>
  <c r="P214" i="8"/>
  <c r="S214" i="8"/>
  <c r="P215" i="8"/>
  <c r="S215" i="8"/>
  <c r="P216" i="8"/>
  <c r="S216" i="8"/>
  <c r="P217" i="8"/>
  <c r="S217" i="8"/>
  <c r="P218" i="8"/>
  <c r="S218" i="8"/>
  <c r="P219" i="8"/>
  <c r="S219" i="8"/>
  <c r="P220" i="8"/>
  <c r="S220" i="8"/>
  <c r="P221" i="8"/>
  <c r="S221" i="8"/>
  <c r="P222" i="8"/>
  <c r="S222" i="8"/>
  <c r="P223" i="8"/>
  <c r="S223" i="8"/>
  <c r="P224" i="8"/>
  <c r="S224" i="8"/>
  <c r="P225" i="8"/>
  <c r="S225" i="8"/>
  <c r="P226" i="8"/>
  <c r="S226" i="8"/>
  <c r="P227" i="8"/>
  <c r="S227" i="8"/>
  <c r="P228" i="8"/>
  <c r="S228" i="8"/>
  <c r="P229" i="8"/>
  <c r="S229" i="8"/>
  <c r="P230" i="8"/>
  <c r="S230" i="8"/>
  <c r="P231" i="8"/>
  <c r="S231" i="8"/>
  <c r="P232" i="8"/>
  <c r="S232" i="8"/>
  <c r="P233" i="8"/>
  <c r="S233" i="8"/>
  <c r="P234" i="8"/>
  <c r="S234" i="8"/>
  <c r="P235" i="8"/>
  <c r="S235" i="8"/>
  <c r="P236" i="8"/>
  <c r="S236" i="8"/>
  <c r="P237" i="8"/>
  <c r="S237" i="8"/>
  <c r="P238" i="8"/>
  <c r="S238" i="8"/>
  <c r="P239" i="8"/>
  <c r="S239" i="8"/>
  <c r="P240" i="8"/>
  <c r="S240" i="8"/>
  <c r="P241" i="8"/>
  <c r="S241" i="8"/>
  <c r="P242" i="8"/>
  <c r="S242" i="8"/>
  <c r="P243" i="8"/>
  <c r="S243" i="8"/>
  <c r="P244" i="8"/>
  <c r="S244" i="8"/>
  <c r="P245" i="8"/>
  <c r="S245" i="8"/>
  <c r="P246" i="8"/>
  <c r="S246" i="8"/>
  <c r="P247" i="8"/>
  <c r="S247" i="8"/>
  <c r="P248" i="8"/>
  <c r="S248" i="8"/>
  <c r="P249" i="8"/>
  <c r="S249" i="8"/>
  <c r="P250" i="8"/>
  <c r="S250" i="8"/>
  <c r="P251" i="8"/>
  <c r="S251" i="8"/>
  <c r="P252" i="8"/>
  <c r="S252" i="8"/>
  <c r="P253" i="8"/>
  <c r="S253" i="8"/>
  <c r="P254" i="8"/>
  <c r="S254" i="8"/>
  <c r="P255" i="8"/>
  <c r="S255" i="8"/>
  <c r="P256" i="8"/>
  <c r="S256" i="8"/>
  <c r="P257" i="8"/>
  <c r="S257" i="8"/>
  <c r="P258" i="8"/>
  <c r="S258" i="8"/>
  <c r="P259" i="8"/>
  <c r="S259" i="8"/>
  <c r="P260" i="8"/>
  <c r="S260" i="8"/>
  <c r="P261" i="8"/>
  <c r="S261" i="8"/>
  <c r="P262" i="8"/>
  <c r="S262" i="8"/>
  <c r="P263" i="8"/>
  <c r="S263" i="8"/>
  <c r="P264" i="8"/>
  <c r="S264" i="8"/>
  <c r="P265" i="8"/>
  <c r="S265" i="8"/>
  <c r="P266" i="8"/>
  <c r="S266" i="8"/>
  <c r="P267" i="8"/>
  <c r="S267" i="8"/>
  <c r="P268" i="8"/>
  <c r="S268" i="8"/>
  <c r="P269" i="8"/>
  <c r="S269" i="8"/>
  <c r="P270" i="8"/>
  <c r="S270" i="8"/>
  <c r="P271" i="8"/>
  <c r="S271" i="8"/>
  <c r="P272" i="8"/>
  <c r="S272" i="8"/>
  <c r="P273" i="8"/>
  <c r="S273" i="8"/>
  <c r="P274" i="8"/>
  <c r="S274" i="8"/>
  <c r="P275" i="8"/>
  <c r="S275" i="8"/>
  <c r="P276" i="8"/>
  <c r="S276" i="8"/>
  <c r="P277" i="8"/>
  <c r="S277" i="8"/>
  <c r="P278" i="8"/>
  <c r="S278" i="8"/>
  <c r="P279" i="8"/>
  <c r="S279" i="8"/>
  <c r="P280" i="8"/>
  <c r="S280" i="8"/>
  <c r="P281" i="8"/>
  <c r="S281" i="8"/>
  <c r="P282" i="8"/>
  <c r="S282" i="8"/>
  <c r="P283" i="8"/>
  <c r="S283" i="8"/>
  <c r="P284" i="8"/>
  <c r="S284" i="8"/>
  <c r="P285" i="8"/>
  <c r="S285" i="8"/>
  <c r="P286" i="8"/>
  <c r="S286" i="8"/>
  <c r="P287" i="8"/>
  <c r="S287" i="8"/>
  <c r="P288" i="8"/>
  <c r="S288" i="8"/>
  <c r="P289" i="8"/>
  <c r="S289" i="8"/>
  <c r="P290" i="8"/>
  <c r="S290" i="8"/>
  <c r="P291" i="8"/>
  <c r="S291" i="8"/>
  <c r="P292" i="8"/>
  <c r="S292" i="8"/>
  <c r="P293" i="8"/>
  <c r="S293" i="8"/>
  <c r="P294" i="8"/>
  <c r="S294" i="8"/>
  <c r="P295" i="8"/>
  <c r="S295" i="8"/>
  <c r="P296" i="8"/>
  <c r="S296" i="8"/>
  <c r="P297" i="8"/>
  <c r="S297" i="8"/>
  <c r="P298" i="8"/>
  <c r="S298" i="8"/>
  <c r="P299" i="8"/>
  <c r="S299" i="8"/>
  <c r="P300" i="8"/>
  <c r="S300" i="8"/>
  <c r="P301" i="8"/>
  <c r="S301" i="8"/>
  <c r="P302" i="8"/>
  <c r="S302" i="8"/>
  <c r="P303" i="8"/>
  <c r="S303" i="8"/>
  <c r="P304" i="8"/>
  <c r="S304" i="8"/>
  <c r="P305" i="8"/>
  <c r="S305" i="8"/>
  <c r="P306" i="8"/>
  <c r="S306" i="8"/>
  <c r="P307" i="8"/>
  <c r="S307" i="8"/>
  <c r="P308" i="8"/>
  <c r="S308" i="8"/>
  <c r="P309" i="8"/>
  <c r="S309" i="8"/>
  <c r="P310" i="8"/>
  <c r="S310" i="8"/>
  <c r="P311" i="8"/>
  <c r="S311" i="8"/>
  <c r="P312" i="8"/>
  <c r="S312" i="8"/>
  <c r="G29" i="13"/>
  <c r="D16" i="13"/>
  <c r="D17" i="13"/>
  <c r="E17" i="13"/>
  <c r="D18" i="13"/>
  <c r="E18" i="13"/>
  <c r="D19" i="13"/>
  <c r="O19" i="13" s="1"/>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L15" i="13"/>
  <c r="D15" i="13"/>
  <c r="E15" i="13"/>
  <c r="U124" i="8" l="1"/>
  <c r="U112" i="8"/>
  <c r="U100" i="8"/>
  <c r="U88" i="8"/>
  <c r="M88" i="8" s="1"/>
  <c r="U76" i="8"/>
  <c r="M76" i="8" s="1"/>
  <c r="U64" i="8"/>
  <c r="M64" i="8" s="1"/>
  <c r="U52" i="8"/>
  <c r="M52" i="8" s="1"/>
  <c r="U40" i="8"/>
  <c r="M40" i="8" s="1"/>
  <c r="U120" i="8"/>
  <c r="U108" i="8"/>
  <c r="M108" i="8" s="1"/>
  <c r="U96" i="8"/>
  <c r="M96" i="8" s="1"/>
  <c r="U84" i="8"/>
  <c r="M84" i="8" s="1"/>
  <c r="U72" i="8"/>
  <c r="M72" i="8" s="1"/>
  <c r="U60" i="8"/>
  <c r="M60" i="8" s="1"/>
  <c r="U48" i="8"/>
  <c r="M48" i="8" s="1"/>
  <c r="U34" i="8"/>
  <c r="M34" i="8" s="1"/>
  <c r="U26" i="8"/>
  <c r="M26" i="8" s="1"/>
  <c r="U116" i="8"/>
  <c r="M116" i="8" s="1"/>
  <c r="U104" i="8"/>
  <c r="M104" i="8" s="1"/>
  <c r="U92" i="8"/>
  <c r="M92" i="8" s="1"/>
  <c r="U80" i="8"/>
  <c r="M80" i="8" s="1"/>
  <c r="U68" i="8"/>
  <c r="M68" i="8" s="1"/>
  <c r="U56" i="8"/>
  <c r="M56" i="8" s="1"/>
  <c r="U44" i="8"/>
  <c r="M44" i="8" s="1"/>
  <c r="U30" i="8"/>
  <c r="M30" i="8" s="1"/>
  <c r="U125" i="8"/>
  <c r="M125" i="8" s="1"/>
  <c r="U121" i="8"/>
  <c r="M121" i="8" s="1"/>
  <c r="U117" i="8"/>
  <c r="M117" i="8" s="1"/>
  <c r="U113" i="8"/>
  <c r="M113" i="8" s="1"/>
  <c r="U109" i="8"/>
  <c r="M109" i="8" s="1"/>
  <c r="U105" i="8"/>
  <c r="M105" i="8" s="1"/>
  <c r="U101" i="8"/>
  <c r="M101" i="8" s="1"/>
  <c r="U97" i="8"/>
  <c r="M97" i="8" s="1"/>
  <c r="U93" i="8"/>
  <c r="M93" i="8" s="1"/>
  <c r="U89" i="8"/>
  <c r="M89" i="8" s="1"/>
  <c r="U85" i="8"/>
  <c r="M85" i="8" s="1"/>
  <c r="U81" i="8"/>
  <c r="M81" i="8" s="1"/>
  <c r="U77" i="8"/>
  <c r="M77" i="8" s="1"/>
  <c r="U73" i="8"/>
  <c r="M73" i="8" s="1"/>
  <c r="U69" i="8"/>
  <c r="M69" i="8" s="1"/>
  <c r="U65" i="8"/>
  <c r="M65" i="8" s="1"/>
  <c r="U61" i="8"/>
  <c r="M61" i="8" s="1"/>
  <c r="U57" i="8"/>
  <c r="M57" i="8" s="1"/>
  <c r="U53" i="8"/>
  <c r="M53" i="8" s="1"/>
  <c r="U49" i="8"/>
  <c r="M49" i="8" s="1"/>
  <c r="U45" i="8"/>
  <c r="M45" i="8" s="1"/>
  <c r="U41" i="8"/>
  <c r="M41" i="8" s="1"/>
  <c r="U35" i="8"/>
  <c r="M35" i="8" s="1"/>
  <c r="U31" i="8"/>
  <c r="M31" i="8" s="1"/>
  <c r="U27" i="8"/>
  <c r="M27" i="8" s="1"/>
  <c r="U23" i="8"/>
  <c r="M23" i="8" s="1"/>
  <c r="U19" i="8"/>
  <c r="M19" i="8" s="1"/>
  <c r="U15" i="8"/>
  <c r="M15" i="8" s="1"/>
  <c r="U123" i="8"/>
  <c r="M123" i="8" s="1"/>
  <c r="U119" i="8"/>
  <c r="M119" i="8" s="1"/>
  <c r="U115" i="8"/>
  <c r="M115" i="8" s="1"/>
  <c r="U111" i="8"/>
  <c r="M111" i="8" s="1"/>
  <c r="U107" i="8"/>
  <c r="M107" i="8" s="1"/>
  <c r="U103" i="8"/>
  <c r="M103" i="8" s="1"/>
  <c r="U99" i="8"/>
  <c r="M99" i="8" s="1"/>
  <c r="U95" i="8"/>
  <c r="M95" i="8" s="1"/>
  <c r="U91" i="8"/>
  <c r="M91" i="8" s="1"/>
  <c r="U87" i="8"/>
  <c r="M87" i="8" s="1"/>
  <c r="U83" i="8"/>
  <c r="M83" i="8" s="1"/>
  <c r="U79" i="8"/>
  <c r="M79" i="8" s="1"/>
  <c r="U75" i="8"/>
  <c r="M75" i="8" s="1"/>
  <c r="U71" i="8"/>
  <c r="M71" i="8" s="1"/>
  <c r="U67" i="8"/>
  <c r="M67" i="8" s="1"/>
  <c r="U63" i="8"/>
  <c r="M63" i="8" s="1"/>
  <c r="U59" i="8"/>
  <c r="M59" i="8" s="1"/>
  <c r="U55" i="8"/>
  <c r="M55" i="8" s="1"/>
  <c r="U51" i="8"/>
  <c r="M51" i="8" s="1"/>
  <c r="U47" i="8"/>
  <c r="M47" i="8" s="1"/>
  <c r="U43" i="8"/>
  <c r="M43" i="8" s="1"/>
  <c r="U37" i="8"/>
  <c r="M37" i="8" s="1"/>
  <c r="U33" i="8"/>
  <c r="M33" i="8" s="1"/>
  <c r="U29" i="8"/>
  <c r="M29" i="8" s="1"/>
  <c r="U25" i="8"/>
  <c r="M25" i="8" s="1"/>
  <c r="U21" i="8"/>
  <c r="M21" i="8" s="1"/>
  <c r="U17" i="8"/>
  <c r="M17" i="8" s="1"/>
  <c r="U13" i="8"/>
  <c r="M13" i="8" s="1"/>
  <c r="U12" i="8"/>
  <c r="M12" i="8" s="1"/>
  <c r="U126" i="8"/>
  <c r="M126" i="8" s="1"/>
  <c r="U122" i="8"/>
  <c r="M122" i="8" s="1"/>
  <c r="U118" i="8"/>
  <c r="M118" i="8" s="1"/>
  <c r="U114" i="8"/>
  <c r="M114" i="8" s="1"/>
  <c r="U110" i="8"/>
  <c r="M110" i="8" s="1"/>
  <c r="U106" i="8"/>
  <c r="M106" i="8" s="1"/>
  <c r="U102" i="8"/>
  <c r="M102" i="8" s="1"/>
  <c r="U98" i="8"/>
  <c r="M98" i="8" s="1"/>
  <c r="U94" i="8"/>
  <c r="M94" i="8" s="1"/>
  <c r="U90" i="8"/>
  <c r="M90" i="8" s="1"/>
  <c r="U86" i="8"/>
  <c r="M86" i="8" s="1"/>
  <c r="U82" i="8"/>
  <c r="M82" i="8" s="1"/>
  <c r="U78" i="8"/>
  <c r="M78" i="8" s="1"/>
  <c r="U74" i="8"/>
  <c r="M74" i="8" s="1"/>
  <c r="U70" i="8"/>
  <c r="M70" i="8" s="1"/>
  <c r="U66" i="8"/>
  <c r="M66" i="8" s="1"/>
  <c r="U62" i="8"/>
  <c r="M62" i="8" s="1"/>
  <c r="U58" i="8"/>
  <c r="M58" i="8" s="1"/>
  <c r="U54" i="8"/>
  <c r="M54" i="8" s="1"/>
  <c r="U50" i="8"/>
  <c r="M50" i="8" s="1"/>
  <c r="U46" i="8"/>
  <c r="M46" i="8" s="1"/>
  <c r="U42" i="8"/>
  <c r="M42" i="8" s="1"/>
  <c r="U36" i="8"/>
  <c r="M36" i="8" s="1"/>
  <c r="U32" i="8"/>
  <c r="M32" i="8" s="1"/>
  <c r="U28" i="8"/>
  <c r="M28" i="8" s="1"/>
  <c r="U24" i="8"/>
  <c r="M24" i="8" s="1"/>
  <c r="U20" i="8"/>
  <c r="M20" i="8" s="1"/>
  <c r="U16" i="8"/>
  <c r="M16" i="8" s="1"/>
  <c r="U10" i="8"/>
  <c r="M10" i="8" s="1"/>
  <c r="U246" i="8"/>
  <c r="M246" i="8" s="1"/>
  <c r="U309" i="8"/>
  <c r="M309" i="8" s="1"/>
  <c r="U305" i="8"/>
  <c r="M305" i="8" s="1"/>
  <c r="U301" i="8"/>
  <c r="M301" i="8" s="1"/>
  <c r="U297" i="8"/>
  <c r="M297" i="8" s="1"/>
  <c r="U293" i="8"/>
  <c r="M293" i="8" s="1"/>
  <c r="U289" i="8"/>
  <c r="M289" i="8" s="1"/>
  <c r="U287" i="8"/>
  <c r="M287" i="8" s="1"/>
  <c r="U285" i="8"/>
  <c r="M285" i="8" s="1"/>
  <c r="U281" i="8"/>
  <c r="M281" i="8" s="1"/>
  <c r="U277" i="8"/>
  <c r="M277" i="8" s="1"/>
  <c r="U273" i="8"/>
  <c r="M273" i="8" s="1"/>
  <c r="U269" i="8"/>
  <c r="M269" i="8" s="1"/>
  <c r="U265" i="8"/>
  <c r="M265" i="8" s="1"/>
  <c r="U259" i="8"/>
  <c r="M259" i="8" s="1"/>
  <c r="U255" i="8"/>
  <c r="M255" i="8" s="1"/>
  <c r="U251" i="8"/>
  <c r="M251" i="8" s="1"/>
  <c r="U247" i="8"/>
  <c r="M247" i="8" s="1"/>
  <c r="U243" i="8"/>
  <c r="M243" i="8" s="1"/>
  <c r="U239" i="8"/>
  <c r="M239" i="8" s="1"/>
  <c r="U235" i="8"/>
  <c r="M235" i="8" s="1"/>
  <c r="U229" i="8"/>
  <c r="M229" i="8" s="1"/>
  <c r="U225" i="8"/>
  <c r="M225" i="8" s="1"/>
  <c r="U221" i="8"/>
  <c r="M221" i="8" s="1"/>
  <c r="U217" i="8"/>
  <c r="M217" i="8" s="1"/>
  <c r="U213" i="8"/>
  <c r="M213" i="8" s="1"/>
  <c r="U209" i="8"/>
  <c r="M209" i="8" s="1"/>
  <c r="U207" i="8"/>
  <c r="M207" i="8" s="1"/>
  <c r="U205" i="8"/>
  <c r="M205" i="8" s="1"/>
  <c r="U203" i="8"/>
  <c r="M203" i="8" s="1"/>
  <c r="U201" i="8"/>
  <c r="M201" i="8" s="1"/>
  <c r="U199" i="8"/>
  <c r="M199" i="8" s="1"/>
  <c r="U197" i="8"/>
  <c r="M197" i="8" s="1"/>
  <c r="U193" i="8"/>
  <c r="M193" i="8" s="1"/>
  <c r="U191" i="8"/>
  <c r="M191" i="8" s="1"/>
  <c r="U189" i="8"/>
  <c r="M189" i="8" s="1"/>
  <c r="U187" i="8"/>
  <c r="M187" i="8" s="1"/>
  <c r="U185" i="8"/>
  <c r="M185" i="8" s="1"/>
  <c r="U183" i="8"/>
  <c r="M183" i="8" s="1"/>
  <c r="U181" i="8"/>
  <c r="M181" i="8" s="1"/>
  <c r="U179" i="8"/>
  <c r="M179" i="8" s="1"/>
  <c r="U177" i="8"/>
  <c r="M177" i="8" s="1"/>
  <c r="U175" i="8"/>
  <c r="M175" i="8" s="1"/>
  <c r="U173" i="8"/>
  <c r="M173" i="8" s="1"/>
  <c r="U171" i="8"/>
  <c r="M171" i="8" s="1"/>
  <c r="U169" i="8"/>
  <c r="M169" i="8" s="1"/>
  <c r="U167" i="8"/>
  <c r="M167" i="8" s="1"/>
  <c r="U165" i="8"/>
  <c r="M165" i="8" s="1"/>
  <c r="U163" i="8"/>
  <c r="M163" i="8" s="1"/>
  <c r="U161" i="8"/>
  <c r="M161" i="8" s="1"/>
  <c r="U159" i="8"/>
  <c r="M159" i="8" s="1"/>
  <c r="U157" i="8"/>
  <c r="M157" i="8" s="1"/>
  <c r="U155" i="8"/>
  <c r="M155" i="8" s="1"/>
  <c r="U153" i="8"/>
  <c r="M153" i="8" s="1"/>
  <c r="U151" i="8"/>
  <c r="M151" i="8" s="1"/>
  <c r="U149" i="8"/>
  <c r="M149" i="8" s="1"/>
  <c r="U147" i="8"/>
  <c r="M147" i="8" s="1"/>
  <c r="U145" i="8"/>
  <c r="M145" i="8" s="1"/>
  <c r="U143" i="8"/>
  <c r="M143" i="8" s="1"/>
  <c r="U141" i="8"/>
  <c r="M141" i="8" s="1"/>
  <c r="U139" i="8"/>
  <c r="M139" i="8" s="1"/>
  <c r="U137" i="8"/>
  <c r="M137" i="8" s="1"/>
  <c r="U135" i="8"/>
  <c r="M135" i="8" s="1"/>
  <c r="U133" i="8"/>
  <c r="M133" i="8" s="1"/>
  <c r="U131" i="8"/>
  <c r="M131" i="8" s="1"/>
  <c r="U129" i="8"/>
  <c r="M129" i="8" s="1"/>
  <c r="U127" i="8"/>
  <c r="M127" i="8" s="1"/>
  <c r="U311" i="8"/>
  <c r="M311" i="8" s="1"/>
  <c r="U307" i="8"/>
  <c r="M307" i="8" s="1"/>
  <c r="U303" i="8"/>
  <c r="M303" i="8" s="1"/>
  <c r="U299" i="8"/>
  <c r="M299" i="8" s="1"/>
  <c r="U295" i="8"/>
  <c r="M295" i="8" s="1"/>
  <c r="U291" i="8"/>
  <c r="M291" i="8" s="1"/>
  <c r="U283" i="8"/>
  <c r="M283" i="8" s="1"/>
  <c r="U279" i="8"/>
  <c r="M279" i="8" s="1"/>
  <c r="U275" i="8"/>
  <c r="M275" i="8" s="1"/>
  <c r="U271" i="8"/>
  <c r="M271" i="8" s="1"/>
  <c r="U267" i="8"/>
  <c r="M267" i="8" s="1"/>
  <c r="U263" i="8"/>
  <c r="M263" i="8" s="1"/>
  <c r="U261" i="8"/>
  <c r="M261" i="8" s="1"/>
  <c r="U257" i="8"/>
  <c r="M257" i="8" s="1"/>
  <c r="U253" i="8"/>
  <c r="M253" i="8" s="1"/>
  <c r="U249" i="8"/>
  <c r="M249" i="8" s="1"/>
  <c r="U245" i="8"/>
  <c r="M245" i="8" s="1"/>
  <c r="U241" i="8"/>
  <c r="M241" i="8" s="1"/>
  <c r="U237" i="8"/>
  <c r="M237" i="8" s="1"/>
  <c r="U233" i="8"/>
  <c r="M233" i="8" s="1"/>
  <c r="U231" i="8"/>
  <c r="M231" i="8" s="1"/>
  <c r="U227" i="8"/>
  <c r="M227" i="8" s="1"/>
  <c r="U223" i="8"/>
  <c r="M223" i="8" s="1"/>
  <c r="U219" i="8"/>
  <c r="M219" i="8" s="1"/>
  <c r="U215" i="8"/>
  <c r="M215" i="8" s="1"/>
  <c r="U211" i="8"/>
  <c r="M211" i="8" s="1"/>
  <c r="U195" i="8"/>
  <c r="M195" i="8" s="1"/>
  <c r="U312" i="8"/>
  <c r="M312" i="8" s="1"/>
  <c r="U306" i="8"/>
  <c r="M306" i="8" s="1"/>
  <c r="U300" i="8"/>
  <c r="M300" i="8" s="1"/>
  <c r="U294" i="8"/>
  <c r="M294" i="8" s="1"/>
  <c r="U286" i="8"/>
  <c r="M286" i="8" s="1"/>
  <c r="U266" i="8"/>
  <c r="M266" i="8" s="1"/>
  <c r="U310" i="8"/>
  <c r="M310" i="8" s="1"/>
  <c r="U304" i="8"/>
  <c r="M304" i="8" s="1"/>
  <c r="U298" i="8"/>
  <c r="M298" i="8" s="1"/>
  <c r="U292" i="8"/>
  <c r="M292" i="8" s="1"/>
  <c r="U288" i="8"/>
  <c r="M288" i="8" s="1"/>
  <c r="U282" i="8"/>
  <c r="M282" i="8" s="1"/>
  <c r="U278" i="8"/>
  <c r="M278" i="8" s="1"/>
  <c r="U274" i="8"/>
  <c r="M274" i="8" s="1"/>
  <c r="U268" i="8"/>
  <c r="M268" i="8" s="1"/>
  <c r="U308" i="8"/>
  <c r="M308" i="8" s="1"/>
  <c r="U302" i="8"/>
  <c r="M302" i="8" s="1"/>
  <c r="U296" i="8"/>
  <c r="M296" i="8" s="1"/>
  <c r="U290" i="8"/>
  <c r="M290" i="8" s="1"/>
  <c r="U284" i="8"/>
  <c r="M284" i="8" s="1"/>
  <c r="U280" i="8"/>
  <c r="M280" i="8" s="1"/>
  <c r="U276" i="8"/>
  <c r="M276" i="8" s="1"/>
  <c r="U272" i="8"/>
  <c r="M272" i="8" s="1"/>
  <c r="U270" i="8"/>
  <c r="M270" i="8" s="1"/>
  <c r="U264" i="8"/>
  <c r="M264" i="8" s="1"/>
  <c r="U258" i="8"/>
  <c r="M258" i="8" s="1"/>
  <c r="U252" i="8"/>
  <c r="M252" i="8" s="1"/>
  <c r="U244" i="8"/>
  <c r="M244" i="8" s="1"/>
  <c r="U236" i="8"/>
  <c r="M236" i="8" s="1"/>
  <c r="U230" i="8"/>
  <c r="M230" i="8" s="1"/>
  <c r="U222" i="8"/>
  <c r="M222" i="8" s="1"/>
  <c r="U218" i="8"/>
  <c r="M218" i="8" s="1"/>
  <c r="U214" i="8"/>
  <c r="M214" i="8" s="1"/>
  <c r="U208" i="8"/>
  <c r="M208" i="8" s="1"/>
  <c r="U202" i="8"/>
  <c r="M202" i="8" s="1"/>
  <c r="U198" i="8"/>
  <c r="M198" i="8" s="1"/>
  <c r="U194" i="8"/>
  <c r="M194" i="8" s="1"/>
  <c r="U190" i="8"/>
  <c r="M190" i="8" s="1"/>
  <c r="U186" i="8"/>
  <c r="M186" i="8" s="1"/>
  <c r="U182" i="8"/>
  <c r="M182" i="8" s="1"/>
  <c r="U178" i="8"/>
  <c r="M178" i="8" s="1"/>
  <c r="U174" i="8"/>
  <c r="M174" i="8" s="1"/>
  <c r="U170" i="8"/>
  <c r="M170" i="8" s="1"/>
  <c r="U166" i="8"/>
  <c r="M166" i="8" s="1"/>
  <c r="U162" i="8"/>
  <c r="M162" i="8" s="1"/>
  <c r="U160" i="8"/>
  <c r="M160" i="8" s="1"/>
  <c r="U156" i="8"/>
  <c r="M156" i="8" s="1"/>
  <c r="U152" i="8"/>
  <c r="M152" i="8" s="1"/>
  <c r="U148" i="8"/>
  <c r="M148" i="8" s="1"/>
  <c r="U144" i="8"/>
  <c r="M144" i="8" s="1"/>
  <c r="U140" i="8"/>
  <c r="M140" i="8" s="1"/>
  <c r="U136" i="8"/>
  <c r="M136" i="8" s="1"/>
  <c r="U132" i="8"/>
  <c r="M132" i="8" s="1"/>
  <c r="U128" i="8"/>
  <c r="M128" i="8" s="1"/>
  <c r="M124" i="8"/>
  <c r="M120" i="8"/>
  <c r="M112" i="8"/>
  <c r="M100" i="8"/>
  <c r="M22" i="8"/>
  <c r="M18" i="8"/>
  <c r="U262" i="8"/>
  <c r="M262" i="8" s="1"/>
  <c r="U254" i="8"/>
  <c r="M254" i="8" s="1"/>
  <c r="U250" i="8"/>
  <c r="M250" i="8" s="1"/>
  <c r="U242" i="8"/>
  <c r="M242" i="8" s="1"/>
  <c r="U234" i="8"/>
  <c r="M234" i="8" s="1"/>
  <c r="U226" i="8"/>
  <c r="M226" i="8" s="1"/>
  <c r="U220" i="8"/>
  <c r="M220" i="8" s="1"/>
  <c r="U216" i="8"/>
  <c r="M216" i="8" s="1"/>
  <c r="U212" i="8"/>
  <c r="M212" i="8" s="1"/>
  <c r="U204" i="8"/>
  <c r="M204" i="8" s="1"/>
  <c r="U200" i="8"/>
  <c r="M200" i="8" s="1"/>
  <c r="U196" i="8"/>
  <c r="M196" i="8" s="1"/>
  <c r="U192" i="8"/>
  <c r="M192" i="8" s="1"/>
  <c r="U188" i="8"/>
  <c r="M188" i="8" s="1"/>
  <c r="U184" i="8"/>
  <c r="M184" i="8" s="1"/>
  <c r="U180" i="8"/>
  <c r="M180" i="8" s="1"/>
  <c r="U176" i="8"/>
  <c r="M176" i="8" s="1"/>
  <c r="U172" i="8"/>
  <c r="M172" i="8" s="1"/>
  <c r="U168" i="8"/>
  <c r="M168" i="8" s="1"/>
  <c r="U164" i="8"/>
  <c r="M164" i="8" s="1"/>
  <c r="U158" i="8"/>
  <c r="M158" i="8" s="1"/>
  <c r="U154" i="8"/>
  <c r="M154" i="8" s="1"/>
  <c r="U150" i="8"/>
  <c r="M150" i="8" s="1"/>
  <c r="U146" i="8"/>
  <c r="M146" i="8" s="1"/>
  <c r="U142" i="8"/>
  <c r="M142" i="8" s="1"/>
  <c r="U138" i="8"/>
  <c r="M138" i="8" s="1"/>
  <c r="U134" i="8"/>
  <c r="M134" i="8" s="1"/>
  <c r="U130" i="8"/>
  <c r="M130" i="8" s="1"/>
  <c r="U238" i="8"/>
  <c r="M238" i="8" s="1"/>
  <c r="U228" i="8"/>
  <c r="M228" i="8" s="1"/>
  <c r="U210" i="8"/>
  <c r="M210" i="8" s="1"/>
  <c r="U260" i="8"/>
  <c r="M260" i="8" s="1"/>
  <c r="U256" i="8"/>
  <c r="M256" i="8" s="1"/>
  <c r="U248" i="8"/>
  <c r="M248" i="8" s="1"/>
  <c r="U240" i="8"/>
  <c r="M240" i="8" s="1"/>
  <c r="U232" i="8"/>
  <c r="M232" i="8" s="1"/>
  <c r="U224" i="8"/>
  <c r="M224" i="8" s="1"/>
  <c r="U206" i="8"/>
  <c r="M206" i="8" s="1"/>
  <c r="G55" i="13"/>
  <c r="G53" i="13"/>
  <c r="G39" i="13"/>
  <c r="G23" i="13"/>
  <c r="G52" i="13"/>
  <c r="G28" i="13"/>
  <c r="G43" i="13"/>
  <c r="G31" i="13"/>
  <c r="G21" i="13"/>
  <c r="G19" i="13"/>
  <c r="G58" i="13"/>
  <c r="G42" i="13"/>
  <c r="G25" i="13"/>
  <c r="G60" i="13"/>
  <c r="G50" i="13"/>
  <c r="G44" i="13"/>
  <c r="G56" i="13"/>
  <c r="G48" i="13"/>
  <c r="G40" i="13"/>
  <c r="G32" i="13"/>
  <c r="G16" i="13"/>
  <c r="G62" i="13"/>
  <c r="G54" i="13"/>
  <c r="G30" i="13"/>
  <c r="G17" i="13"/>
  <c r="G46" i="13"/>
  <c r="G57" i="13"/>
  <c r="G34" i="13"/>
  <c r="G18" i="13"/>
  <c r="G36" i="13"/>
  <c r="G61" i="13"/>
  <c r="G59" i="13"/>
  <c r="G51" i="13"/>
  <c r="G26" i="13"/>
  <c r="G49" i="13"/>
  <c r="G47" i="13"/>
  <c r="G45" i="13"/>
  <c r="G41" i="13"/>
  <c r="G24" i="13"/>
  <c r="G22" i="13"/>
  <c r="G38" i="13"/>
  <c r="G37" i="13"/>
  <c r="G35" i="13"/>
  <c r="G33" i="13"/>
  <c r="H3" i="10" l="1" a="1"/>
  <c r="H3" i="10" s="1"/>
  <c r="I19" i="4"/>
  <c r="Q19" i="4"/>
  <c r="I20" i="4"/>
  <c r="Q20" i="4"/>
  <c r="I21" i="4"/>
  <c r="Q21" i="4"/>
  <c r="I22" i="4"/>
  <c r="Q22" i="4"/>
  <c r="I23" i="4"/>
  <c r="Q23" i="4"/>
  <c r="I24" i="4"/>
  <c r="Q24" i="4"/>
  <c r="R24" i="4" s="1"/>
  <c r="I25" i="4"/>
  <c r="Q25" i="4"/>
  <c r="R25" i="4" s="1"/>
  <c r="I26" i="4"/>
  <c r="Q26" i="4"/>
  <c r="I27" i="4"/>
  <c r="Q27" i="4"/>
  <c r="I28" i="4"/>
  <c r="Q28" i="4"/>
  <c r="I29" i="4"/>
  <c r="Q29" i="4"/>
  <c r="I30" i="4"/>
  <c r="Q30" i="4"/>
  <c r="I31" i="4"/>
  <c r="Q31" i="4"/>
  <c r="I32" i="4"/>
  <c r="Q32" i="4"/>
  <c r="R32" i="4" s="1"/>
  <c r="I33" i="4"/>
  <c r="Q33" i="4"/>
  <c r="R33" i="4" s="1"/>
  <c r="I34" i="4"/>
  <c r="Q34" i="4"/>
  <c r="I35" i="4"/>
  <c r="Q35" i="4"/>
  <c r="I36" i="4"/>
  <c r="Q36" i="4"/>
  <c r="I37" i="4"/>
  <c r="Q37" i="4"/>
  <c r="I38" i="4"/>
  <c r="Q38" i="4"/>
  <c r="I39" i="4"/>
  <c r="Q39" i="4"/>
  <c r="I40" i="4"/>
  <c r="Q40" i="4"/>
  <c r="R40" i="4" s="1"/>
  <c r="I41" i="4"/>
  <c r="Q41" i="4"/>
  <c r="R41" i="4" s="1"/>
  <c r="I42" i="4"/>
  <c r="Q42" i="4"/>
  <c r="I43" i="4"/>
  <c r="Q43" i="4"/>
  <c r="I44" i="4"/>
  <c r="Q44" i="4"/>
  <c r="I45" i="4"/>
  <c r="Q45" i="4"/>
  <c r="I46" i="4"/>
  <c r="Q46" i="4"/>
  <c r="I47" i="4"/>
  <c r="Q47" i="4"/>
  <c r="I48" i="4"/>
  <c r="Q48" i="4"/>
  <c r="R48" i="4" s="1"/>
  <c r="I49" i="4"/>
  <c r="Q49" i="4"/>
  <c r="R49" i="4" s="1"/>
  <c r="I50" i="4"/>
  <c r="Q50" i="4"/>
  <c r="I51" i="4"/>
  <c r="Q51" i="4"/>
  <c r="I52" i="4"/>
  <c r="Q52" i="4"/>
  <c r="I53" i="4"/>
  <c r="Q53" i="4"/>
  <c r="I54" i="4"/>
  <c r="Q54" i="4"/>
  <c r="I55" i="4"/>
  <c r="Q55" i="4"/>
  <c r="I56" i="4"/>
  <c r="Q56" i="4"/>
  <c r="R56" i="4" s="1"/>
  <c r="I57" i="4"/>
  <c r="Q57" i="4"/>
  <c r="R57" i="4" s="1"/>
  <c r="I58" i="4"/>
  <c r="Q58" i="4"/>
  <c r="I59" i="4"/>
  <c r="Q59" i="4"/>
  <c r="I60" i="4"/>
  <c r="Q60" i="4"/>
  <c r="I61" i="4"/>
  <c r="Q61" i="4"/>
  <c r="I62" i="4"/>
  <c r="Q62" i="4"/>
  <c r="I63" i="4"/>
  <c r="Q63" i="4"/>
  <c r="I64" i="4"/>
  <c r="Q64" i="4"/>
  <c r="R64" i="4" s="1"/>
  <c r="I65" i="4"/>
  <c r="Q65" i="4"/>
  <c r="R65" i="4" s="1"/>
  <c r="I66" i="4"/>
  <c r="Q66" i="4"/>
  <c r="I67" i="4"/>
  <c r="Q67" i="4"/>
  <c r="I68" i="4"/>
  <c r="Q68" i="4"/>
  <c r="I69" i="4"/>
  <c r="Q69" i="4"/>
  <c r="I70" i="4"/>
  <c r="Q70" i="4"/>
  <c r="I71" i="4"/>
  <c r="Q71" i="4"/>
  <c r="I72" i="4"/>
  <c r="Q72" i="4"/>
  <c r="I73" i="4"/>
  <c r="Q73" i="4"/>
  <c r="R73" i="4" s="1"/>
  <c r="I74" i="4"/>
  <c r="Q74" i="4"/>
  <c r="I75" i="4"/>
  <c r="Q75" i="4"/>
  <c r="I76" i="4"/>
  <c r="Q76" i="4"/>
  <c r="I77" i="4"/>
  <c r="Q77" i="4"/>
  <c r="I78" i="4"/>
  <c r="Q78" i="4"/>
  <c r="I79" i="4"/>
  <c r="Q79" i="4"/>
  <c r="I80" i="4"/>
  <c r="Q80" i="4"/>
  <c r="I81" i="4"/>
  <c r="Q81" i="4"/>
  <c r="R81" i="4" s="1"/>
  <c r="I82" i="4"/>
  <c r="Q82" i="4"/>
  <c r="I83" i="4"/>
  <c r="Q83" i="4"/>
  <c r="I84" i="4"/>
  <c r="Q84" i="4"/>
  <c r="I85" i="4"/>
  <c r="Q85" i="4"/>
  <c r="I86" i="4"/>
  <c r="Q86" i="4"/>
  <c r="I87" i="4"/>
  <c r="Q87" i="4"/>
  <c r="I88" i="4"/>
  <c r="Q88" i="4"/>
  <c r="I89" i="4"/>
  <c r="Q89" i="4"/>
  <c r="R89" i="4" s="1"/>
  <c r="I90" i="4"/>
  <c r="Q90" i="4"/>
  <c r="I91" i="4"/>
  <c r="Q91" i="4"/>
  <c r="I92" i="4"/>
  <c r="Q92" i="4"/>
  <c r="I93" i="4"/>
  <c r="Q93" i="4"/>
  <c r="I94" i="4"/>
  <c r="Q94" i="4"/>
  <c r="I95" i="4"/>
  <c r="Q95" i="4"/>
  <c r="I96" i="4"/>
  <c r="Q96" i="4"/>
  <c r="I97" i="4"/>
  <c r="Q97" i="4"/>
  <c r="R97" i="4" s="1"/>
  <c r="I98" i="4"/>
  <c r="Q98" i="4"/>
  <c r="I99" i="4"/>
  <c r="Q99" i="4"/>
  <c r="I100" i="4"/>
  <c r="Q100" i="4"/>
  <c r="I101" i="4"/>
  <c r="Q101" i="4"/>
  <c r="I102" i="4"/>
  <c r="Q102" i="4"/>
  <c r="I103" i="4"/>
  <c r="Q103" i="4"/>
  <c r="I104" i="4"/>
  <c r="Q104" i="4"/>
  <c r="I105" i="4"/>
  <c r="Q105" i="4"/>
  <c r="R105" i="4" s="1"/>
  <c r="I106" i="4"/>
  <c r="Q106" i="4"/>
  <c r="I107" i="4"/>
  <c r="Q107" i="4"/>
  <c r="I108" i="4"/>
  <c r="Q108" i="4"/>
  <c r="I109" i="4"/>
  <c r="Q109" i="4"/>
  <c r="I110" i="4"/>
  <c r="Q110" i="4"/>
  <c r="I111" i="4"/>
  <c r="Q111" i="4"/>
  <c r="I112" i="4"/>
  <c r="Q112" i="4"/>
  <c r="I113" i="4"/>
  <c r="Q113" i="4"/>
  <c r="R113" i="4" s="1"/>
  <c r="I114" i="4"/>
  <c r="Q114" i="4"/>
  <c r="I115" i="4"/>
  <c r="Q115" i="4"/>
  <c r="I116" i="4"/>
  <c r="Q116" i="4"/>
  <c r="I117" i="4"/>
  <c r="Q117" i="4"/>
  <c r="I118" i="4"/>
  <c r="Q118" i="4"/>
  <c r="I119" i="4"/>
  <c r="Q119" i="4"/>
  <c r="I120" i="4"/>
  <c r="Q120" i="4"/>
  <c r="I121" i="4"/>
  <c r="Q121" i="4"/>
  <c r="R121" i="4" s="1"/>
  <c r="I122" i="4"/>
  <c r="Q122" i="4"/>
  <c r="I123" i="4"/>
  <c r="Q123" i="4"/>
  <c r="I124" i="4"/>
  <c r="Q124" i="4"/>
  <c r="I125" i="4"/>
  <c r="Q125" i="4"/>
  <c r="I126" i="4"/>
  <c r="Q126" i="4"/>
  <c r="R126" i="4" s="1"/>
  <c r="I127" i="4"/>
  <c r="Q127" i="4"/>
  <c r="I128" i="4"/>
  <c r="Q128" i="4"/>
  <c r="I129" i="4"/>
  <c r="Q129" i="4"/>
  <c r="R129" i="4" s="1"/>
  <c r="I130" i="4"/>
  <c r="Q130" i="4"/>
  <c r="I131" i="4"/>
  <c r="Q131" i="4"/>
  <c r="I132" i="4"/>
  <c r="Q132" i="4"/>
  <c r="I133" i="4"/>
  <c r="Q133" i="4"/>
  <c r="I134" i="4"/>
  <c r="Q134" i="4"/>
  <c r="R134" i="4" s="1"/>
  <c r="I135" i="4"/>
  <c r="Q135" i="4"/>
  <c r="I136" i="4"/>
  <c r="Q136" i="4"/>
  <c r="I137" i="4"/>
  <c r="Q137" i="4"/>
  <c r="R137" i="4" s="1"/>
  <c r="I138" i="4"/>
  <c r="Q138" i="4"/>
  <c r="I139" i="4"/>
  <c r="Q139" i="4"/>
  <c r="I140" i="4"/>
  <c r="Q140" i="4"/>
  <c r="I141" i="4"/>
  <c r="Q141" i="4"/>
  <c r="I142" i="4"/>
  <c r="Q142" i="4"/>
  <c r="R142" i="4" s="1"/>
  <c r="I143" i="4"/>
  <c r="Q143" i="4"/>
  <c r="I144" i="4"/>
  <c r="Q144" i="4"/>
  <c r="I145" i="4"/>
  <c r="Q145" i="4"/>
  <c r="R145" i="4" s="1"/>
  <c r="I146" i="4"/>
  <c r="Q146" i="4"/>
  <c r="I147" i="4"/>
  <c r="Q147" i="4"/>
  <c r="I148" i="4"/>
  <c r="Q148" i="4"/>
  <c r="I149" i="4"/>
  <c r="Q149" i="4"/>
  <c r="I150" i="4"/>
  <c r="Q150" i="4"/>
  <c r="R150" i="4" s="1"/>
  <c r="I151" i="4"/>
  <c r="Q151" i="4"/>
  <c r="I152" i="4"/>
  <c r="Q152" i="4"/>
  <c r="I153" i="4"/>
  <c r="Q153" i="4"/>
  <c r="R153" i="4" s="1"/>
  <c r="I154" i="4"/>
  <c r="Q154" i="4"/>
  <c r="I155" i="4"/>
  <c r="Q155" i="4"/>
  <c r="I156" i="4"/>
  <c r="Q156" i="4"/>
  <c r="I157" i="4"/>
  <c r="Q157" i="4"/>
  <c r="I158" i="4"/>
  <c r="Q158" i="4"/>
  <c r="R158" i="4" s="1"/>
  <c r="I159" i="4"/>
  <c r="Q159" i="4"/>
  <c r="I160" i="4"/>
  <c r="Q160" i="4"/>
  <c r="I161" i="4"/>
  <c r="Q161" i="4"/>
  <c r="R161" i="4" s="1"/>
  <c r="I162" i="4"/>
  <c r="Q162" i="4"/>
  <c r="I163" i="4"/>
  <c r="Q163" i="4"/>
  <c r="I164" i="4"/>
  <c r="Q164" i="4"/>
  <c r="I165" i="4"/>
  <c r="Q165" i="4"/>
  <c r="I166" i="4"/>
  <c r="Q166" i="4"/>
  <c r="R166" i="4" s="1"/>
  <c r="I167" i="4"/>
  <c r="Q167" i="4"/>
  <c r="I168" i="4"/>
  <c r="Q168" i="4"/>
  <c r="I169" i="4"/>
  <c r="Q169" i="4"/>
  <c r="R169" i="4" s="1"/>
  <c r="I170" i="4"/>
  <c r="Q170" i="4"/>
  <c r="I171" i="4"/>
  <c r="Q171" i="4"/>
  <c r="I172" i="4"/>
  <c r="Q172" i="4"/>
  <c r="I173" i="4"/>
  <c r="Q173" i="4"/>
  <c r="I174" i="4"/>
  <c r="Q174" i="4"/>
  <c r="R174" i="4" s="1"/>
  <c r="I175" i="4"/>
  <c r="Q175" i="4"/>
  <c r="I176" i="4"/>
  <c r="Q176" i="4"/>
  <c r="I177" i="4"/>
  <c r="Q177" i="4"/>
  <c r="R177" i="4" s="1"/>
  <c r="I178" i="4"/>
  <c r="Q178" i="4"/>
  <c r="I179" i="4"/>
  <c r="Q179" i="4"/>
  <c r="I180" i="4"/>
  <c r="Q180" i="4"/>
  <c r="I181" i="4"/>
  <c r="Q181" i="4"/>
  <c r="I182" i="4"/>
  <c r="Q182" i="4"/>
  <c r="R182" i="4" s="1"/>
  <c r="I183" i="4"/>
  <c r="Q183" i="4"/>
  <c r="I184" i="4"/>
  <c r="Q184" i="4"/>
  <c r="I185" i="4"/>
  <c r="Q185" i="4"/>
  <c r="R185" i="4" s="1"/>
  <c r="I186" i="4"/>
  <c r="Q186" i="4"/>
  <c r="I187" i="4"/>
  <c r="Q187" i="4"/>
  <c r="I188" i="4"/>
  <c r="Q188" i="4"/>
  <c r="I189" i="4"/>
  <c r="Q189" i="4"/>
  <c r="I190" i="4"/>
  <c r="Q190" i="4"/>
  <c r="R190" i="4" s="1"/>
  <c r="I191" i="4"/>
  <c r="Q191" i="4"/>
  <c r="I192" i="4"/>
  <c r="Q192" i="4"/>
  <c r="I193" i="4"/>
  <c r="Q193" i="4"/>
  <c r="R193" i="4" s="1"/>
  <c r="I194" i="4"/>
  <c r="Q194" i="4"/>
  <c r="I195" i="4"/>
  <c r="Q195" i="4"/>
  <c r="I196" i="4"/>
  <c r="Q196" i="4"/>
  <c r="I197" i="4"/>
  <c r="Q197" i="4"/>
  <c r="I198" i="4"/>
  <c r="Q198" i="4"/>
  <c r="R198" i="4" s="1"/>
  <c r="I199" i="4"/>
  <c r="Q199" i="4"/>
  <c r="I200" i="4"/>
  <c r="Q200" i="4"/>
  <c r="I201" i="4"/>
  <c r="Q201" i="4"/>
  <c r="R201" i="4" s="1"/>
  <c r="I202" i="4"/>
  <c r="Q202" i="4"/>
  <c r="I203" i="4"/>
  <c r="Q203" i="4"/>
  <c r="I204" i="4"/>
  <c r="Q204" i="4"/>
  <c r="I205" i="4"/>
  <c r="Q205" i="4"/>
  <c r="I206" i="4"/>
  <c r="Q206" i="4"/>
  <c r="R206" i="4" s="1"/>
  <c r="I207" i="4"/>
  <c r="Q207" i="4"/>
  <c r="I208" i="4"/>
  <c r="Q208" i="4"/>
  <c r="I209" i="4"/>
  <c r="Q209" i="4"/>
  <c r="R209" i="4" s="1"/>
  <c r="I210" i="4"/>
  <c r="Q210" i="4"/>
  <c r="I211" i="4"/>
  <c r="Q211" i="4"/>
  <c r="I212" i="4"/>
  <c r="Q212" i="4"/>
  <c r="I213" i="4"/>
  <c r="Q213" i="4"/>
  <c r="I214" i="4"/>
  <c r="Q214" i="4"/>
  <c r="R214" i="4" s="1"/>
  <c r="I215" i="4"/>
  <c r="Q215" i="4"/>
  <c r="I216" i="4"/>
  <c r="Q216" i="4"/>
  <c r="I217" i="4"/>
  <c r="Q217" i="4"/>
  <c r="R217" i="4" s="1"/>
  <c r="I218" i="4"/>
  <c r="Q218" i="4"/>
  <c r="I219" i="4"/>
  <c r="Q219" i="4"/>
  <c r="I220" i="4"/>
  <c r="Q220" i="4"/>
  <c r="I221" i="4"/>
  <c r="Q221" i="4"/>
  <c r="I222" i="4"/>
  <c r="Q222" i="4"/>
  <c r="R222" i="4" s="1"/>
  <c r="I223" i="4"/>
  <c r="Q223" i="4"/>
  <c r="I224" i="4"/>
  <c r="Q224" i="4"/>
  <c r="I225" i="4"/>
  <c r="Q225" i="4"/>
  <c r="R225" i="4" s="1"/>
  <c r="I226" i="4"/>
  <c r="Q226" i="4"/>
  <c r="I227" i="4"/>
  <c r="Q227" i="4"/>
  <c r="I228" i="4"/>
  <c r="Q228" i="4"/>
  <c r="I229" i="4"/>
  <c r="Q229" i="4"/>
  <c r="I230" i="4"/>
  <c r="Q230" i="4"/>
  <c r="R230" i="4" s="1"/>
  <c r="I231" i="4"/>
  <c r="Q231" i="4"/>
  <c r="I232" i="4"/>
  <c r="Q232" i="4"/>
  <c r="I233" i="4"/>
  <c r="Q233" i="4"/>
  <c r="R233" i="4" s="1"/>
  <c r="I234" i="4"/>
  <c r="Q234" i="4"/>
  <c r="I235" i="4"/>
  <c r="Q235" i="4"/>
  <c r="I236" i="4"/>
  <c r="Q236" i="4"/>
  <c r="I237" i="4"/>
  <c r="Q237" i="4"/>
  <c r="I238" i="4"/>
  <c r="Q238" i="4"/>
  <c r="R238" i="4" s="1"/>
  <c r="I239" i="4"/>
  <c r="Q239" i="4"/>
  <c r="I240" i="4"/>
  <c r="Q240" i="4"/>
  <c r="I241" i="4"/>
  <c r="Q241" i="4"/>
  <c r="I242" i="4"/>
  <c r="Q242" i="4"/>
  <c r="I243" i="4"/>
  <c r="Q243" i="4"/>
  <c r="I244" i="4"/>
  <c r="Q244" i="4"/>
  <c r="I245" i="4"/>
  <c r="Q245" i="4"/>
  <c r="I246" i="4"/>
  <c r="Q246" i="4"/>
  <c r="R246" i="4" s="1"/>
  <c r="I247" i="4"/>
  <c r="Q247" i="4"/>
  <c r="I248" i="4"/>
  <c r="Q248" i="4"/>
  <c r="I249" i="4"/>
  <c r="Q249" i="4"/>
  <c r="I250" i="4"/>
  <c r="Q250" i="4"/>
  <c r="I251" i="4"/>
  <c r="Q251" i="4"/>
  <c r="I252" i="4"/>
  <c r="Q252" i="4"/>
  <c r="I253" i="4"/>
  <c r="Q253" i="4"/>
  <c r="I254" i="4"/>
  <c r="Q254" i="4"/>
  <c r="R254" i="4" s="1"/>
  <c r="I255" i="4"/>
  <c r="Q255" i="4"/>
  <c r="I256" i="4"/>
  <c r="Q256" i="4"/>
  <c r="I257" i="4"/>
  <c r="Q257" i="4"/>
  <c r="I258" i="4"/>
  <c r="Q258" i="4"/>
  <c r="I259" i="4"/>
  <c r="Q259" i="4"/>
  <c r="I260" i="4"/>
  <c r="Q260" i="4"/>
  <c r="I261" i="4"/>
  <c r="Q261" i="4"/>
  <c r="I262" i="4"/>
  <c r="Q262" i="4"/>
  <c r="R262" i="4" s="1"/>
  <c r="I263" i="4"/>
  <c r="Q263" i="4"/>
  <c r="R263" i="4" s="1"/>
  <c r="I264" i="4"/>
  <c r="Q264" i="4"/>
  <c r="I265" i="4"/>
  <c r="Q265" i="4"/>
  <c r="I266" i="4"/>
  <c r="Q266" i="4"/>
  <c r="I267" i="4"/>
  <c r="Q267" i="4"/>
  <c r="I268" i="4"/>
  <c r="Q268" i="4"/>
  <c r="I269" i="4"/>
  <c r="Q269" i="4"/>
  <c r="I270" i="4"/>
  <c r="Q270" i="4"/>
  <c r="R270" i="4" s="1"/>
  <c r="I271" i="4"/>
  <c r="Q271" i="4"/>
  <c r="R271" i="4" s="1"/>
  <c r="I272" i="4"/>
  <c r="Q272" i="4"/>
  <c r="I273" i="4"/>
  <c r="Q273" i="4"/>
  <c r="I274" i="4"/>
  <c r="Q274" i="4"/>
  <c r="I275" i="4"/>
  <c r="Q275" i="4"/>
  <c r="I276" i="4"/>
  <c r="Q276" i="4"/>
  <c r="I277" i="4"/>
  <c r="Q277" i="4"/>
  <c r="I278" i="4"/>
  <c r="Q278" i="4"/>
  <c r="R278" i="4" s="1"/>
  <c r="I279" i="4"/>
  <c r="Q279" i="4"/>
  <c r="R279" i="4" s="1"/>
  <c r="I280" i="4"/>
  <c r="Q280" i="4"/>
  <c r="I281" i="4"/>
  <c r="Q281" i="4"/>
  <c r="I282" i="4"/>
  <c r="Q282" i="4"/>
  <c r="I283" i="4"/>
  <c r="Q283" i="4"/>
  <c r="I284" i="4"/>
  <c r="Q284" i="4"/>
  <c r="I285" i="4"/>
  <c r="Q285" i="4"/>
  <c r="I286" i="4"/>
  <c r="Q286" i="4"/>
  <c r="R286" i="4" s="1"/>
  <c r="I287" i="4"/>
  <c r="Q287" i="4"/>
  <c r="R287" i="4" s="1"/>
  <c r="I288" i="4"/>
  <c r="Q288" i="4"/>
  <c r="I289" i="4"/>
  <c r="Q289" i="4"/>
  <c r="I290" i="4"/>
  <c r="Q290" i="4"/>
  <c r="I291" i="4"/>
  <c r="Q291" i="4"/>
  <c r="I292" i="4"/>
  <c r="Q292" i="4"/>
  <c r="I293" i="4"/>
  <c r="Q293" i="4"/>
  <c r="I294" i="4"/>
  <c r="Q294" i="4"/>
  <c r="R294" i="4" s="1"/>
  <c r="I295" i="4"/>
  <c r="Q295" i="4"/>
  <c r="R295" i="4" s="1"/>
  <c r="I296" i="4"/>
  <c r="Q296" i="4"/>
  <c r="I297" i="4"/>
  <c r="Q297" i="4"/>
  <c r="I298" i="4"/>
  <c r="Q298" i="4"/>
  <c r="I299" i="4"/>
  <c r="Q299" i="4"/>
  <c r="I300" i="4"/>
  <c r="Q300" i="4"/>
  <c r="I301" i="4"/>
  <c r="Q301" i="4"/>
  <c r="I302" i="4"/>
  <c r="Q302" i="4"/>
  <c r="R302" i="4" s="1"/>
  <c r="I303" i="4"/>
  <c r="Q303" i="4"/>
  <c r="R303" i="4" s="1"/>
  <c r="I304" i="4"/>
  <c r="Q304" i="4"/>
  <c r="I305" i="4"/>
  <c r="Q305" i="4"/>
  <c r="I306" i="4"/>
  <c r="Q306" i="4"/>
  <c r="I307" i="4"/>
  <c r="Q307" i="4"/>
  <c r="I308" i="4"/>
  <c r="Q308" i="4"/>
  <c r="I309" i="4"/>
  <c r="Q309" i="4"/>
  <c r="I310" i="4"/>
  <c r="Q310" i="4"/>
  <c r="R310" i="4" s="1"/>
  <c r="I311" i="4"/>
  <c r="Q311" i="4"/>
  <c r="R311" i="4" s="1"/>
  <c r="I312" i="4"/>
  <c r="Q312" i="4"/>
  <c r="I313" i="4"/>
  <c r="Q313" i="4"/>
  <c r="I314" i="4"/>
  <c r="Q314" i="4"/>
  <c r="I315" i="4"/>
  <c r="Q315" i="4"/>
  <c r="I316" i="4"/>
  <c r="Q316" i="4"/>
  <c r="I317" i="4"/>
  <c r="Q317" i="4"/>
  <c r="I318" i="4"/>
  <c r="Q318" i="4"/>
  <c r="R318" i="4" s="1"/>
  <c r="I319" i="4"/>
  <c r="Q319" i="4"/>
  <c r="R319" i="4" s="1"/>
  <c r="I320" i="4"/>
  <c r="Q320" i="4"/>
  <c r="I321" i="4"/>
  <c r="Q321" i="4"/>
  <c r="I322" i="4"/>
  <c r="Q322" i="4"/>
  <c r="I323" i="4"/>
  <c r="Q323" i="4"/>
  <c r="I324" i="4"/>
  <c r="Q324" i="4"/>
  <c r="I325" i="4"/>
  <c r="Q325" i="4"/>
  <c r="I326" i="4"/>
  <c r="Q326" i="4"/>
  <c r="R326" i="4" s="1"/>
  <c r="I327" i="4"/>
  <c r="Q327" i="4"/>
  <c r="R327" i="4" s="1"/>
  <c r="I328" i="4"/>
  <c r="Q328" i="4"/>
  <c r="I329" i="4"/>
  <c r="Q329" i="4"/>
  <c r="I330" i="4"/>
  <c r="Q330" i="4"/>
  <c r="I331" i="4"/>
  <c r="Q331" i="4"/>
  <c r="I332" i="4"/>
  <c r="Q332" i="4"/>
  <c r="I333" i="4"/>
  <c r="Q333" i="4"/>
  <c r="I334" i="4"/>
  <c r="Q334" i="4"/>
  <c r="R334" i="4" s="1"/>
  <c r="I335" i="4"/>
  <c r="Q335" i="4"/>
  <c r="R335" i="4" s="1"/>
  <c r="I336" i="4"/>
  <c r="Q336" i="4"/>
  <c r="I337" i="4"/>
  <c r="Q337" i="4"/>
  <c r="I338" i="4"/>
  <c r="Q338" i="4"/>
  <c r="I339" i="4"/>
  <c r="Q339" i="4"/>
  <c r="I340" i="4"/>
  <c r="Q340" i="4"/>
  <c r="I341" i="4"/>
  <c r="Q341" i="4"/>
  <c r="I342" i="4"/>
  <c r="Q342" i="4"/>
  <c r="R342" i="4" s="1"/>
  <c r="I343" i="4"/>
  <c r="Q343" i="4"/>
  <c r="R343" i="4" s="1"/>
  <c r="I344" i="4"/>
  <c r="Q344" i="4"/>
  <c r="I345" i="4"/>
  <c r="Q345" i="4"/>
  <c r="I346" i="4"/>
  <c r="Q346" i="4"/>
  <c r="I347" i="4"/>
  <c r="Q347" i="4"/>
  <c r="I348" i="4"/>
  <c r="Q348" i="4"/>
  <c r="I349" i="4"/>
  <c r="Q349" i="4"/>
  <c r="I350" i="4"/>
  <c r="Q350" i="4"/>
  <c r="R350" i="4" s="1"/>
  <c r="I351" i="4"/>
  <c r="Q351" i="4"/>
  <c r="R351" i="4" s="1"/>
  <c r="I352" i="4"/>
  <c r="Q352" i="4"/>
  <c r="R352" i="4" s="1"/>
  <c r="I353" i="4"/>
  <c r="Q353" i="4"/>
  <c r="I354" i="4"/>
  <c r="Q354" i="4"/>
  <c r="I355" i="4"/>
  <c r="Q355" i="4"/>
  <c r="I356" i="4"/>
  <c r="Q356" i="4"/>
  <c r="I357" i="4"/>
  <c r="Q357" i="4"/>
  <c r="I358" i="4"/>
  <c r="Q358" i="4"/>
  <c r="R358" i="4" s="1"/>
  <c r="I359" i="4"/>
  <c r="Q359" i="4"/>
  <c r="R359" i="4" s="1"/>
  <c r="I360" i="4"/>
  <c r="Q360" i="4"/>
  <c r="R360" i="4" s="1"/>
  <c r="I361" i="4"/>
  <c r="Q361" i="4"/>
  <c r="I362" i="4"/>
  <c r="Q362" i="4"/>
  <c r="I363" i="4"/>
  <c r="Q363" i="4"/>
  <c r="I364" i="4"/>
  <c r="Q364" i="4"/>
  <c r="I365" i="4"/>
  <c r="Q365" i="4"/>
  <c r="I366" i="4"/>
  <c r="Q366" i="4"/>
  <c r="R366" i="4" s="1"/>
  <c r="I367" i="4"/>
  <c r="Q367" i="4"/>
  <c r="R367" i="4" s="1"/>
  <c r="I368" i="4"/>
  <c r="Q368" i="4"/>
  <c r="R368" i="4" s="1"/>
  <c r="I369" i="4"/>
  <c r="Q369" i="4"/>
  <c r="I370" i="4"/>
  <c r="Q370" i="4"/>
  <c r="I371" i="4"/>
  <c r="Q371" i="4"/>
  <c r="I372" i="4"/>
  <c r="Q372" i="4"/>
  <c r="I373" i="4"/>
  <c r="Q373" i="4"/>
  <c r="I374" i="4"/>
  <c r="Q374" i="4"/>
  <c r="R374" i="4" s="1"/>
  <c r="I375" i="4"/>
  <c r="Q375" i="4"/>
  <c r="R375" i="4" s="1"/>
  <c r="I376" i="4"/>
  <c r="Q376" i="4"/>
  <c r="R376" i="4" s="1"/>
  <c r="I377" i="4"/>
  <c r="Q377" i="4"/>
  <c r="I378" i="4"/>
  <c r="Q378" i="4"/>
  <c r="I379" i="4"/>
  <c r="Q379" i="4"/>
  <c r="I380" i="4"/>
  <c r="Q380" i="4"/>
  <c r="I381" i="4"/>
  <c r="Q381" i="4"/>
  <c r="I382" i="4"/>
  <c r="Q382" i="4"/>
  <c r="R382" i="4" s="1"/>
  <c r="I383" i="4"/>
  <c r="Q383" i="4"/>
  <c r="R383" i="4" s="1"/>
  <c r="I384" i="4"/>
  <c r="Q384" i="4"/>
  <c r="R384" i="4" s="1"/>
  <c r="I385" i="4"/>
  <c r="Q385" i="4"/>
  <c r="I386" i="4"/>
  <c r="Q386" i="4"/>
  <c r="I387" i="4"/>
  <c r="Q387" i="4"/>
  <c r="I388" i="4"/>
  <c r="Q388" i="4"/>
  <c r="I389" i="4"/>
  <c r="Q389" i="4"/>
  <c r="I390" i="4"/>
  <c r="Q390" i="4"/>
  <c r="R390" i="4" s="1"/>
  <c r="I391" i="4"/>
  <c r="Q391" i="4"/>
  <c r="R391" i="4" s="1"/>
  <c r="I392" i="4"/>
  <c r="Q392" i="4"/>
  <c r="R392" i="4" s="1"/>
  <c r="I393" i="4"/>
  <c r="Q393" i="4"/>
  <c r="I394" i="4"/>
  <c r="Q394" i="4"/>
  <c r="I395" i="4"/>
  <c r="Q395" i="4"/>
  <c r="I396" i="4"/>
  <c r="Q396" i="4"/>
  <c r="I397" i="4"/>
  <c r="Q397" i="4"/>
  <c r="I398" i="4"/>
  <c r="Q398" i="4"/>
  <c r="R398" i="4" s="1"/>
  <c r="I399" i="4"/>
  <c r="Q399" i="4"/>
  <c r="R399" i="4" s="1"/>
  <c r="I400" i="4"/>
  <c r="Q400" i="4"/>
  <c r="R400" i="4" s="1"/>
  <c r="I401" i="4"/>
  <c r="Q401" i="4"/>
  <c r="I402" i="4"/>
  <c r="Q402" i="4"/>
  <c r="I403" i="4"/>
  <c r="Q403" i="4"/>
  <c r="I404" i="4"/>
  <c r="Q404" i="4"/>
  <c r="I405" i="4"/>
  <c r="Q405" i="4"/>
  <c r="I406" i="4"/>
  <c r="Q406" i="4"/>
  <c r="R406" i="4" s="1"/>
  <c r="I407" i="4"/>
  <c r="Q407" i="4"/>
  <c r="R407" i="4" s="1"/>
  <c r="I408" i="4"/>
  <c r="Q408" i="4"/>
  <c r="R408" i="4" s="1"/>
  <c r="I409" i="4"/>
  <c r="Q409" i="4"/>
  <c r="I410" i="4"/>
  <c r="Q410" i="4"/>
  <c r="I411" i="4"/>
  <c r="Q411" i="4"/>
  <c r="I412" i="4"/>
  <c r="Q412" i="4"/>
  <c r="I413" i="4"/>
  <c r="Q413" i="4"/>
  <c r="I414" i="4"/>
  <c r="Q414" i="4"/>
  <c r="R414" i="4" s="1"/>
  <c r="I415" i="4"/>
  <c r="Q415" i="4"/>
  <c r="R415" i="4" s="1"/>
  <c r="R409" i="4" l="1"/>
  <c r="R401" i="4"/>
  <c r="R393" i="4"/>
  <c r="F393" i="4" s="1"/>
  <c r="R385" i="4"/>
  <c r="F385" i="4" s="1"/>
  <c r="R377" i="4"/>
  <c r="F377" i="4" s="1"/>
  <c r="R369" i="4"/>
  <c r="F369" i="4" s="1"/>
  <c r="R361" i="4"/>
  <c r="F361" i="4" s="1"/>
  <c r="R353" i="4"/>
  <c r="F353" i="4" s="1"/>
  <c r="R345" i="4"/>
  <c r="F345" i="4" s="1"/>
  <c r="R337" i="4"/>
  <c r="F337" i="4" s="1"/>
  <c r="R329" i="4"/>
  <c r="F329" i="4" s="1"/>
  <c r="R321" i="4"/>
  <c r="F321" i="4" s="1"/>
  <c r="R313" i="4"/>
  <c r="F313" i="4" s="1"/>
  <c r="R305" i="4"/>
  <c r="F305" i="4" s="1"/>
  <c r="R297" i="4"/>
  <c r="F297" i="4" s="1"/>
  <c r="R289" i="4"/>
  <c r="F289" i="4" s="1"/>
  <c r="R281" i="4"/>
  <c r="F281" i="4" s="1"/>
  <c r="R273" i="4"/>
  <c r="F273" i="4" s="1"/>
  <c r="R265" i="4"/>
  <c r="F265" i="4" s="1"/>
  <c r="R257" i="4"/>
  <c r="F257" i="4" s="1"/>
  <c r="R249" i="4"/>
  <c r="F249" i="4" s="1"/>
  <c r="R241" i="4"/>
  <c r="F241" i="4" s="1"/>
  <c r="R118" i="4"/>
  <c r="F118" i="4" s="1"/>
  <c r="R110" i="4"/>
  <c r="F110" i="4" s="1"/>
  <c r="R102" i="4"/>
  <c r="F102" i="4" s="1"/>
  <c r="R94" i="4"/>
  <c r="R86" i="4"/>
  <c r="F86" i="4" s="1"/>
  <c r="R78" i="4"/>
  <c r="F78" i="4" s="1"/>
  <c r="R70" i="4"/>
  <c r="F70" i="4" s="1"/>
  <c r="R62" i="4"/>
  <c r="F62" i="4" s="1"/>
  <c r="R54" i="4"/>
  <c r="F54" i="4" s="1"/>
  <c r="R46" i="4"/>
  <c r="F46" i="4" s="1"/>
  <c r="R38" i="4"/>
  <c r="F38" i="4" s="1"/>
  <c r="R30" i="4"/>
  <c r="F30" i="4" s="1"/>
  <c r="R22" i="4"/>
  <c r="F22" i="4" s="1"/>
  <c r="R344" i="4"/>
  <c r="F344" i="4" s="1"/>
  <c r="R336" i="4"/>
  <c r="F336" i="4" s="1"/>
  <c r="R328" i="4"/>
  <c r="F328" i="4" s="1"/>
  <c r="R320" i="4"/>
  <c r="F320" i="4" s="1"/>
  <c r="R312" i="4"/>
  <c r="F312" i="4" s="1"/>
  <c r="R304" i="4"/>
  <c r="F304" i="4" s="1"/>
  <c r="R296" i="4"/>
  <c r="F296" i="4" s="1"/>
  <c r="R288" i="4"/>
  <c r="F288" i="4" s="1"/>
  <c r="R280" i="4"/>
  <c r="F280" i="4" s="1"/>
  <c r="R272" i="4"/>
  <c r="F272" i="4" s="1"/>
  <c r="R264" i="4"/>
  <c r="F264" i="4" s="1"/>
  <c r="R256" i="4"/>
  <c r="F256" i="4" s="1"/>
  <c r="R248" i="4"/>
  <c r="F248" i="4" s="1"/>
  <c r="R240" i="4"/>
  <c r="F240" i="4" s="1"/>
  <c r="R232" i="4"/>
  <c r="F232" i="4" s="1"/>
  <c r="R224" i="4"/>
  <c r="F224" i="4" s="1"/>
  <c r="R216" i="4"/>
  <c r="F216" i="4" s="1"/>
  <c r="R208" i="4"/>
  <c r="F208" i="4" s="1"/>
  <c r="R200" i="4"/>
  <c r="F200" i="4" s="1"/>
  <c r="R192" i="4"/>
  <c r="F192" i="4" s="1"/>
  <c r="R184" i="4"/>
  <c r="F184" i="4" s="1"/>
  <c r="R176" i="4"/>
  <c r="F176" i="4" s="1"/>
  <c r="R168" i="4"/>
  <c r="F168" i="4" s="1"/>
  <c r="R160" i="4"/>
  <c r="F160" i="4" s="1"/>
  <c r="R152" i="4"/>
  <c r="F152" i="4" s="1"/>
  <c r="R144" i="4"/>
  <c r="F144" i="4" s="1"/>
  <c r="R136" i="4"/>
  <c r="F136" i="4" s="1"/>
  <c r="R128" i="4"/>
  <c r="F128" i="4" s="1"/>
  <c r="R120" i="4"/>
  <c r="F120" i="4" s="1"/>
  <c r="R112" i="4"/>
  <c r="F112" i="4" s="1"/>
  <c r="R104" i="4"/>
  <c r="F104" i="4" s="1"/>
  <c r="R96" i="4"/>
  <c r="F96" i="4" s="1"/>
  <c r="R88" i="4"/>
  <c r="F88" i="4" s="1"/>
  <c r="R80" i="4"/>
  <c r="F80" i="4" s="1"/>
  <c r="R72" i="4"/>
  <c r="F72" i="4" s="1"/>
  <c r="R194" i="4"/>
  <c r="F194" i="4" s="1"/>
  <c r="R186" i="4"/>
  <c r="F186" i="4" s="1"/>
  <c r="R178" i="4"/>
  <c r="F178" i="4" s="1"/>
  <c r="R170" i="4"/>
  <c r="F170" i="4" s="1"/>
  <c r="R162" i="4"/>
  <c r="F162" i="4" s="1"/>
  <c r="R26" i="4"/>
  <c r="F26" i="4" s="1"/>
  <c r="R255" i="4"/>
  <c r="F255" i="4" s="1"/>
  <c r="R247" i="4"/>
  <c r="F247" i="4" s="1"/>
  <c r="R239" i="4"/>
  <c r="F239" i="4" s="1"/>
  <c r="R231" i="4"/>
  <c r="F231" i="4" s="1"/>
  <c r="R223" i="4"/>
  <c r="F223" i="4" s="1"/>
  <c r="R215" i="4"/>
  <c r="F215" i="4" s="1"/>
  <c r="R207" i="4"/>
  <c r="F207" i="4" s="1"/>
  <c r="R199" i="4"/>
  <c r="F199" i="4" s="1"/>
  <c r="R191" i="4"/>
  <c r="F191" i="4" s="1"/>
  <c r="R183" i="4"/>
  <c r="F183" i="4" s="1"/>
  <c r="R175" i="4"/>
  <c r="F175" i="4" s="1"/>
  <c r="R167" i="4"/>
  <c r="F167" i="4" s="1"/>
  <c r="R159" i="4"/>
  <c r="F159" i="4" s="1"/>
  <c r="R151" i="4"/>
  <c r="F151" i="4" s="1"/>
  <c r="R143" i="4"/>
  <c r="F143" i="4" s="1"/>
  <c r="R135" i="4"/>
  <c r="F135" i="4" s="1"/>
  <c r="R127" i="4"/>
  <c r="F127" i="4" s="1"/>
  <c r="R119" i="4"/>
  <c r="F119" i="4" s="1"/>
  <c r="R111" i="4"/>
  <c r="F111" i="4" s="1"/>
  <c r="R103" i="4"/>
  <c r="F103" i="4" s="1"/>
  <c r="R95" i="4"/>
  <c r="F95" i="4" s="1"/>
  <c r="R87" i="4"/>
  <c r="F87" i="4" s="1"/>
  <c r="R79" i="4"/>
  <c r="F79" i="4" s="1"/>
  <c r="R71" i="4"/>
  <c r="F71" i="4" s="1"/>
  <c r="R63" i="4"/>
  <c r="F63" i="4" s="1"/>
  <c r="R55" i="4"/>
  <c r="F55" i="4" s="1"/>
  <c r="R47" i="4"/>
  <c r="F47" i="4" s="1"/>
  <c r="R39" i="4"/>
  <c r="F39" i="4" s="1"/>
  <c r="R31" i="4"/>
  <c r="F31" i="4" s="1"/>
  <c r="R23" i="4"/>
  <c r="F23" i="4" s="1"/>
  <c r="R412" i="4"/>
  <c r="F412" i="4" s="1"/>
  <c r="R404" i="4"/>
  <c r="F404" i="4" s="1"/>
  <c r="R396" i="4"/>
  <c r="F396" i="4" s="1"/>
  <c r="R388" i="4"/>
  <c r="F388" i="4" s="1"/>
  <c r="R380" i="4"/>
  <c r="F380" i="4" s="1"/>
  <c r="R372" i="4"/>
  <c r="F372" i="4" s="1"/>
  <c r="R364" i="4"/>
  <c r="F364" i="4" s="1"/>
  <c r="R356" i="4"/>
  <c r="F356" i="4" s="1"/>
  <c r="R348" i="4"/>
  <c r="F348" i="4" s="1"/>
  <c r="R340" i="4"/>
  <c r="F340" i="4" s="1"/>
  <c r="R332" i="4"/>
  <c r="F332" i="4" s="1"/>
  <c r="R324" i="4"/>
  <c r="F324" i="4" s="1"/>
  <c r="R316" i="4"/>
  <c r="F316" i="4" s="1"/>
  <c r="R308" i="4"/>
  <c r="F308" i="4" s="1"/>
  <c r="R300" i="4"/>
  <c r="F300" i="4" s="1"/>
  <c r="R292" i="4"/>
  <c r="F292" i="4" s="1"/>
  <c r="R284" i="4"/>
  <c r="F284" i="4" s="1"/>
  <c r="R276" i="4"/>
  <c r="F276" i="4" s="1"/>
  <c r="R268" i="4"/>
  <c r="F268" i="4" s="1"/>
  <c r="R260" i="4"/>
  <c r="F260" i="4" s="1"/>
  <c r="R252" i="4"/>
  <c r="F252" i="4" s="1"/>
  <c r="R244" i="4"/>
  <c r="F244" i="4" s="1"/>
  <c r="R236" i="4"/>
  <c r="F236" i="4" s="1"/>
  <c r="R228" i="4"/>
  <c r="F228" i="4" s="1"/>
  <c r="R220" i="4"/>
  <c r="F220" i="4" s="1"/>
  <c r="R212" i="4"/>
  <c r="F212" i="4" s="1"/>
  <c r="R204" i="4"/>
  <c r="F204" i="4" s="1"/>
  <c r="R196" i="4"/>
  <c r="F196" i="4" s="1"/>
  <c r="R188" i="4"/>
  <c r="F188" i="4" s="1"/>
  <c r="R180" i="4"/>
  <c r="F180" i="4" s="1"/>
  <c r="R172" i="4"/>
  <c r="F172" i="4" s="1"/>
  <c r="R164" i="4"/>
  <c r="F164" i="4" s="1"/>
  <c r="R156" i="4"/>
  <c r="F156" i="4" s="1"/>
  <c r="R148" i="4"/>
  <c r="F148" i="4" s="1"/>
  <c r="R140" i="4"/>
  <c r="F140" i="4" s="1"/>
  <c r="R132" i="4"/>
  <c r="F132" i="4" s="1"/>
  <c r="R124" i="4"/>
  <c r="F124" i="4" s="1"/>
  <c r="R116" i="4"/>
  <c r="F116" i="4" s="1"/>
  <c r="R108" i="4"/>
  <c r="F108" i="4" s="1"/>
  <c r="R100" i="4"/>
  <c r="F100" i="4" s="1"/>
  <c r="R92" i="4"/>
  <c r="F92" i="4" s="1"/>
  <c r="R84" i="4"/>
  <c r="F84" i="4" s="1"/>
  <c r="R76" i="4"/>
  <c r="F76" i="4" s="1"/>
  <c r="R68" i="4"/>
  <c r="F68" i="4" s="1"/>
  <c r="R60" i="4"/>
  <c r="F60" i="4" s="1"/>
  <c r="R52" i="4"/>
  <c r="F52" i="4" s="1"/>
  <c r="R44" i="4"/>
  <c r="F44" i="4" s="1"/>
  <c r="R36" i="4"/>
  <c r="F36" i="4" s="1"/>
  <c r="R28" i="4"/>
  <c r="F28" i="4" s="1"/>
  <c r="R20" i="4"/>
  <c r="F20" i="4" s="1"/>
  <c r="R411" i="4"/>
  <c r="F411" i="4" s="1"/>
  <c r="R403" i="4"/>
  <c r="R395" i="4"/>
  <c r="F395" i="4" s="1"/>
  <c r="R387" i="4"/>
  <c r="F387" i="4" s="1"/>
  <c r="R379" i="4"/>
  <c r="F379" i="4" s="1"/>
  <c r="R371" i="4"/>
  <c r="F371" i="4" s="1"/>
  <c r="R363" i="4"/>
  <c r="F363" i="4" s="1"/>
  <c r="R355" i="4"/>
  <c r="F355" i="4" s="1"/>
  <c r="R347" i="4"/>
  <c r="F347" i="4" s="1"/>
  <c r="R339" i="4"/>
  <c r="F339" i="4" s="1"/>
  <c r="R331" i="4"/>
  <c r="F331" i="4" s="1"/>
  <c r="R323" i="4"/>
  <c r="F323" i="4" s="1"/>
  <c r="R315" i="4"/>
  <c r="F315" i="4" s="1"/>
  <c r="R307" i="4"/>
  <c r="F307" i="4" s="1"/>
  <c r="R299" i="4"/>
  <c r="F299" i="4" s="1"/>
  <c r="R291" i="4"/>
  <c r="F291" i="4" s="1"/>
  <c r="R283" i="4"/>
  <c r="F283" i="4" s="1"/>
  <c r="R275" i="4"/>
  <c r="F275" i="4" s="1"/>
  <c r="R267" i="4"/>
  <c r="F267" i="4" s="1"/>
  <c r="R259" i="4"/>
  <c r="F259" i="4" s="1"/>
  <c r="R251" i="4"/>
  <c r="F251" i="4" s="1"/>
  <c r="R243" i="4"/>
  <c r="F243" i="4" s="1"/>
  <c r="R235" i="4"/>
  <c r="F235" i="4" s="1"/>
  <c r="R227" i="4"/>
  <c r="F227" i="4" s="1"/>
  <c r="R219" i="4"/>
  <c r="F219" i="4" s="1"/>
  <c r="R211" i="4"/>
  <c r="F211" i="4" s="1"/>
  <c r="R203" i="4"/>
  <c r="F203" i="4" s="1"/>
  <c r="R195" i="4"/>
  <c r="F195" i="4" s="1"/>
  <c r="R187" i="4"/>
  <c r="F187" i="4" s="1"/>
  <c r="R179" i="4"/>
  <c r="F179" i="4" s="1"/>
  <c r="R171" i="4"/>
  <c r="F171" i="4" s="1"/>
  <c r="R163" i="4"/>
  <c r="F163" i="4" s="1"/>
  <c r="R155" i="4"/>
  <c r="F155" i="4" s="1"/>
  <c r="R147" i="4"/>
  <c r="F147" i="4" s="1"/>
  <c r="R139" i="4"/>
  <c r="F139" i="4" s="1"/>
  <c r="R131" i="4"/>
  <c r="F131" i="4" s="1"/>
  <c r="R123" i="4"/>
  <c r="F123" i="4" s="1"/>
  <c r="R115" i="4"/>
  <c r="F115" i="4" s="1"/>
  <c r="R107" i="4"/>
  <c r="F107" i="4" s="1"/>
  <c r="R99" i="4"/>
  <c r="F99" i="4" s="1"/>
  <c r="R91" i="4"/>
  <c r="F91" i="4" s="1"/>
  <c r="R83" i="4"/>
  <c r="F83" i="4" s="1"/>
  <c r="R75" i="4"/>
  <c r="F75" i="4" s="1"/>
  <c r="R67" i="4"/>
  <c r="F67" i="4" s="1"/>
  <c r="R59" i="4"/>
  <c r="F59" i="4" s="1"/>
  <c r="R51" i="4"/>
  <c r="F51" i="4" s="1"/>
  <c r="R43" i="4"/>
  <c r="F43" i="4" s="1"/>
  <c r="R35" i="4"/>
  <c r="F35" i="4" s="1"/>
  <c r="R27" i="4"/>
  <c r="F27" i="4" s="1"/>
  <c r="R413" i="4"/>
  <c r="F413" i="4" s="1"/>
  <c r="R405" i="4"/>
  <c r="F405" i="4" s="1"/>
  <c r="R397" i="4"/>
  <c r="F397" i="4" s="1"/>
  <c r="R389" i="4"/>
  <c r="F389" i="4" s="1"/>
  <c r="R381" i="4"/>
  <c r="F381" i="4" s="1"/>
  <c r="R373" i="4"/>
  <c r="F373" i="4" s="1"/>
  <c r="R365" i="4"/>
  <c r="F365" i="4" s="1"/>
  <c r="R357" i="4"/>
  <c r="F357" i="4" s="1"/>
  <c r="R349" i="4"/>
  <c r="F349" i="4" s="1"/>
  <c r="R341" i="4"/>
  <c r="F341" i="4" s="1"/>
  <c r="R333" i="4"/>
  <c r="F333" i="4" s="1"/>
  <c r="R325" i="4"/>
  <c r="F325" i="4" s="1"/>
  <c r="R317" i="4"/>
  <c r="F317" i="4" s="1"/>
  <c r="R309" i="4"/>
  <c r="F309" i="4" s="1"/>
  <c r="R301" i="4"/>
  <c r="F301" i="4" s="1"/>
  <c r="R293" i="4"/>
  <c r="F293" i="4" s="1"/>
  <c r="R285" i="4"/>
  <c r="F285" i="4" s="1"/>
  <c r="R277" i="4"/>
  <c r="F277" i="4" s="1"/>
  <c r="R269" i="4"/>
  <c r="F269" i="4" s="1"/>
  <c r="R261" i="4"/>
  <c r="F261" i="4" s="1"/>
  <c r="R253" i="4"/>
  <c r="F253" i="4" s="1"/>
  <c r="R245" i="4"/>
  <c r="F245" i="4" s="1"/>
  <c r="R237" i="4"/>
  <c r="F237" i="4" s="1"/>
  <c r="R229" i="4"/>
  <c r="F229" i="4" s="1"/>
  <c r="R221" i="4"/>
  <c r="F221" i="4" s="1"/>
  <c r="R213" i="4"/>
  <c r="F213" i="4" s="1"/>
  <c r="R205" i="4"/>
  <c r="F205" i="4" s="1"/>
  <c r="R197" i="4"/>
  <c r="F197" i="4" s="1"/>
  <c r="R189" i="4"/>
  <c r="F189" i="4" s="1"/>
  <c r="R181" i="4"/>
  <c r="F181" i="4" s="1"/>
  <c r="R173" i="4"/>
  <c r="F173" i="4" s="1"/>
  <c r="R165" i="4"/>
  <c r="F165" i="4" s="1"/>
  <c r="R157" i="4"/>
  <c r="F157" i="4" s="1"/>
  <c r="R149" i="4"/>
  <c r="F149" i="4" s="1"/>
  <c r="R141" i="4"/>
  <c r="F141" i="4" s="1"/>
  <c r="R133" i="4"/>
  <c r="F133" i="4" s="1"/>
  <c r="R125" i="4"/>
  <c r="F125" i="4" s="1"/>
  <c r="R117" i="4"/>
  <c r="F117" i="4" s="1"/>
  <c r="R109" i="4"/>
  <c r="F109" i="4" s="1"/>
  <c r="R101" i="4"/>
  <c r="F101" i="4" s="1"/>
  <c r="R93" i="4"/>
  <c r="F93" i="4" s="1"/>
  <c r="R85" i="4"/>
  <c r="F85" i="4" s="1"/>
  <c r="R77" i="4"/>
  <c r="F77" i="4" s="1"/>
  <c r="R69" i="4"/>
  <c r="F69" i="4" s="1"/>
  <c r="R61" i="4"/>
  <c r="F61" i="4" s="1"/>
  <c r="R53" i="4"/>
  <c r="F53" i="4" s="1"/>
  <c r="R45" i="4"/>
  <c r="F45" i="4" s="1"/>
  <c r="R37" i="4"/>
  <c r="F37" i="4" s="1"/>
  <c r="R29" i="4"/>
  <c r="F29" i="4" s="1"/>
  <c r="R21" i="4"/>
  <c r="F21" i="4" s="1"/>
  <c r="R410" i="4"/>
  <c r="F410" i="4" s="1"/>
  <c r="R402" i="4"/>
  <c r="F402" i="4" s="1"/>
  <c r="R394" i="4"/>
  <c r="F394" i="4" s="1"/>
  <c r="R386" i="4"/>
  <c r="F386" i="4" s="1"/>
  <c r="R378" i="4"/>
  <c r="F378" i="4" s="1"/>
  <c r="R370" i="4"/>
  <c r="F370" i="4" s="1"/>
  <c r="R362" i="4"/>
  <c r="F362" i="4" s="1"/>
  <c r="R354" i="4"/>
  <c r="F354" i="4" s="1"/>
  <c r="R346" i="4"/>
  <c r="F346" i="4" s="1"/>
  <c r="R338" i="4"/>
  <c r="F338" i="4" s="1"/>
  <c r="R330" i="4"/>
  <c r="F330" i="4" s="1"/>
  <c r="R322" i="4"/>
  <c r="F322" i="4" s="1"/>
  <c r="R314" i="4"/>
  <c r="F314" i="4" s="1"/>
  <c r="R306" i="4"/>
  <c r="F306" i="4" s="1"/>
  <c r="R298" i="4"/>
  <c r="F298" i="4" s="1"/>
  <c r="R290" i="4"/>
  <c r="F290" i="4" s="1"/>
  <c r="R282" i="4"/>
  <c r="F282" i="4" s="1"/>
  <c r="R274" i="4"/>
  <c r="F274" i="4" s="1"/>
  <c r="R266" i="4"/>
  <c r="F266" i="4" s="1"/>
  <c r="R258" i="4"/>
  <c r="F258" i="4" s="1"/>
  <c r="R250" i="4"/>
  <c r="F250" i="4" s="1"/>
  <c r="R242" i="4"/>
  <c r="F242" i="4" s="1"/>
  <c r="R234" i="4"/>
  <c r="F234" i="4" s="1"/>
  <c r="R226" i="4"/>
  <c r="F226" i="4" s="1"/>
  <c r="R218" i="4"/>
  <c r="F218" i="4" s="1"/>
  <c r="R210" i="4"/>
  <c r="F210" i="4" s="1"/>
  <c r="R202" i="4"/>
  <c r="F202" i="4" s="1"/>
  <c r="R154" i="4"/>
  <c r="F154" i="4" s="1"/>
  <c r="R146" i="4"/>
  <c r="F146" i="4" s="1"/>
  <c r="R138" i="4"/>
  <c r="F138" i="4" s="1"/>
  <c r="R130" i="4"/>
  <c r="F130" i="4" s="1"/>
  <c r="R122" i="4"/>
  <c r="F122" i="4" s="1"/>
  <c r="R114" i="4"/>
  <c r="F114" i="4" s="1"/>
  <c r="R106" i="4"/>
  <c r="F106" i="4" s="1"/>
  <c r="R98" i="4"/>
  <c r="F98" i="4" s="1"/>
  <c r="R90" i="4"/>
  <c r="F90" i="4" s="1"/>
  <c r="R82" i="4"/>
  <c r="F82" i="4" s="1"/>
  <c r="R74" i="4"/>
  <c r="F74" i="4" s="1"/>
  <c r="R66" i="4"/>
  <c r="F66" i="4" s="1"/>
  <c r="R58" i="4"/>
  <c r="F58" i="4" s="1"/>
  <c r="R50" i="4"/>
  <c r="F50" i="4" s="1"/>
  <c r="R42" i="4"/>
  <c r="F42" i="4" s="1"/>
  <c r="R34" i="4"/>
  <c r="F34" i="4" s="1"/>
  <c r="F271" i="4"/>
  <c r="F278" i="4"/>
  <c r="F25" i="4"/>
  <c r="F403" i="4"/>
  <c r="F182" i="4"/>
  <c r="F318" i="4"/>
  <c r="F225" i="4"/>
  <c r="F137" i="4"/>
  <c r="F326" i="4"/>
  <c r="F302" i="4"/>
  <c r="F287" i="4"/>
  <c r="F279" i="4"/>
  <c r="F56" i="4"/>
  <c r="F376" i="4"/>
  <c r="F246" i="4"/>
  <c r="F41" i="4"/>
  <c r="F185" i="4"/>
  <c r="F334" i="4"/>
  <c r="F230" i="4"/>
  <c r="F352" i="4"/>
  <c r="F24" i="4"/>
  <c r="F286" i="4"/>
  <c r="F262" i="4"/>
  <c r="F406" i="4"/>
  <c r="F270" i="4"/>
  <c r="F177" i="4"/>
  <c r="F169" i="4"/>
  <c r="F40" i="4"/>
  <c r="F222" i="4"/>
  <c r="F134" i="4"/>
  <c r="F295" i="4"/>
  <c r="F121" i="4"/>
  <c r="F32" i="4"/>
  <c r="F233" i="4"/>
  <c r="F368" i="4"/>
  <c r="F73" i="4"/>
  <c r="F64" i="4"/>
  <c r="F408" i="4"/>
  <c r="F209" i="4"/>
  <c r="F174" i="4"/>
  <c r="F409" i="4"/>
  <c r="F392" i="4"/>
  <c r="F294" i="4"/>
  <c r="F263" i="4"/>
  <c r="F407" i="4"/>
  <c r="F399" i="4"/>
  <c r="F382" i="4"/>
  <c r="F366" i="4"/>
  <c r="F390" i="4"/>
  <c r="F335" i="4"/>
  <c r="F383" i="4"/>
  <c r="F351" i="4"/>
  <c r="F327" i="4"/>
  <c r="F391" i="4"/>
  <c r="F217" i="4"/>
  <c r="F190" i="4"/>
  <c r="F415" i="4"/>
  <c r="F319" i="4"/>
  <c r="F303" i="4"/>
  <c r="F342" i="4"/>
  <c r="F343" i="4"/>
  <c r="F193" i="4"/>
  <c r="F384" i="4"/>
  <c r="F374" i="4"/>
  <c r="F254" i="4"/>
  <c r="F238" i="4"/>
  <c r="F367" i="4"/>
  <c r="F414" i="4"/>
  <c r="F401" i="4"/>
  <c r="F350" i="4"/>
  <c r="F375" i="4"/>
  <c r="F113" i="4"/>
  <c r="F311" i="4"/>
  <c r="F310" i="4"/>
  <c r="F33" i="4"/>
  <c r="F358" i="4"/>
  <c r="F81" i="4"/>
  <c r="F400" i="4"/>
  <c r="F398" i="4"/>
  <c r="F206" i="4"/>
  <c r="F201" i="4"/>
  <c r="F150" i="4"/>
  <c r="F97" i="4"/>
  <c r="F360" i="4"/>
  <c r="F49" i="4"/>
  <c r="F48" i="4"/>
  <c r="F359" i="4"/>
  <c r="F214" i="4"/>
  <c r="F142" i="4"/>
  <c r="F198" i="4"/>
  <c r="F161" i="4"/>
  <c r="F145" i="4"/>
  <c r="F105" i="4"/>
  <c r="F126" i="4"/>
  <c r="F129" i="4"/>
  <c r="F65" i="4"/>
  <c r="F158" i="4"/>
  <c r="F89" i="4"/>
  <c r="F166" i="4"/>
  <c r="F153" i="4"/>
  <c r="F57" i="4"/>
  <c r="F94" i="4"/>
  <c r="R19" i="4" l="1"/>
  <c r="F19" i="4" s="1"/>
  <c r="Q30" i="3"/>
  <c r="J30" i="3" s="1"/>
  <c r="Q47" i="3"/>
  <c r="J47" i="3" s="1"/>
  <c r="Q54" i="3"/>
  <c r="J54" i="3" s="1"/>
  <c r="Q59" i="3"/>
  <c r="J59" i="3" s="1"/>
  <c r="Q66" i="3"/>
  <c r="J66" i="3" s="1"/>
  <c r="Q78" i="3"/>
  <c r="J78" i="3" s="1"/>
  <c r="Q83" i="3"/>
  <c r="J83" i="3" s="1"/>
  <c r="Q90" i="3"/>
  <c r="J90" i="3" s="1"/>
  <c r="Q102" i="3"/>
  <c r="J102" i="3" s="1"/>
  <c r="Q107" i="3"/>
  <c r="J107" i="3" s="1"/>
  <c r="Q119" i="3"/>
  <c r="J119" i="3" s="1"/>
  <c r="Q126" i="3"/>
  <c r="J126" i="3" s="1"/>
  <c r="Q131" i="3"/>
  <c r="J131" i="3" s="1"/>
  <c r="Q138" i="3"/>
  <c r="J138" i="3" s="1"/>
  <c r="Q143" i="3"/>
  <c r="J143" i="3" s="1"/>
  <c r="Q150" i="3"/>
  <c r="J150" i="3" s="1"/>
  <c r="Q155" i="3"/>
  <c r="J155" i="3" s="1"/>
  <c r="Q174" i="3"/>
  <c r="J174" i="3" s="1"/>
  <c r="Q179" i="3"/>
  <c r="J179" i="3" s="1"/>
  <c r="Q217" i="3"/>
  <c r="J217" i="3" s="1"/>
  <c r="Q222" i="3"/>
  <c r="J222" i="3" s="1"/>
  <c r="Q229" i="3"/>
  <c r="J229" i="3" s="1"/>
  <c r="Q241" i="3"/>
  <c r="J241" i="3" s="1"/>
  <c r="Q253" i="3"/>
  <c r="J253" i="3" s="1"/>
  <c r="Q265" i="3"/>
  <c r="J265" i="3" s="1"/>
  <c r="Q272" i="3"/>
  <c r="J272" i="3" s="1"/>
  <c r="Q277" i="3"/>
  <c r="J277" i="3" s="1"/>
  <c r="Q284" i="3"/>
  <c r="J284" i="3" s="1"/>
  <c r="Q291" i="3"/>
  <c r="J291" i="3" s="1"/>
  <c r="Q296" i="3"/>
  <c r="J296" i="3" s="1"/>
  <c r="Q303" i="3"/>
  <c r="J303" i="3" s="1"/>
  <c r="Q315" i="3"/>
  <c r="J315" i="3" s="1"/>
  <c r="Q320" i="3"/>
  <c r="J320" i="3" s="1"/>
  <c r="Q327" i="3"/>
  <c r="J327" i="3" s="1"/>
  <c r="Q363" i="3"/>
  <c r="J363" i="3" s="1"/>
  <c r="Q387" i="3"/>
  <c r="J387" i="3" s="1"/>
  <c r="Q399" i="3"/>
  <c r="J399" i="3" s="1"/>
  <c r="P17" i="3"/>
  <c r="N17" i="3"/>
  <c r="Q269" i="3" l="1"/>
  <c r="J269" i="3" s="1"/>
  <c r="Q245" i="3"/>
  <c r="J245" i="3" s="1"/>
  <c r="Q221" i="3"/>
  <c r="J221" i="3" s="1"/>
  <c r="Q178" i="3"/>
  <c r="J178" i="3" s="1"/>
  <c r="Q130" i="3"/>
  <c r="J130" i="3" s="1"/>
  <c r="Q106" i="3"/>
  <c r="J106" i="3" s="1"/>
  <c r="Q82" i="3"/>
  <c r="J82" i="3" s="1"/>
  <c r="Q58" i="3"/>
  <c r="J58" i="3" s="1"/>
  <c r="Q22" i="3"/>
  <c r="J22" i="3" s="1"/>
  <c r="Q402" i="3"/>
  <c r="J402" i="3" s="1"/>
  <c r="Q390" i="3"/>
  <c r="J390" i="3" s="1"/>
  <c r="Q378" i="3"/>
  <c r="J378" i="3" s="1"/>
  <c r="Q354" i="3"/>
  <c r="J354" i="3" s="1"/>
  <c r="Q275" i="3"/>
  <c r="J275" i="3" s="1"/>
  <c r="Q268" i="3"/>
  <c r="J268" i="3" s="1"/>
  <c r="Q256" i="3"/>
  <c r="J256" i="3" s="1"/>
  <c r="Q232" i="3"/>
  <c r="J232" i="3" s="1"/>
  <c r="Q220" i="3"/>
  <c r="J220" i="3" s="1"/>
  <c r="Q184" i="3"/>
  <c r="J184" i="3" s="1"/>
  <c r="Q141" i="3"/>
  <c r="J141" i="3" s="1"/>
  <c r="Q105" i="3"/>
  <c r="J105" i="3" s="1"/>
  <c r="Q209" i="3"/>
  <c r="J209" i="3" s="1"/>
  <c r="Q185" i="3"/>
  <c r="J185" i="3" s="1"/>
  <c r="Q166" i="3"/>
  <c r="J166" i="3" s="1"/>
  <c r="Q142" i="3"/>
  <c r="J142" i="3" s="1"/>
  <c r="Q94" i="3"/>
  <c r="J94" i="3" s="1"/>
  <c r="Q70" i="3"/>
  <c r="J70" i="3" s="1"/>
  <c r="Q46" i="3"/>
  <c r="J46" i="3" s="1"/>
  <c r="Q34" i="3"/>
  <c r="J34" i="3" s="1"/>
  <c r="Q287" i="3"/>
  <c r="J287" i="3" s="1"/>
  <c r="Q280" i="3"/>
  <c r="J280" i="3" s="1"/>
  <c r="Q406" i="3"/>
  <c r="J406" i="3" s="1"/>
  <c r="Q310" i="3"/>
  <c r="J310" i="3" s="1"/>
  <c r="Q377" i="3"/>
  <c r="J377" i="3" s="1"/>
  <c r="Q365" i="3"/>
  <c r="J365" i="3" s="1"/>
  <c r="Q353" i="3"/>
  <c r="J353" i="3" s="1"/>
  <c r="Q341" i="3"/>
  <c r="J341" i="3" s="1"/>
  <c r="Q317" i="3"/>
  <c r="J317" i="3" s="1"/>
  <c r="Q305" i="3"/>
  <c r="J305" i="3" s="1"/>
  <c r="Q405" i="3"/>
  <c r="J405" i="3" s="1"/>
  <c r="Q381" i="3"/>
  <c r="J381" i="3" s="1"/>
  <c r="Q369" i="3"/>
  <c r="J369" i="3" s="1"/>
  <c r="Q345" i="3"/>
  <c r="J345" i="3" s="1"/>
  <c r="Q242" i="3"/>
  <c r="J242" i="3" s="1"/>
  <c r="Q230" i="3"/>
  <c r="J230" i="3" s="1"/>
  <c r="Q206" i="3"/>
  <c r="J206" i="3" s="1"/>
  <c r="Q194" i="3"/>
  <c r="J194" i="3" s="1"/>
  <c r="Q175" i="3"/>
  <c r="J175" i="3" s="1"/>
  <c r="Q151" i="3"/>
  <c r="J151" i="3" s="1"/>
  <c r="Q139" i="3"/>
  <c r="J139" i="3" s="1"/>
  <c r="Q127" i="3"/>
  <c r="J127" i="3" s="1"/>
  <c r="Q115" i="3"/>
  <c r="J115" i="3" s="1"/>
  <c r="Q103" i="3"/>
  <c r="J103" i="3" s="1"/>
  <c r="Q91" i="3"/>
  <c r="J91" i="3" s="1"/>
  <c r="Q79" i="3"/>
  <c r="J79" i="3" s="1"/>
  <c r="Q67" i="3"/>
  <c r="J67" i="3" s="1"/>
  <c r="Q55" i="3"/>
  <c r="J55" i="3" s="1"/>
  <c r="Q43" i="3"/>
  <c r="J43" i="3" s="1"/>
  <c r="Q263" i="3"/>
  <c r="J263" i="3" s="1"/>
  <c r="Q239" i="3"/>
  <c r="J239" i="3" s="1"/>
  <c r="Q227" i="3"/>
  <c r="J227" i="3" s="1"/>
  <c r="Q215" i="3"/>
  <c r="J215" i="3" s="1"/>
  <c r="Q172" i="3"/>
  <c r="J172" i="3" s="1"/>
  <c r="Q148" i="3"/>
  <c r="J148" i="3" s="1"/>
  <c r="Q136" i="3"/>
  <c r="J136" i="3" s="1"/>
  <c r="Q124" i="3"/>
  <c r="J124" i="3" s="1"/>
  <c r="Q100" i="3"/>
  <c r="J100" i="3" s="1"/>
  <c r="Q88" i="3"/>
  <c r="J88" i="3" s="1"/>
  <c r="Q76" i="3"/>
  <c r="J76" i="3" s="1"/>
  <c r="Q64" i="3"/>
  <c r="J64" i="3" s="1"/>
  <c r="Q52" i="3"/>
  <c r="J52" i="3" s="1"/>
  <c r="Q40" i="3"/>
  <c r="J40" i="3" s="1"/>
  <c r="Q236" i="3"/>
  <c r="J236" i="3" s="1"/>
  <c r="Q169" i="3"/>
  <c r="J169" i="3" s="1"/>
  <c r="Q157" i="3"/>
  <c r="J157" i="3" s="1"/>
  <c r="Q145" i="3"/>
  <c r="J145" i="3" s="1"/>
  <c r="Q133" i="3"/>
  <c r="J133" i="3" s="1"/>
  <c r="Q121" i="3"/>
  <c r="J121" i="3" s="1"/>
  <c r="Q109" i="3"/>
  <c r="J109" i="3" s="1"/>
  <c r="Q97" i="3"/>
  <c r="J97" i="3" s="1"/>
  <c r="Q85" i="3"/>
  <c r="J85" i="3" s="1"/>
  <c r="Q73" i="3"/>
  <c r="J73" i="3" s="1"/>
  <c r="Q61" i="3"/>
  <c r="J61" i="3" s="1"/>
  <c r="Q49" i="3"/>
  <c r="J49" i="3" s="1"/>
  <c r="Q37" i="3"/>
  <c r="J37" i="3" s="1"/>
  <c r="Q25" i="3"/>
  <c r="J25" i="3" s="1"/>
  <c r="Q403" i="3"/>
  <c r="J403" i="3" s="1"/>
  <c r="Q391" i="3"/>
  <c r="J391" i="3" s="1"/>
  <c r="Q379" i="3"/>
  <c r="J379" i="3" s="1"/>
  <c r="Q367" i="3"/>
  <c r="J367" i="3" s="1"/>
  <c r="Q355" i="3"/>
  <c r="J355" i="3" s="1"/>
  <c r="Q343" i="3"/>
  <c r="J343" i="3" s="1"/>
  <c r="Q331" i="3"/>
  <c r="J331" i="3" s="1"/>
  <c r="Q319" i="3"/>
  <c r="J319" i="3" s="1"/>
  <c r="Q307" i="3"/>
  <c r="J307" i="3" s="1"/>
  <c r="Q288" i="3"/>
  <c r="J288" i="3" s="1"/>
  <c r="Q281" i="3"/>
  <c r="J281" i="3" s="1"/>
  <c r="Q267" i="3"/>
  <c r="J267" i="3" s="1"/>
  <c r="Q255" i="3"/>
  <c r="J255" i="3" s="1"/>
  <c r="Q231" i="3"/>
  <c r="J231" i="3" s="1"/>
  <c r="Q195" i="3"/>
  <c r="J195" i="3" s="1"/>
  <c r="Q164" i="3"/>
  <c r="J164" i="3" s="1"/>
  <c r="Q152" i="3"/>
  <c r="J152" i="3" s="1"/>
  <c r="Q140" i="3"/>
  <c r="J140" i="3" s="1"/>
  <c r="Q128" i="3"/>
  <c r="J128" i="3" s="1"/>
  <c r="Q92" i="3"/>
  <c r="J92" i="3" s="1"/>
  <c r="Q68" i="3"/>
  <c r="J68" i="3" s="1"/>
  <c r="Q56" i="3"/>
  <c r="J56" i="3" s="1"/>
  <c r="Q20" i="3"/>
  <c r="J20" i="3" s="1"/>
  <c r="Q396" i="3"/>
  <c r="J396" i="3" s="1"/>
  <c r="Q384" i="3"/>
  <c r="J384" i="3" s="1"/>
  <c r="Q372" i="3"/>
  <c r="J372" i="3" s="1"/>
  <c r="Q360" i="3"/>
  <c r="J360" i="3" s="1"/>
  <c r="Q348" i="3"/>
  <c r="J348" i="3" s="1"/>
  <c r="Q181" i="3"/>
  <c r="J181" i="3" s="1"/>
  <c r="Q338" i="3"/>
  <c r="J338" i="3" s="1"/>
  <c r="Q276" i="3"/>
  <c r="J276" i="3" s="1"/>
  <c r="Q262" i="3"/>
  <c r="J262" i="3" s="1"/>
  <c r="Q250" i="3"/>
  <c r="J250" i="3" s="1"/>
  <c r="Q135" i="3"/>
  <c r="J135" i="3" s="1"/>
  <c r="Q99" i="3"/>
  <c r="J99" i="3" s="1"/>
  <c r="Q87" i="3"/>
  <c r="J87" i="3" s="1"/>
  <c r="Q51" i="3"/>
  <c r="J51" i="3" s="1"/>
  <c r="Q400" i="3"/>
  <c r="J400" i="3" s="1"/>
  <c r="Q304" i="3"/>
  <c r="J304" i="3" s="1"/>
  <c r="Q228" i="3"/>
  <c r="J228" i="3" s="1"/>
  <c r="Q192" i="3"/>
  <c r="J192" i="3" s="1"/>
  <c r="Q173" i="3"/>
  <c r="J173" i="3" s="1"/>
  <c r="Q149" i="3"/>
  <c r="J149" i="3" s="1"/>
  <c r="Q113" i="3"/>
  <c r="J113" i="3" s="1"/>
  <c r="Q89" i="3"/>
  <c r="J89" i="3" s="1"/>
  <c r="Q77" i="3"/>
  <c r="J77" i="3" s="1"/>
  <c r="Q53" i="3"/>
  <c r="J53" i="3" s="1"/>
  <c r="Q41" i="3"/>
  <c r="J41" i="3" s="1"/>
  <c r="Q324" i="3"/>
  <c r="J324" i="3" s="1"/>
  <c r="Q260" i="3"/>
  <c r="J260" i="3" s="1"/>
  <c r="Q248" i="3"/>
  <c r="J248" i="3" s="1"/>
  <c r="Q314" i="3"/>
  <c r="J314" i="3" s="1"/>
  <c r="Q302" i="3"/>
  <c r="J302" i="3" s="1"/>
  <c r="Q190" i="3"/>
  <c r="J190" i="3" s="1"/>
  <c r="Q171" i="3"/>
  <c r="J171" i="3" s="1"/>
  <c r="Q63" i="3"/>
  <c r="J63" i="3" s="1"/>
  <c r="Q335" i="3"/>
  <c r="J335" i="3" s="1"/>
  <c r="Q311" i="3"/>
  <c r="J311" i="3" s="1"/>
  <c r="Q299" i="3"/>
  <c r="J299" i="3" s="1"/>
  <c r="Q285" i="3"/>
  <c r="J285" i="3" s="1"/>
  <c r="Q247" i="3"/>
  <c r="J247" i="3" s="1"/>
  <c r="Q235" i="3"/>
  <c r="J235" i="3" s="1"/>
  <c r="Q223" i="3"/>
  <c r="J223" i="3" s="1"/>
  <c r="Q199" i="3"/>
  <c r="J199" i="3" s="1"/>
  <c r="Q187" i="3"/>
  <c r="J187" i="3" s="1"/>
  <c r="Q180" i="3"/>
  <c r="J180" i="3" s="1"/>
  <c r="Q156" i="3"/>
  <c r="J156" i="3" s="1"/>
  <c r="Q132" i="3"/>
  <c r="J132" i="3" s="1"/>
  <c r="Q108" i="3"/>
  <c r="J108" i="3" s="1"/>
  <c r="Q96" i="3"/>
  <c r="J96" i="3" s="1"/>
  <c r="Q60" i="3"/>
  <c r="J60" i="3" s="1"/>
  <c r="Q48" i="3"/>
  <c r="J48" i="3" s="1"/>
  <c r="Q36" i="3"/>
  <c r="J36" i="3" s="1"/>
  <c r="Q24" i="3"/>
  <c r="J24" i="3" s="1"/>
  <c r="Q409" i="3"/>
  <c r="J409" i="3" s="1"/>
  <c r="Q397" i="3"/>
  <c r="J397" i="3" s="1"/>
  <c r="Q385" i="3"/>
  <c r="J385" i="3" s="1"/>
  <c r="Q373" i="3"/>
  <c r="J373" i="3" s="1"/>
  <c r="Q361" i="3"/>
  <c r="J361" i="3" s="1"/>
  <c r="Q349" i="3"/>
  <c r="J349" i="3" s="1"/>
  <c r="Q337" i="3"/>
  <c r="J337" i="3" s="1"/>
  <c r="Q325" i="3"/>
  <c r="J325" i="3" s="1"/>
  <c r="Q313" i="3"/>
  <c r="J313" i="3" s="1"/>
  <c r="Q301" i="3"/>
  <c r="J301" i="3" s="1"/>
  <c r="Q249" i="3"/>
  <c r="J249" i="3" s="1"/>
  <c r="Q237" i="3"/>
  <c r="J237" i="3" s="1"/>
  <c r="Q189" i="3"/>
  <c r="J189" i="3" s="1"/>
  <c r="Q182" i="3"/>
  <c r="J182" i="3" s="1"/>
  <c r="Q170" i="3"/>
  <c r="J170" i="3" s="1"/>
  <c r="Q110" i="3"/>
  <c r="J110" i="3" s="1"/>
  <c r="Q50" i="3"/>
  <c r="J50" i="3" s="1"/>
  <c r="Q28" i="3"/>
  <c r="J28" i="3" s="1"/>
  <c r="Q210" i="3"/>
  <c r="J210" i="3" s="1"/>
  <c r="Q238" i="3"/>
  <c r="J238" i="3" s="1"/>
  <c r="Q111" i="3"/>
  <c r="J111" i="3" s="1"/>
  <c r="Q225" i="3"/>
  <c r="J225" i="3" s="1"/>
  <c r="Q346" i="3"/>
  <c r="J346" i="3" s="1"/>
  <c r="Q264" i="3"/>
  <c r="J264" i="3" s="1"/>
  <c r="Q163" i="3"/>
  <c r="J163" i="3" s="1"/>
  <c r="Q271" i="3"/>
  <c r="J271" i="3" s="1"/>
  <c r="Q298" i="3"/>
  <c r="J298" i="3" s="1"/>
  <c r="Q154" i="3"/>
  <c r="J154" i="3" s="1"/>
  <c r="Q370" i="3"/>
  <c r="J370" i="3" s="1"/>
  <c r="Q125" i="3"/>
  <c r="J125" i="3" s="1"/>
  <c r="Q72" i="3"/>
  <c r="J72" i="3" s="1"/>
  <c r="Q205" i="3"/>
  <c r="J205" i="3" s="1"/>
  <c r="Q388" i="3"/>
  <c r="J388" i="3" s="1"/>
  <c r="Q293" i="3"/>
  <c r="J293" i="3" s="1"/>
  <c r="Q274" i="3"/>
  <c r="J274" i="3" s="1"/>
  <c r="Q203" i="3"/>
  <c r="J203" i="3" s="1"/>
  <c r="Q159" i="3"/>
  <c r="J159" i="3" s="1"/>
  <c r="Q116" i="3"/>
  <c r="J116" i="3" s="1"/>
  <c r="Q44" i="3"/>
  <c r="J44" i="3" s="1"/>
  <c r="Q27" i="3"/>
  <c r="J27" i="3" s="1"/>
  <c r="Q123" i="3"/>
  <c r="J123" i="3" s="1"/>
  <c r="Q200" i="3"/>
  <c r="J200" i="3" s="1"/>
  <c r="Q176" i="3"/>
  <c r="J176" i="3" s="1"/>
  <c r="Q80" i="3"/>
  <c r="J80" i="3" s="1"/>
  <c r="Q394" i="3"/>
  <c r="J394" i="3" s="1"/>
  <c r="Q332" i="3"/>
  <c r="J332" i="3" s="1"/>
  <c r="Q290" i="3"/>
  <c r="J290" i="3" s="1"/>
  <c r="Q233" i="3"/>
  <c r="J233" i="3" s="1"/>
  <c r="Q219" i="3"/>
  <c r="J219" i="3" s="1"/>
  <c r="Q186" i="3"/>
  <c r="J186" i="3" s="1"/>
  <c r="Q147" i="3"/>
  <c r="J147" i="3" s="1"/>
  <c r="Q144" i="3"/>
  <c r="J144" i="3" s="1"/>
  <c r="Q32" i="3"/>
  <c r="J32" i="3" s="1"/>
  <c r="Q39" i="3"/>
  <c r="J39" i="3" s="1"/>
  <c r="Q161" i="3"/>
  <c r="J161" i="3" s="1"/>
  <c r="Q75" i="3"/>
  <c r="J75" i="3" s="1"/>
  <c r="Q415" i="3"/>
  <c r="J415" i="3" s="1"/>
  <c r="Q366" i="3"/>
  <c r="J366" i="3" s="1"/>
  <c r="Q326" i="3"/>
  <c r="J326" i="3" s="1"/>
  <c r="Q342" i="3"/>
  <c r="J342" i="3" s="1"/>
  <c r="Q252" i="3"/>
  <c r="J252" i="3" s="1"/>
  <c r="Q412" i="3"/>
  <c r="J412" i="3" s="1"/>
  <c r="Q328" i="3"/>
  <c r="J328" i="3" s="1"/>
  <c r="Q414" i="3"/>
  <c r="J414" i="3" s="1"/>
  <c r="Q375" i="3"/>
  <c r="J375" i="3" s="1"/>
  <c r="Q408" i="3"/>
  <c r="J408" i="3" s="1"/>
  <c r="Q357" i="3"/>
  <c r="J357" i="3" s="1"/>
  <c r="Q351" i="3"/>
  <c r="J351" i="3" s="1"/>
  <c r="Q295" i="3"/>
  <c r="J295" i="3" s="1"/>
  <c r="Q273" i="3"/>
  <c r="J273" i="3" s="1"/>
  <c r="Q401" i="3"/>
  <c r="J401" i="3" s="1"/>
  <c r="Q383" i="3"/>
  <c r="J383" i="3" s="1"/>
  <c r="Q359" i="3"/>
  <c r="J359" i="3" s="1"/>
  <c r="Q330" i="3"/>
  <c r="J330" i="3" s="1"/>
  <c r="Q294" i="3"/>
  <c r="J294" i="3" s="1"/>
  <c r="Q292" i="3"/>
  <c r="J292" i="3" s="1"/>
  <c r="Q224" i="3"/>
  <c r="J224" i="3" s="1"/>
  <c r="Q104" i="3"/>
  <c r="J104" i="3" s="1"/>
  <c r="Q410" i="3"/>
  <c r="J410" i="3" s="1"/>
  <c r="Q392" i="3"/>
  <c r="J392" i="3" s="1"/>
  <c r="Q364" i="3"/>
  <c r="J364" i="3" s="1"/>
  <c r="Q340" i="3"/>
  <c r="J340" i="3" s="1"/>
  <c r="Q261" i="3"/>
  <c r="J261" i="3" s="1"/>
  <c r="Q214" i="3"/>
  <c r="J214" i="3" s="1"/>
  <c r="Q146" i="3"/>
  <c r="J146" i="3" s="1"/>
  <c r="Q218" i="3"/>
  <c r="J218" i="3" s="1"/>
  <c r="Q216" i="3"/>
  <c r="J216" i="3" s="1"/>
  <c r="Q297" i="3"/>
  <c r="J297" i="3" s="1"/>
  <c r="Q137" i="3"/>
  <c r="J137" i="3" s="1"/>
  <c r="Q112" i="3"/>
  <c r="J112" i="3" s="1"/>
  <c r="Q191" i="3"/>
  <c r="J191" i="3" s="1"/>
  <c r="Q393" i="3"/>
  <c r="J393" i="3" s="1"/>
  <c r="Q376" i="3"/>
  <c r="J376" i="3" s="1"/>
  <c r="Q352" i="3"/>
  <c r="J352" i="3" s="1"/>
  <c r="Q323" i="3"/>
  <c r="J323" i="3" s="1"/>
  <c r="Q289" i="3"/>
  <c r="J289" i="3" s="1"/>
  <c r="Q204" i="3"/>
  <c r="J204" i="3" s="1"/>
  <c r="Q177" i="3"/>
  <c r="J177" i="3" s="1"/>
  <c r="Q158" i="3"/>
  <c r="J158" i="3" s="1"/>
  <c r="Q122" i="3"/>
  <c r="J122" i="3" s="1"/>
  <c r="Q120" i="3"/>
  <c r="J120" i="3" s="1"/>
  <c r="Q93" i="3"/>
  <c r="J93" i="3" s="1"/>
  <c r="Q333" i="3"/>
  <c r="J333" i="3" s="1"/>
  <c r="Q322" i="3"/>
  <c r="J322" i="3" s="1"/>
  <c r="Q316" i="3"/>
  <c r="J316" i="3" s="1"/>
  <c r="Q286" i="3"/>
  <c r="J286" i="3" s="1"/>
  <c r="Q84" i="3"/>
  <c r="J84" i="3" s="1"/>
  <c r="Q382" i="3"/>
  <c r="J382" i="3" s="1"/>
  <c r="Q358" i="3"/>
  <c r="J358" i="3" s="1"/>
  <c r="Q329" i="3"/>
  <c r="J329" i="3" s="1"/>
  <c r="Q202" i="3"/>
  <c r="J202" i="3" s="1"/>
  <c r="Q114" i="3"/>
  <c r="J114" i="3" s="1"/>
  <c r="Q21" i="3"/>
  <c r="J21" i="3" s="1"/>
  <c r="Q371" i="3"/>
  <c r="J371" i="3" s="1"/>
  <c r="Q347" i="3"/>
  <c r="J347" i="3" s="1"/>
  <c r="Q336" i="3"/>
  <c r="J336" i="3" s="1"/>
  <c r="Q306" i="3"/>
  <c r="J306" i="3" s="1"/>
  <c r="Q258" i="3"/>
  <c r="J258" i="3" s="1"/>
  <c r="Q244" i="3"/>
  <c r="J244" i="3" s="1"/>
  <c r="Q118" i="3"/>
  <c r="J118" i="3" s="1"/>
  <c r="Q23" i="3"/>
  <c r="J23" i="3" s="1"/>
  <c r="Q411" i="3"/>
  <c r="J411" i="3" s="1"/>
  <c r="Q398" i="3"/>
  <c r="J398" i="3" s="1"/>
  <c r="Q334" i="3"/>
  <c r="J334" i="3" s="1"/>
  <c r="Q300" i="3"/>
  <c r="J300" i="3" s="1"/>
  <c r="Q266" i="3"/>
  <c r="J266" i="3" s="1"/>
  <c r="Q183" i="3"/>
  <c r="J183" i="3" s="1"/>
  <c r="Q101" i="3"/>
  <c r="J101" i="3" s="1"/>
  <c r="Q86" i="3"/>
  <c r="J86" i="3" s="1"/>
  <c r="Q188" i="3"/>
  <c r="J188" i="3" s="1"/>
  <c r="Q19" i="3"/>
  <c r="J19" i="3" s="1"/>
  <c r="Q416" i="3"/>
  <c r="J416" i="3" s="1"/>
  <c r="Q321" i="3"/>
  <c r="J321" i="3" s="1"/>
  <c r="Q213" i="3"/>
  <c r="J213" i="3" s="1"/>
  <c r="Q18" i="3"/>
  <c r="J18" i="3" s="1"/>
  <c r="Q339" i="3"/>
  <c r="J339" i="3" s="1"/>
  <c r="Q283" i="3"/>
  <c r="J283" i="3" s="1"/>
  <c r="Q251" i="3"/>
  <c r="J251" i="3" s="1"/>
  <c r="Q38" i="3"/>
  <c r="J38" i="3" s="1"/>
  <c r="Q259" i="3"/>
  <c r="J259" i="3" s="1"/>
  <c r="Q207" i="3"/>
  <c r="J207" i="3" s="1"/>
  <c r="Q197" i="3"/>
  <c r="J197" i="3" s="1"/>
  <c r="Q193" i="3"/>
  <c r="J193" i="3" s="1"/>
  <c r="Q413" i="3"/>
  <c r="J413" i="3" s="1"/>
  <c r="Q395" i="3"/>
  <c r="J395" i="3" s="1"/>
  <c r="Q380" i="3"/>
  <c r="J380" i="3" s="1"/>
  <c r="Q368" i="3"/>
  <c r="J368" i="3" s="1"/>
  <c r="Q356" i="3"/>
  <c r="J356" i="3" s="1"/>
  <c r="Q344" i="3"/>
  <c r="J344" i="3" s="1"/>
  <c r="Q309" i="3"/>
  <c r="J309" i="3" s="1"/>
  <c r="Q270" i="3"/>
  <c r="J270" i="3" s="1"/>
  <c r="Q234" i="3"/>
  <c r="J234" i="3" s="1"/>
  <c r="Q74" i="3"/>
  <c r="J74" i="3" s="1"/>
  <c r="Q42" i="3"/>
  <c r="J42" i="3" s="1"/>
  <c r="Q254" i="3"/>
  <c r="J254" i="3" s="1"/>
  <c r="Q208" i="3"/>
  <c r="J208" i="3" s="1"/>
  <c r="Q162" i="3"/>
  <c r="J162" i="3" s="1"/>
  <c r="Q160" i="3"/>
  <c r="J160" i="3" s="1"/>
  <c r="Q35" i="3"/>
  <c r="J35" i="3" s="1"/>
  <c r="Q33" i="3"/>
  <c r="J33" i="3" s="1"/>
  <c r="Q31" i="3"/>
  <c r="J31" i="3" s="1"/>
  <c r="Q29" i="3"/>
  <c r="J29" i="3" s="1"/>
  <c r="Q404" i="3"/>
  <c r="J404" i="3" s="1"/>
  <c r="Q386" i="3"/>
  <c r="J386" i="3" s="1"/>
  <c r="Q374" i="3"/>
  <c r="J374" i="3" s="1"/>
  <c r="Q362" i="3"/>
  <c r="J362" i="3" s="1"/>
  <c r="Q350" i="3"/>
  <c r="J350" i="3" s="1"/>
  <c r="Q308" i="3"/>
  <c r="J308" i="3" s="1"/>
  <c r="Q71" i="3"/>
  <c r="J71" i="3" s="1"/>
  <c r="Q69" i="3"/>
  <c r="J69" i="3" s="1"/>
  <c r="Q65" i="3"/>
  <c r="J65" i="3" s="1"/>
  <c r="Q57" i="3"/>
  <c r="J57" i="3" s="1"/>
  <c r="Q407" i="3"/>
  <c r="J407" i="3" s="1"/>
  <c r="Q389" i="3"/>
  <c r="J389" i="3" s="1"/>
  <c r="Q278" i="3"/>
  <c r="J278" i="3" s="1"/>
  <c r="Q246" i="3"/>
  <c r="J246" i="3" s="1"/>
  <c r="Q211" i="3"/>
  <c r="J211" i="3" s="1"/>
  <c r="Q168" i="3"/>
  <c r="J168" i="3" s="1"/>
  <c r="Q129" i="3"/>
  <c r="J129" i="3" s="1"/>
  <c r="Q95" i="3"/>
  <c r="J95" i="3" s="1"/>
  <c r="Q312" i="3"/>
  <c r="J312" i="3" s="1"/>
  <c r="Q279" i="3"/>
  <c r="J279" i="3" s="1"/>
  <c r="Q257" i="3"/>
  <c r="J257" i="3" s="1"/>
  <c r="Q240" i="3"/>
  <c r="J240" i="3" s="1"/>
  <c r="Q226" i="3"/>
  <c r="J226" i="3" s="1"/>
  <c r="Q212" i="3"/>
  <c r="J212" i="3" s="1"/>
  <c r="Q198" i="3"/>
  <c r="J198" i="3" s="1"/>
  <c r="Q196" i="3"/>
  <c r="J196" i="3" s="1"/>
  <c r="Q167" i="3"/>
  <c r="J167" i="3" s="1"/>
  <c r="Q165" i="3"/>
  <c r="J165" i="3" s="1"/>
  <c r="Q318" i="3"/>
  <c r="J318" i="3" s="1"/>
  <c r="Q282" i="3"/>
  <c r="J282" i="3" s="1"/>
  <c r="Q117" i="3"/>
  <c r="J117" i="3" s="1"/>
  <c r="Q81" i="3"/>
  <c r="J81" i="3" s="1"/>
  <c r="Q45" i="3"/>
  <c r="J45" i="3" s="1"/>
  <c r="Q243" i="3"/>
  <c r="J243" i="3" s="1"/>
  <c r="Q201" i="3"/>
  <c r="J201" i="3" s="1"/>
  <c r="Q153" i="3"/>
  <c r="J153" i="3" s="1"/>
  <c r="Q134" i="3"/>
  <c r="J134" i="3" s="1"/>
  <c r="Q98" i="3"/>
  <c r="J98" i="3" s="1"/>
  <c r="Q62" i="3"/>
  <c r="J62" i="3" s="1"/>
  <c r="Q26" i="3"/>
  <c r="J26" i="3" s="1"/>
  <c r="E28" i="1" l="1"/>
  <c r="E26" i="1"/>
  <c r="E17" i="1"/>
  <c r="E18" i="1"/>
  <c r="J15" i="13"/>
  <c r="G13" i="1"/>
  <c r="C6" i="10" l="1"/>
  <c r="A7" i="10"/>
  <c r="C7" i="10"/>
  <c r="G7" i="10"/>
  <c r="A8" i="10"/>
  <c r="C8" i="10"/>
  <c r="A9" i="10"/>
  <c r="C9" i="10"/>
  <c r="G9" i="10"/>
  <c r="A10" i="10"/>
  <c r="C10" i="10"/>
  <c r="G10" i="10"/>
  <c r="A11" i="10"/>
  <c r="C11" i="10"/>
  <c r="G11" i="10"/>
  <c r="C12" i="10"/>
  <c r="A13" i="10"/>
  <c r="C13" i="10"/>
  <c r="A14" i="10"/>
  <c r="C14" i="10"/>
  <c r="G14" i="10"/>
  <c r="A15" i="10"/>
  <c r="C15" i="10"/>
  <c r="G15" i="10"/>
  <c r="A16" i="10"/>
  <c r="C17" i="10"/>
  <c r="A18" i="10"/>
  <c r="C18" i="10"/>
  <c r="G18" i="10"/>
  <c r="A19" i="10"/>
  <c r="C19" i="10"/>
  <c r="G19" i="10"/>
  <c r="C20" i="10"/>
  <c r="A21" i="10"/>
  <c r="C21" i="10"/>
  <c r="A22" i="10"/>
  <c r="C22" i="10"/>
  <c r="G22" i="10"/>
  <c r="A23" i="10"/>
  <c r="C23" i="10"/>
  <c r="G23" i="10"/>
  <c r="A24" i="10"/>
  <c r="A25" i="10"/>
  <c r="C25" i="10"/>
  <c r="A26" i="10"/>
  <c r="C26" i="10"/>
  <c r="G26" i="10"/>
  <c r="A27" i="10"/>
  <c r="C27" i="10"/>
  <c r="G27" i="10"/>
  <c r="C28" i="10"/>
  <c r="A29" i="10"/>
  <c r="C29" i="10"/>
  <c r="G29" i="10"/>
  <c r="A30" i="10"/>
  <c r="C30" i="10"/>
  <c r="G30" i="10"/>
  <c r="A31" i="10"/>
  <c r="C31" i="10"/>
  <c r="G31" i="10"/>
  <c r="C32" i="10"/>
  <c r="A33" i="10"/>
  <c r="C33" i="10"/>
  <c r="A34" i="10"/>
  <c r="C34" i="10"/>
  <c r="G34" i="10"/>
  <c r="A35" i="10"/>
  <c r="C35" i="10"/>
  <c r="G35" i="10"/>
  <c r="A37" i="10"/>
  <c r="G37" i="10"/>
  <c r="A38" i="10"/>
  <c r="C38" i="10"/>
  <c r="G38" i="10"/>
  <c r="A39" i="10"/>
  <c r="C39" i="10"/>
  <c r="G39" i="10"/>
  <c r="A41" i="10"/>
  <c r="C41" i="10"/>
  <c r="G41" i="10"/>
  <c r="A42" i="10"/>
  <c r="C42" i="10"/>
  <c r="G42" i="10"/>
  <c r="A43" i="10"/>
  <c r="C43" i="10"/>
  <c r="G43" i="10"/>
  <c r="A45" i="10"/>
  <c r="C45" i="10"/>
  <c r="A46" i="10"/>
  <c r="C46" i="10"/>
  <c r="G46" i="10"/>
  <c r="A47" i="10"/>
  <c r="C47" i="10"/>
  <c r="G47" i="10"/>
  <c r="C48" i="10"/>
  <c r="A49" i="10"/>
  <c r="C49" i="10"/>
  <c r="A50" i="10"/>
  <c r="C50" i="10"/>
  <c r="G50" i="10"/>
  <c r="A51" i="10"/>
  <c r="C51" i="10"/>
  <c r="G51" i="10"/>
  <c r="A52" i="10"/>
  <c r="C52" i="10"/>
  <c r="A53" i="10"/>
  <c r="C53" i="10"/>
  <c r="G53" i="10"/>
  <c r="A54" i="10"/>
  <c r="C54" i="10"/>
  <c r="G54" i="10"/>
  <c r="A55" i="10"/>
  <c r="C55" i="10"/>
  <c r="G55" i="10"/>
  <c r="A56" i="10"/>
  <c r="A57" i="10"/>
  <c r="C57" i="10"/>
  <c r="A58" i="10"/>
  <c r="C58" i="10"/>
  <c r="G58" i="10"/>
  <c r="A59" i="10"/>
  <c r="C59" i="10"/>
  <c r="G59" i="10"/>
  <c r="A61" i="10"/>
  <c r="C61" i="10"/>
  <c r="A62" i="10"/>
  <c r="C62" i="10"/>
  <c r="G62" i="10"/>
  <c r="A63" i="10"/>
  <c r="C63" i="10"/>
  <c r="G63" i="10"/>
  <c r="A64" i="10"/>
  <c r="C64" i="10"/>
  <c r="A65" i="10"/>
  <c r="C65" i="10"/>
  <c r="A66" i="10"/>
  <c r="C66" i="10"/>
  <c r="G66" i="10"/>
  <c r="A67" i="10"/>
  <c r="C67" i="10"/>
  <c r="G67" i="10"/>
  <c r="A68" i="10"/>
  <c r="A69" i="10"/>
  <c r="C69" i="10"/>
  <c r="A70" i="10"/>
  <c r="C70" i="10"/>
  <c r="G70" i="10"/>
  <c r="A71" i="10"/>
  <c r="C71" i="10"/>
  <c r="G71" i="10"/>
  <c r="A72" i="10"/>
  <c r="C72" i="10"/>
  <c r="A73" i="10"/>
  <c r="C73" i="10"/>
  <c r="G73" i="10"/>
  <c r="A74" i="10"/>
  <c r="C74" i="10"/>
  <c r="G74" i="10"/>
  <c r="A75" i="10"/>
  <c r="C75" i="10"/>
  <c r="G75" i="10"/>
  <c r="A76" i="10"/>
  <c r="C76" i="10"/>
  <c r="A77" i="10"/>
  <c r="C77" i="10"/>
  <c r="A78" i="10"/>
  <c r="C78" i="10"/>
  <c r="G78" i="10"/>
  <c r="A79" i="10"/>
  <c r="C79" i="10"/>
  <c r="G79" i="10"/>
  <c r="A80" i="10"/>
  <c r="C80" i="10"/>
  <c r="A81" i="10"/>
  <c r="C81" i="10"/>
  <c r="A82" i="10"/>
  <c r="C82" i="10"/>
  <c r="G82" i="10"/>
  <c r="A83" i="10"/>
  <c r="C83" i="10"/>
  <c r="G83" i="10"/>
  <c r="A84" i="10"/>
  <c r="C84" i="10"/>
  <c r="A85" i="10"/>
  <c r="C85" i="10"/>
  <c r="A86" i="10"/>
  <c r="C86" i="10"/>
  <c r="G86" i="10"/>
  <c r="A87" i="10"/>
  <c r="C87" i="10"/>
  <c r="G87" i="10"/>
  <c r="A88" i="10"/>
  <c r="C88" i="10"/>
  <c r="A89" i="10"/>
  <c r="C89" i="10"/>
  <c r="A90" i="10"/>
  <c r="C90" i="10"/>
  <c r="G90" i="10"/>
  <c r="A91" i="10"/>
  <c r="C91" i="10"/>
  <c r="G91" i="10"/>
  <c r="A92" i="10"/>
  <c r="C92" i="10"/>
  <c r="A93" i="10"/>
  <c r="C93" i="10"/>
  <c r="G93" i="10"/>
  <c r="A94" i="10"/>
  <c r="C94" i="10"/>
  <c r="G94" i="10"/>
  <c r="A95" i="10"/>
  <c r="C95" i="10"/>
  <c r="G95" i="10"/>
  <c r="A96" i="10"/>
  <c r="A97" i="10"/>
  <c r="C97" i="10"/>
  <c r="A98" i="10"/>
  <c r="C98" i="10"/>
  <c r="G98" i="10"/>
  <c r="A99" i="10"/>
  <c r="C99" i="10"/>
  <c r="G99" i="10"/>
  <c r="C100" i="10"/>
  <c r="A101" i="10"/>
  <c r="C101" i="10"/>
  <c r="G101" i="10"/>
  <c r="A102" i="10"/>
  <c r="C102" i="10"/>
  <c r="G102" i="10"/>
  <c r="A103" i="10"/>
  <c r="C103" i="10"/>
  <c r="G103" i="10"/>
  <c r="A104" i="10"/>
  <c r="C104" i="10"/>
  <c r="A105" i="10"/>
  <c r="C105" i="10"/>
  <c r="A106" i="10"/>
  <c r="C106" i="10"/>
  <c r="G106" i="10"/>
  <c r="A107" i="10"/>
  <c r="C107" i="10"/>
  <c r="G107" i="10"/>
  <c r="A108" i="10"/>
  <c r="C108" i="10"/>
  <c r="A109" i="10"/>
  <c r="C109" i="10"/>
  <c r="G109" i="10"/>
  <c r="A110" i="10"/>
  <c r="C110" i="10"/>
  <c r="G110" i="10"/>
  <c r="A111" i="10"/>
  <c r="C111" i="10"/>
  <c r="G111" i="10"/>
  <c r="C112" i="10"/>
  <c r="A113" i="10"/>
  <c r="C113" i="10"/>
  <c r="A114" i="10"/>
  <c r="C114" i="10"/>
  <c r="G114" i="10"/>
  <c r="A115" i="10"/>
  <c r="C115" i="10"/>
  <c r="G115" i="10"/>
  <c r="A116" i="10"/>
  <c r="C116" i="10"/>
  <c r="A117" i="10"/>
  <c r="C117" i="10"/>
  <c r="A118" i="10"/>
  <c r="C118" i="10"/>
  <c r="G118" i="10"/>
  <c r="A119" i="10"/>
  <c r="C119" i="10"/>
  <c r="G119" i="10"/>
  <c r="A120" i="10"/>
  <c r="C120" i="10"/>
  <c r="A121" i="10"/>
  <c r="C121" i="10"/>
  <c r="A122" i="10"/>
  <c r="C122" i="10"/>
  <c r="G122" i="10"/>
  <c r="A123" i="10"/>
  <c r="C123" i="10"/>
  <c r="G123" i="10"/>
  <c r="A124" i="10"/>
  <c r="A125" i="10"/>
  <c r="C125" i="10"/>
  <c r="A126" i="10"/>
  <c r="C126" i="10"/>
  <c r="G126" i="10"/>
  <c r="A127" i="10"/>
  <c r="C127" i="10"/>
  <c r="G127" i="10"/>
  <c r="A129" i="10"/>
  <c r="C129" i="10"/>
  <c r="A130" i="10"/>
  <c r="C130" i="10"/>
  <c r="G130" i="10"/>
  <c r="A131" i="10"/>
  <c r="C131" i="10"/>
  <c r="G131" i="10"/>
  <c r="C132" i="10"/>
  <c r="A133" i="10"/>
  <c r="C133" i="10"/>
  <c r="G133" i="10"/>
  <c r="A134" i="10"/>
  <c r="C134" i="10"/>
  <c r="A135" i="10"/>
  <c r="C135" i="10"/>
  <c r="G135" i="10"/>
  <c r="A136" i="10"/>
  <c r="C136" i="10"/>
  <c r="A137" i="10"/>
  <c r="C137" i="10"/>
  <c r="G137" i="10"/>
  <c r="A138" i="10"/>
  <c r="C138" i="10"/>
  <c r="G138" i="10"/>
  <c r="A139" i="10"/>
  <c r="C139" i="10"/>
  <c r="G139" i="10"/>
  <c r="A140" i="10"/>
  <c r="C140" i="10"/>
  <c r="A141" i="10"/>
  <c r="C141" i="10"/>
  <c r="A142" i="10"/>
  <c r="C142" i="10"/>
  <c r="G142" i="10"/>
  <c r="A143" i="10"/>
  <c r="C143" i="10"/>
  <c r="G143" i="10"/>
  <c r="A144" i="10"/>
  <c r="C144" i="10"/>
  <c r="A145" i="10"/>
  <c r="C145" i="10"/>
  <c r="G145" i="10"/>
  <c r="A146" i="10"/>
  <c r="C146" i="10"/>
  <c r="G146" i="10"/>
  <c r="A147" i="10"/>
  <c r="C147" i="10"/>
  <c r="G147" i="10"/>
  <c r="A148" i="10"/>
  <c r="C148" i="10"/>
  <c r="A149" i="10"/>
  <c r="C149" i="10"/>
  <c r="A150" i="10"/>
  <c r="C150" i="10"/>
  <c r="G150" i="10"/>
  <c r="A151" i="10"/>
  <c r="C151" i="10"/>
  <c r="G151" i="10"/>
  <c r="C152" i="10"/>
  <c r="A153" i="10"/>
  <c r="C153" i="10"/>
  <c r="A154" i="10"/>
  <c r="C154" i="10"/>
  <c r="G154" i="10"/>
  <c r="A155" i="10"/>
  <c r="C155" i="10"/>
  <c r="G155" i="10"/>
  <c r="A157" i="10"/>
  <c r="C157" i="10"/>
  <c r="A158" i="10"/>
  <c r="C158" i="10"/>
  <c r="G158" i="10"/>
  <c r="A159" i="10"/>
  <c r="C159" i="10"/>
  <c r="G159" i="10"/>
  <c r="C160" i="10"/>
  <c r="A161" i="10"/>
  <c r="C161" i="10"/>
  <c r="G161" i="10"/>
  <c r="A162" i="10"/>
  <c r="C162" i="10"/>
  <c r="G162" i="10"/>
  <c r="A163" i="10"/>
  <c r="C163" i="10"/>
  <c r="G163" i="10"/>
  <c r="A164" i="10"/>
  <c r="C164" i="10"/>
  <c r="A165" i="10"/>
  <c r="C165" i="10"/>
  <c r="A166" i="10"/>
  <c r="C166" i="10"/>
  <c r="G166" i="10"/>
  <c r="A167" i="10"/>
  <c r="C167" i="10"/>
  <c r="G167" i="10"/>
  <c r="A168" i="10"/>
  <c r="C168" i="10"/>
  <c r="A169" i="10"/>
  <c r="C169" i="10"/>
  <c r="G169" i="10"/>
  <c r="A170" i="10"/>
  <c r="C170" i="10"/>
  <c r="G170" i="10"/>
  <c r="A171" i="10"/>
  <c r="C171" i="10"/>
  <c r="G171" i="10"/>
  <c r="A172" i="10"/>
  <c r="C172" i="10"/>
  <c r="A173" i="10"/>
  <c r="C173" i="10"/>
  <c r="A174" i="10"/>
  <c r="C174" i="10"/>
  <c r="G174" i="10"/>
  <c r="A175" i="10"/>
  <c r="C175" i="10"/>
  <c r="G175" i="10"/>
  <c r="A176" i="10"/>
  <c r="C176" i="10"/>
  <c r="A177" i="10"/>
  <c r="C177" i="10"/>
  <c r="G177" i="10"/>
  <c r="A178" i="10"/>
  <c r="C178" i="10"/>
  <c r="G178" i="10"/>
  <c r="A179" i="10"/>
  <c r="C179" i="10"/>
  <c r="G179" i="10"/>
  <c r="A180" i="10"/>
  <c r="C180" i="10"/>
  <c r="A181" i="10"/>
  <c r="C181" i="10"/>
  <c r="A182" i="10"/>
  <c r="C182" i="10"/>
  <c r="G182" i="10"/>
  <c r="A183" i="10"/>
  <c r="C183" i="10"/>
  <c r="G183" i="10"/>
  <c r="A184" i="10"/>
  <c r="C184" i="10"/>
  <c r="A185" i="10"/>
  <c r="C185" i="10"/>
  <c r="A186" i="10"/>
  <c r="C186" i="10"/>
  <c r="G186" i="10"/>
  <c r="A187" i="10"/>
  <c r="C187" i="10"/>
  <c r="G187" i="10"/>
  <c r="C188" i="10"/>
  <c r="A189" i="10"/>
  <c r="C189" i="10"/>
  <c r="G189" i="10"/>
  <c r="A190" i="10"/>
  <c r="C190" i="10"/>
  <c r="G190" i="10"/>
  <c r="A191" i="10"/>
  <c r="C191" i="10"/>
  <c r="G191" i="10"/>
  <c r="A193" i="10"/>
  <c r="C193" i="10"/>
  <c r="A194" i="10"/>
  <c r="C194" i="10"/>
  <c r="G194" i="10"/>
  <c r="A195" i="10"/>
  <c r="C195" i="10"/>
  <c r="G195" i="10"/>
  <c r="A197" i="10"/>
  <c r="C197" i="10"/>
  <c r="G197" i="10"/>
  <c r="A198" i="10"/>
  <c r="C198" i="10"/>
  <c r="G198" i="10"/>
  <c r="A199" i="10"/>
  <c r="C199" i="10"/>
  <c r="G199" i="10"/>
  <c r="C200" i="10"/>
  <c r="A201" i="10"/>
  <c r="C201" i="10"/>
  <c r="A202" i="10"/>
  <c r="C202" i="10"/>
  <c r="G202" i="10"/>
  <c r="A203" i="10"/>
  <c r="C203" i="10"/>
  <c r="G203" i="10"/>
  <c r="A204" i="10"/>
  <c r="C204" i="10"/>
  <c r="A205" i="10"/>
  <c r="C205" i="10"/>
  <c r="A206" i="10"/>
  <c r="C206" i="10"/>
  <c r="G206" i="10"/>
  <c r="A207" i="10"/>
  <c r="C207" i="10"/>
  <c r="G207" i="10"/>
  <c r="A208" i="10"/>
  <c r="C208" i="10"/>
  <c r="A209" i="10"/>
  <c r="C209" i="10"/>
  <c r="A210" i="10"/>
  <c r="C210" i="10"/>
  <c r="G210" i="10"/>
  <c r="A211" i="10"/>
  <c r="C211" i="10"/>
  <c r="A212" i="10"/>
  <c r="C212" i="10"/>
  <c r="A213" i="10"/>
  <c r="C213" i="10"/>
  <c r="G213" i="10"/>
  <c r="A214" i="10"/>
  <c r="C214" i="10"/>
  <c r="G214" i="10"/>
  <c r="A215" i="10"/>
  <c r="C215" i="10"/>
  <c r="G215" i="10"/>
  <c r="C216" i="10"/>
  <c r="A217" i="10"/>
  <c r="C217" i="10"/>
  <c r="A218" i="10"/>
  <c r="C218" i="10"/>
  <c r="G218" i="10"/>
  <c r="A219" i="10"/>
  <c r="C219" i="10"/>
  <c r="G219" i="10"/>
  <c r="C220" i="10"/>
  <c r="A221" i="10"/>
  <c r="C221" i="10"/>
  <c r="A222" i="10"/>
  <c r="C222" i="10"/>
  <c r="G222" i="10"/>
  <c r="A223" i="10"/>
  <c r="C223" i="10"/>
  <c r="G223" i="10"/>
  <c r="C224" i="10"/>
  <c r="A225" i="10"/>
  <c r="C225" i="10"/>
  <c r="A226" i="10"/>
  <c r="C226" i="10"/>
  <c r="G226" i="10"/>
  <c r="A227" i="10"/>
  <c r="C227" i="10"/>
  <c r="G227" i="10"/>
  <c r="C228" i="10"/>
  <c r="A229" i="10"/>
  <c r="C229" i="10"/>
  <c r="G229" i="10"/>
  <c r="A230" i="10"/>
  <c r="C230" i="10"/>
  <c r="G230" i="10"/>
  <c r="A231" i="10"/>
  <c r="C231" i="10"/>
  <c r="G231" i="10"/>
  <c r="A232" i="10"/>
  <c r="C232" i="10"/>
  <c r="A233" i="10"/>
  <c r="C233" i="10"/>
  <c r="A234" i="10"/>
  <c r="C234" i="10"/>
  <c r="G234" i="10"/>
  <c r="A235" i="10"/>
  <c r="C235" i="10"/>
  <c r="G235" i="10"/>
  <c r="A237" i="10"/>
  <c r="C237" i="10"/>
  <c r="A238" i="10"/>
  <c r="C238" i="10"/>
  <c r="G238" i="10"/>
  <c r="A239" i="10"/>
  <c r="C239" i="10"/>
  <c r="G239" i="10"/>
  <c r="A240" i="10"/>
  <c r="C240" i="10"/>
  <c r="A241" i="10"/>
  <c r="C241" i="10"/>
  <c r="G241" i="10"/>
  <c r="A242" i="10"/>
  <c r="C242" i="10"/>
  <c r="G242" i="10"/>
  <c r="A243" i="10"/>
  <c r="C243" i="10"/>
  <c r="G243" i="10"/>
  <c r="A244" i="10"/>
  <c r="C244" i="10"/>
  <c r="A245" i="10"/>
  <c r="C245" i="10"/>
  <c r="A246" i="10"/>
  <c r="C246" i="10"/>
  <c r="G246" i="10"/>
  <c r="A247" i="10"/>
  <c r="C247" i="10"/>
  <c r="G247" i="10"/>
  <c r="A248" i="10"/>
  <c r="C248" i="10"/>
  <c r="A249" i="10"/>
  <c r="C249" i="10"/>
  <c r="G249" i="10"/>
  <c r="A250" i="10"/>
  <c r="C250" i="10"/>
  <c r="G250" i="10"/>
  <c r="A251" i="10"/>
  <c r="C251" i="10"/>
  <c r="G251" i="10"/>
  <c r="C252" i="10"/>
  <c r="A253" i="10"/>
  <c r="C253" i="10"/>
  <c r="G253" i="10"/>
  <c r="C254" i="10"/>
  <c r="G254" i="10"/>
  <c r="A255" i="10"/>
  <c r="C255" i="10"/>
  <c r="A256" i="10"/>
  <c r="C256" i="10"/>
  <c r="A257" i="10"/>
  <c r="C257" i="10"/>
  <c r="G257" i="10"/>
  <c r="A258" i="10"/>
  <c r="C258" i="10"/>
  <c r="G258" i="10"/>
  <c r="A259" i="10"/>
  <c r="C259" i="10"/>
  <c r="G259" i="10"/>
  <c r="A260" i="10"/>
  <c r="C260" i="10"/>
  <c r="A261" i="10"/>
  <c r="C261" i="10"/>
  <c r="A262" i="10"/>
  <c r="C262" i="10"/>
  <c r="G262" i="10"/>
  <c r="A263" i="10"/>
  <c r="C263" i="10"/>
  <c r="G263" i="10"/>
  <c r="A264" i="10"/>
  <c r="A265" i="10"/>
  <c r="C265" i="10"/>
  <c r="G265" i="10"/>
  <c r="A266" i="10"/>
  <c r="C266" i="10"/>
  <c r="G266" i="10"/>
  <c r="A267" i="10"/>
  <c r="C267" i="10"/>
  <c r="G267" i="10"/>
  <c r="A269" i="10"/>
  <c r="C269" i="10"/>
  <c r="A270" i="10"/>
  <c r="C270" i="10"/>
  <c r="G270" i="10"/>
  <c r="A271" i="10"/>
  <c r="C271" i="10"/>
  <c r="G271" i="10"/>
  <c r="A272" i="10"/>
  <c r="C272" i="10"/>
  <c r="A273" i="10"/>
  <c r="C273" i="10"/>
  <c r="G273" i="10"/>
  <c r="A274" i="10"/>
  <c r="C274" i="10"/>
  <c r="G274" i="10"/>
  <c r="A275" i="10"/>
  <c r="C275" i="10"/>
  <c r="G275" i="10"/>
  <c r="C276" i="10"/>
  <c r="A277" i="10"/>
  <c r="C277" i="10"/>
  <c r="G277" i="10"/>
  <c r="A278" i="10"/>
  <c r="C278" i="10"/>
  <c r="G278" i="10"/>
  <c r="A279" i="10"/>
  <c r="C279" i="10"/>
  <c r="G279" i="10"/>
  <c r="C280" i="10"/>
  <c r="A281" i="10"/>
  <c r="C281" i="10"/>
  <c r="A282" i="10"/>
  <c r="C282" i="10"/>
  <c r="A283" i="10"/>
  <c r="C283" i="10"/>
  <c r="G283" i="10"/>
  <c r="A284" i="10"/>
  <c r="C284" i="10"/>
  <c r="A285" i="10"/>
  <c r="C285" i="10"/>
  <c r="A286" i="10"/>
  <c r="C286" i="10"/>
  <c r="G286" i="10"/>
  <c r="A287" i="10"/>
  <c r="C287" i="10"/>
  <c r="G287" i="10"/>
  <c r="A288" i="10"/>
  <c r="C288" i="10"/>
  <c r="A289" i="10"/>
  <c r="C289" i="10"/>
  <c r="A290" i="10"/>
  <c r="C290" i="10"/>
  <c r="G290" i="10"/>
  <c r="A291" i="10"/>
  <c r="C291" i="10"/>
  <c r="G291" i="10"/>
  <c r="A292" i="10"/>
  <c r="C292" i="10"/>
  <c r="A293" i="10"/>
  <c r="C293" i="10"/>
  <c r="A294" i="10"/>
  <c r="C294" i="10"/>
  <c r="G294" i="10"/>
  <c r="A295" i="10"/>
  <c r="C295" i="10"/>
  <c r="G295" i="10"/>
  <c r="A296" i="10"/>
  <c r="C296" i="10"/>
  <c r="A297" i="10"/>
  <c r="C297" i="10"/>
  <c r="A298" i="10"/>
  <c r="C298" i="10"/>
  <c r="G298" i="10"/>
  <c r="A299" i="10"/>
  <c r="C299" i="10"/>
  <c r="C300" i="10"/>
  <c r="A301" i="10"/>
  <c r="C301" i="10"/>
  <c r="G301" i="10"/>
  <c r="C302" i="10"/>
  <c r="G302" i="10"/>
  <c r="A303" i="10"/>
  <c r="C303" i="10"/>
  <c r="A304" i="10"/>
  <c r="A305" i="10"/>
  <c r="C305" i="10"/>
  <c r="A306" i="10"/>
  <c r="C306" i="10"/>
  <c r="G306" i="10"/>
  <c r="A307" i="10"/>
  <c r="C307" i="10"/>
  <c r="G307" i="10"/>
  <c r="A308" i="10"/>
  <c r="C308" i="10"/>
  <c r="A309" i="10"/>
  <c r="C309" i="10"/>
  <c r="A310" i="10"/>
  <c r="C310" i="10"/>
  <c r="A311" i="10"/>
  <c r="C311" i="10"/>
  <c r="A312" i="10"/>
  <c r="A313" i="10"/>
  <c r="C313" i="10"/>
  <c r="A314" i="10"/>
  <c r="C314" i="10"/>
  <c r="A315" i="10"/>
  <c r="C315" i="10"/>
  <c r="A316" i="10"/>
  <c r="C316" i="10"/>
  <c r="A317" i="10"/>
  <c r="C317" i="10"/>
  <c r="A318" i="10"/>
  <c r="C318" i="10"/>
  <c r="A319" i="10"/>
  <c r="C319" i="10"/>
  <c r="A320" i="10"/>
  <c r="C320" i="10"/>
  <c r="A321" i="10"/>
  <c r="C321" i="10"/>
  <c r="A322" i="10"/>
  <c r="C322" i="10"/>
  <c r="A323" i="10"/>
  <c r="C323" i="10"/>
  <c r="A324" i="10"/>
  <c r="C324" i="10"/>
  <c r="A325" i="10"/>
  <c r="C325" i="10"/>
  <c r="A326" i="10"/>
  <c r="C326" i="10"/>
  <c r="A327" i="10"/>
  <c r="C327" i="10"/>
  <c r="A328" i="10"/>
  <c r="C328" i="10"/>
  <c r="A329" i="10"/>
  <c r="C329" i="10"/>
  <c r="A330" i="10"/>
  <c r="C330" i="10"/>
  <c r="A331" i="10"/>
  <c r="C331" i="10"/>
  <c r="A332" i="10"/>
  <c r="C332" i="10"/>
  <c r="A333" i="10"/>
  <c r="C333" i="10"/>
  <c r="A334" i="10"/>
  <c r="C334" i="10"/>
  <c r="A335" i="10"/>
  <c r="C335" i="10"/>
  <c r="A336" i="10"/>
  <c r="C336" i="10"/>
  <c r="A337" i="10"/>
  <c r="C337" i="10"/>
  <c r="A338" i="10"/>
  <c r="C338" i="10"/>
  <c r="A339" i="10"/>
  <c r="C339" i="10"/>
  <c r="A340" i="10"/>
  <c r="C340" i="10"/>
  <c r="A341" i="10"/>
  <c r="C341" i="10"/>
  <c r="A342" i="10"/>
  <c r="C342" i="10"/>
  <c r="A343" i="10"/>
  <c r="C343" i="10"/>
  <c r="A344" i="10"/>
  <c r="C344" i="10"/>
  <c r="A345" i="10"/>
  <c r="C345" i="10"/>
  <c r="A346" i="10"/>
  <c r="C346" i="10"/>
  <c r="A347" i="10"/>
  <c r="C347" i="10"/>
  <c r="A349" i="10"/>
  <c r="C349" i="10"/>
  <c r="C350" i="10"/>
  <c r="A351" i="10"/>
  <c r="C351" i="10"/>
  <c r="C352" i="10"/>
  <c r="A353" i="10"/>
  <c r="C353" i="10"/>
  <c r="A354" i="10"/>
  <c r="C354" i="10"/>
  <c r="A355" i="10"/>
  <c r="C355" i="10"/>
  <c r="A356" i="10"/>
  <c r="C356" i="10"/>
  <c r="A357" i="10"/>
  <c r="C357" i="10"/>
  <c r="A358" i="10"/>
  <c r="C358" i="10"/>
  <c r="A359" i="10"/>
  <c r="C359" i="10"/>
  <c r="A360" i="10"/>
  <c r="A361" i="10"/>
  <c r="C361" i="10"/>
  <c r="A362" i="10"/>
  <c r="C362" i="10"/>
  <c r="A363" i="10"/>
  <c r="C363" i="10"/>
  <c r="C364" i="10"/>
  <c r="A365" i="10"/>
  <c r="C365" i="10"/>
  <c r="A366" i="10"/>
  <c r="C366" i="10"/>
  <c r="A367" i="10"/>
  <c r="C367" i="10"/>
  <c r="A368" i="10"/>
  <c r="C368" i="10"/>
  <c r="A369" i="10"/>
  <c r="C369" i="10"/>
  <c r="A370" i="10"/>
  <c r="C370" i="10"/>
  <c r="A371" i="10"/>
  <c r="C371" i="10"/>
  <c r="A372" i="10"/>
  <c r="C372" i="10"/>
  <c r="A373" i="10"/>
  <c r="C373" i="10"/>
  <c r="A374" i="10"/>
  <c r="C374" i="10"/>
  <c r="A375" i="10"/>
  <c r="C375" i="10"/>
  <c r="A376" i="10"/>
  <c r="C376" i="10"/>
  <c r="A377" i="10"/>
  <c r="C377" i="10"/>
  <c r="A378" i="10"/>
  <c r="C378" i="10"/>
  <c r="A379" i="10"/>
  <c r="C379" i="10"/>
  <c r="A380" i="10"/>
  <c r="C380" i="10"/>
  <c r="A381" i="10"/>
  <c r="C381" i="10"/>
  <c r="A382" i="10"/>
  <c r="C382" i="10"/>
  <c r="A383" i="10"/>
  <c r="C383" i="10"/>
  <c r="A384" i="10"/>
  <c r="C384" i="10"/>
  <c r="A385" i="10"/>
  <c r="C385" i="10"/>
  <c r="A386" i="10"/>
  <c r="C386" i="10"/>
  <c r="A387" i="10"/>
  <c r="C387" i="10"/>
  <c r="A388" i="10"/>
  <c r="C388" i="10"/>
  <c r="A389" i="10"/>
  <c r="C389" i="10"/>
  <c r="A390" i="10"/>
  <c r="C390" i="10"/>
  <c r="A391" i="10"/>
  <c r="C391" i="10"/>
  <c r="A392" i="10"/>
  <c r="C392" i="10"/>
  <c r="A393" i="10"/>
  <c r="C393" i="10"/>
  <c r="A394" i="10"/>
  <c r="C394" i="10"/>
  <c r="A395" i="10"/>
  <c r="C395" i="10"/>
  <c r="A396" i="10"/>
  <c r="A397" i="10"/>
  <c r="C397" i="10"/>
  <c r="A398" i="10"/>
  <c r="C398" i="10"/>
  <c r="A399" i="10"/>
  <c r="C399" i="10"/>
  <c r="A400" i="10"/>
  <c r="C400" i="10"/>
  <c r="A401" i="10"/>
  <c r="C401" i="10"/>
  <c r="A402" i="10"/>
  <c r="C402" i="10"/>
  <c r="A6" i="10"/>
  <c r="G6" i="10"/>
  <c r="G17" i="10"/>
  <c r="G25" i="10"/>
  <c r="G33" i="10"/>
  <c r="G45" i="10"/>
  <c r="G49" i="10"/>
  <c r="G61" i="10"/>
  <c r="G65" i="10"/>
  <c r="G69" i="10"/>
  <c r="G77" i="10"/>
  <c r="G81" i="10"/>
  <c r="G85" i="10"/>
  <c r="G89" i="10"/>
  <c r="G97" i="10"/>
  <c r="G105" i="10"/>
  <c r="G117" i="10"/>
  <c r="G121" i="10"/>
  <c r="G125" i="10"/>
  <c r="G129" i="10"/>
  <c r="G134" i="10"/>
  <c r="G141" i="10"/>
  <c r="G149" i="10"/>
  <c r="G157" i="10"/>
  <c r="G165" i="10"/>
  <c r="G173" i="10"/>
  <c r="G181" i="10"/>
  <c r="G185" i="10"/>
  <c r="G193" i="10"/>
  <c r="G209" i="10"/>
  <c r="G211" i="10"/>
  <c r="G217" i="10"/>
  <c r="G221" i="10"/>
  <c r="G225" i="10"/>
  <c r="G233" i="10"/>
  <c r="G237" i="10"/>
  <c r="G245" i="10"/>
  <c r="G255" i="10"/>
  <c r="G261" i="10"/>
  <c r="G269" i="10"/>
  <c r="G281" i="10"/>
  <c r="G285" i="10"/>
  <c r="G289" i="10"/>
  <c r="G293" i="10"/>
  <c r="G297" i="10"/>
  <c r="G299" i="10"/>
  <c r="A302" i="10"/>
  <c r="G303" i="10"/>
  <c r="G305" i="10"/>
  <c r="G309" i="10"/>
  <c r="G5" i="10"/>
  <c r="G12" i="10"/>
  <c r="G13" i="10"/>
  <c r="G24" i="10"/>
  <c r="G36" i="10"/>
  <c r="G48" i="10"/>
  <c r="G60" i="10"/>
  <c r="G72" i="10"/>
  <c r="G108" i="10"/>
  <c r="G113" i="10"/>
  <c r="G120" i="10"/>
  <c r="G132" i="10"/>
  <c r="G144" i="10"/>
  <c r="G180" i="10"/>
  <c r="G192" i="10"/>
  <c r="G204" i="10"/>
  <c r="G205" i="10"/>
  <c r="G216" i="10"/>
  <c r="G252" i="10"/>
  <c r="G264" i="10"/>
  <c r="G276" i="10"/>
  <c r="G288" i="10"/>
  <c r="G4" i="10"/>
  <c r="G8" i="10"/>
  <c r="G16" i="10"/>
  <c r="G20" i="10"/>
  <c r="G21" i="10"/>
  <c r="G28" i="10"/>
  <c r="G32" i="10"/>
  <c r="G40" i="10"/>
  <c r="G44" i="10"/>
  <c r="G52" i="10"/>
  <c r="G56" i="10"/>
  <c r="G57" i="10"/>
  <c r="G64" i="10"/>
  <c r="G68" i="10"/>
  <c r="G76" i="10"/>
  <c r="G80" i="10"/>
  <c r="G84" i="10"/>
  <c r="G88" i="10"/>
  <c r="G92" i="10"/>
  <c r="G96" i="10"/>
  <c r="G100" i="10"/>
  <c r="G104" i="10"/>
  <c r="G112" i="10"/>
  <c r="G116" i="10"/>
  <c r="G124" i="10"/>
  <c r="G128" i="10"/>
  <c r="G136" i="10"/>
  <c r="G140" i="10"/>
  <c r="G148" i="10"/>
  <c r="G152" i="10"/>
  <c r="G153" i="10"/>
  <c r="G156" i="10"/>
  <c r="G160" i="10"/>
  <c r="G164" i="10"/>
  <c r="G168" i="10"/>
  <c r="G172" i="10"/>
  <c r="G176" i="10"/>
  <c r="G184" i="10"/>
  <c r="G188" i="10"/>
  <c r="G196" i="10"/>
  <c r="G200" i="10"/>
  <c r="G201" i="10"/>
  <c r="G208" i="10"/>
  <c r="G212" i="10"/>
  <c r="G220" i="10"/>
  <c r="G224" i="10"/>
  <c r="G228" i="10"/>
  <c r="G232" i="10"/>
  <c r="G236" i="10"/>
  <c r="G240" i="10"/>
  <c r="G244" i="10"/>
  <c r="G248" i="10"/>
  <c r="G256" i="10"/>
  <c r="G260" i="10"/>
  <c r="G268" i="10"/>
  <c r="G272" i="10"/>
  <c r="G280" i="10"/>
  <c r="G282" i="10"/>
  <c r="G284" i="10"/>
  <c r="G292" i="10"/>
  <c r="G296" i="10"/>
  <c r="G300" i="10"/>
  <c r="G304" i="10"/>
  <c r="G308" i="10"/>
  <c r="G3" i="10"/>
  <c r="C4" i="10"/>
  <c r="C5" i="10"/>
  <c r="C16" i="10"/>
  <c r="C24" i="10"/>
  <c r="C36" i="10"/>
  <c r="C37" i="10"/>
  <c r="C40" i="10"/>
  <c r="C44" i="10"/>
  <c r="C56" i="10"/>
  <c r="C60" i="10"/>
  <c r="C68" i="10"/>
  <c r="C96" i="10"/>
  <c r="C124" i="10"/>
  <c r="C128" i="10"/>
  <c r="C156" i="10"/>
  <c r="C192" i="10"/>
  <c r="C196" i="10"/>
  <c r="C236" i="10"/>
  <c r="C264" i="10"/>
  <c r="C268" i="10"/>
  <c r="C304" i="10"/>
  <c r="C312" i="10"/>
  <c r="C348" i="10"/>
  <c r="C360" i="10"/>
  <c r="C396" i="10"/>
  <c r="C3" i="10"/>
  <c r="A3" i="10"/>
  <c r="A4" i="10"/>
  <c r="A5" i="10"/>
  <c r="A12" i="10"/>
  <c r="A17" i="10"/>
  <c r="A20" i="10"/>
  <c r="A32" i="10"/>
  <c r="A36" i="10"/>
  <c r="A40" i="10"/>
  <c r="A44" i="10"/>
  <c r="A48" i="10"/>
  <c r="A60" i="10"/>
  <c r="A100" i="10"/>
  <c r="A112" i="10"/>
  <c r="A128" i="10"/>
  <c r="A132" i="10"/>
  <c r="A152" i="10"/>
  <c r="A156" i="10"/>
  <c r="A160" i="10"/>
  <c r="A188" i="10"/>
  <c r="A192" i="10"/>
  <c r="A196" i="10"/>
  <c r="A200" i="10"/>
  <c r="A216" i="10"/>
  <c r="A220" i="10"/>
  <c r="A224" i="10"/>
  <c r="A228" i="10"/>
  <c r="A236" i="10"/>
  <c r="A252" i="10"/>
  <c r="A254" i="10"/>
  <c r="A268" i="10"/>
  <c r="A276" i="10"/>
  <c r="A280" i="10"/>
  <c r="A300" i="10"/>
  <c r="A348" i="10"/>
  <c r="A350" i="10"/>
  <c r="A352" i="10"/>
  <c r="A364" i="10"/>
  <c r="A28" i="10"/>
  <c r="M17" i="3"/>
  <c r="I18" i="4"/>
  <c r="O17" i="3"/>
  <c r="N14" i="13"/>
  <c r="E29" i="1"/>
  <c r="E23" i="1"/>
  <c r="E27" i="1"/>
  <c r="N15" i="13" l="1"/>
  <c r="O15" i="13" s="1"/>
  <c r="G15" i="13" s="1"/>
  <c r="O27" i="13"/>
  <c r="G27" i="13" s="1"/>
  <c r="O20" i="13"/>
  <c r="G20" i="13" s="1"/>
  <c r="Q17" i="3"/>
  <c r="J17" i="3" s="1"/>
  <c r="B3" i="10" s="1" a="1"/>
  <c r="B3" i="10" s="1"/>
  <c r="N17" i="4"/>
  <c r="F3" i="10" l="1" a="1"/>
  <c r="F3" i="10" s="1"/>
  <c r="P18" i="4"/>
  <c r="O18" i="4"/>
  <c r="N18" i="4"/>
  <c r="R18" i="4" l="1"/>
  <c r="F18" i="4" s="1"/>
  <c r="D3" i="10" s="1" a="1"/>
  <c r="D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<sst xmlns="http://schemas.openxmlformats.org/spreadsheetml/2006/main" count="4495" uniqueCount="3768">
  <si>
    <t>代理店名</t>
    <rPh sb="0" eb="3">
      <t>ダイリテン</t>
    </rPh>
    <rPh sb="3" eb="4">
      <t>メイ</t>
    </rPh>
    <phoneticPr fontId="1"/>
  </si>
  <si>
    <t>代理店担当者</t>
    <rPh sb="0" eb="3">
      <t>ダイリテン</t>
    </rPh>
    <rPh sb="3" eb="6">
      <t>タントウシャ</t>
    </rPh>
    <phoneticPr fontId="1"/>
  </si>
  <si>
    <t>others</t>
    <phoneticPr fontId="1"/>
  </si>
  <si>
    <t>NovaSeq6000</t>
    <phoneticPr fontId="1"/>
  </si>
  <si>
    <t>SureSelect Human V6</t>
    <phoneticPr fontId="1"/>
  </si>
  <si>
    <t>SureSelect Human V5</t>
    <phoneticPr fontId="1"/>
  </si>
  <si>
    <t>Accel-NGS Methyl-Seq DNA Library</t>
    <phoneticPr fontId="1"/>
  </si>
  <si>
    <t>Single End</t>
    <phoneticPr fontId="1"/>
  </si>
  <si>
    <t>Paired End</t>
    <phoneticPr fontId="1"/>
  </si>
  <si>
    <t>50bp</t>
    <phoneticPr fontId="1"/>
  </si>
  <si>
    <t>100bp</t>
    <phoneticPr fontId="1"/>
  </si>
  <si>
    <t>150bp</t>
    <phoneticPr fontId="1"/>
  </si>
  <si>
    <t>250bp</t>
    <phoneticPr fontId="1"/>
  </si>
  <si>
    <t>300bp</t>
    <phoneticPr fontId="1"/>
  </si>
  <si>
    <t>Gb/sample</t>
    <phoneticPr fontId="1"/>
  </si>
  <si>
    <t>下の備考セルに使用するKitをご記入ください。</t>
    <rPh sb="0" eb="1">
      <t>シタ</t>
    </rPh>
    <rPh sb="2" eb="4">
      <t>ビコウ</t>
    </rPh>
    <rPh sb="7" eb="9">
      <t>シヨウ</t>
    </rPh>
    <rPh sb="16" eb="18">
      <t>キニュウ</t>
    </rPh>
    <phoneticPr fontId="1"/>
  </si>
  <si>
    <t>　</t>
    <phoneticPr fontId="1"/>
  </si>
  <si>
    <t>Raw Data</t>
    <phoneticPr fontId="1"/>
  </si>
  <si>
    <t>de novo Assembly</t>
    <phoneticPr fontId="1"/>
  </si>
  <si>
    <t>Assembly + Annotation</t>
    <phoneticPr fontId="1"/>
  </si>
  <si>
    <t>ダウンロード納品</t>
    <rPh sb="6" eb="8">
      <t>ノウヒン</t>
    </rPh>
    <phoneticPr fontId="1"/>
  </si>
  <si>
    <r>
      <t>HDD納品　</t>
    </r>
    <r>
      <rPr>
        <sz val="11"/>
        <color rgb="FFFF0000"/>
        <rFont val="游ゴシック"/>
        <family val="3"/>
        <charset val="128"/>
        <scheme val="minor"/>
      </rPr>
      <t>※追加費用あり</t>
    </r>
    <rPh sb="3" eb="5">
      <t>ノウヒン</t>
    </rPh>
    <rPh sb="7" eb="9">
      <t>ツイカ</t>
    </rPh>
    <rPh sb="9" eb="11">
      <t>ヒヨウ</t>
    </rPh>
    <phoneticPr fontId="1"/>
  </si>
  <si>
    <r>
      <t>HDD納品(個人情報保護便輸送)　</t>
    </r>
    <r>
      <rPr>
        <sz val="11"/>
        <color rgb="FFFF0000"/>
        <rFont val="游ゴシック"/>
        <family val="3"/>
        <charset val="128"/>
        <scheme val="minor"/>
      </rPr>
      <t>※追加費用あり</t>
    </r>
    <rPh sb="3" eb="5">
      <t>ノウヒン</t>
    </rPh>
    <rPh sb="6" eb="8">
      <t>コジン</t>
    </rPh>
    <rPh sb="8" eb="10">
      <t>ジョウホウ</t>
    </rPh>
    <rPh sb="10" eb="12">
      <t>ホゴ</t>
    </rPh>
    <rPh sb="12" eb="13">
      <t>ビン</t>
    </rPh>
    <rPh sb="13" eb="15">
      <t>ユソウ</t>
    </rPh>
    <rPh sb="18" eb="20">
      <t>ツイカ</t>
    </rPh>
    <rPh sb="20" eb="22">
      <t>ヒヨウ</t>
    </rPh>
    <phoneticPr fontId="1"/>
  </si>
  <si>
    <r>
      <t>希望する　</t>
    </r>
    <r>
      <rPr>
        <sz val="11"/>
        <color rgb="FFFF0000"/>
        <rFont val="游ゴシック"/>
        <family val="3"/>
        <charset val="128"/>
        <scheme val="minor"/>
      </rPr>
      <t>※追加費用あり</t>
    </r>
    <rPh sb="0" eb="2">
      <t>キボウ</t>
    </rPh>
    <rPh sb="6" eb="8">
      <t>ツイカ</t>
    </rPh>
    <rPh sb="8" eb="10">
      <t>ヒヨウ</t>
    </rPh>
    <phoneticPr fontId="1"/>
  </si>
  <si>
    <t>希望しない</t>
    <rPh sb="0" eb="2">
      <t>キボウ</t>
    </rPh>
    <phoneticPr fontId="1"/>
  </si>
  <si>
    <t>お客様ID</t>
    <rPh sb="1" eb="3">
      <t>キャクサマ</t>
    </rPh>
    <phoneticPr fontId="1"/>
  </si>
  <si>
    <t>選択してください</t>
    <rPh sb="0" eb="2">
      <t>センタク</t>
    </rPh>
    <phoneticPr fontId="1"/>
  </si>
  <si>
    <t>TAGATCGC</t>
    <phoneticPr fontId="3"/>
  </si>
  <si>
    <t>Poolingサンプル数</t>
    <rPh sb="11" eb="12">
      <t>スウ</t>
    </rPh>
    <phoneticPr fontId="1"/>
  </si>
  <si>
    <t>Item No.</t>
    <phoneticPr fontId="1"/>
  </si>
  <si>
    <t>エタノール
沈殿状態</t>
    <phoneticPr fontId="1"/>
  </si>
  <si>
    <t>吸光度(NanoDrop等)</t>
    <rPh sb="0" eb="3">
      <t>キュウコウド</t>
    </rPh>
    <rPh sb="12" eb="13">
      <t>ナド</t>
    </rPh>
    <phoneticPr fontId="1"/>
  </si>
  <si>
    <t>蛍光法(Qubit等)</t>
    <rPh sb="0" eb="2">
      <t>ケイコウ</t>
    </rPh>
    <rPh sb="2" eb="3">
      <t>ホウ</t>
    </rPh>
    <rPh sb="9" eb="10">
      <t>ナド</t>
    </rPh>
    <phoneticPr fontId="1"/>
  </si>
  <si>
    <t>gDNA</t>
  </si>
  <si>
    <t>Total RNA</t>
  </si>
  <si>
    <t>ChIP Sample</t>
  </si>
  <si>
    <t>Low mol weight DNA (&lt;800bp)</t>
  </si>
  <si>
    <t>cDNA</t>
  </si>
  <si>
    <t>Plasmid</t>
  </si>
  <si>
    <t>Cosmid/Fosmid</t>
  </si>
  <si>
    <t>BAC</t>
  </si>
  <si>
    <t>FFPE</t>
    <phoneticPr fontId="1"/>
  </si>
  <si>
    <t>それ以外(組織、細胞など)</t>
    <rPh sb="2" eb="4">
      <t>イガイ</t>
    </rPh>
    <rPh sb="5" eb="7">
      <t>ソシキ</t>
    </rPh>
    <rPh sb="8" eb="10">
      <t>サイボウ</t>
    </rPh>
    <phoneticPr fontId="1"/>
  </si>
  <si>
    <t>〇</t>
    <phoneticPr fontId="1"/>
  </si>
  <si>
    <t>PacBio</t>
    <phoneticPr fontId="1"/>
  </si>
  <si>
    <t>発送サンプル(チューブ)数</t>
    <rPh sb="0" eb="2">
      <t>ハッソウ</t>
    </rPh>
    <rPh sb="12" eb="13">
      <t>スウ</t>
    </rPh>
    <phoneticPr fontId="1"/>
  </si>
  <si>
    <t>Exome_Sequencing</t>
    <phoneticPr fontId="1"/>
  </si>
  <si>
    <t>ChIP_Sequencing</t>
    <phoneticPr fontId="1"/>
  </si>
  <si>
    <t>Iso_Seqeuncing</t>
    <phoneticPr fontId="1"/>
  </si>
  <si>
    <t>Library_Sequencing</t>
    <phoneticPr fontId="1"/>
  </si>
  <si>
    <t>Methylation_WGBS_Sequencing</t>
    <phoneticPr fontId="1"/>
  </si>
  <si>
    <t>Human</t>
    <phoneticPr fontId="1"/>
  </si>
  <si>
    <t>Mouse</t>
    <phoneticPr fontId="1"/>
  </si>
  <si>
    <t>Rat</t>
    <phoneticPr fontId="1"/>
  </si>
  <si>
    <t>発送種類</t>
    <rPh sb="0" eb="2">
      <t>ハッソウ</t>
    </rPh>
    <rPh sb="2" eb="4">
      <t>シュルイ</t>
    </rPh>
    <phoneticPr fontId="1"/>
  </si>
  <si>
    <t>新規ご依頼のサンプル</t>
    <rPh sb="0" eb="2">
      <t>シンキ</t>
    </rPh>
    <rPh sb="3" eb="5">
      <t>イライ</t>
    </rPh>
    <phoneticPr fontId="1"/>
  </si>
  <si>
    <t>再送サンプル(右のセルにOrder No.をご記入ください)</t>
    <rPh sb="0" eb="2">
      <t>サイソウ</t>
    </rPh>
    <rPh sb="7" eb="8">
      <t>ミギ</t>
    </rPh>
    <rPh sb="23" eb="25">
      <t>キニュウ</t>
    </rPh>
    <phoneticPr fontId="1"/>
  </si>
  <si>
    <t>平均</t>
    <rPh sb="0" eb="2">
      <t>ヘイキン</t>
    </rPh>
    <phoneticPr fontId="1"/>
  </si>
  <si>
    <t>単体</t>
    <rPh sb="0" eb="2">
      <t>タンタイ</t>
    </rPh>
    <phoneticPr fontId="1"/>
  </si>
  <si>
    <t>vs</t>
    <phoneticPr fontId="1"/>
  </si>
  <si>
    <t>サンプルチューブ名</t>
    <rPh sb="8" eb="9">
      <t>メイ</t>
    </rPh>
    <phoneticPr fontId="1"/>
  </si>
  <si>
    <t>ご氏名</t>
    <rPh sb="1" eb="3">
      <t>シメイ</t>
    </rPh>
    <phoneticPr fontId="1"/>
  </si>
  <si>
    <t xml:space="preserve">Library Type </t>
    <phoneticPr fontId="1"/>
  </si>
  <si>
    <t xml:space="preserve">Library Kit </t>
    <phoneticPr fontId="1"/>
  </si>
  <si>
    <t>Total Amount</t>
    <phoneticPr fontId="1"/>
  </si>
  <si>
    <t xml:space="preserve">Amplicon DNA library </t>
    <phoneticPr fontId="1"/>
  </si>
  <si>
    <t>etc</t>
    <phoneticPr fontId="1"/>
  </si>
  <si>
    <t>Targeted DNA library</t>
    <phoneticPr fontId="1"/>
  </si>
  <si>
    <t>DIN</t>
    <phoneticPr fontId="1"/>
  </si>
  <si>
    <t xml:space="preserve">Whole Genome library </t>
    <phoneticPr fontId="1"/>
  </si>
  <si>
    <t xml:space="preserve">TruSeq Nano DNA (350) </t>
    <phoneticPr fontId="1"/>
  </si>
  <si>
    <t xml:space="preserve">TruSeq Nano DNA (550) </t>
    <phoneticPr fontId="1"/>
  </si>
  <si>
    <t>TruSeq Nano DNA (LMW)</t>
    <phoneticPr fontId="1"/>
  </si>
  <si>
    <t>TruSeq DNA PCR Free (350)</t>
    <phoneticPr fontId="1"/>
  </si>
  <si>
    <t xml:space="preserve">TruSeq DNA PCR Free (550) </t>
    <phoneticPr fontId="1"/>
  </si>
  <si>
    <t xml:space="preserve">Nextera DNA XT </t>
    <phoneticPr fontId="1"/>
  </si>
  <si>
    <t>0.001ug</t>
    <phoneticPr fontId="1"/>
  </si>
  <si>
    <t xml:space="preserve"> RIN</t>
    <phoneticPr fontId="1"/>
  </si>
  <si>
    <t>rRNA ratio</t>
    <phoneticPr fontId="1"/>
  </si>
  <si>
    <t>DV200</t>
    <phoneticPr fontId="1"/>
  </si>
  <si>
    <t>Library Kit</t>
    <phoneticPr fontId="1"/>
  </si>
  <si>
    <t>Type</t>
    <phoneticPr fontId="1"/>
  </si>
  <si>
    <t>mRNA library</t>
    <phoneticPr fontId="1"/>
  </si>
  <si>
    <t xml:space="preserve">TruSeq stranded mRNA </t>
    <phoneticPr fontId="1"/>
  </si>
  <si>
    <t>mRNA</t>
    <phoneticPr fontId="1"/>
  </si>
  <si>
    <t>TruSeq stranded mRNA</t>
    <phoneticPr fontId="1"/>
  </si>
  <si>
    <t>Total RNA</t>
    <phoneticPr fontId="1"/>
  </si>
  <si>
    <t>exosomal RNA</t>
    <phoneticPr fontId="1"/>
  </si>
  <si>
    <t>FFPE RNA</t>
    <phoneticPr fontId="1"/>
  </si>
  <si>
    <t>Small RNA library</t>
    <phoneticPr fontId="1"/>
  </si>
  <si>
    <t>small RNA</t>
    <phoneticPr fontId="1"/>
  </si>
  <si>
    <t>SMARTer Small RNA library</t>
    <phoneticPr fontId="1"/>
  </si>
  <si>
    <t>NEBNext Small RNA library</t>
    <phoneticPr fontId="1"/>
  </si>
  <si>
    <t>Total RNA library</t>
    <phoneticPr fontId="1"/>
  </si>
  <si>
    <t>Library Type</t>
    <phoneticPr fontId="1"/>
  </si>
  <si>
    <t>Library Kit</t>
    <phoneticPr fontId="1"/>
  </si>
  <si>
    <t>Total Amount</t>
    <phoneticPr fontId="1"/>
  </si>
  <si>
    <t>Conc.</t>
    <phoneticPr fontId="1"/>
  </si>
  <si>
    <t>&gt; 0.1ng/ul</t>
    <phoneticPr fontId="1"/>
  </si>
  <si>
    <r>
      <t>H</t>
    </r>
    <r>
      <rPr>
        <vertAlign val="subscript"/>
        <sz val="11"/>
        <color theme="0" tint="-0.34998626667073579"/>
        <rFont val="游ゴシック"/>
        <family val="3"/>
        <charset val="128"/>
        <scheme val="minor"/>
      </rPr>
      <t>2</t>
    </r>
    <r>
      <rPr>
        <sz val="11"/>
        <color theme="0" tint="-0.34998626667073579"/>
        <rFont val="游ゴシック"/>
        <family val="3"/>
        <charset val="128"/>
        <scheme val="minor"/>
      </rPr>
      <t>O</t>
    </r>
    <phoneticPr fontId="1"/>
  </si>
  <si>
    <t>Platform</t>
    <phoneticPr fontId="1"/>
  </si>
  <si>
    <t>Library Type</t>
    <phoneticPr fontId="1"/>
  </si>
  <si>
    <t xml:space="preserve"> etc</t>
    <phoneticPr fontId="1"/>
  </si>
  <si>
    <t>NGS library (Ready to Run)</t>
    <phoneticPr fontId="1"/>
  </si>
  <si>
    <t>at least 20ul</t>
    <phoneticPr fontId="1"/>
  </si>
  <si>
    <t>-</t>
    <phoneticPr fontId="1"/>
  </si>
  <si>
    <t>&gt;10ul</t>
    <phoneticPr fontId="1"/>
  </si>
  <si>
    <t>PacBio　DNA Library</t>
    <phoneticPr fontId="1"/>
  </si>
  <si>
    <t>Illumina　RNA Library</t>
    <phoneticPr fontId="1"/>
  </si>
  <si>
    <t>PacBio　RNA Library</t>
    <phoneticPr fontId="1"/>
  </si>
  <si>
    <t>Library Sequence (Run Only)</t>
    <phoneticPr fontId="1"/>
  </si>
  <si>
    <t>調製済み</t>
    <rPh sb="2" eb="3">
      <t>ズ</t>
    </rPh>
    <phoneticPr fontId="1"/>
  </si>
  <si>
    <t>Reads/sample</t>
    <phoneticPr fontId="1"/>
  </si>
  <si>
    <t>1サンプル当たりのデータ量を決めてシーケンスを実施</t>
    <rPh sb="5" eb="6">
      <t>ア</t>
    </rPh>
    <rPh sb="12" eb="13">
      <t>リョウ</t>
    </rPh>
    <rPh sb="14" eb="15">
      <t>キ</t>
    </rPh>
    <rPh sb="23" eb="25">
      <t>ジッシ</t>
    </rPh>
    <phoneticPr fontId="1"/>
  </si>
  <si>
    <t>MiSeqを使用したデータ量プラン。取得リード数をご記入ください。</t>
    <rPh sb="6" eb="8">
      <t>シヨウ</t>
    </rPh>
    <rPh sb="13" eb="14">
      <t>リョウ</t>
    </rPh>
    <rPh sb="18" eb="20">
      <t>シュトク</t>
    </rPh>
    <rPh sb="23" eb="24">
      <t>スウ</t>
    </rPh>
    <rPh sb="26" eb="28">
      <t>キニュウ</t>
    </rPh>
    <phoneticPr fontId="1"/>
  </si>
  <si>
    <t>データ量_相乗り_プラン</t>
    <rPh sb="3" eb="4">
      <t>リョウ</t>
    </rPh>
    <rPh sb="5" eb="7">
      <t>アイノ</t>
    </rPh>
    <phoneticPr fontId="1"/>
  </si>
  <si>
    <t>lane/Run/Cell</t>
    <phoneticPr fontId="1"/>
  </si>
  <si>
    <t>シーケンサーのレーン/ラン/セルを買い取ってシーケンスを実施</t>
    <rPh sb="17" eb="18">
      <t>カ</t>
    </rPh>
    <rPh sb="19" eb="20">
      <t>ト</t>
    </rPh>
    <rPh sb="28" eb="30">
      <t>ジッシ</t>
    </rPh>
    <phoneticPr fontId="1"/>
  </si>
  <si>
    <t>lane_Run_Cell_買取</t>
    <rPh sb="14" eb="16">
      <t>カイトリ</t>
    </rPh>
    <phoneticPr fontId="1"/>
  </si>
  <si>
    <t>Exome_Sequencing</t>
  </si>
  <si>
    <t>Library_Sequencing</t>
  </si>
  <si>
    <t>Methylation_WGBS_Sequencing</t>
  </si>
  <si>
    <t>PacBioを使用した転写産物の全長解析</t>
  </si>
  <si>
    <t>Small RNAをターゲットとした発現解析</t>
    <phoneticPr fontId="1"/>
  </si>
  <si>
    <t>Illumina DNA Library</t>
    <phoneticPr fontId="1"/>
  </si>
  <si>
    <t>gDNA</t>
    <phoneticPr fontId="1"/>
  </si>
  <si>
    <t>Amplicon etc.</t>
    <phoneticPr fontId="1"/>
  </si>
  <si>
    <t>Library</t>
    <phoneticPr fontId="1"/>
  </si>
  <si>
    <t>Exosome</t>
    <phoneticPr fontId="1"/>
  </si>
  <si>
    <t>自動進行
(QC Passしない場合はSTOP)</t>
    <rPh sb="0" eb="2">
      <t>ジドウ</t>
    </rPh>
    <rPh sb="2" eb="4">
      <t>シンコウ</t>
    </rPh>
    <rPh sb="16" eb="18">
      <t>バアイ</t>
    </rPh>
    <phoneticPr fontId="1"/>
  </si>
  <si>
    <t>QC後必ずSTOP
(全てPassでもSTOP)</t>
    <rPh sb="2" eb="3">
      <t>ゴ</t>
    </rPh>
    <rPh sb="3" eb="4">
      <t>カナラ</t>
    </rPh>
    <rPh sb="11" eb="12">
      <t>スベ</t>
    </rPh>
    <phoneticPr fontId="1"/>
  </si>
  <si>
    <t>Amplicon　2ndPCRから</t>
    <phoneticPr fontId="1"/>
  </si>
  <si>
    <t>総買取レーン/ラン/セル数をご記入ください。</t>
    <rPh sb="0" eb="1">
      <t>ソウ</t>
    </rPh>
    <rPh sb="1" eb="3">
      <t>カイトリ</t>
    </rPh>
    <rPh sb="12" eb="13">
      <t>スウ</t>
    </rPh>
    <rPh sb="15" eb="17">
      <t>キニュウ</t>
    </rPh>
    <phoneticPr fontId="1"/>
  </si>
  <si>
    <t>濃度(ng/ul)</t>
  </si>
  <si>
    <t>濃度(nM)</t>
    <phoneticPr fontId="1"/>
  </si>
  <si>
    <r>
      <t>濃度(</t>
    </r>
    <r>
      <rPr>
        <sz val="11"/>
        <color rgb="FFFF0000"/>
        <rFont val="游ゴシック"/>
        <family val="3"/>
        <charset val="128"/>
        <scheme val="minor"/>
      </rPr>
      <t>選択してください</t>
    </r>
    <r>
      <rPr>
        <sz val="11"/>
        <color theme="1"/>
        <rFont val="游ゴシック"/>
        <family val="2"/>
        <charset val="128"/>
        <scheme val="minor"/>
      </rPr>
      <t>)</t>
    </r>
    <rPh sb="0" eb="2">
      <t>ノウド</t>
    </rPh>
    <rPh sb="3" eb="5">
      <t>センタク</t>
    </rPh>
    <phoneticPr fontId="1"/>
  </si>
  <si>
    <t>BioAnalyzer</t>
    <phoneticPr fontId="1"/>
  </si>
  <si>
    <t>qPCR</t>
    <phoneticPr fontId="1"/>
  </si>
  <si>
    <r>
      <rPr>
        <sz val="11"/>
        <rFont val="游ゴシック"/>
        <family val="3"/>
        <charset val="128"/>
        <scheme val="minor"/>
      </rPr>
      <t>測定方法</t>
    </r>
    <r>
      <rPr>
        <sz val="11"/>
        <color rgb="FFFF0000"/>
        <rFont val="游ゴシック"/>
        <family val="2"/>
        <charset val="128"/>
        <scheme val="minor"/>
      </rPr>
      <t>(選択して下さい)</t>
    </r>
    <rPh sb="0" eb="2">
      <t>ソクテイ</t>
    </rPh>
    <rPh sb="2" eb="4">
      <t>ホウホウ</t>
    </rPh>
    <rPh sb="5" eb="7">
      <t>センタク</t>
    </rPh>
    <rPh sb="9" eb="10">
      <t>クダ</t>
    </rPh>
    <phoneticPr fontId="1"/>
  </si>
  <si>
    <t>解析終了後サンプル返送までに1ヵ月程度お時間をいただくことがございます。</t>
    <rPh sb="0" eb="2">
      <t>カイセキ</t>
    </rPh>
    <rPh sb="2" eb="4">
      <t>シュウリョウ</t>
    </rPh>
    <rPh sb="4" eb="5">
      <t>ゴ</t>
    </rPh>
    <rPh sb="9" eb="11">
      <t>ヘンソウ</t>
    </rPh>
    <rPh sb="16" eb="17">
      <t>ゲツ</t>
    </rPh>
    <rPh sb="17" eb="19">
      <t>テイド</t>
    </rPh>
    <rPh sb="20" eb="22">
      <t>ジカン</t>
    </rPh>
    <phoneticPr fontId="1"/>
  </si>
  <si>
    <t>NextSeq</t>
    <phoneticPr fontId="1"/>
  </si>
  <si>
    <t>SureSelect Human V7</t>
    <phoneticPr fontId="1"/>
  </si>
  <si>
    <t>SureSelect Human V6 + COSMIC</t>
    <phoneticPr fontId="1"/>
  </si>
  <si>
    <t>SureSelect Human V6 + UTR</t>
    <phoneticPr fontId="1"/>
  </si>
  <si>
    <t>網羅的遺伝子発現解析(RNA-Seq)</t>
    <rPh sb="0" eb="3">
      <t>モウラテキ</t>
    </rPh>
    <phoneticPr fontId="1"/>
  </si>
  <si>
    <t>Transcriptome_Sequencing</t>
  </si>
  <si>
    <t>㈱マクロジェン・ジャパン　NGSサービス係行</t>
    <rPh sb="20" eb="21">
      <t>ガカリ</t>
    </rPh>
    <rPh sb="21" eb="22">
      <t>ユ</t>
    </rPh>
    <phoneticPr fontId="1"/>
  </si>
  <si>
    <t>タイム24ビル16F</t>
    <phoneticPr fontId="1"/>
  </si>
  <si>
    <t>８）輸送時の揺れによる衝撃をやわらげるため、緩衝材でしっかりスペースを埋めてください。</t>
    <rPh sb="2" eb="4">
      <t>ユソウ</t>
    </rPh>
    <phoneticPr fontId="1"/>
  </si>
  <si>
    <t>東京都江東区青海2丁目4番32号</t>
    <rPh sb="0" eb="3">
      <t>トウキョウト</t>
    </rPh>
    <rPh sb="3" eb="5">
      <t>コウトウ</t>
    </rPh>
    <rPh sb="5" eb="6">
      <t>ク</t>
    </rPh>
    <rPh sb="6" eb="8">
      <t>アオミ</t>
    </rPh>
    <rPh sb="9" eb="11">
      <t>チョウメ</t>
    </rPh>
    <rPh sb="12" eb="13">
      <t>バン</t>
    </rPh>
    <rPh sb="15" eb="16">
      <t>ゴウ</t>
    </rPh>
    <phoneticPr fontId="1"/>
  </si>
  <si>
    <t>〒135-0064</t>
    <phoneticPr fontId="1"/>
  </si>
  <si>
    <t>サンプルの発送先住所、電話番号</t>
    <rPh sb="5" eb="7">
      <t>ハッソウ</t>
    </rPh>
    <rPh sb="7" eb="10">
      <t>サキジュウショ</t>
    </rPh>
    <rPh sb="11" eb="15">
      <t>デンワバンゴウ</t>
    </rPh>
    <phoneticPr fontId="1"/>
  </si>
  <si>
    <t>　　サンプルがRNAもしくは組織/細胞サンプルの場合はスチロールボックスにドライアイスを十分同梱してください。</t>
    <phoneticPr fontId="1"/>
  </si>
  <si>
    <t>６）サンプルがDNA/調整済ライブラリの場合はスチロールボックスに保冷剤を同梱してください。</t>
    <rPh sb="11" eb="13">
      <t>チョウセイ</t>
    </rPh>
    <rPh sb="13" eb="14">
      <t>スミ</t>
    </rPh>
    <phoneticPr fontId="1"/>
  </si>
  <si>
    <r>
      <rPr>
        <b/>
        <sz val="11"/>
        <color theme="1"/>
        <rFont val="游ゴシック"/>
        <family val="3"/>
        <charset val="128"/>
        <scheme val="minor"/>
      </rPr>
      <t>　　緩衝材が無い場合</t>
    </r>
    <r>
      <rPr>
        <sz val="11"/>
        <color theme="1"/>
        <rFont val="游ゴシック"/>
        <family val="2"/>
        <charset val="128"/>
        <scheme val="minor"/>
      </rPr>
      <t>、ドライアイスや保冷材にチューブが挟まり、</t>
    </r>
    <r>
      <rPr>
        <b/>
        <sz val="11"/>
        <color theme="1"/>
        <rFont val="游ゴシック"/>
        <family val="3"/>
        <charset val="128"/>
        <scheme val="minor"/>
      </rPr>
      <t>チューブが破損する</t>
    </r>
    <r>
      <rPr>
        <sz val="11"/>
        <color theme="1"/>
        <rFont val="游ゴシック"/>
        <family val="2"/>
        <charset val="128"/>
        <scheme val="minor"/>
      </rPr>
      <t>可能性がございます。</t>
    </r>
    <rPh sb="2" eb="5">
      <t>カンショウザイ</t>
    </rPh>
    <rPh sb="18" eb="21">
      <t>ホレイザイ</t>
    </rPh>
    <rPh sb="27" eb="28">
      <t>ハサ</t>
    </rPh>
    <rPh sb="36" eb="38">
      <t>ハソン</t>
    </rPh>
    <rPh sb="40" eb="43">
      <t>カノウセイ</t>
    </rPh>
    <phoneticPr fontId="1"/>
  </si>
  <si>
    <t>　　小箱やチューブ立てが無い場合は緩衝材で十分にくるんでご送付をお願い致します。</t>
    <rPh sb="2" eb="4">
      <t>コバコ</t>
    </rPh>
    <rPh sb="9" eb="10">
      <t>タ</t>
    </rPh>
    <rPh sb="12" eb="13">
      <t>ナ</t>
    </rPh>
    <rPh sb="14" eb="16">
      <t>バアイ</t>
    </rPh>
    <rPh sb="17" eb="20">
      <t>カンショウザイ</t>
    </rPh>
    <rPh sb="21" eb="23">
      <t>ジュウブン</t>
    </rPh>
    <rPh sb="29" eb="31">
      <t>ソウフ</t>
    </rPh>
    <rPh sb="33" eb="34">
      <t>ネガ</t>
    </rPh>
    <rPh sb="35" eb="36">
      <t>イタ</t>
    </rPh>
    <phoneticPr fontId="1"/>
  </si>
  <si>
    <r>
      <t>５）チューブは</t>
    </r>
    <r>
      <rPr>
        <b/>
        <sz val="11"/>
        <color theme="1"/>
        <rFont val="游ゴシック"/>
        <family val="3"/>
        <charset val="128"/>
        <scheme val="minor"/>
      </rPr>
      <t>小箱に【B】シートに記載の順に並べて</t>
    </r>
    <r>
      <rPr>
        <sz val="11"/>
        <color theme="1"/>
        <rFont val="游ゴシック"/>
        <family val="2"/>
        <charset val="128"/>
        <scheme val="minor"/>
      </rPr>
      <t>入れてください。</t>
    </r>
    <r>
      <rPr>
        <b/>
        <sz val="11"/>
        <color theme="1"/>
        <rFont val="游ゴシック"/>
        <family val="3"/>
        <charset val="128"/>
        <scheme val="minor"/>
      </rPr>
      <t>箱の周りは緩衝材</t>
    </r>
    <r>
      <rPr>
        <sz val="11"/>
        <color theme="1"/>
        <rFont val="游ゴシック"/>
        <family val="2"/>
        <charset val="128"/>
        <scheme val="minor"/>
      </rPr>
      <t>で保護してください。</t>
    </r>
    <rPh sb="33" eb="34">
      <t>ハコ</t>
    </rPh>
    <rPh sb="35" eb="36">
      <t>マワ</t>
    </rPh>
    <phoneticPr fontId="1"/>
  </si>
  <si>
    <t>４）チューブに破損が無いことを確認し、チューブの蓋はしっかりと締めてください。</t>
    <phoneticPr fontId="1"/>
  </si>
  <si>
    <t>３）液量は可能な限り多めにご準備をお願い致します。微量の場合、輸送時に蒸発する場合がございます。</t>
    <rPh sb="2" eb="3">
      <t>エキ</t>
    </rPh>
    <phoneticPr fontId="1"/>
  </si>
  <si>
    <t>１）弊社で指定するチューブはございませんが、なるべく1.5mlもしくは2mlチューブをお使いください。</t>
    <phoneticPr fontId="1"/>
  </si>
  <si>
    <t>Amplicon</t>
  </si>
  <si>
    <t>&gt; 0.1ng/ul</t>
  </si>
  <si>
    <t>&gt;10ul</t>
  </si>
  <si>
    <t>TruSeq RNA Exome (TruSeq RNA Access)</t>
    <phoneticPr fontId="1"/>
  </si>
  <si>
    <t>NEBNext Small RNA library</t>
    <phoneticPr fontId="1"/>
  </si>
  <si>
    <t>マウステール</t>
    <phoneticPr fontId="1"/>
  </si>
  <si>
    <t>９）作成いただいたオーダーシートはngs@macrogen-japan.co.jp宛に電子ファイルもお送りください。</t>
    <rPh sb="2" eb="4">
      <t>サクセイ</t>
    </rPh>
    <rPh sb="41" eb="42">
      <t>アテ</t>
    </rPh>
    <rPh sb="43" eb="45">
      <t>デンシ</t>
    </rPh>
    <rPh sb="51" eb="52">
      <t>オク</t>
    </rPh>
    <phoneticPr fontId="1"/>
  </si>
  <si>
    <t>Test1</t>
    <phoneticPr fontId="1"/>
  </si>
  <si>
    <t>SMARTer Stranded RNA library　(PolyA)</t>
    <phoneticPr fontId="1"/>
  </si>
  <si>
    <t>Control Sample Group Name</t>
    <phoneticPr fontId="1"/>
  </si>
  <si>
    <t>例1</t>
    <rPh sb="0" eb="1">
      <t>レイ</t>
    </rPh>
    <phoneticPr fontId="1"/>
  </si>
  <si>
    <t>例2</t>
    <rPh sb="0" eb="1">
      <t>レイ</t>
    </rPh>
    <phoneticPr fontId="1"/>
  </si>
  <si>
    <t xml:space="preserve"> 0.1ug</t>
    <phoneticPr fontId="1"/>
  </si>
  <si>
    <t>1.0ug</t>
    <phoneticPr fontId="1"/>
  </si>
  <si>
    <t>0.2ug</t>
    <phoneticPr fontId="1"/>
  </si>
  <si>
    <t>0.1ug</t>
    <phoneticPr fontId="1"/>
  </si>
  <si>
    <t>2.0ug</t>
    <phoneticPr fontId="1"/>
  </si>
  <si>
    <t>0.01ug</t>
    <phoneticPr fontId="1"/>
  </si>
  <si>
    <t>0.05ug</t>
    <phoneticPr fontId="1"/>
  </si>
  <si>
    <t>3.0ug</t>
    <phoneticPr fontId="1"/>
  </si>
  <si>
    <t>0.5ug</t>
    <phoneticPr fontId="1"/>
  </si>
  <si>
    <t>7.0</t>
    <phoneticPr fontId="1"/>
  </si>
  <si>
    <t>クロマチン免疫沈降を行ったDNAのシーケンス</t>
    <rPh sb="10" eb="11">
      <t>オコナ</t>
    </rPh>
    <phoneticPr fontId="1"/>
  </si>
  <si>
    <r>
      <t>核酸抽出からご依頼のサンプル</t>
    </r>
    <r>
      <rPr>
        <sz val="11"/>
        <color rgb="FFFF0000"/>
        <rFont val="游ゴシック"/>
        <family val="3"/>
        <charset val="128"/>
        <scheme val="minor"/>
      </rPr>
      <t>※追加費用あり</t>
    </r>
    <rPh sb="0" eb="2">
      <t>カクサン</t>
    </rPh>
    <rPh sb="2" eb="4">
      <t>チュウシュツ</t>
    </rPh>
    <rPh sb="7" eb="9">
      <t>イライ</t>
    </rPh>
    <rPh sb="15" eb="19">
      <t>ツイカヒヨウ</t>
    </rPh>
    <phoneticPr fontId="1"/>
  </si>
  <si>
    <t>Avg. Size(BP)</t>
    <phoneticPr fontId="1"/>
  </si>
  <si>
    <t>small RNA profiling, DEmiRNA</t>
    <phoneticPr fontId="1"/>
  </si>
  <si>
    <t>Methylation Calling</t>
    <phoneticPr fontId="1"/>
  </si>
  <si>
    <t>Methylation Calling, Differentially Analysis</t>
    <phoneticPr fontId="1"/>
  </si>
  <si>
    <t>sgRNA Count</t>
    <phoneticPr fontId="1"/>
  </si>
  <si>
    <t>scRNA-Seq結果のCell Ranger解析</t>
    <rPh sb="9" eb="11">
      <t>ケッカ</t>
    </rPh>
    <rPh sb="23" eb="25">
      <t>カイセキ</t>
    </rPh>
    <phoneticPr fontId="1"/>
  </si>
  <si>
    <t>SureSelect Human Methyl-seq</t>
    <phoneticPr fontId="1"/>
  </si>
  <si>
    <t>SureSelect Mouse Methyl-seq</t>
    <phoneticPr fontId="1"/>
  </si>
  <si>
    <t>Shotgun Metagenome
Library</t>
    <phoneticPr fontId="1"/>
  </si>
  <si>
    <t>0.1ug</t>
  </si>
  <si>
    <t>0.2ug</t>
  </si>
  <si>
    <t>1.0ug</t>
  </si>
  <si>
    <t xml:space="preserve">[3.0] PacBio Microbial Library </t>
    <phoneticPr fontId="1"/>
  </si>
  <si>
    <t>[3.0] PacBio HiFi Library</t>
    <phoneticPr fontId="1"/>
  </si>
  <si>
    <t>[3.0] PacBio Amplicon Library</t>
    <phoneticPr fontId="1"/>
  </si>
  <si>
    <t>75bp</t>
    <phoneticPr fontId="1"/>
  </si>
  <si>
    <t>FFPE RNA</t>
  </si>
  <si>
    <t>[3.0] PacBio Iso-Seq Library</t>
    <phoneticPr fontId="1"/>
  </si>
  <si>
    <t>Long Read Library</t>
    <phoneticPr fontId="1"/>
  </si>
  <si>
    <t>0.3ug</t>
    <phoneticPr fontId="1"/>
  </si>
  <si>
    <t>QIAseq miRNA Library</t>
  </si>
  <si>
    <t>QIAseq miRNA Library</t>
    <phoneticPr fontId="1"/>
  </si>
  <si>
    <t>0.5 ug</t>
    <phoneticPr fontId="1"/>
  </si>
  <si>
    <t>PacBio_Revio</t>
    <phoneticPr fontId="1"/>
  </si>
  <si>
    <t>NovaSeq_X_Plus</t>
    <phoneticPr fontId="1"/>
  </si>
  <si>
    <t>取得データ量をご記入下さい。</t>
    <rPh sb="0" eb="2">
      <t>シュトク</t>
    </rPh>
    <rPh sb="5" eb="6">
      <t>リョウ</t>
    </rPh>
    <rPh sb="8" eb="10">
      <t>キニュウ</t>
    </rPh>
    <rPh sb="10" eb="11">
      <t>クダ</t>
    </rPh>
    <phoneticPr fontId="1"/>
  </si>
  <si>
    <t>Amplicon</t>
    <phoneticPr fontId="1"/>
  </si>
  <si>
    <t>NovaSeq X Plus</t>
    <phoneticPr fontId="1"/>
  </si>
  <si>
    <t>TCGCCTTA</t>
    <phoneticPr fontId="3"/>
  </si>
  <si>
    <t>SureSelect RNA Direct</t>
    <phoneticPr fontId="1"/>
  </si>
  <si>
    <t>SureSelect Human V8</t>
    <phoneticPr fontId="1"/>
  </si>
  <si>
    <t>Twist Human Core Exome 2.0</t>
  </si>
  <si>
    <t>Twist Human Core Exome 2.0</t>
    <phoneticPr fontId="1"/>
  </si>
  <si>
    <t>Twist Human Core Exome + RefSeq</t>
  </si>
  <si>
    <t>Twist Human Core Exome + RefSeq</t>
    <phoneticPr fontId="1"/>
  </si>
  <si>
    <t>3.1ug</t>
    <phoneticPr fontId="1"/>
  </si>
  <si>
    <t>FFPE由来gDNA</t>
    <rPh sb="4" eb="6">
      <t>ユライ</t>
    </rPh>
    <phoneticPr fontId="1"/>
  </si>
  <si>
    <t>Sample Type</t>
    <phoneticPr fontId="1"/>
  </si>
  <si>
    <t>1/2 lane/sample</t>
    <phoneticPr fontId="1"/>
  </si>
  <si>
    <t>1/4 lane/sample</t>
    <phoneticPr fontId="1"/>
  </si>
  <si>
    <t>NovaSeqX_レーン相乗りプラン</t>
    <rPh sb="12" eb="14">
      <t>アイノ</t>
    </rPh>
    <phoneticPr fontId="1"/>
  </si>
  <si>
    <t>NovaSeqXの1/2レーンを使用してシーケンスを実施、条件が複雑な場合は特記事項にご記入ください。</t>
    <rPh sb="16" eb="18">
      <t>シヨウ</t>
    </rPh>
    <rPh sb="26" eb="28">
      <t>ジッシ</t>
    </rPh>
    <rPh sb="29" eb="31">
      <t>ジョウケン</t>
    </rPh>
    <rPh sb="32" eb="34">
      <t>フクザツ</t>
    </rPh>
    <rPh sb="35" eb="37">
      <t>バアイ</t>
    </rPh>
    <rPh sb="38" eb="40">
      <t>トッキ</t>
    </rPh>
    <rPh sb="40" eb="42">
      <t>ジコウ</t>
    </rPh>
    <rPh sb="44" eb="46">
      <t>キニュウ</t>
    </rPh>
    <phoneticPr fontId="1"/>
  </si>
  <si>
    <t>NovaSeqXの1/4レーンを使用してシーケンスを実施、条件が複雑な場合は特記事項にご記入ください。</t>
    <rPh sb="16" eb="18">
      <t>シヨウ</t>
    </rPh>
    <rPh sb="26" eb="28">
      <t>ジッシ</t>
    </rPh>
    <phoneticPr fontId="1"/>
  </si>
  <si>
    <r>
      <t>　　</t>
    </r>
    <r>
      <rPr>
        <b/>
        <sz val="11"/>
        <color rgb="FFFF0000"/>
        <rFont val="游ゴシック"/>
        <family val="3"/>
        <charset val="128"/>
        <scheme val="minor"/>
      </rPr>
      <t>Tube ID・サンプル名には記号や日本語の記載は行わず、アルファベットもしくは数字のみを使用してください。</t>
    </r>
    <phoneticPr fontId="1"/>
  </si>
  <si>
    <t>　　印刷いただき、サンプルに同梱してください。</t>
    <rPh sb="2" eb="4">
      <t>インサツ</t>
    </rPh>
    <rPh sb="14" eb="16">
      <t>ドウコン</t>
    </rPh>
    <phoneticPr fontId="1"/>
  </si>
  <si>
    <r>
      <t>７）</t>
    </r>
    <r>
      <rPr>
        <sz val="11"/>
        <color theme="1"/>
        <rFont val="游ゴシック"/>
        <family val="3"/>
        <charset val="128"/>
        <scheme val="minor"/>
      </rPr>
      <t>オーダーシート</t>
    </r>
    <r>
      <rPr>
        <sz val="11"/>
        <color theme="1"/>
        <rFont val="游ゴシック"/>
        <family val="2"/>
        <charset val="128"/>
        <scheme val="minor"/>
      </rPr>
      <t>（</t>
    </r>
    <r>
      <rPr>
        <b/>
        <sz val="11"/>
        <color rgb="FFFF0000"/>
        <rFont val="游ゴシック"/>
        <family val="3"/>
        <charset val="128"/>
        <scheme val="minor"/>
      </rPr>
      <t>【A】Sequencing information Sheet、【B】Sample information Sheet</t>
    </r>
    <r>
      <rPr>
        <sz val="11"/>
        <color theme="1"/>
        <rFont val="游ゴシック"/>
        <family val="3"/>
        <charset val="128"/>
        <scheme val="minor"/>
      </rPr>
      <t>）と</t>
    </r>
    <r>
      <rPr>
        <b/>
        <sz val="11"/>
        <color rgb="FFFF0000"/>
        <rFont val="游ゴシック"/>
        <family val="3"/>
        <charset val="128"/>
        <scheme val="minor"/>
      </rPr>
      <t>発送内容確認書</t>
    </r>
    <r>
      <rPr>
        <sz val="11"/>
        <color theme="1"/>
        <rFont val="游ゴシック"/>
        <family val="3"/>
        <charset val="128"/>
        <scheme val="minor"/>
      </rPr>
      <t>を</t>
    </r>
    <phoneticPr fontId="1"/>
  </si>
  <si>
    <t>ASV</t>
    <phoneticPr fontId="1"/>
  </si>
  <si>
    <t>サンプル名チェック</t>
    <rPh sb="4" eb="5">
      <t>メイ</t>
    </rPh>
    <phoneticPr fontId="1"/>
  </si>
  <si>
    <t>Tube IDのチェック</t>
    <phoneticPr fontId="1"/>
  </si>
  <si>
    <t>i5側 入力チェック</t>
    <rPh sb="2" eb="3">
      <t>ガワ</t>
    </rPh>
    <rPh sb="4" eb="6">
      <t>ニュウリョク</t>
    </rPh>
    <phoneticPr fontId="1"/>
  </si>
  <si>
    <t>i7側 入力チェック</t>
    <rPh sb="2" eb="3">
      <t>ガワ</t>
    </rPh>
    <rPh sb="4" eb="6">
      <t>ニュウリョク</t>
    </rPh>
    <phoneticPr fontId="1"/>
  </si>
  <si>
    <t>インデックスのチェック</t>
    <phoneticPr fontId="1"/>
  </si>
  <si>
    <t>Test vs Controlのグループ名チェック</t>
    <rPh sb="20" eb="21">
      <t>メイ</t>
    </rPh>
    <phoneticPr fontId="1"/>
  </si>
  <si>
    <t>グループ名チェック</t>
    <rPh sb="4" eb="5">
      <t>メイ</t>
    </rPh>
    <phoneticPr fontId="1"/>
  </si>
  <si>
    <t>エラーメッセージ</t>
    <phoneticPr fontId="1"/>
  </si>
  <si>
    <t>文字数が15文字以内であるか確認</t>
    <rPh sb="0" eb="3">
      <t>モジスウ</t>
    </rPh>
    <rPh sb="6" eb="10">
      <t>モジイナイ</t>
    </rPh>
    <rPh sb="14" eb="16">
      <t>カクニン</t>
    </rPh>
    <phoneticPr fontId="1"/>
  </si>
  <si>
    <t>同一のサンプル名が記入されていないか確認</t>
    <rPh sb="0" eb="2">
      <t>ドウイツ</t>
    </rPh>
    <rPh sb="7" eb="8">
      <t>メイ</t>
    </rPh>
    <rPh sb="9" eb="11">
      <t>キニュウ</t>
    </rPh>
    <rPh sb="18" eb="20">
      <t>カクニン</t>
    </rPh>
    <phoneticPr fontId="1"/>
  </si>
  <si>
    <t>同一のTube IDが記入されていないか確認</t>
    <rPh sb="0" eb="2">
      <t>ドウイツ</t>
    </rPh>
    <rPh sb="11" eb="13">
      <t>キニュウ</t>
    </rPh>
    <rPh sb="20" eb="22">
      <t>カクニン</t>
    </rPh>
    <phoneticPr fontId="1"/>
  </si>
  <si>
    <t>問題がある場合に以下のセルにコメントが表示されます。</t>
    <rPh sb="0" eb="2">
      <t>モンダイ</t>
    </rPh>
    <rPh sb="5" eb="7">
      <t>バアイ</t>
    </rPh>
    <rPh sb="8" eb="10">
      <t>イカ</t>
    </rPh>
    <rPh sb="16" eb="18">
      <t>ヒョウジ</t>
    </rPh>
    <phoneticPr fontId="1"/>
  </si>
  <si>
    <t>入力されたサンプル名に問題ないか確認</t>
    <rPh sb="0" eb="2">
      <t>ニュウリョク</t>
    </rPh>
    <rPh sb="9" eb="10">
      <t>メイ</t>
    </rPh>
    <rPh sb="11" eb="13">
      <t>モンダイ</t>
    </rPh>
    <rPh sb="16" eb="18">
      <t>カクニン</t>
    </rPh>
    <phoneticPr fontId="1"/>
  </si>
  <si>
    <t>入力されたTube IDに問題ないか確認</t>
    <rPh sb="0" eb="2">
      <t>ニュウリョク</t>
    </rPh>
    <rPh sb="13" eb="15">
      <t>モンダイ</t>
    </rPh>
    <rPh sb="18" eb="20">
      <t>カクニン</t>
    </rPh>
    <phoneticPr fontId="1"/>
  </si>
  <si>
    <t>問題がある場合に以下のセルにコメントが表示されます。</t>
    <phoneticPr fontId="1"/>
  </si>
  <si>
    <t>文字数が15文字以内であるか確認</t>
    <rPh sb="0" eb="3">
      <t>モジスウ</t>
    </rPh>
    <rPh sb="6" eb="8">
      <t>モジ</t>
    </rPh>
    <rPh sb="8" eb="10">
      <t>イナイ</t>
    </rPh>
    <rPh sb="14" eb="16">
      <t>カクニン</t>
    </rPh>
    <phoneticPr fontId="1"/>
  </si>
  <si>
    <t>Sample Name
(15文字以内)</t>
    <rPh sb="15" eb="19">
      <t>モジイナイ</t>
    </rPh>
    <phoneticPr fontId="1"/>
  </si>
  <si>
    <t>同一のインデックス名が記入されていないか確認</t>
    <rPh sb="0" eb="2">
      <t>ドウイツ</t>
    </rPh>
    <rPh sb="9" eb="10">
      <t>メイ</t>
    </rPh>
    <rPh sb="11" eb="13">
      <t>キニュウ</t>
    </rPh>
    <rPh sb="20" eb="22">
      <t>カクニン</t>
    </rPh>
    <phoneticPr fontId="1"/>
  </si>
  <si>
    <t>入力されたサンプル名に問題ないか確認</t>
    <phoneticPr fontId="1"/>
  </si>
  <si>
    <t>文字数が15文字以内であるか確認</t>
    <phoneticPr fontId="1"/>
  </si>
  <si>
    <t>i7 Bases for Sample Sheet
に記載のある配列をご記入ください。</t>
    <phoneticPr fontId="1"/>
  </si>
  <si>
    <r>
      <t>機種にかかわらず、MiSeq,NovaSeq v1.0側に記載の配列を</t>
    </r>
    <r>
      <rPr>
        <b/>
        <sz val="12"/>
        <color rgb="FFFF0000"/>
        <rFont val="游ゴシック"/>
        <family val="3"/>
        <charset val="128"/>
        <scheme val="minor"/>
      </rPr>
      <t>順向きで</t>
    </r>
    <r>
      <rPr>
        <b/>
        <sz val="12"/>
        <color theme="1"/>
        <rFont val="游ゴシック"/>
        <family val="3"/>
        <charset val="128"/>
        <scheme val="minor"/>
      </rPr>
      <t>ご記入ください。</t>
    </r>
    <phoneticPr fontId="1"/>
  </si>
  <si>
    <t>Bシート</t>
    <phoneticPr fontId="1"/>
  </si>
  <si>
    <t>Cシート</t>
    <phoneticPr fontId="1"/>
  </si>
  <si>
    <t>Cシートサンプル1</t>
    <phoneticPr fontId="1"/>
  </si>
  <si>
    <t>Cシートサンプル2</t>
  </si>
  <si>
    <t>Cシートサンプル3</t>
  </si>
  <si>
    <t>Cシートサンプル4</t>
  </si>
  <si>
    <t>Cシートサンプル5</t>
  </si>
  <si>
    <t>Cシートサンプル6</t>
  </si>
  <si>
    <t>Cシートサンプル7</t>
  </si>
  <si>
    <t>Cシートサンプル8</t>
  </si>
  <si>
    <t>Cシートサンプル9</t>
  </si>
  <si>
    <t>Cシートサンプル10</t>
  </si>
  <si>
    <t>Cシートサンプル11</t>
  </si>
  <si>
    <t>Cシートサンプル12</t>
  </si>
  <si>
    <t>Cシートサンプル13</t>
  </si>
  <si>
    <t>Cシートサンプル14</t>
  </si>
  <si>
    <t>Bシート サンプル1</t>
    <phoneticPr fontId="1"/>
  </si>
  <si>
    <t>Bシート サンプル2</t>
  </si>
  <si>
    <t>Bシート サンプル3</t>
  </si>
  <si>
    <t>Bシート サンプル4</t>
  </si>
  <si>
    <t>Bシート サンプル5</t>
  </si>
  <si>
    <t>Bシート サンプル6</t>
  </si>
  <si>
    <t>Bシート サンプル7</t>
  </si>
  <si>
    <t>Bシート サンプル8</t>
  </si>
  <si>
    <t>Bシート サンプル9</t>
  </si>
  <si>
    <t>Bシート サンプル10</t>
  </si>
  <si>
    <t>Bシート サンプル11</t>
  </si>
  <si>
    <t>Bシート サンプル12</t>
  </si>
  <si>
    <t>Bシート サンプル13</t>
  </si>
  <si>
    <t>Bシート サンプル14</t>
  </si>
  <si>
    <t>Bシート サンプル15</t>
  </si>
  <si>
    <t>Bシート サンプル16</t>
  </si>
  <si>
    <t>Bシートエラーリンク</t>
    <phoneticPr fontId="1"/>
  </si>
  <si>
    <t>Bシート サンプル17</t>
  </si>
  <si>
    <t>Bシート サンプル18</t>
  </si>
  <si>
    <t>Bシート サンプル19</t>
  </si>
  <si>
    <t>Bシート サンプル20</t>
  </si>
  <si>
    <t>Bシート サンプル21</t>
  </si>
  <si>
    <t>Bシート サンプル22</t>
  </si>
  <si>
    <t>Bシート サンプル23</t>
  </si>
  <si>
    <t>Bシート サンプル24</t>
  </si>
  <si>
    <t>Bシート サンプル25</t>
  </si>
  <si>
    <t>Bシート サンプル26</t>
  </si>
  <si>
    <t>Bシート サンプル27</t>
  </si>
  <si>
    <t>Bシート サンプル28</t>
  </si>
  <si>
    <t>Bシート サンプル29</t>
  </si>
  <si>
    <t>Bシート サンプル30</t>
  </si>
  <si>
    <t>Bシート サンプル31</t>
  </si>
  <si>
    <t>Bシート サンプル32</t>
  </si>
  <si>
    <t>Bシート サンプル33</t>
  </si>
  <si>
    <t>Bシート サンプル34</t>
  </si>
  <si>
    <t>Bシート サンプル35</t>
  </si>
  <si>
    <t>Bシート サンプル36</t>
  </si>
  <si>
    <t>Bシート サンプル37</t>
  </si>
  <si>
    <t>Bシート サンプル38</t>
  </si>
  <si>
    <t>Bシート サンプル39</t>
  </si>
  <si>
    <t>Bシート サンプル40</t>
  </si>
  <si>
    <t>Bシート サンプル41</t>
  </si>
  <si>
    <t>Bシート サンプル42</t>
  </si>
  <si>
    <t>Bシート サンプル43</t>
  </si>
  <si>
    <t>Bシート サンプル44</t>
  </si>
  <si>
    <t>Bシート サンプル45</t>
  </si>
  <si>
    <t>Bシート サンプル46</t>
  </si>
  <si>
    <t>Bシート サンプル47</t>
  </si>
  <si>
    <t>Bシート サンプル48</t>
  </si>
  <si>
    <t>Bシート サンプル49</t>
  </si>
  <si>
    <t>Bシート サンプル50</t>
  </si>
  <si>
    <t>Bシート サンプル51</t>
  </si>
  <si>
    <t>Bシート サンプル52</t>
  </si>
  <si>
    <t>Bシート サンプル53</t>
  </si>
  <si>
    <t>Bシート サンプル54</t>
  </si>
  <si>
    <t>Bシート サンプル55</t>
  </si>
  <si>
    <t>Bシート サンプル56</t>
  </si>
  <si>
    <t>Bシート サンプル57</t>
  </si>
  <si>
    <t>Bシート サンプル58</t>
  </si>
  <si>
    <t>Bシート サンプル59</t>
  </si>
  <si>
    <t>Bシート サンプル60</t>
  </si>
  <si>
    <t>Bシート サンプル61</t>
  </si>
  <si>
    <t>Bシート サンプル62</t>
  </si>
  <si>
    <t>Bシート サンプル63</t>
  </si>
  <si>
    <t>Bシート サンプル64</t>
  </si>
  <si>
    <t>Bシート サンプル65</t>
  </si>
  <si>
    <t>Bシート サンプル66</t>
  </si>
  <si>
    <t>Bシート サンプル67</t>
  </si>
  <si>
    <t>Bシート サンプル68</t>
  </si>
  <si>
    <t>Bシート サンプル69</t>
  </si>
  <si>
    <t>Bシート サンプル70</t>
  </si>
  <si>
    <t>Bシート サンプル71</t>
  </si>
  <si>
    <t>Bシート サンプル72</t>
  </si>
  <si>
    <t>Bシート サンプル73</t>
  </si>
  <si>
    <t>Bシート サンプル74</t>
  </si>
  <si>
    <t>Bシート サンプル75</t>
  </si>
  <si>
    <t>Bシート サンプル76</t>
  </si>
  <si>
    <t>Bシート サンプル77</t>
  </si>
  <si>
    <t>Bシート サンプル78</t>
  </si>
  <si>
    <t>Bシート サンプル79</t>
  </si>
  <si>
    <t>Bシート サンプル80</t>
  </si>
  <si>
    <t>Bシート サンプル81</t>
  </si>
  <si>
    <t>Bシート サンプル82</t>
  </si>
  <si>
    <t>Bシート サンプル83</t>
  </si>
  <si>
    <t>Bシート サンプル84</t>
  </si>
  <si>
    <t>Bシート サンプル85</t>
  </si>
  <si>
    <t>Bシート サンプル86</t>
  </si>
  <si>
    <t>Bシート サンプル87</t>
  </si>
  <si>
    <t>Bシート サンプル88</t>
  </si>
  <si>
    <t>Bシート サンプル89</t>
  </si>
  <si>
    <t>Bシート サンプル90</t>
  </si>
  <si>
    <t>Bシート サンプル91</t>
  </si>
  <si>
    <t>Bシート サンプル92</t>
  </si>
  <si>
    <t>Bシート サンプル93</t>
  </si>
  <si>
    <t>Bシート サンプル94</t>
  </si>
  <si>
    <t>Bシート サンプル95</t>
  </si>
  <si>
    <t>Bシート サンプル96</t>
  </si>
  <si>
    <t>Bシート サンプル97</t>
  </si>
  <si>
    <t>Bシート サンプル98</t>
  </si>
  <si>
    <t>Bシート サンプル99</t>
  </si>
  <si>
    <t>Bシート サンプル100</t>
  </si>
  <si>
    <t>Bシート サンプル101</t>
  </si>
  <si>
    <t>Bシート サンプル102</t>
  </si>
  <si>
    <t>Bシート サンプル103</t>
  </si>
  <si>
    <t>Bシート サンプル104</t>
  </si>
  <si>
    <t>Bシート サンプル105</t>
  </si>
  <si>
    <t>Bシート サンプル106</t>
  </si>
  <si>
    <t>Bシート サンプル107</t>
  </si>
  <si>
    <t>Bシート サンプル108</t>
  </si>
  <si>
    <t>Bシート サンプル109</t>
  </si>
  <si>
    <t>Bシート サンプル110</t>
  </si>
  <si>
    <t>Bシート サンプル111</t>
  </si>
  <si>
    <t>Bシート サンプル112</t>
  </si>
  <si>
    <t>Bシート サンプル113</t>
  </si>
  <si>
    <t>Bシート サンプル114</t>
  </si>
  <si>
    <t>Bシート サンプル115</t>
  </si>
  <si>
    <t>Bシート サンプル116</t>
  </si>
  <si>
    <t>Bシート サンプル117</t>
  </si>
  <si>
    <t>Bシート サンプル118</t>
  </si>
  <si>
    <t>Bシート サンプル119</t>
  </si>
  <si>
    <t>Bシート サンプル120</t>
  </si>
  <si>
    <t>Bシート サンプル121</t>
  </si>
  <si>
    <t>Bシート サンプル122</t>
  </si>
  <si>
    <t>Bシート サンプル123</t>
  </si>
  <si>
    <t>Bシート サンプル124</t>
  </si>
  <si>
    <t>Bシート サンプル125</t>
  </si>
  <si>
    <t>Bシート サンプル126</t>
  </si>
  <si>
    <t>Bシート サンプル127</t>
  </si>
  <si>
    <t>Bシート サンプル128</t>
  </si>
  <si>
    <t>Bシート サンプル129</t>
  </si>
  <si>
    <t>Bシート サンプル130</t>
  </si>
  <si>
    <t>Bシート サンプル131</t>
  </si>
  <si>
    <t>Bシート サンプル132</t>
  </si>
  <si>
    <t>Bシート サンプル133</t>
  </si>
  <si>
    <t>Bシート サンプル134</t>
  </si>
  <si>
    <t>Bシート サンプル135</t>
  </si>
  <si>
    <t>Bシート サンプル136</t>
  </si>
  <si>
    <t>Bシート サンプル137</t>
  </si>
  <si>
    <t>Bシート サンプル138</t>
  </si>
  <si>
    <t>Bシート サンプル139</t>
  </si>
  <si>
    <t>Bシート サンプル140</t>
  </si>
  <si>
    <t>Bシート サンプル141</t>
  </si>
  <si>
    <t>Bシート サンプル142</t>
  </si>
  <si>
    <t>Bシート サンプル143</t>
  </si>
  <si>
    <t>Bシート サンプル144</t>
  </si>
  <si>
    <t>Bシート サンプル145</t>
  </si>
  <si>
    <t>Bシート サンプル146</t>
  </si>
  <si>
    <t>Bシート サンプル147</t>
  </si>
  <si>
    <t>Bシート サンプル148</t>
  </si>
  <si>
    <t>Bシート サンプル149</t>
  </si>
  <si>
    <t>Bシート サンプル150</t>
  </si>
  <si>
    <t>Bシート サンプル151</t>
  </si>
  <si>
    <t>Bシート サンプル152</t>
  </si>
  <si>
    <t>Bシート サンプル153</t>
  </si>
  <si>
    <t>Bシート サンプル154</t>
  </si>
  <si>
    <t>Bシート サンプル155</t>
  </si>
  <si>
    <t>Bシート サンプル156</t>
  </si>
  <si>
    <t>Bシート サンプル157</t>
  </si>
  <si>
    <t>Bシート サンプル158</t>
  </si>
  <si>
    <t>Bシート サンプル159</t>
  </si>
  <si>
    <t>Bシート サンプル160</t>
  </si>
  <si>
    <t>Bシート サンプル161</t>
  </si>
  <si>
    <t>Bシート サンプル162</t>
  </si>
  <si>
    <t>Bシート サンプル163</t>
  </si>
  <si>
    <t>Bシート サンプル164</t>
  </si>
  <si>
    <t>Bシート サンプル165</t>
  </si>
  <si>
    <t>Bシート サンプル166</t>
  </si>
  <si>
    <t>Bシート サンプル167</t>
  </si>
  <si>
    <t>Bシート サンプル168</t>
  </si>
  <si>
    <t>Bシート サンプル169</t>
  </si>
  <si>
    <t>Bシート サンプル170</t>
  </si>
  <si>
    <t>Bシート サンプル171</t>
  </si>
  <si>
    <t>Bシート サンプル172</t>
  </si>
  <si>
    <t>Bシート サンプル173</t>
  </si>
  <si>
    <t>Bシート サンプル174</t>
  </si>
  <si>
    <t>Bシート サンプル175</t>
  </si>
  <si>
    <t>Bシート サンプル176</t>
  </si>
  <si>
    <t>Bシート サンプル177</t>
  </si>
  <si>
    <t>Bシート サンプル178</t>
  </si>
  <si>
    <t>Bシート サンプル179</t>
  </si>
  <si>
    <t>Bシート サンプル180</t>
  </si>
  <si>
    <t>Bシート サンプル181</t>
  </si>
  <si>
    <t>Bシート サンプル182</t>
  </si>
  <si>
    <t>Bシート サンプル183</t>
  </si>
  <si>
    <t>Bシート サンプル184</t>
  </si>
  <si>
    <t>Bシート サンプル185</t>
  </si>
  <si>
    <t>Bシート サンプル186</t>
  </si>
  <si>
    <t>Bシート サンプル187</t>
  </si>
  <si>
    <t>Bシート サンプル188</t>
  </si>
  <si>
    <t>Bシート サンプル189</t>
  </si>
  <si>
    <t>Bシート サンプル190</t>
  </si>
  <si>
    <t>Bシート サンプル191</t>
  </si>
  <si>
    <t>Bシート サンプル192</t>
  </si>
  <si>
    <t>Bシート サンプル193</t>
  </si>
  <si>
    <t>Bシート サンプル194</t>
  </si>
  <si>
    <t>Bシート サンプル195</t>
  </si>
  <si>
    <t>Bシート サンプル196</t>
  </si>
  <si>
    <t>Bシート サンプル197</t>
  </si>
  <si>
    <t>Bシート サンプル198</t>
  </si>
  <si>
    <t>Bシート サンプル199</t>
  </si>
  <si>
    <t>Bシート サンプル200</t>
  </si>
  <si>
    <t>Bシート サンプル201</t>
  </si>
  <si>
    <t>Bシート サンプル202</t>
  </si>
  <si>
    <t>Bシート サンプル203</t>
  </si>
  <si>
    <t>Bシート サンプル204</t>
  </si>
  <si>
    <t>Bシート サンプル205</t>
  </si>
  <si>
    <t>Bシート サンプル206</t>
  </si>
  <si>
    <t>Bシート サンプル207</t>
  </si>
  <si>
    <t>Bシート サンプル208</t>
  </si>
  <si>
    <t>Bシート サンプル209</t>
  </si>
  <si>
    <t>Bシート サンプル210</t>
  </si>
  <si>
    <t>Bシート サンプル211</t>
  </si>
  <si>
    <t>Bシート サンプル212</t>
  </si>
  <si>
    <t>Bシート サンプル213</t>
  </si>
  <si>
    <t>Bシート サンプル214</t>
  </si>
  <si>
    <t>Bシート サンプル215</t>
  </si>
  <si>
    <t>Bシート サンプル216</t>
  </si>
  <si>
    <t>Bシート サンプル217</t>
  </si>
  <si>
    <t>Bシート サンプル218</t>
  </si>
  <si>
    <t>Bシート サンプル219</t>
  </si>
  <si>
    <t>Bシート サンプル220</t>
  </si>
  <si>
    <t>Bシート サンプル221</t>
  </si>
  <si>
    <t>Bシート サンプル222</t>
  </si>
  <si>
    <t>Bシート サンプル223</t>
  </si>
  <si>
    <t>Bシート サンプル224</t>
  </si>
  <si>
    <t>Bシート サンプル225</t>
  </si>
  <si>
    <t>Bシート サンプル226</t>
  </si>
  <si>
    <t>Bシート サンプル227</t>
  </si>
  <si>
    <t>Bシート サンプル228</t>
  </si>
  <si>
    <t>Bシート サンプル229</t>
  </si>
  <si>
    <t>Bシート サンプル230</t>
  </si>
  <si>
    <t>Bシート サンプル231</t>
  </si>
  <si>
    <t>Bシート サンプル232</t>
  </si>
  <si>
    <t>Bシート サンプル233</t>
  </si>
  <si>
    <t>Bシート サンプル234</t>
  </si>
  <si>
    <t>Bシート サンプル235</t>
  </si>
  <si>
    <t>Bシート サンプル236</t>
  </si>
  <si>
    <t>Bシート サンプル237</t>
  </si>
  <si>
    <t>Bシート サンプル238</t>
  </si>
  <si>
    <t>Bシート サンプル239</t>
  </si>
  <si>
    <t>Bシート サンプル240</t>
  </si>
  <si>
    <t>Bシート サンプル241</t>
  </si>
  <si>
    <t>Bシート サンプル242</t>
  </si>
  <si>
    <t>Bシート サンプル243</t>
  </si>
  <si>
    <t>Bシート サンプル244</t>
  </si>
  <si>
    <t>Bシート サンプル245</t>
  </si>
  <si>
    <t>Bシート サンプル246</t>
  </si>
  <si>
    <t>Bシート サンプル247</t>
  </si>
  <si>
    <t>Bシート サンプル248</t>
  </si>
  <si>
    <t>Bシート サンプル249</t>
  </si>
  <si>
    <t>Bシート サンプル250</t>
  </si>
  <si>
    <t>Bシート サンプル251</t>
  </si>
  <si>
    <t>Bシート サンプル252</t>
  </si>
  <si>
    <t>Bシート サンプル253</t>
  </si>
  <si>
    <t>Bシート サンプル254</t>
  </si>
  <si>
    <t>Bシート サンプル255</t>
  </si>
  <si>
    <t>Bシート サンプル256</t>
  </si>
  <si>
    <t>Bシート サンプル257</t>
  </si>
  <si>
    <t>Bシート サンプル258</t>
  </si>
  <si>
    <t>Bシート サンプル259</t>
  </si>
  <si>
    <t>Bシート サンプル260</t>
  </si>
  <si>
    <t>Bシート サンプル261</t>
  </si>
  <si>
    <t>Bシート サンプル262</t>
  </si>
  <si>
    <t>Bシート サンプル263</t>
  </si>
  <si>
    <t>Bシート サンプル264</t>
  </si>
  <si>
    <t>Bシート サンプル265</t>
  </si>
  <si>
    <t>Bシート サンプル266</t>
  </si>
  <si>
    <t>Bシート サンプル267</t>
  </si>
  <si>
    <t>Bシート サンプル268</t>
  </si>
  <si>
    <t>Bシート サンプル269</t>
  </si>
  <si>
    <t>Bシート サンプル270</t>
  </si>
  <si>
    <t>Bシート サンプル271</t>
  </si>
  <si>
    <t>Bシート サンプル272</t>
  </si>
  <si>
    <t>Bシート サンプル273</t>
  </si>
  <si>
    <t>Bシート サンプル274</t>
  </si>
  <si>
    <t>Bシート サンプル275</t>
  </si>
  <si>
    <t>Bシート サンプル276</t>
  </si>
  <si>
    <t>Bシート サンプル277</t>
  </si>
  <si>
    <t>Bシート サンプル278</t>
  </si>
  <si>
    <t>Bシート サンプル279</t>
  </si>
  <si>
    <t>Bシート サンプル280</t>
  </si>
  <si>
    <t>Bシート サンプル281</t>
  </si>
  <si>
    <t>Bシート サンプル282</t>
  </si>
  <si>
    <t>Bシート サンプル283</t>
  </si>
  <si>
    <t>Bシート サンプル284</t>
  </si>
  <si>
    <t>Bシート サンプル285</t>
  </si>
  <si>
    <t>Bシート サンプル286</t>
  </si>
  <si>
    <t>Bシート サンプル287</t>
  </si>
  <si>
    <t>Bシート サンプル288</t>
  </si>
  <si>
    <t>Bシート サンプル289</t>
  </si>
  <si>
    <t>Bシート サンプル290</t>
  </si>
  <si>
    <t>Bシート サンプル291</t>
  </si>
  <si>
    <t>Bシート サンプル292</t>
  </si>
  <si>
    <t>Bシート サンプル293</t>
  </si>
  <si>
    <t>Bシート サンプル294</t>
  </si>
  <si>
    <t>Bシート サンプル295</t>
  </si>
  <si>
    <t>Bシート サンプル296</t>
  </si>
  <si>
    <t>Bシート サンプル297</t>
  </si>
  <si>
    <t>Bシート サンプル298</t>
  </si>
  <si>
    <t>Bシート サンプル299</t>
  </si>
  <si>
    <t>Bシート サンプル300</t>
  </si>
  <si>
    <t>Bシート サンプル301</t>
  </si>
  <si>
    <t>Bシート サンプル302</t>
  </si>
  <si>
    <t>Bシート サンプル303</t>
  </si>
  <si>
    <t>Bシート サンプル304</t>
  </si>
  <si>
    <t>Bシート サンプル305</t>
  </si>
  <si>
    <t>Bシート サンプル306</t>
  </si>
  <si>
    <t>Bシート サンプル307</t>
  </si>
  <si>
    <t>Bシート サンプル308</t>
  </si>
  <si>
    <t>Bシート サンプル309</t>
  </si>
  <si>
    <t>Bシート サンプル310</t>
  </si>
  <si>
    <t>Bシート サンプル311</t>
  </si>
  <si>
    <t>Bシート サンプル312</t>
  </si>
  <si>
    <t>Bシート サンプル313</t>
  </si>
  <si>
    <t>Bシート サンプル314</t>
  </si>
  <si>
    <t>Bシート サンプル315</t>
  </si>
  <si>
    <t>Bシート サンプル316</t>
  </si>
  <si>
    <t>Bシート サンプル317</t>
  </si>
  <si>
    <t>Bシート サンプル318</t>
  </si>
  <si>
    <t>Bシート サンプル319</t>
  </si>
  <si>
    <t>Bシート サンプル320</t>
  </si>
  <si>
    <t>Bシート サンプル321</t>
  </si>
  <si>
    <t>Bシート サンプル322</t>
  </si>
  <si>
    <t>Bシート サンプル323</t>
  </si>
  <si>
    <t>Bシート サンプル324</t>
  </si>
  <si>
    <t>Bシート サンプル325</t>
  </si>
  <si>
    <t>Bシート サンプル326</t>
  </si>
  <si>
    <t>Bシート サンプル327</t>
  </si>
  <si>
    <t>Bシート サンプル328</t>
  </si>
  <si>
    <t>Bシート サンプル329</t>
  </si>
  <si>
    <t>Bシート サンプル330</t>
  </si>
  <si>
    <t>Bシート サンプル331</t>
  </si>
  <si>
    <t>Bシート サンプル332</t>
  </si>
  <si>
    <t>Bシート サンプル333</t>
  </si>
  <si>
    <t>Bシート サンプル334</t>
  </si>
  <si>
    <t>Bシート サンプル335</t>
  </si>
  <si>
    <t>Bシート サンプル336</t>
  </si>
  <si>
    <t>Bシート サンプル337</t>
  </si>
  <si>
    <t>Bシート サンプル338</t>
  </si>
  <si>
    <t>Bシート サンプル339</t>
  </si>
  <si>
    <t>Bシート サンプル340</t>
  </si>
  <si>
    <t>Bシート サンプル341</t>
  </si>
  <si>
    <t>Bシート サンプル342</t>
  </si>
  <si>
    <t>Bシート サンプル343</t>
  </si>
  <si>
    <t>Bシート サンプル344</t>
  </si>
  <si>
    <t>Bシート サンプル345</t>
  </si>
  <si>
    <t>Bシート サンプル346</t>
  </si>
  <si>
    <t>Bシート サンプル347</t>
  </si>
  <si>
    <t>Bシート サンプル348</t>
  </si>
  <si>
    <t>Bシート サンプル349</t>
  </si>
  <si>
    <t>Bシート サンプル350</t>
  </si>
  <si>
    <t>Bシート サンプル351</t>
  </si>
  <si>
    <t>Bシート サンプル352</t>
  </si>
  <si>
    <t>Bシート サンプル353</t>
  </si>
  <si>
    <t>Bシート サンプル354</t>
  </si>
  <si>
    <t>Bシート サンプル355</t>
  </si>
  <si>
    <t>Bシート サンプル356</t>
  </si>
  <si>
    <t>Bシート サンプル357</t>
  </si>
  <si>
    <t>Bシート サンプル358</t>
  </si>
  <si>
    <t>Bシート サンプル359</t>
  </si>
  <si>
    <t>Bシート サンプル360</t>
  </si>
  <si>
    <t>Bシート サンプル361</t>
  </si>
  <si>
    <t>Bシート サンプル362</t>
  </si>
  <si>
    <t>Bシート サンプル363</t>
  </si>
  <si>
    <t>Bシート サンプル364</t>
  </si>
  <si>
    <t>Bシート サンプル365</t>
  </si>
  <si>
    <t>Bシート サンプル366</t>
  </si>
  <si>
    <t>Bシート サンプル367</t>
  </si>
  <si>
    <t>Bシート サンプル368</t>
  </si>
  <si>
    <t>Bシート サンプル369</t>
  </si>
  <si>
    <t>Bシート サンプル370</t>
  </si>
  <si>
    <t>Bシート サンプル371</t>
  </si>
  <si>
    <t>Bシート サンプル372</t>
  </si>
  <si>
    <t>Bシート サンプル373</t>
  </si>
  <si>
    <t>Bシート サンプル374</t>
  </si>
  <si>
    <t>Bシート サンプル375</t>
  </si>
  <si>
    <t>Bシート サンプル376</t>
  </si>
  <si>
    <t>Bシート サンプル377</t>
  </si>
  <si>
    <t>Bシート サンプル378</t>
  </si>
  <si>
    <t>Bシート サンプル379</t>
  </si>
  <si>
    <t>Bシート サンプル380</t>
  </si>
  <si>
    <t>Bシート サンプル381</t>
  </si>
  <si>
    <t>Bシート サンプル382</t>
  </si>
  <si>
    <t>Bシート サンプル383</t>
  </si>
  <si>
    <t>Bシート サンプル384</t>
  </si>
  <si>
    <t>Bシート サンプル385</t>
  </si>
  <si>
    <t>Bシート サンプル386</t>
  </si>
  <si>
    <t>Bシート サンプル387</t>
  </si>
  <si>
    <t>Bシート サンプル388</t>
  </si>
  <si>
    <t>Bシート サンプル389</t>
  </si>
  <si>
    <t>Bシート サンプル390</t>
  </si>
  <si>
    <t>Bシート サンプル391</t>
  </si>
  <si>
    <t>Bシート サンプル392</t>
  </si>
  <si>
    <t>Bシート サンプル393</t>
  </si>
  <si>
    <t>Bシート サンプル394</t>
  </si>
  <si>
    <t>Bシート サンプル395</t>
  </si>
  <si>
    <t>Bシート サンプル396</t>
  </si>
  <si>
    <t>Bシート サンプル397</t>
  </si>
  <si>
    <t>Bシート サンプル398</t>
  </si>
  <si>
    <t>Bシート サンプル399</t>
  </si>
  <si>
    <t>Bシート サンプル400</t>
  </si>
  <si>
    <t>Cシートエラーリンク</t>
    <phoneticPr fontId="1"/>
  </si>
  <si>
    <t>Cシートサンプル15</t>
  </si>
  <si>
    <t>Cシートサンプル16</t>
  </si>
  <si>
    <t>Cシートサンプル17</t>
  </si>
  <si>
    <t>Cシートサンプル18</t>
  </si>
  <si>
    <t>Cシートサンプル19</t>
  </si>
  <si>
    <t>Cシートサンプル20</t>
  </si>
  <si>
    <t>Cシートサンプル21</t>
  </si>
  <si>
    <t>Cシートサンプル22</t>
  </si>
  <si>
    <t>Cシートサンプル23</t>
  </si>
  <si>
    <t>Cシートサンプル24</t>
  </si>
  <si>
    <t>Cシートサンプル25</t>
  </si>
  <si>
    <t>Cシートサンプル26</t>
  </si>
  <si>
    <t>Cシートサンプル27</t>
  </si>
  <si>
    <t>Cシートサンプル28</t>
  </si>
  <si>
    <t>Cシートサンプル29</t>
  </si>
  <si>
    <t>Cシートサンプル30</t>
  </si>
  <si>
    <t>Cシートサンプル31</t>
  </si>
  <si>
    <t>Cシートサンプル32</t>
  </si>
  <si>
    <t>Cシートサンプル33</t>
  </si>
  <si>
    <t>Cシートサンプル34</t>
  </si>
  <si>
    <t>Cシートサンプル35</t>
  </si>
  <si>
    <t>Cシートサンプル36</t>
  </si>
  <si>
    <t>Cシートサンプル37</t>
  </si>
  <si>
    <t>Cシートサンプル38</t>
  </si>
  <si>
    <t>Cシートサンプル39</t>
  </si>
  <si>
    <t>Cシートサンプル40</t>
  </si>
  <si>
    <t>Cシートサンプル41</t>
  </si>
  <si>
    <t>Cシートサンプル42</t>
  </si>
  <si>
    <t>Cシートサンプル43</t>
  </si>
  <si>
    <t>Cシートサンプル44</t>
  </si>
  <si>
    <t>Cシートサンプル45</t>
  </si>
  <si>
    <t>Cシートサンプル46</t>
  </si>
  <si>
    <t>Cシートサンプル47</t>
  </si>
  <si>
    <t>Cシートサンプル48</t>
  </si>
  <si>
    <t>Cシートサンプル49</t>
  </si>
  <si>
    <t>Cシートサンプル50</t>
  </si>
  <si>
    <t>Cシートサンプル51</t>
  </si>
  <si>
    <t>Cシートサンプル52</t>
  </si>
  <si>
    <t>Cシートサンプル53</t>
  </si>
  <si>
    <t>Cシートサンプル54</t>
  </si>
  <si>
    <t>Cシートサンプル55</t>
  </si>
  <si>
    <t>Cシートサンプル56</t>
  </si>
  <si>
    <t>Cシートサンプル57</t>
  </si>
  <si>
    <t>Cシートサンプル58</t>
  </si>
  <si>
    <t>Cシートサンプル59</t>
  </si>
  <si>
    <t>Cシートサンプル60</t>
  </si>
  <si>
    <t>Cシートサンプル61</t>
  </si>
  <si>
    <t>Cシートサンプル62</t>
  </si>
  <si>
    <t>Cシートサンプル63</t>
  </si>
  <si>
    <t>Cシートサンプル64</t>
  </si>
  <si>
    <t>Cシートサンプル65</t>
  </si>
  <si>
    <t>Cシートサンプル66</t>
  </si>
  <si>
    <t>Cシートサンプル67</t>
  </si>
  <si>
    <t>Cシートサンプル68</t>
  </si>
  <si>
    <t>Cシートサンプル69</t>
  </si>
  <si>
    <t>Cシートサンプル70</t>
  </si>
  <si>
    <t>Cシートサンプル71</t>
  </si>
  <si>
    <t>Cシートサンプル72</t>
  </si>
  <si>
    <t>Cシートサンプル73</t>
  </si>
  <si>
    <t>Cシートサンプル74</t>
  </si>
  <si>
    <t>Cシートサンプル75</t>
  </si>
  <si>
    <t>Cシートサンプル76</t>
  </si>
  <si>
    <t>Cシートサンプル77</t>
  </si>
  <si>
    <t>Cシートサンプル78</t>
  </si>
  <si>
    <t>Cシートサンプル79</t>
  </si>
  <si>
    <t>Cシートサンプル80</t>
  </si>
  <si>
    <t>Cシートサンプル81</t>
  </si>
  <si>
    <t>Cシートサンプル82</t>
  </si>
  <si>
    <t>Cシートサンプル83</t>
  </si>
  <si>
    <t>Cシートサンプル84</t>
  </si>
  <si>
    <t>Cシートサンプル85</t>
  </si>
  <si>
    <t>Cシートサンプル86</t>
  </si>
  <si>
    <t>Cシートサンプル87</t>
  </si>
  <si>
    <t>Cシートサンプル88</t>
  </si>
  <si>
    <t>Cシートサンプル89</t>
  </si>
  <si>
    <t>Cシートサンプル90</t>
  </si>
  <si>
    <t>Cシートサンプル91</t>
  </si>
  <si>
    <t>Cシートサンプル92</t>
  </si>
  <si>
    <t>Cシートサンプル93</t>
  </si>
  <si>
    <t>Cシートサンプル94</t>
  </si>
  <si>
    <t>Cシートサンプル95</t>
  </si>
  <si>
    <t>Cシートサンプル96</t>
  </si>
  <si>
    <t>Cシートサンプル97</t>
  </si>
  <si>
    <t>Cシートサンプル98</t>
  </si>
  <si>
    <t>Cシートサンプル99</t>
  </si>
  <si>
    <t>Cシートサンプル100</t>
  </si>
  <si>
    <t>Cシートサンプル101</t>
  </si>
  <si>
    <t>Cシートサンプル102</t>
  </si>
  <si>
    <t>Cシートサンプル103</t>
  </si>
  <si>
    <t>Cシートサンプル104</t>
  </si>
  <si>
    <t>Cシートサンプル105</t>
  </si>
  <si>
    <t>Cシートサンプル106</t>
  </si>
  <si>
    <t>Cシートサンプル107</t>
  </si>
  <si>
    <t>Cシートサンプル108</t>
  </si>
  <si>
    <t>Cシートサンプル109</t>
  </si>
  <si>
    <t>Cシートサンプル110</t>
  </si>
  <si>
    <t>Cシートサンプル111</t>
  </si>
  <si>
    <t>Cシートサンプル112</t>
  </si>
  <si>
    <t>Cシートサンプル113</t>
  </si>
  <si>
    <t>Cシートサンプル114</t>
  </si>
  <si>
    <t>Cシートサンプル115</t>
  </si>
  <si>
    <t>Cシートサンプル116</t>
  </si>
  <si>
    <t>Cシートサンプル117</t>
  </si>
  <si>
    <t>Cシートサンプル118</t>
  </si>
  <si>
    <t>Cシートサンプル119</t>
  </si>
  <si>
    <t>Cシートサンプル120</t>
  </si>
  <si>
    <t>Cシートサンプル121</t>
  </si>
  <si>
    <t>Cシートサンプル122</t>
  </si>
  <si>
    <t>Cシートサンプル123</t>
  </si>
  <si>
    <t>Cシートサンプル124</t>
  </si>
  <si>
    <t>Cシートサンプル125</t>
  </si>
  <si>
    <t>Cシートサンプル126</t>
  </si>
  <si>
    <t>Cシートサンプル127</t>
  </si>
  <si>
    <t>Cシートサンプル128</t>
  </si>
  <si>
    <t>Cシートサンプル129</t>
  </si>
  <si>
    <t>Cシートサンプル130</t>
  </si>
  <si>
    <t>Cシートサンプル131</t>
  </si>
  <si>
    <t>Cシートサンプル132</t>
  </si>
  <si>
    <t>Cシートサンプル133</t>
  </si>
  <si>
    <t>Cシートサンプル134</t>
  </si>
  <si>
    <t>Cシートサンプル135</t>
  </si>
  <si>
    <t>Cシートサンプル136</t>
  </si>
  <si>
    <t>Cシートサンプル137</t>
  </si>
  <si>
    <t>Cシートサンプル138</t>
  </si>
  <si>
    <t>Cシートサンプル139</t>
  </si>
  <si>
    <t>Cシートサンプル140</t>
  </si>
  <si>
    <t>Cシートサンプル141</t>
  </si>
  <si>
    <t>Cシートサンプル142</t>
  </si>
  <si>
    <t>Cシートサンプル143</t>
  </si>
  <si>
    <t>Cシートサンプル144</t>
  </si>
  <si>
    <t>Cシートサンプル145</t>
  </si>
  <si>
    <t>Cシートサンプル146</t>
  </si>
  <si>
    <t>Cシートサンプル147</t>
  </si>
  <si>
    <t>Cシートサンプル148</t>
  </si>
  <si>
    <t>Cシートサンプル149</t>
  </si>
  <si>
    <t>Cシートサンプル150</t>
  </si>
  <si>
    <t>Cシートサンプル151</t>
  </si>
  <si>
    <t>Cシートサンプル152</t>
  </si>
  <si>
    <t>Cシートサンプル153</t>
  </si>
  <si>
    <t>Cシートサンプル154</t>
  </si>
  <si>
    <t>Cシートサンプル155</t>
  </si>
  <si>
    <t>Cシートサンプル156</t>
  </si>
  <si>
    <t>Cシートサンプル157</t>
  </si>
  <si>
    <t>Cシートサンプル158</t>
  </si>
  <si>
    <t>Cシートサンプル159</t>
  </si>
  <si>
    <t>Cシートサンプル160</t>
  </si>
  <si>
    <t>Cシートサンプル161</t>
  </si>
  <si>
    <t>Cシートサンプル162</t>
  </si>
  <si>
    <t>Cシートサンプル163</t>
  </si>
  <si>
    <t>Cシートサンプル164</t>
  </si>
  <si>
    <t>Cシートサンプル165</t>
  </si>
  <si>
    <t>Cシートサンプル166</t>
  </si>
  <si>
    <t>Cシートサンプル167</t>
  </si>
  <si>
    <t>Cシートサンプル168</t>
  </si>
  <si>
    <t>Cシートサンプル169</t>
  </si>
  <si>
    <t>Cシートサンプル170</t>
  </si>
  <si>
    <t>Cシートサンプル171</t>
  </si>
  <si>
    <t>Cシートサンプル172</t>
  </si>
  <si>
    <t>Cシートサンプル173</t>
  </si>
  <si>
    <t>Cシートサンプル174</t>
  </si>
  <si>
    <t>Cシートサンプル175</t>
  </si>
  <si>
    <t>Cシートサンプル176</t>
  </si>
  <si>
    <t>Cシートサンプル177</t>
  </si>
  <si>
    <t>Cシートサンプル178</t>
  </si>
  <si>
    <t>Cシートサンプル179</t>
  </si>
  <si>
    <t>Cシートサンプル180</t>
  </si>
  <si>
    <t>Cシートサンプル181</t>
  </si>
  <si>
    <t>Cシートサンプル182</t>
  </si>
  <si>
    <t>Cシートサンプル183</t>
  </si>
  <si>
    <t>Cシートサンプル184</t>
  </si>
  <si>
    <t>Cシートサンプル185</t>
  </si>
  <si>
    <t>Cシートサンプル186</t>
  </si>
  <si>
    <t>Cシートサンプル187</t>
  </si>
  <si>
    <t>Cシートサンプル188</t>
  </si>
  <si>
    <t>Cシートサンプル189</t>
  </si>
  <si>
    <t>Cシートサンプル190</t>
  </si>
  <si>
    <t>Cシートサンプル191</t>
  </si>
  <si>
    <t>Cシートサンプル192</t>
  </si>
  <si>
    <t>Cシートサンプル193</t>
  </si>
  <si>
    <t>Cシートサンプル194</t>
  </si>
  <si>
    <t>Cシートサンプル195</t>
  </si>
  <si>
    <t>Cシートサンプル196</t>
  </si>
  <si>
    <t>Cシートサンプル197</t>
  </si>
  <si>
    <t>Cシートサンプル198</t>
  </si>
  <si>
    <t>Cシートサンプル199</t>
  </si>
  <si>
    <t>Cシートサンプル200</t>
  </si>
  <si>
    <t>Cシートサンプル201</t>
  </si>
  <si>
    <t>Cシートサンプル202</t>
  </si>
  <si>
    <t>Cシートサンプル203</t>
  </si>
  <si>
    <t>Cシートサンプル204</t>
  </si>
  <si>
    <t>Cシートサンプル205</t>
  </si>
  <si>
    <t>Cシートサンプル206</t>
  </si>
  <si>
    <t>Cシートサンプル207</t>
  </si>
  <si>
    <t>Cシートサンプル208</t>
  </si>
  <si>
    <t>Cシートサンプル209</t>
  </si>
  <si>
    <t>Cシートサンプル210</t>
  </si>
  <si>
    <t>Cシートサンプル211</t>
  </si>
  <si>
    <t>Cシートサンプル212</t>
  </si>
  <si>
    <t>Cシートサンプル213</t>
  </si>
  <si>
    <t>Cシートサンプル214</t>
  </si>
  <si>
    <t>Cシートサンプル215</t>
  </si>
  <si>
    <t>Cシートサンプル216</t>
  </si>
  <si>
    <t>Cシートサンプル217</t>
  </si>
  <si>
    <t>Cシートサンプル218</t>
  </si>
  <si>
    <t>Cシートサンプル219</t>
  </si>
  <si>
    <t>Cシートサンプル220</t>
  </si>
  <si>
    <t>Cシートサンプル221</t>
  </si>
  <si>
    <t>Cシートサンプル222</t>
  </si>
  <si>
    <t>Cシートサンプル223</t>
  </si>
  <si>
    <t>Cシートサンプル224</t>
  </si>
  <si>
    <t>Cシートサンプル225</t>
  </si>
  <si>
    <t>Cシートサンプル226</t>
  </si>
  <si>
    <t>Cシートサンプル227</t>
  </si>
  <si>
    <t>Cシートサンプル228</t>
  </si>
  <si>
    <t>Cシートサンプル229</t>
  </si>
  <si>
    <t>Cシートサンプル230</t>
  </si>
  <si>
    <t>Cシートサンプル231</t>
  </si>
  <si>
    <t>Cシートサンプル232</t>
  </si>
  <si>
    <t>Cシートサンプル233</t>
  </si>
  <si>
    <t>Cシートサンプル234</t>
  </si>
  <si>
    <t>Cシートサンプル235</t>
  </si>
  <si>
    <t>Cシートサンプル236</t>
  </si>
  <si>
    <t>Cシートサンプル237</t>
  </si>
  <si>
    <t>Cシートサンプル238</t>
  </si>
  <si>
    <t>Cシートサンプル239</t>
  </si>
  <si>
    <t>Cシートサンプル240</t>
  </si>
  <si>
    <t>Cシートサンプル241</t>
  </si>
  <si>
    <t>Cシートサンプル242</t>
  </si>
  <si>
    <t>Cシートサンプル243</t>
  </si>
  <si>
    <t>Cシートサンプル244</t>
  </si>
  <si>
    <t>Cシートサンプル245</t>
  </si>
  <si>
    <t>Cシートサンプル246</t>
  </si>
  <si>
    <t>Cシートサンプル247</t>
  </si>
  <si>
    <t>Cシートサンプル248</t>
  </si>
  <si>
    <t>Cシートサンプル249</t>
  </si>
  <si>
    <t>Cシートサンプル250</t>
  </si>
  <si>
    <t>Cシートサンプル251</t>
  </si>
  <si>
    <t>Cシートサンプル252</t>
  </si>
  <si>
    <t>Cシートサンプル253</t>
  </si>
  <si>
    <t>Cシートサンプル254</t>
  </si>
  <si>
    <t>Cシートサンプル255</t>
  </si>
  <si>
    <t>Cシートサンプル256</t>
  </si>
  <si>
    <t>Cシートサンプル257</t>
  </si>
  <si>
    <t>Cシートサンプル258</t>
  </si>
  <si>
    <t>Cシートサンプル259</t>
  </si>
  <si>
    <t>Cシートサンプル260</t>
  </si>
  <si>
    <t>Cシートサンプル261</t>
  </si>
  <si>
    <t>Cシートサンプル262</t>
  </si>
  <si>
    <t>Cシートサンプル263</t>
  </si>
  <si>
    <t>Cシートサンプル264</t>
  </si>
  <si>
    <t>Cシートサンプル265</t>
  </si>
  <si>
    <t>Cシートサンプル266</t>
  </si>
  <si>
    <t>Cシートサンプル267</t>
  </si>
  <si>
    <t>Cシートサンプル268</t>
  </si>
  <si>
    <t>Cシートサンプル269</t>
  </si>
  <si>
    <t>Cシートサンプル270</t>
  </si>
  <si>
    <t>Cシートサンプル271</t>
  </si>
  <si>
    <t>Cシートサンプル272</t>
  </si>
  <si>
    <t>Cシートサンプル273</t>
  </si>
  <si>
    <t>Cシートサンプル274</t>
  </si>
  <si>
    <t>Cシートサンプル275</t>
  </si>
  <si>
    <t>Cシートサンプル276</t>
  </si>
  <si>
    <t>Cシートサンプル277</t>
  </si>
  <si>
    <t>Cシートサンプル278</t>
  </si>
  <si>
    <t>Cシートサンプル279</t>
  </si>
  <si>
    <t>Cシートサンプル280</t>
  </si>
  <si>
    <t>Cシートサンプル281</t>
  </si>
  <si>
    <t>Cシートサンプル282</t>
  </si>
  <si>
    <t>Cシートサンプル283</t>
  </si>
  <si>
    <t>Cシートサンプル284</t>
  </si>
  <si>
    <t>Cシートサンプル285</t>
  </si>
  <si>
    <t>Cシートサンプル286</t>
  </si>
  <si>
    <t>Cシートサンプル287</t>
  </si>
  <si>
    <t>Cシートサンプル288</t>
  </si>
  <si>
    <t>Cシートサンプル289</t>
  </si>
  <si>
    <t>Cシートサンプル290</t>
  </si>
  <si>
    <t>Cシートサンプル291</t>
  </si>
  <si>
    <t>Cシートサンプル292</t>
  </si>
  <si>
    <t>Cシートサンプル293</t>
  </si>
  <si>
    <t>Cシートサンプル294</t>
  </si>
  <si>
    <t>Cシートサンプル295</t>
  </si>
  <si>
    <t>Cシートサンプル296</t>
  </si>
  <si>
    <t>Cシートサンプル297</t>
  </si>
  <si>
    <t>Cシートサンプル298</t>
  </si>
  <si>
    <t>Cシートサンプル299</t>
  </si>
  <si>
    <t>Cシートサンプル300</t>
  </si>
  <si>
    <t>Cシートサンプル301</t>
  </si>
  <si>
    <t>Cシートサンプル302</t>
  </si>
  <si>
    <t>Cシートサンプル303</t>
  </si>
  <si>
    <t>Cシートサンプル304</t>
  </si>
  <si>
    <t>Cシートサンプル305</t>
  </si>
  <si>
    <t>Cシートサンプル306</t>
  </si>
  <si>
    <t>Cシートサンプル307</t>
  </si>
  <si>
    <t>Cシートサンプル308</t>
  </si>
  <si>
    <t>Cシートサンプル309</t>
  </si>
  <si>
    <t>Cシートサンプル310</t>
  </si>
  <si>
    <t>Cシートサンプル311</t>
  </si>
  <si>
    <t>Cシートサンプル312</t>
  </si>
  <si>
    <t>Cシートサンプル313</t>
  </si>
  <si>
    <t>Cシートサンプル314</t>
  </si>
  <si>
    <t>Cシートサンプル315</t>
  </si>
  <si>
    <t>Cシートサンプル316</t>
  </si>
  <si>
    <t>Cシートサンプル317</t>
  </si>
  <si>
    <t>Cシートサンプル318</t>
  </si>
  <si>
    <t>Cシートサンプル319</t>
  </si>
  <si>
    <t>Cシートサンプル320</t>
  </si>
  <si>
    <t>Cシートサンプル321</t>
  </si>
  <si>
    <t>Cシートサンプル322</t>
  </si>
  <si>
    <t>Cシートサンプル323</t>
  </si>
  <si>
    <t>Cシートサンプル324</t>
  </si>
  <si>
    <t>Cシートサンプル325</t>
  </si>
  <si>
    <t>Cシートサンプル326</t>
  </si>
  <si>
    <t>Cシートサンプル327</t>
  </si>
  <si>
    <t>Cシートサンプル328</t>
  </si>
  <si>
    <t>Cシートサンプル329</t>
  </si>
  <si>
    <t>Cシートサンプル330</t>
  </si>
  <si>
    <t>Cシートサンプル331</t>
  </si>
  <si>
    <t>Cシートサンプル332</t>
  </si>
  <si>
    <t>Cシートサンプル333</t>
  </si>
  <si>
    <t>Cシートサンプル334</t>
  </si>
  <si>
    <t>Cシートサンプル335</t>
  </si>
  <si>
    <t>Cシートサンプル336</t>
  </si>
  <si>
    <t>Cシートサンプル337</t>
  </si>
  <si>
    <t>Cシートサンプル338</t>
  </si>
  <si>
    <t>Cシートサンプル339</t>
  </si>
  <si>
    <t>Cシートサンプル340</t>
  </si>
  <si>
    <t>Cシートサンプル341</t>
  </si>
  <si>
    <t>Cシートサンプル342</t>
  </si>
  <si>
    <t>Cシートサンプル343</t>
  </si>
  <si>
    <t>Cシートサンプル344</t>
  </si>
  <si>
    <t>Cシートサンプル345</t>
  </si>
  <si>
    <t>Cシートサンプル346</t>
  </si>
  <si>
    <t>Cシートサンプル347</t>
  </si>
  <si>
    <t>Cシートサンプル348</t>
  </si>
  <si>
    <t>Cシートサンプル349</t>
  </si>
  <si>
    <t>Cシートサンプル350</t>
  </si>
  <si>
    <t>Cシートサンプル351</t>
  </si>
  <si>
    <t>Cシートサンプル352</t>
  </si>
  <si>
    <t>Cシートサンプル353</t>
  </si>
  <si>
    <t>Cシートサンプル354</t>
  </si>
  <si>
    <t>Cシートサンプル355</t>
  </si>
  <si>
    <t>Cシートサンプル356</t>
  </si>
  <si>
    <t>Cシートサンプル357</t>
  </si>
  <si>
    <t>Cシートサンプル358</t>
  </si>
  <si>
    <t>Cシートサンプル359</t>
  </si>
  <si>
    <t>Cシートサンプル360</t>
  </si>
  <si>
    <t>Cシートサンプル361</t>
  </si>
  <si>
    <t>Cシートサンプル362</t>
  </si>
  <si>
    <t>Cシートサンプル363</t>
  </si>
  <si>
    <t>Cシートサンプル364</t>
  </si>
  <si>
    <t>Cシートサンプル365</t>
  </si>
  <si>
    <t>Cシートサンプル366</t>
  </si>
  <si>
    <t>Cシートサンプル367</t>
  </si>
  <si>
    <t>Cシートサンプル368</t>
  </si>
  <si>
    <t>Cシートサンプル369</t>
  </si>
  <si>
    <t>Cシートサンプル370</t>
  </si>
  <si>
    <t>Cシートサンプル371</t>
  </si>
  <si>
    <t>Cシートサンプル372</t>
  </si>
  <si>
    <t>Cシートサンプル373</t>
  </si>
  <si>
    <t>Cシートサンプル374</t>
  </si>
  <si>
    <t>Cシートサンプル375</t>
  </si>
  <si>
    <t>Cシートサンプル376</t>
  </si>
  <si>
    <t>Cシートサンプル377</t>
  </si>
  <si>
    <t>Cシートサンプル378</t>
  </si>
  <si>
    <t>Cシートサンプル379</t>
  </si>
  <si>
    <t>Cシートサンプル380</t>
  </si>
  <si>
    <t>Cシートサンプル381</t>
  </si>
  <si>
    <t>Cシートサンプル382</t>
  </si>
  <si>
    <t>Cシートサンプル383</t>
  </si>
  <si>
    <t>Cシートサンプル384</t>
  </si>
  <si>
    <t>Cシートサンプル385</t>
  </si>
  <si>
    <t>Cシートサンプル386</t>
  </si>
  <si>
    <t>Cシートサンプル387</t>
  </si>
  <si>
    <t>Cシートサンプル388</t>
  </si>
  <si>
    <t>Cシートサンプル389</t>
  </si>
  <si>
    <t>Cシートサンプル390</t>
  </si>
  <si>
    <t>Cシートサンプル391</t>
  </si>
  <si>
    <t>Cシートサンプル392</t>
  </si>
  <si>
    <t>Cシートサンプル393</t>
  </si>
  <si>
    <t>Cシートサンプル394</t>
  </si>
  <si>
    <t>Cシートサンプル395</t>
  </si>
  <si>
    <t>Cシートサンプル396</t>
  </si>
  <si>
    <t>Cシートサンプル397</t>
  </si>
  <si>
    <t>Cシートサンプル398</t>
  </si>
  <si>
    <t>Cシートサンプル399</t>
  </si>
  <si>
    <t>Cシートサンプル400</t>
  </si>
  <si>
    <t>Bシートエラーメッセージ</t>
    <phoneticPr fontId="1"/>
  </si>
  <si>
    <t>Cシートエラーメッセージ</t>
    <phoneticPr fontId="1"/>
  </si>
  <si>
    <t>PromethION</t>
    <phoneticPr fontId="1"/>
  </si>
  <si>
    <t>Transcriptome_Sequencing</t>
    <phoneticPr fontId="1"/>
  </si>
  <si>
    <t>特記事項</t>
    <phoneticPr fontId="1"/>
  </si>
  <si>
    <t>[3.0]  PacBio 16s full-length Library</t>
    <phoneticPr fontId="1"/>
  </si>
  <si>
    <t>[3.0] PacBio MetaShotgun Library</t>
    <phoneticPr fontId="1"/>
  </si>
  <si>
    <t xml:space="preserve">[3.0] PacBio Kinnex 16S rRNA amplicons Library </t>
    <phoneticPr fontId="1"/>
  </si>
  <si>
    <t>NextSeq</t>
  </si>
  <si>
    <t>Spatial_Transcriptome_Sequencing</t>
    <phoneticPr fontId="1"/>
  </si>
  <si>
    <t>3/4 lane/sample</t>
    <phoneticPr fontId="1"/>
  </si>
  <si>
    <t>NovaSeqX 1レーンのうち、1/2 、1/4もしくは3/4レーンを使用してシーケンスを実施</t>
    <rPh sb="36" eb="38">
      <t>シヨウ</t>
    </rPh>
    <rPh sb="46" eb="48">
      <t>ジッシ</t>
    </rPh>
    <phoneticPr fontId="1"/>
  </si>
  <si>
    <t>NovaSeqXの3/4レーンを使用してシーケンスを実施、条件が複雑な場合は特記事項にご記入ください。</t>
    <phoneticPr fontId="1"/>
  </si>
  <si>
    <t>CTGGACTTAG</t>
  </si>
  <si>
    <t>GACAGGCGGT</t>
  </si>
  <si>
    <t>SI-TS-H12</t>
  </si>
  <si>
    <t>GCTGGTTCGT</t>
  </si>
  <si>
    <t>ACACCAGCCT</t>
  </si>
  <si>
    <t>SI-TS-H11</t>
  </si>
  <si>
    <t>GAACCACGTG</t>
  </si>
  <si>
    <t>TGTGAATTTC</t>
  </si>
  <si>
    <t>SI-TS-H10</t>
  </si>
  <si>
    <t>GTTCCAGGTA</t>
  </si>
  <si>
    <t>CCTCCGTGTC</t>
  </si>
  <si>
    <t>SI-TS-H9</t>
  </si>
  <si>
    <t>TATAATGGTG</t>
  </si>
  <si>
    <t>ATACCTAACT</t>
  </si>
  <si>
    <t>SI-TS-H8</t>
  </si>
  <si>
    <t>ACCTCAACTG</t>
  </si>
  <si>
    <t>CGAGCGCAGT</t>
  </si>
  <si>
    <t>SI-TS-H7</t>
  </si>
  <si>
    <t>TTGTTAGACA</t>
  </si>
  <si>
    <t>AGTGACCAGT</t>
  </si>
  <si>
    <t>SI-TS-H6</t>
  </si>
  <si>
    <t>GCCCAAGGTA</t>
  </si>
  <si>
    <t>CCCGCTTGAA</t>
  </si>
  <si>
    <t>SI-TS-H5</t>
  </si>
  <si>
    <t>GTGAACAAAC</t>
  </si>
  <si>
    <t>TCTATTGACA</t>
  </si>
  <si>
    <t>SI-TS-H4</t>
  </si>
  <si>
    <t>TCGGCCCTTG</t>
  </si>
  <si>
    <t>AAACAGGAGA</t>
  </si>
  <si>
    <t>SI-TS-H3</t>
  </si>
  <si>
    <t>CGAGGTGTAA</t>
  </si>
  <si>
    <t>GACCTCTATC</t>
  </si>
  <si>
    <t>SI-TS-H2</t>
  </si>
  <si>
    <t>CGTAGGATGG</t>
  </si>
  <si>
    <t>CAGGACTCTA</t>
  </si>
  <si>
    <t>SI-TS-H1</t>
  </si>
  <si>
    <t>CTTCCCACAA</t>
  </si>
  <si>
    <t>ACCCAGTTGT</t>
  </si>
  <si>
    <t>SI-TS-G12</t>
  </si>
  <si>
    <t>AGTGTCGCTT</t>
  </si>
  <si>
    <t>AATAGCTATC</t>
  </si>
  <si>
    <t>SI-TS-G11</t>
  </si>
  <si>
    <t>GTAATCGTGA</t>
  </si>
  <si>
    <t>TACATATGCT</t>
  </si>
  <si>
    <t>SI-TS-G10</t>
  </si>
  <si>
    <t>TGACTCGTTC</t>
  </si>
  <si>
    <t>TGAGTATCTG</t>
  </si>
  <si>
    <t>SI-TS-G9</t>
  </si>
  <si>
    <t>TTTGCACTGA</t>
  </si>
  <si>
    <t>CAGAGGTAAG</t>
  </si>
  <si>
    <t>SI-TS-G8</t>
  </si>
  <si>
    <t>GCAGATCCTA</t>
  </si>
  <si>
    <t>TGAGTCAAGA</t>
  </si>
  <si>
    <t>SI-TS-G7</t>
  </si>
  <si>
    <t>GATCTTAAGC</t>
  </si>
  <si>
    <t>CTGAAGTTGC</t>
  </si>
  <si>
    <t>SI-TS-G6</t>
  </si>
  <si>
    <t>AACTGTAACG</t>
  </si>
  <si>
    <t>TGGCCGTGAC</t>
  </si>
  <si>
    <t>SI-TS-G5</t>
  </si>
  <si>
    <t>CACCTGTAAA</t>
  </si>
  <si>
    <t>CATTTACCGT</t>
  </si>
  <si>
    <t>SI-TS-G4</t>
  </si>
  <si>
    <t>AGAAAGCGGT</t>
  </si>
  <si>
    <t>CCAGACACGG</t>
  </si>
  <si>
    <t>SI-TS-G3</t>
  </si>
  <si>
    <t>AACCTTACTA</t>
  </si>
  <si>
    <t>TGATCAAAGG</t>
  </si>
  <si>
    <t>SI-TS-G2</t>
  </si>
  <si>
    <t>GTAAGTTACT</t>
  </si>
  <si>
    <t>TTGGCGGCAC</t>
  </si>
  <si>
    <t>SI-TS-G1</t>
  </si>
  <si>
    <t>GTCGCTTGTA</t>
  </si>
  <si>
    <t>GAATGGAAGG</t>
  </si>
  <si>
    <t>SI-TS-F12</t>
  </si>
  <si>
    <t>GAAACTGGTC</t>
  </si>
  <si>
    <t>ATAGTCATAC</t>
  </si>
  <si>
    <t>SI-TS-F11</t>
  </si>
  <si>
    <t>TCATAGCCAA</t>
  </si>
  <si>
    <t>TAAGATGCAC</t>
  </si>
  <si>
    <t>SI-TS-F10</t>
  </si>
  <si>
    <t>ATGGCTTAAT</t>
  </si>
  <si>
    <t>TATGTTGTGC</t>
  </si>
  <si>
    <t>SI-TS-F9</t>
  </si>
  <si>
    <t>CAATCTGCCA</t>
  </si>
  <si>
    <t>GTCGCGACAA</t>
  </si>
  <si>
    <t>SI-TS-F8</t>
  </si>
  <si>
    <t>GAAGATATAG</t>
  </si>
  <si>
    <t>TTGAACCTCT</t>
  </si>
  <si>
    <t>SI-TS-F7</t>
  </si>
  <si>
    <t>GCACCCGTAC</t>
  </si>
  <si>
    <t>GCGAGTTTGG</t>
  </si>
  <si>
    <t>SI-TS-F6</t>
  </si>
  <si>
    <t>GAAGCGCTTC</t>
  </si>
  <si>
    <t>ACTACGGACT</t>
  </si>
  <si>
    <t>SI-TS-F5</t>
  </si>
  <si>
    <t>CTCGATGCAC</t>
  </si>
  <si>
    <t>TTTCGCAGGC</t>
  </si>
  <si>
    <t>SI-TS-F4</t>
  </si>
  <si>
    <t>CATTATTCAC</t>
  </si>
  <si>
    <t>CTGGCCGAAG</t>
  </si>
  <si>
    <t>SI-TS-F3</t>
  </si>
  <si>
    <t>GTCTGCAGAC</t>
  </si>
  <si>
    <t>CTCAACCAGG</t>
  </si>
  <si>
    <t>SI-TS-F2</t>
  </si>
  <si>
    <t>ACCACGTAAA</t>
  </si>
  <si>
    <t>GATAATACCG</t>
  </si>
  <si>
    <t>SI-TS-F1</t>
  </si>
  <si>
    <t>CATAGTTACA</t>
  </si>
  <si>
    <t>GCGCCACATG</t>
  </si>
  <si>
    <t>SI-TS-E12</t>
  </si>
  <si>
    <t>ACCTGATATG</t>
  </si>
  <si>
    <t>TCTTCGAAGT</t>
  </si>
  <si>
    <t>SI-TS-E11</t>
  </si>
  <si>
    <t>TGGAGAAGGG</t>
  </si>
  <si>
    <t>GAAATGACGG</t>
  </si>
  <si>
    <t>SI-TS-E10</t>
  </si>
  <si>
    <t>GCTAGTGTGA</t>
  </si>
  <si>
    <t>CTTAACGCTT</t>
  </si>
  <si>
    <t>SI-TS-E9</t>
  </si>
  <si>
    <t>AGCCGGCTTG</t>
  </si>
  <si>
    <t>GTTAAACCGC</t>
  </si>
  <si>
    <t>SI-TS-E8</t>
  </si>
  <si>
    <t>TACCAGGCTC</t>
  </si>
  <si>
    <t>TACCAGTGCG</t>
  </si>
  <si>
    <t>SI-TS-E7</t>
  </si>
  <si>
    <t>CGATCGTTTA</t>
  </si>
  <si>
    <t>CAGAGAGGGT</t>
  </si>
  <si>
    <t>SI-TS-E6</t>
  </si>
  <si>
    <t>AGTGGACTTA</t>
  </si>
  <si>
    <t>CGATGCCCAA</t>
  </si>
  <si>
    <t>SI-TS-E5</t>
  </si>
  <si>
    <t>TCCGGGTGCT</t>
  </si>
  <si>
    <t>CGCTTCCAGA</t>
  </si>
  <si>
    <t>SI-TS-E4</t>
  </si>
  <si>
    <t>AAACCCTCCA</t>
  </si>
  <si>
    <t>GTATAGGGTG</t>
  </si>
  <si>
    <t>SI-TS-E3</t>
  </si>
  <si>
    <t>TCTCCACGGG</t>
  </si>
  <si>
    <t>ACCAATCGTG</t>
  </si>
  <si>
    <t>SI-TS-E2</t>
  </si>
  <si>
    <t>TACTTCAAAC</t>
  </si>
  <si>
    <t>CACATAAACA</t>
  </si>
  <si>
    <t>SI-TS-E1</t>
  </si>
  <si>
    <t>GACAGGACGC</t>
  </si>
  <si>
    <t>ACGGAATTAC</t>
  </si>
  <si>
    <t>SI-TS-D12</t>
  </si>
  <si>
    <t>CTCTGGAACT</t>
  </si>
  <si>
    <t>GAGTCCGCAA</t>
  </si>
  <si>
    <t>SI-TS-D11</t>
  </si>
  <si>
    <t>TTATCCATGC</t>
  </si>
  <si>
    <t>TTATGGTGCT</t>
  </si>
  <si>
    <t>SI-TS-D10</t>
  </si>
  <si>
    <t>CGTATAGCAT</t>
  </si>
  <si>
    <t>GAGTAGGATT</t>
  </si>
  <si>
    <t>SI-TS-D9</t>
  </si>
  <si>
    <t>CTAGATAACT</t>
  </si>
  <si>
    <t>GCGCAAACAA</t>
  </si>
  <si>
    <t>SI-TS-D8</t>
  </si>
  <si>
    <t>CTTACTTTCG</t>
  </si>
  <si>
    <t>CTAGAAATTG</t>
  </si>
  <si>
    <t>SI-TS-D7</t>
  </si>
  <si>
    <t>ACAAATCTGT</t>
  </si>
  <si>
    <t>ACTAAATGGG</t>
  </si>
  <si>
    <t>SI-TS-D6</t>
  </si>
  <si>
    <t>AGACGCGCTA</t>
  </si>
  <si>
    <t>ACACAGACAA</t>
  </si>
  <si>
    <t>SI-TS-D5</t>
  </si>
  <si>
    <t>CCAGCAGCTT</t>
  </si>
  <si>
    <t>AGACAAGTCA</t>
  </si>
  <si>
    <t>SI-TS-D4</t>
  </si>
  <si>
    <t>GTCCTCTAAG</t>
  </si>
  <si>
    <t>TTCTTTGTAG</t>
  </si>
  <si>
    <t>SI-TS-D3</t>
  </si>
  <si>
    <t>GCTAGATGAC</t>
  </si>
  <si>
    <t>AGGCTGATTC</t>
  </si>
  <si>
    <t>SI-TS-D2</t>
  </si>
  <si>
    <t>AGTGCGCACT</t>
  </si>
  <si>
    <t>CTTCTAATGT</t>
  </si>
  <si>
    <t>SI-TS-D1</t>
  </si>
  <si>
    <t>GCACTCCGTG</t>
  </si>
  <si>
    <t>TTTGAGATAC</t>
  </si>
  <si>
    <t>SI-TS-C12</t>
  </si>
  <si>
    <t>GACATAATAC</t>
  </si>
  <si>
    <t>CAGCCAGTAA</t>
  </si>
  <si>
    <t>SI-TS-C11</t>
  </si>
  <si>
    <t>CGCCTAGGTT</t>
  </si>
  <si>
    <t>CCATGGAGGC</t>
  </si>
  <si>
    <t>SI-TS-C10</t>
  </si>
  <si>
    <t>TACACCCACA</t>
  </si>
  <si>
    <t>TGCTTAACGT</t>
  </si>
  <si>
    <t>SI-TS-C9</t>
  </si>
  <si>
    <t>GAATACGCCA</t>
  </si>
  <si>
    <t>GCCACTTCGA</t>
  </si>
  <si>
    <t>SI-TS-C8</t>
  </si>
  <si>
    <t>CGGAACCGTC</t>
  </si>
  <si>
    <t>GATCGCGGTA</t>
  </si>
  <si>
    <t>SI-TS-C7</t>
  </si>
  <si>
    <t>AAATCCAAGG</t>
  </si>
  <si>
    <t>CGCGCCAAAG</t>
  </si>
  <si>
    <t>SI-TS-C6</t>
  </si>
  <si>
    <t>ACTAGAAACA</t>
  </si>
  <si>
    <t>CGAGTTGGGT</t>
  </si>
  <si>
    <t>SI-TS-C5</t>
  </si>
  <si>
    <t>GACTGATCAT</t>
  </si>
  <si>
    <t>GTTACTAGAT</t>
  </si>
  <si>
    <t>SI-TS-C4</t>
  </si>
  <si>
    <t>TCCTGGGTTC</t>
  </si>
  <si>
    <t>ACCGACTGAT</t>
  </si>
  <si>
    <t>SI-TS-C3</t>
  </si>
  <si>
    <t>CGTCAACCCA</t>
  </si>
  <si>
    <t>TCCTTGGAGC</t>
  </si>
  <si>
    <t>SI-TS-C2</t>
  </si>
  <si>
    <t>TAGGCAATAA</t>
  </si>
  <si>
    <t>TAGGGTCAAA</t>
  </si>
  <si>
    <t>SI-TS-C1</t>
  </si>
  <si>
    <t>CGACCTTGTC</t>
  </si>
  <si>
    <t>CCAGGGTCAA</t>
  </si>
  <si>
    <t>SI-TS-B12</t>
  </si>
  <si>
    <t>TGAATTAGAG</t>
  </si>
  <si>
    <t>TCTAGACGAA</t>
  </si>
  <si>
    <t>SI-TS-B11</t>
  </si>
  <si>
    <t>AGCTATTTCG</t>
  </si>
  <si>
    <t>CACCGTCGAT</t>
  </si>
  <si>
    <t>SI-TS-B10</t>
  </si>
  <si>
    <t>CGACTCTCGC</t>
  </si>
  <si>
    <t>TCAGTGATGA</t>
  </si>
  <si>
    <t>SI-TS-B9</t>
  </si>
  <si>
    <t>CGCACAACCA</t>
  </si>
  <si>
    <t>CGCATTTCTC</t>
  </si>
  <si>
    <t>SI-TS-B8</t>
  </si>
  <si>
    <t>GTGGAAACCG</t>
  </si>
  <si>
    <t>CATGCTGCTC</t>
  </si>
  <si>
    <t>SI-TS-B7</t>
  </si>
  <si>
    <t>AGCTTCGTTC</t>
  </si>
  <si>
    <t>CGGCCATAGG</t>
  </si>
  <si>
    <t>SI-TS-B6</t>
  </si>
  <si>
    <t>GCAAGCTCTC</t>
  </si>
  <si>
    <t>GTGTCTAACT</t>
  </si>
  <si>
    <t>SI-TS-B5</t>
  </si>
  <si>
    <t>GTCACCCGTA</t>
  </si>
  <si>
    <t>ACCCGCTCGA</t>
  </si>
  <si>
    <t>SI-TS-B4</t>
  </si>
  <si>
    <t>TGTTATCGTT</t>
  </si>
  <si>
    <t>GTCACGGGTG</t>
  </si>
  <si>
    <t>SI-TS-B3</t>
  </si>
  <si>
    <t>TGGGTAAAGT</t>
  </si>
  <si>
    <t>ACCTGGTACA</t>
  </si>
  <si>
    <t>SI-TS-B2</t>
  </si>
  <si>
    <t>AGGATTCTCG</t>
  </si>
  <si>
    <t>TATGACGAGT</t>
  </si>
  <si>
    <t>SI-TS-B1</t>
  </si>
  <si>
    <t>TTTGGATGGG</t>
  </si>
  <si>
    <t>GTACCGGTAT</t>
  </si>
  <si>
    <t>SI-TS-A12</t>
  </si>
  <si>
    <t>TTCACAGGGA</t>
  </si>
  <si>
    <t>CTACCTTTCT</t>
  </si>
  <si>
    <t>SI-TS-A11</t>
  </si>
  <si>
    <t>CGTCCAAGAT</t>
  </si>
  <si>
    <t>TACGGTTCAT</t>
  </si>
  <si>
    <t>SI-TS-A10</t>
  </si>
  <si>
    <t>TTGAAACACG</t>
  </si>
  <si>
    <t>CCACTTACGT</t>
  </si>
  <si>
    <t>SI-TS-A9</t>
  </si>
  <si>
    <t>TGGTTGCAAC</t>
  </si>
  <si>
    <t>GTCTAGTTTG</t>
  </si>
  <si>
    <t>SI-TS-A8</t>
  </si>
  <si>
    <t>CTGATAGGAA</t>
  </si>
  <si>
    <t>TAAACCCTAG</t>
  </si>
  <si>
    <t>SI-TS-A7</t>
  </si>
  <si>
    <t>CGCAGTCCAC</t>
  </si>
  <si>
    <t>TCAGAACTTT</t>
  </si>
  <si>
    <t>SI-TS-A6</t>
  </si>
  <si>
    <t>TTACGGATAA</t>
  </si>
  <si>
    <t>CTCAGCGGGA</t>
  </si>
  <si>
    <t>SI-TS-A5</t>
  </si>
  <si>
    <t>ATGTAATGGA</t>
  </si>
  <si>
    <t>GCTACCCGGT</t>
  </si>
  <si>
    <t>SI-TS-A4</t>
  </si>
  <si>
    <t>CGCGAATGCG</t>
  </si>
  <si>
    <t>CAAGCGTTAG</t>
  </si>
  <si>
    <t>SI-TS-A3</t>
  </si>
  <si>
    <t>CGCTAGCGCT</t>
  </si>
  <si>
    <t>CTACTGAATT</t>
  </si>
  <si>
    <t>SI-TS-A2</t>
  </si>
  <si>
    <t>CTCTCTCCTC</t>
  </si>
  <si>
    <t>AATTTCGGGT</t>
  </si>
  <si>
    <t>SI-TS-A1</t>
    <phoneticPr fontId="57" type="noConversion"/>
  </si>
  <si>
    <t>GCACCGCATC</t>
  </si>
  <si>
    <t>CTCCAACCTA</t>
  </si>
  <si>
    <t>SI-NN-H12</t>
  </si>
  <si>
    <t>CAGCAGCTAA</t>
  </si>
  <si>
    <t>TTCAAGTCCT</t>
  </si>
  <si>
    <t>SI-NN-H11</t>
  </si>
  <si>
    <t>CTCATATCCT</t>
  </si>
  <si>
    <t>AGGGATGCAA</t>
  </si>
  <si>
    <t>SI-NN-H10</t>
  </si>
  <si>
    <t>AGCCACTCAC</t>
  </si>
  <si>
    <t>GTCCATACAA</t>
  </si>
  <si>
    <t>SI-NN-H9</t>
  </si>
  <si>
    <t>CCTCTGATGC</t>
  </si>
  <si>
    <t>CTCTATGCGT</t>
  </si>
  <si>
    <t>SI-NN-H8</t>
  </si>
  <si>
    <t>TAGGGCAAAT</t>
  </si>
  <si>
    <t>AGGGCCAGTT</t>
  </si>
  <si>
    <t>SI-NN-H7</t>
  </si>
  <si>
    <t>TCAACTAATC</t>
  </si>
  <si>
    <t>CAACTAGCTT</t>
  </si>
  <si>
    <t>SI-NN-H6</t>
  </si>
  <si>
    <t>TCGCGTGGTG</t>
  </si>
  <si>
    <t>GCTAGCGTTC</t>
  </si>
  <si>
    <t>SI-NN-H5</t>
  </si>
  <si>
    <t>AGGACATTTA</t>
  </si>
  <si>
    <t>AGAAGTCGTT</t>
  </si>
  <si>
    <t>SI-NN-H4</t>
  </si>
  <si>
    <t>AGATACTACT</t>
  </si>
  <si>
    <t>AAAGCATGTC</t>
  </si>
  <si>
    <t>SI-NN-H3</t>
  </si>
  <si>
    <t>GTCCGGGTTT</t>
  </si>
  <si>
    <t>TCCAACAACG</t>
  </si>
  <si>
    <t>SI-NN-H2</t>
  </si>
  <si>
    <t>GTTTATGGCA</t>
  </si>
  <si>
    <t>TTACAGAGGG</t>
  </si>
  <si>
    <t>SI-NN-H1</t>
  </si>
  <si>
    <t>GTTCTATCTA</t>
  </si>
  <si>
    <t>CCAACCGGAC</t>
  </si>
  <si>
    <t>SI-NN-G12</t>
  </si>
  <si>
    <t>TACTGTTGTT</t>
  </si>
  <si>
    <t>ATAGTGGCGG</t>
  </si>
  <si>
    <t>SI-NN-G11</t>
  </si>
  <si>
    <t>GAGTTTCCGT</t>
  </si>
  <si>
    <t>AAGCCCGGCA</t>
  </si>
  <si>
    <t>SI-NN-G10</t>
  </si>
  <si>
    <t>CTTAACATCG</t>
  </si>
  <si>
    <t>TGGACTAAGC</t>
  </si>
  <si>
    <t>SI-NN-G9</t>
  </si>
  <si>
    <t>CTTTCATAGG</t>
  </si>
  <si>
    <t>CGCCACGTTA</t>
  </si>
  <si>
    <t>SI-NN-G8</t>
  </si>
  <si>
    <t>GATGAGGCGA</t>
  </si>
  <si>
    <t>TCATAATGCA</t>
  </si>
  <si>
    <t>SI-NN-G7</t>
  </si>
  <si>
    <t>CGCTCCCTTG</t>
  </si>
  <si>
    <t>ACTGGCCTAA</t>
  </si>
  <si>
    <t>SI-NN-G6</t>
  </si>
  <si>
    <t>ATCAGGTGTG</t>
  </si>
  <si>
    <t>TCCCTCGTCA</t>
  </si>
  <si>
    <t>SI-NN-G5</t>
  </si>
  <si>
    <t>CAACACCAGG</t>
  </si>
  <si>
    <t>TTGAAGAACT</t>
  </si>
  <si>
    <t>SI-NN-G4</t>
  </si>
  <si>
    <t>CCGACCTCTT</t>
  </si>
  <si>
    <t>TAAACTGGCA</t>
  </si>
  <si>
    <t>SI-NN-G3</t>
  </si>
  <si>
    <t>AACGGTGTCG</t>
  </si>
  <si>
    <t>TACTTCGCAT</t>
  </si>
  <si>
    <t>SI-NN-G2</t>
  </si>
  <si>
    <t>ACTAACGATG</t>
  </si>
  <si>
    <t>TGGGAAGGGC</t>
  </si>
  <si>
    <t>SI-NN-G1</t>
  </si>
  <si>
    <t>ACGTAGTTCG</t>
  </si>
  <si>
    <t>CAATTCATGG</t>
  </si>
  <si>
    <t>SI-NN-F12</t>
  </si>
  <si>
    <t>AGTGACAAAG</t>
  </si>
  <si>
    <t>GACTACAGGA</t>
  </si>
  <si>
    <t>SI-NN-F11</t>
  </si>
  <si>
    <t>ATGCTGTAAT</t>
  </si>
  <si>
    <t>CCCAGAGCTT</t>
  </si>
  <si>
    <t>SI-NN-F10</t>
  </si>
  <si>
    <t>GTGTCACAGA</t>
  </si>
  <si>
    <t>GCGAAAGTAT</t>
  </si>
  <si>
    <t>SI-NN-F9</t>
  </si>
  <si>
    <t>TCCCATCGTT</t>
  </si>
  <si>
    <t>CAATCTGTAT</t>
  </si>
  <si>
    <t>SI-NN-F8</t>
  </si>
  <si>
    <t>CCAGGGATAT</t>
  </si>
  <si>
    <t>TAGATGGACT</t>
  </si>
  <si>
    <t>SI-NN-F7</t>
  </si>
  <si>
    <t>TAGACGCCAC</t>
  </si>
  <si>
    <t>GAAATCTTGT</t>
  </si>
  <si>
    <t>SI-NN-F6</t>
  </si>
  <si>
    <t>ATAGAGGAGC</t>
  </si>
  <si>
    <t>AAATAACGCG</t>
  </si>
  <si>
    <t>SI-NN-F5</t>
  </si>
  <si>
    <t>GATTGTATGA</t>
  </si>
  <si>
    <t>AACACCTCTC</t>
  </si>
  <si>
    <t>SI-NN-F4</t>
  </si>
  <si>
    <t>GCCCGTTTAC</t>
  </si>
  <si>
    <t>AACGCGGCAA</t>
  </si>
  <si>
    <t>SI-NN-F3</t>
  </si>
  <si>
    <t>TGTTCCGCAC</t>
  </si>
  <si>
    <t>CTCATGACAT</t>
  </si>
  <si>
    <t>SI-NN-F2</t>
  </si>
  <si>
    <t>TCGACTTTCT</t>
  </si>
  <si>
    <t>CGAGGCTGAT</t>
  </si>
  <si>
    <t>SI-NN-F1</t>
  </si>
  <si>
    <t>CTCCTCCTGT</t>
  </si>
  <si>
    <t>GCCTCCTAAT</t>
  </si>
  <si>
    <t>SI-NN-E12</t>
  </si>
  <si>
    <t>AACAGATTCA</t>
  </si>
  <si>
    <t>TCCTCACATG</t>
  </si>
  <si>
    <t>SI-NN-E11</t>
  </si>
  <si>
    <t>TGACCTACCT</t>
  </si>
  <si>
    <t>ATGTGATCGC</t>
  </si>
  <si>
    <t>SI-NN-E10</t>
  </si>
  <si>
    <t>AAAGATGGAT</t>
  </si>
  <si>
    <t>GCTATCTATC</t>
  </si>
  <si>
    <t>SI-NN-E9</t>
  </si>
  <si>
    <t>CGTACTGAAG</t>
  </si>
  <si>
    <t>TTGGATACTC</t>
  </si>
  <si>
    <t>SI-NN-E8</t>
  </si>
  <si>
    <t>GCCAAACAGC</t>
  </si>
  <si>
    <t>GTTTATGAGG</t>
  </si>
  <si>
    <t>SI-NN-E7</t>
  </si>
  <si>
    <t>ATGTATCTGT</t>
  </si>
  <si>
    <t>TTGGGCGGGA</t>
  </si>
  <si>
    <t>SI-NN-E6</t>
  </si>
  <si>
    <t>AACTATCCGA</t>
  </si>
  <si>
    <t>CCGATATATT</t>
  </si>
  <si>
    <t>SI-NN-E5</t>
  </si>
  <si>
    <t>AAAGTAGCTG</t>
  </si>
  <si>
    <t>CGCGTAGACG</t>
  </si>
  <si>
    <t>SI-NN-E4</t>
  </si>
  <si>
    <t>AACAGTCGCG</t>
  </si>
  <si>
    <t>GTACACCGGG</t>
  </si>
  <si>
    <t>SI-NN-E3</t>
  </si>
  <si>
    <t>GCTGCTAAAG</t>
  </si>
  <si>
    <t>TAGCTTGCGT</t>
  </si>
  <si>
    <t>SI-NN-E2</t>
  </si>
  <si>
    <t>TGCTGCATGT</t>
  </si>
  <si>
    <t>TGAGCCGGCA</t>
  </si>
  <si>
    <t>SI-NN-E1</t>
  </si>
  <si>
    <t>GTGTCGATGT</t>
  </si>
  <si>
    <t>AGACTCTAAC</t>
  </si>
  <si>
    <t>SI-NN-D12</t>
  </si>
  <si>
    <t>TACGTTGCGG</t>
  </si>
  <si>
    <t>CTACTCCCAT</t>
  </si>
  <si>
    <t>SI-NN-D11</t>
  </si>
  <si>
    <t>TAACCGTTAT</t>
  </si>
  <si>
    <t>ACTGTGCCAA</t>
  </si>
  <si>
    <t>SI-NN-D10</t>
  </si>
  <si>
    <t>GTAGTGAACA</t>
  </si>
  <si>
    <t>AAGCCTATCA</t>
  </si>
  <si>
    <t>SI-NN-D9</t>
  </si>
  <si>
    <t>TATACTTCCA</t>
  </si>
  <si>
    <t>CTCGGCTCTC</t>
  </si>
  <si>
    <t>SI-NN-D8</t>
  </si>
  <si>
    <t>TCACGATATA</t>
  </si>
  <si>
    <t>CGGACACGCT</t>
  </si>
  <si>
    <t>SI-NN-D7</t>
  </si>
  <si>
    <t>TGCCTAACCG</t>
  </si>
  <si>
    <t>CAGACTGAAT</t>
  </si>
  <si>
    <t>SI-NN-D6</t>
  </si>
  <si>
    <t>CAAACCAGGG</t>
  </si>
  <si>
    <t>CAACACTGAT</t>
  </si>
  <si>
    <t>SI-NN-D5</t>
  </si>
  <si>
    <t>GTAGTAGGCT</t>
  </si>
  <si>
    <t>GTCGTAAATT</t>
  </si>
  <si>
    <t>SI-NN-D4</t>
  </si>
  <si>
    <t>ACGAATAAGG</t>
  </si>
  <si>
    <t>CTGGTCCGTC</t>
  </si>
  <si>
    <t>SI-NN-D3</t>
  </si>
  <si>
    <t>AGGGTAGGCG</t>
  </si>
  <si>
    <t>CATCCCTCGG</t>
  </si>
  <si>
    <t>SI-NN-D2</t>
  </si>
  <si>
    <t>CTGTGAAGTT</t>
  </si>
  <si>
    <t>AATGGTAAGC</t>
  </si>
  <si>
    <t>SI-NN-D1</t>
    <phoneticPr fontId="57" type="noConversion"/>
  </si>
  <si>
    <t>GTGCCTGTAC</t>
  </si>
  <si>
    <t>CAGATTATGA</t>
  </si>
  <si>
    <t>SI-NN-C12</t>
  </si>
  <si>
    <t>TTTGTGATCA</t>
  </si>
  <si>
    <t>TGGATAATTG</t>
  </si>
  <si>
    <t>SI-NN-C11</t>
  </si>
  <si>
    <t>TCAGCCGAGT</t>
  </si>
  <si>
    <t>ATTTGGGAAT</t>
  </si>
  <si>
    <t>SI-NN-C10</t>
  </si>
  <si>
    <t>AATAGCAGCA</t>
  </si>
  <si>
    <t>CAGGGACCTC</t>
  </si>
  <si>
    <t>SI-NN-C9</t>
  </si>
  <si>
    <t>AACTAAAGGC</t>
  </si>
  <si>
    <t>CAACATATCG</t>
  </si>
  <si>
    <t>SI-NN-C8</t>
  </si>
  <si>
    <t>CGGTGACCAT</t>
  </si>
  <si>
    <t>ATTGCAAGAC</t>
  </si>
  <si>
    <t>SI-NN-C7</t>
  </si>
  <si>
    <t>GAATTGTATC</t>
  </si>
  <si>
    <t>GCCAGAATGG</t>
  </si>
  <si>
    <t>SI-NN-C6</t>
  </si>
  <si>
    <t>GAGCGACTTC</t>
  </si>
  <si>
    <t>TCCATACTGT</t>
  </si>
  <si>
    <t>SI-NN-C5</t>
  </si>
  <si>
    <t>ATTCACGGGA</t>
  </si>
  <si>
    <t>ACTCCTCAAC</t>
  </si>
  <si>
    <t>SI-NN-C4</t>
  </si>
  <si>
    <t>CTATTCGACT</t>
  </si>
  <si>
    <t>CTTAGATGCA</t>
  </si>
  <si>
    <t>SI-NN-C3</t>
  </si>
  <si>
    <t>ACCTCGCTTT</t>
  </si>
  <si>
    <t>GACGTACGGA</t>
  </si>
  <si>
    <t>SI-NN-C2</t>
  </si>
  <si>
    <t>GAGGGTCATC</t>
  </si>
  <si>
    <t>ACAGCGCTGT</t>
  </si>
  <si>
    <t>SI-NN-C1</t>
  </si>
  <si>
    <t>TGCGGTCACG</t>
  </si>
  <si>
    <t>AGGAATAGAT</t>
  </si>
  <si>
    <t>SI-NN-B12</t>
  </si>
  <si>
    <t>CTGGGTATTG</t>
  </si>
  <si>
    <t>TTCAGGCTAC</t>
  </si>
  <si>
    <t>SI-NN-B11</t>
  </si>
  <si>
    <t>TGGAACATAT</t>
  </si>
  <si>
    <t>TACCCACTAT</t>
  </si>
  <si>
    <t>SI-NN-B10</t>
  </si>
  <si>
    <t>GAGTCCGACT</t>
  </si>
  <si>
    <t>AGGGTATGGC</t>
  </si>
  <si>
    <t>SI-NN-B9</t>
  </si>
  <si>
    <t>CTGTGGGTTT</t>
  </si>
  <si>
    <t>GTTCGAGCGG</t>
  </si>
  <si>
    <t>SI-NN-B8</t>
  </si>
  <si>
    <t>ACTGAGGGAC</t>
  </si>
  <si>
    <t>TTTAGGTAGG</t>
  </si>
  <si>
    <t>SI-NN-B7</t>
  </si>
  <si>
    <t>TAGCCTCAGG</t>
  </si>
  <si>
    <t>TCGCACCGGT</t>
  </si>
  <si>
    <t>SI-NN-B6</t>
  </si>
  <si>
    <t>AGCGTATAGT</t>
  </si>
  <si>
    <t>AGCTTGGGTG</t>
  </si>
  <si>
    <t>SI-NN-B5</t>
  </si>
  <si>
    <t>GCTGTCCCGT</t>
  </si>
  <si>
    <t>CTTTGTCCGC</t>
  </si>
  <si>
    <t>SI-NN-B4</t>
  </si>
  <si>
    <t>CAAGTTTAGG</t>
  </si>
  <si>
    <t>GCCAGGGATT</t>
  </si>
  <si>
    <t>SI-NN-B3</t>
  </si>
  <si>
    <t>TGAGCTCGCT</t>
  </si>
  <si>
    <t>GAATGACTTG</t>
  </si>
  <si>
    <t>SI-NN-B2</t>
  </si>
  <si>
    <t>ACACCAAACA</t>
  </si>
  <si>
    <t>CGAAAGGAGT</t>
  </si>
  <si>
    <t>SI-NN-B1</t>
  </si>
  <si>
    <t>ATTTCTCAGA</t>
  </si>
  <si>
    <t>TGAACAGTCG</t>
  </si>
  <si>
    <t>SI-NN-A12</t>
  </si>
  <si>
    <t>TTACTTTGAC</t>
  </si>
  <si>
    <t>GACGAGGGTT</t>
  </si>
  <si>
    <t>SI-NN-A11</t>
  </si>
  <si>
    <t>TTCAGCGCTA</t>
  </si>
  <si>
    <t>AGCAACCTTT</t>
  </si>
  <si>
    <t>SI-NN-A10</t>
  </si>
  <si>
    <t>TGTACAATGC</t>
  </si>
  <si>
    <t>AAGTTGTATG</t>
  </si>
  <si>
    <t>SI-NN-A9</t>
  </si>
  <si>
    <t>AAAGGTCCGC</t>
  </si>
  <si>
    <t>GCCGCAAGTA</t>
  </si>
  <si>
    <t>SI-NN-A8</t>
  </si>
  <si>
    <t>ACACTACTTT</t>
  </si>
  <si>
    <t>GCAGTTGTTT</t>
  </si>
  <si>
    <t>SI-NN-A7</t>
  </si>
  <si>
    <t>TTTCAAAGCA</t>
  </si>
  <si>
    <t>GAAGTTTCGC</t>
  </si>
  <si>
    <t>SI-NN-A6</t>
  </si>
  <si>
    <t>CGGGTGTGAC</t>
  </si>
  <si>
    <t>GCTTGATTTA</t>
  </si>
  <si>
    <t>SI-NN-A5</t>
  </si>
  <si>
    <t>ATTTGACGGT</t>
  </si>
  <si>
    <t>GTAGTGCATC</t>
  </si>
  <si>
    <t>SI-NN-A4</t>
  </si>
  <si>
    <t>GAGCTCATAA</t>
  </si>
  <si>
    <t>TGGTTATAGA</t>
  </si>
  <si>
    <t>SI-NN-A3</t>
  </si>
  <si>
    <t>ATAAGCGGTA</t>
  </si>
  <si>
    <t>AACTTCTTTG</t>
  </si>
  <si>
    <t>SI-NN-A2</t>
  </si>
  <si>
    <t>GATCCAATCA</t>
  </si>
  <si>
    <t>GCCTTGTCAA</t>
  </si>
  <si>
    <t>SI-NN-A1</t>
  </si>
  <si>
    <t>ATGTGGACGT</t>
  </si>
  <si>
    <t>AAGACATAGC</t>
  </si>
  <si>
    <t>SI-NT-H12</t>
  </si>
  <si>
    <t>TCTCTGGAAG</t>
  </si>
  <si>
    <t>TCAGGCGAAA</t>
  </si>
  <si>
    <t>SI-NT-H11</t>
  </si>
  <si>
    <t>TGTTAAGATG</t>
  </si>
  <si>
    <t>TGGCGTTAAA</t>
  </si>
  <si>
    <t>SI-NT-H10</t>
  </si>
  <si>
    <t>CATTTCCGGA</t>
  </si>
  <si>
    <t>AGATAGCATA</t>
  </si>
  <si>
    <t>SI-NT-H9</t>
  </si>
  <si>
    <t>TTCGGGACCT</t>
  </si>
  <si>
    <t>AGTAGCCCGT</t>
  </si>
  <si>
    <t>SI-NT-H8</t>
  </si>
  <si>
    <t>CGAGTGCCAA</t>
  </si>
  <si>
    <t>ACCTTTATCT</t>
  </si>
  <si>
    <t>SI-NT-H7</t>
  </si>
  <si>
    <t>TCGGATTATA</t>
  </si>
  <si>
    <t>ACCGCACCAC</t>
  </si>
  <si>
    <t>SI-NT-H6</t>
  </si>
  <si>
    <t>GCACTTACAG</t>
  </si>
  <si>
    <t>GTGGGAACTT</t>
  </si>
  <si>
    <t>SI-NT-H5</t>
  </si>
  <si>
    <t>TATCTGTGGG</t>
  </si>
  <si>
    <t>AAGGAACATC</t>
  </si>
  <si>
    <t>SI-NT-H4</t>
  </si>
  <si>
    <t>TCCCGGCAAC</t>
  </si>
  <si>
    <t>CCTTACCCAT</t>
  </si>
  <si>
    <t>SI-NT-H3</t>
  </si>
  <si>
    <t>TGTCCGTCGC</t>
  </si>
  <si>
    <t>TCTCCTTCGG</t>
  </si>
  <si>
    <t>SI-NT-H2</t>
  </si>
  <si>
    <t>CACGCGATCA</t>
  </si>
  <si>
    <t>GCGGCGTAAA</t>
  </si>
  <si>
    <t>SI-NT-H1</t>
  </si>
  <si>
    <t>AGGCGTCCCT</t>
  </si>
  <si>
    <t>CTACGGGCTT</t>
  </si>
  <si>
    <t>SI-NT-G12</t>
  </si>
  <si>
    <t>TGCCCTGTGC</t>
  </si>
  <si>
    <t>CCTCACGAAA</t>
  </si>
  <si>
    <t>SI-NT-G11</t>
  </si>
  <si>
    <t>CCTCCTGCCT</t>
  </si>
  <si>
    <t>TGAAACATTC</t>
  </si>
  <si>
    <t>SI-NT-G10</t>
  </si>
  <si>
    <t>CTGAAGTGAA</t>
  </si>
  <si>
    <t>AGTCTAAGAC</t>
  </si>
  <si>
    <t>SI-NT-G9</t>
  </si>
  <si>
    <t>CGCGGGTTAG</t>
  </si>
  <si>
    <t>GCTTCGGTCT</t>
  </si>
  <si>
    <t>SI-NT-G8</t>
  </si>
  <si>
    <t>CGGACTAGTC</t>
  </si>
  <si>
    <t>TGTAAGCTTT</t>
  </si>
  <si>
    <t>SI-NT-G7</t>
  </si>
  <si>
    <t>TACAATCTCT</t>
  </si>
  <si>
    <t>ATCAGTTACG</t>
  </si>
  <si>
    <t>SI-NT-G6</t>
  </si>
  <si>
    <t>GATGCACAGT</t>
  </si>
  <si>
    <t>GAGTGGCCAC</t>
  </si>
  <si>
    <t>SI-NT-G5</t>
  </si>
  <si>
    <t>AGAAGTGAGG</t>
  </si>
  <si>
    <t>AATTTGACGT</t>
  </si>
  <si>
    <t>SI-NT-G4</t>
  </si>
  <si>
    <t>GTCGCAAACG</t>
  </si>
  <si>
    <t>TAGAACGCTT</t>
  </si>
  <si>
    <t>SI-NT-G3</t>
  </si>
  <si>
    <t>TCATGACGAC</t>
  </si>
  <si>
    <t>TGTTAGACTA</t>
  </si>
  <si>
    <t>SI-NT-G2</t>
  </si>
  <si>
    <t>CGTGCTACCG</t>
  </si>
  <si>
    <t>GATGTCTGTG</t>
  </si>
  <si>
    <t>SI-NT-G1</t>
  </si>
  <si>
    <t>TCTATCCGGG</t>
  </si>
  <si>
    <t>GAACCCGATG</t>
  </si>
  <si>
    <t>SI-NT-F12</t>
  </si>
  <si>
    <t>CCCAATAGCG</t>
  </si>
  <si>
    <t>TCTTTATCGG</t>
  </si>
  <si>
    <t>SI-NT-F11</t>
  </si>
  <si>
    <t>CGGTTCTAAC</t>
  </si>
  <si>
    <t>TTTCCATGAA</t>
  </si>
  <si>
    <t>SI-NT-F10</t>
  </si>
  <si>
    <t>ATCGAGAGAA</t>
  </si>
  <si>
    <t>GATCCATACT</t>
  </si>
  <si>
    <t>SI-NT-F9</t>
  </si>
  <si>
    <t>TCAAAGGAAC</t>
  </si>
  <si>
    <t>AGCCAACGTG</t>
  </si>
  <si>
    <t>SI-NT-F8</t>
  </si>
  <si>
    <t>TTGCGAGTTG</t>
  </si>
  <si>
    <t>TTGTGCCCAG</t>
  </si>
  <si>
    <t>SI-NT-F7</t>
  </si>
  <si>
    <t>ACAGCTGTTG</t>
  </si>
  <si>
    <t>TCATTTCCGC</t>
  </si>
  <si>
    <t>SI-NT-F6</t>
  </si>
  <si>
    <t>TGAGACGCGG</t>
  </si>
  <si>
    <t>CGGCGTGTTA</t>
  </si>
  <si>
    <t>SI-NT-F5</t>
  </si>
  <si>
    <t>GCGGTATGTA</t>
  </si>
  <si>
    <t>ATGATCGCAC</t>
  </si>
  <si>
    <t>SI-NT-F4</t>
  </si>
  <si>
    <t>ACATTCATTC</t>
  </si>
  <si>
    <t>CTTTGCTTTG</t>
  </si>
  <si>
    <t>SI-NT-F3</t>
  </si>
  <si>
    <t>TAAAGTGTTC</t>
  </si>
  <si>
    <t>TCGGTTTAGT</t>
  </si>
  <si>
    <t>SI-NT-F2</t>
  </si>
  <si>
    <t>TGCAACTGGT</t>
  </si>
  <si>
    <t>CGGTATGGAA</t>
  </si>
  <si>
    <t>SI-NT-F1</t>
  </si>
  <si>
    <t>CGTTTGAATC</t>
  </si>
  <si>
    <t>GTTACCGAAA</t>
  </si>
  <si>
    <t>SI-NT-E12</t>
  </si>
  <si>
    <t>TAAAGGCGAT</t>
  </si>
  <si>
    <t>GTGCAGATTT</t>
  </si>
  <si>
    <t>SI-NT-E11</t>
  </si>
  <si>
    <t>AATGGCCATT</t>
  </si>
  <si>
    <t>CGTTACTAGC</t>
  </si>
  <si>
    <t>SI-NT-E10</t>
  </si>
  <si>
    <t>GCTTACGTGA</t>
  </si>
  <si>
    <t>TCGCTCAATC</t>
  </si>
  <si>
    <t>SI-NT-E9</t>
  </si>
  <si>
    <t>TCTGATGCTT</t>
  </si>
  <si>
    <t>GTCTGTTCTG</t>
  </si>
  <si>
    <t>SI-NT-E8</t>
  </si>
  <si>
    <t>CACTTTGAGC</t>
  </si>
  <si>
    <t>GTGTTGCGAG</t>
  </si>
  <si>
    <t>SI-NT-E7</t>
  </si>
  <si>
    <t>CCTAAAGGGT</t>
  </si>
  <si>
    <t>TGTCGCTTTC</t>
  </si>
  <si>
    <t>SI-NT-E6</t>
  </si>
  <si>
    <t>CAGCCCTTGA</t>
  </si>
  <si>
    <t>TTTGGAGAAA</t>
  </si>
  <si>
    <t>SI-NT-E5</t>
  </si>
  <si>
    <t>TAGGAGGGTG</t>
  </si>
  <si>
    <t>CAGCTCCAAT</t>
  </si>
  <si>
    <t>SI-NT-E4</t>
  </si>
  <si>
    <t>CGTCTATTGC</t>
  </si>
  <si>
    <t>GCAGGCTTAG</t>
  </si>
  <si>
    <t>SI-NT-E3</t>
  </si>
  <si>
    <t>CCGATGACGT</t>
  </si>
  <si>
    <t>TACAAAGATG</t>
  </si>
  <si>
    <t>SI-NT-E2</t>
  </si>
  <si>
    <t>ACTACTCCGG</t>
  </si>
  <si>
    <t>GCCTAGAAAT</t>
  </si>
  <si>
    <t>SI-NT-E1</t>
  </si>
  <si>
    <t>ATACTTCATG</t>
  </si>
  <si>
    <t>AGTTGCAAGT</t>
  </si>
  <si>
    <t>SI-NT-D12</t>
  </si>
  <si>
    <t>TCACCCAGCA</t>
  </si>
  <si>
    <t>AGAAACGGTG</t>
  </si>
  <si>
    <t>SI-NT-D11</t>
  </si>
  <si>
    <t>GTCCTGAGAG</t>
  </si>
  <si>
    <t>ACATTCAGGG</t>
  </si>
  <si>
    <t>SI-NT-D10</t>
  </si>
  <si>
    <t>AGTTTCTGAT</t>
  </si>
  <si>
    <t>CCCAATGAGC</t>
  </si>
  <si>
    <t>SI-NT-D9</t>
  </si>
  <si>
    <t>CAACTGCGGG</t>
  </si>
  <si>
    <t>GAGGTCGTAC</t>
  </si>
  <si>
    <t>SI-NT-D8</t>
  </si>
  <si>
    <t>TGTGTCTATA</t>
  </si>
  <si>
    <t>AGGCGCGAGT</t>
  </si>
  <si>
    <t>SI-NT-D7</t>
  </si>
  <si>
    <t>AATGTTGAGT</t>
  </si>
  <si>
    <t>ACTTAGATGG</t>
  </si>
  <si>
    <t>SI-NT-D6</t>
  </si>
  <si>
    <t>TAATCTCTGT</t>
  </si>
  <si>
    <t>GCTGGACAGG</t>
  </si>
  <si>
    <t>SI-NT-D5</t>
  </si>
  <si>
    <t>AGGTTATCCA</t>
  </si>
  <si>
    <t>AGGTCGTTAT</t>
  </si>
  <si>
    <t>SI-NT-D4</t>
  </si>
  <si>
    <t>CTGGCACCCA</t>
  </si>
  <si>
    <t>AGAGCTATTT</t>
  </si>
  <si>
    <t>SI-NT-D3</t>
  </si>
  <si>
    <t>ATTGCAACGT</t>
  </si>
  <si>
    <t>TACACTATTC</t>
  </si>
  <si>
    <t>SI-NT-D2</t>
  </si>
  <si>
    <t>AGTAAAGTTC</t>
  </si>
  <si>
    <t>CTGGGATTAA</t>
  </si>
  <si>
    <t>SI-NT-D1</t>
  </si>
  <si>
    <t>GAGTTATTTG</t>
  </si>
  <si>
    <t>TACTTTAGCT</t>
  </si>
  <si>
    <t>SI-NT-C12</t>
  </si>
  <si>
    <t>GCGATTTCCT</t>
  </si>
  <si>
    <t>CGATAGTTCT</t>
  </si>
  <si>
    <t>SI-NT-C11</t>
  </si>
  <si>
    <t>TCTTCGTTAC</t>
  </si>
  <si>
    <t>AAACGGTTTA</t>
  </si>
  <si>
    <t>SI-NT-C10</t>
  </si>
  <si>
    <t>TTTGTTGGAA</t>
  </si>
  <si>
    <t>GTACTGTCCA</t>
  </si>
  <si>
    <t>SI-NT-C9</t>
  </si>
  <si>
    <t>TTAATCCACA</t>
  </si>
  <si>
    <t>TTGCGACGTC</t>
  </si>
  <si>
    <t>SI-NT-C8</t>
  </si>
  <si>
    <t>GCAGCATTAA</t>
  </si>
  <si>
    <t>ATTTCAGTTC</t>
  </si>
  <si>
    <t>SI-NT-C7</t>
  </si>
  <si>
    <t>AATCACATAC</t>
  </si>
  <si>
    <t>CTAAATGGAT</t>
  </si>
  <si>
    <t>SI-NT-C6</t>
  </si>
  <si>
    <t>CTTATGGTCA</t>
  </si>
  <si>
    <t>GATTTCCATC</t>
  </si>
  <si>
    <t>SI-NT-C5</t>
  </si>
  <si>
    <t>GTCATGGCAC</t>
  </si>
  <si>
    <t>GTCCAAGTCG</t>
  </si>
  <si>
    <t>SI-NT-C4</t>
  </si>
  <si>
    <t>CAGGAACGAG</t>
  </si>
  <si>
    <t>AAAGCTGAGC</t>
  </si>
  <si>
    <t>SI-NT-C3</t>
  </si>
  <si>
    <t>ATGGTGCTTT</t>
  </si>
  <si>
    <t>CTGTGCAATG</t>
  </si>
  <si>
    <t>SI-NT-C2</t>
  </si>
  <si>
    <t>CGTTCGCCAG</t>
  </si>
  <si>
    <t>GATAGTGAAG</t>
  </si>
  <si>
    <t>SI-NT-C1</t>
  </si>
  <si>
    <t>CCTGTCGGAT</t>
  </si>
  <si>
    <t>CTTACGCGAC</t>
  </si>
  <si>
    <t>SI-NT-B12</t>
  </si>
  <si>
    <t>CAATCGCAAA</t>
  </si>
  <si>
    <t>ACGTATTGGG</t>
  </si>
  <si>
    <t>SI-NT-B11</t>
  </si>
  <si>
    <t>GTGCATCCGC</t>
  </si>
  <si>
    <t>CATCGAGAAG</t>
  </si>
  <si>
    <t>SI-NT-B10</t>
  </si>
  <si>
    <t>ATCCGAACTG</t>
  </si>
  <si>
    <t>TCTGTCGCAA</t>
  </si>
  <si>
    <t>SI-NT-B9</t>
  </si>
  <si>
    <t>CCGTGTTTAA</t>
  </si>
  <si>
    <t>CTCACAATAA</t>
  </si>
  <si>
    <t>SI-NT-B8</t>
  </si>
  <si>
    <t>TATGTAACCG</t>
  </si>
  <si>
    <t>GATGAGTCTG</t>
  </si>
  <si>
    <t>SI-NT-B7</t>
  </si>
  <si>
    <t>CAGGCTGAGG</t>
  </si>
  <si>
    <t>ATGTATCCAC</t>
  </si>
  <si>
    <t>SI-NT-B6</t>
  </si>
  <si>
    <t>CCGCAAATGG</t>
  </si>
  <si>
    <t>AAACCACAGT</t>
  </si>
  <si>
    <t>SI-NT-B5</t>
  </si>
  <si>
    <t>CTCTGAGCGC</t>
  </si>
  <si>
    <t>CTATGGCATC</t>
  </si>
  <si>
    <t>SI-NT-B4</t>
  </si>
  <si>
    <t>TCGAAAGTGA</t>
  </si>
  <si>
    <t>GTGGCCTCAT</t>
  </si>
  <si>
    <t>SI-NT-B3</t>
  </si>
  <si>
    <t>CATCAGGAGC</t>
  </si>
  <si>
    <t>ATTCGTTGGG</t>
  </si>
  <si>
    <t>SI-NT-B2</t>
  </si>
  <si>
    <t>AGCTGTGGGT</t>
  </si>
  <si>
    <t>CTTATTGTGG</t>
  </si>
  <si>
    <t>SI-NT-B1</t>
  </si>
  <si>
    <t>GCTACAGAAT</t>
  </si>
  <si>
    <t>ATCCGCCGAA</t>
  </si>
  <si>
    <t>SI-NT-A12</t>
  </si>
  <si>
    <t>CAGCGAAATT</t>
  </si>
  <si>
    <t>GAAGCGCGAA</t>
  </si>
  <si>
    <t>SI-NT-A11</t>
  </si>
  <si>
    <t>TTGTCGTCTC</t>
  </si>
  <si>
    <t>TTCATCAGAG</t>
  </si>
  <si>
    <t>SI-NT-A10</t>
  </si>
  <si>
    <t>AGGCTTGAAA</t>
  </si>
  <si>
    <t>AGTCATAATG</t>
  </si>
  <si>
    <t>SI-NT-A9</t>
  </si>
  <si>
    <t>ACCGTGCACA</t>
  </si>
  <si>
    <t>CCAAAGCCGG</t>
  </si>
  <si>
    <t>SI-NT-A8</t>
  </si>
  <si>
    <t>GTCGACGGGT</t>
  </si>
  <si>
    <t>AGATGAGAAT</t>
  </si>
  <si>
    <t>SI-NT-A7</t>
  </si>
  <si>
    <t>CCACGCTTCG</t>
  </si>
  <si>
    <t>CTGTTAGAGG</t>
  </si>
  <si>
    <t>SI-NT-A6</t>
  </si>
  <si>
    <t>GAACGTGCTT</t>
  </si>
  <si>
    <t>TCAGGAAGGA</t>
  </si>
  <si>
    <t>SI-NT-A5</t>
  </si>
  <si>
    <t>TGACAGCTGA</t>
  </si>
  <si>
    <t>TTGTTCATGT</t>
  </si>
  <si>
    <t>SI-NT-A4</t>
  </si>
  <si>
    <t>TGACACAAGT</t>
  </si>
  <si>
    <t>AGTCCTGCGG</t>
  </si>
  <si>
    <t>SI-NT-A3</t>
  </si>
  <si>
    <t>CAATGTAGCA</t>
  </si>
  <si>
    <t>TTGTCGTAGA</t>
  </si>
  <si>
    <t>SI-NT-A2</t>
  </si>
  <si>
    <t>GACAATAAAG</t>
  </si>
  <si>
    <t>ATTTACCGCA</t>
  </si>
  <si>
    <t>SI-NT-A1</t>
    <phoneticPr fontId="57" type="noConversion"/>
  </si>
  <si>
    <t>TGCATAGTTT</t>
  </si>
  <si>
    <t>AGTGGAGGGA</t>
  </si>
  <si>
    <t>SI-TN-H12</t>
  </si>
  <si>
    <t>ACGAGTAG</t>
  </si>
  <si>
    <t>SI-NA-H12</t>
  </si>
  <si>
    <t>CCACAGAACA</t>
  </si>
  <si>
    <t>AGACGACCGA</t>
  </si>
  <si>
    <t>SI-TN-H11</t>
  </si>
  <si>
    <t>ACCCGCAC</t>
  </si>
  <si>
    <t>SI-NA-G12</t>
  </si>
  <si>
    <t>CCGCTCGTTA</t>
  </si>
  <si>
    <t>TTCGCTTAAC</t>
  </si>
  <si>
    <t>SI-TN-H10</t>
  </si>
  <si>
    <t>AATTGAAC</t>
  </si>
  <si>
    <t>SI-NA-F12</t>
  </si>
  <si>
    <t>TGATGTTTGC</t>
  </si>
  <si>
    <t>TGCACAAGCG</t>
  </si>
  <si>
    <t>SI-TN-H9</t>
  </si>
  <si>
    <t>ACGCGGAA</t>
  </si>
  <si>
    <t>SI-NA-E12</t>
  </si>
  <si>
    <t>GAGACCCTTC</t>
  </si>
  <si>
    <t>GACTCAGGGT</t>
  </si>
  <si>
    <t>SI-TN-H8</t>
  </si>
  <si>
    <t>AGAAACGT</t>
  </si>
  <si>
    <t>SI-NA-D12</t>
  </si>
  <si>
    <t>ACGCGGAATA</t>
  </si>
  <si>
    <t>AAGTTAGTAC</t>
  </si>
  <si>
    <t>SI-TN-H7</t>
  </si>
  <si>
    <t>ATCCGGCA</t>
  </si>
  <si>
    <t>SI-NA-C12</t>
  </si>
  <si>
    <t>AGGTGTTAGT</t>
  </si>
  <si>
    <t>CCGTCGCTGA</t>
  </si>
  <si>
    <t>SI-TN-H6</t>
  </si>
  <si>
    <t>ACGCTTGG</t>
  </si>
  <si>
    <t>SI-NA-B12</t>
  </si>
  <si>
    <t>GACTAACTGG</t>
  </si>
  <si>
    <t>GCTGGGATGC</t>
  </si>
  <si>
    <t>SI-TN-H5</t>
  </si>
  <si>
    <t>ACTACTGT</t>
  </si>
  <si>
    <t>SI-NA-A12</t>
  </si>
  <si>
    <t>CATCGCCCTC</t>
  </si>
  <si>
    <t>CTACGACTGA</t>
  </si>
  <si>
    <t>SI-TN-H4</t>
  </si>
  <si>
    <t>AGGATCGA</t>
  </si>
  <si>
    <t>SI-NA-H11</t>
  </si>
  <si>
    <t>AGTACGTGAG</t>
  </si>
  <si>
    <t>CAGCTGTTAT</t>
  </si>
  <si>
    <t>SI-TN-H3</t>
  </si>
  <si>
    <t>AGGGCGTT</t>
  </si>
  <si>
    <t>SI-NA-G11</t>
  </si>
  <si>
    <t>CGAGTAAGGA</t>
  </si>
  <si>
    <t>ATCTTGCAGC</t>
  </si>
  <si>
    <t>SI-TN-H2</t>
  </si>
  <si>
    <t>AGCAGTTA</t>
  </si>
  <si>
    <t>SI-NA-F11</t>
  </si>
  <si>
    <t>GAGGGAGCCA</t>
  </si>
  <si>
    <t>CGTTCCACAT</t>
  </si>
  <si>
    <t>SI-TN-H1</t>
  </si>
  <si>
    <t>ATCGCCAT</t>
  </si>
  <si>
    <t>SI-NA-E11</t>
  </si>
  <si>
    <t>TCAATTGCAA</t>
  </si>
  <si>
    <t>ATTGGCGCAA</t>
  </si>
  <si>
    <t>SI-TN-G12</t>
  </si>
  <si>
    <t>ATATGAGA</t>
  </si>
  <si>
    <t>SI-NA-D11</t>
  </si>
  <si>
    <t>ACATTTGGAA</t>
  </si>
  <si>
    <t>GACAATTGGG</t>
  </si>
  <si>
    <t>SI-TN-G11</t>
  </si>
  <si>
    <t>ACCGAACA</t>
  </si>
  <si>
    <t>SI-NA-C11</t>
  </si>
  <si>
    <t>TTGGTTACGT</t>
  </si>
  <si>
    <t>ATTGTACAGT</t>
  </si>
  <si>
    <t>SI-TN-G10</t>
  </si>
  <si>
    <t>ATGGTCGC</t>
  </si>
  <si>
    <t>SI-NA-B11</t>
  </si>
  <si>
    <t>AACCCACCAA</t>
  </si>
  <si>
    <t>TCCCGACCTG</t>
  </si>
  <si>
    <t>SI-TN-G9</t>
  </si>
  <si>
    <t>ACCAGTCC</t>
  </si>
  <si>
    <t>SI-NA-A11</t>
  </si>
  <si>
    <t>TTTAACTCGT</t>
  </si>
  <si>
    <t>GACCGCCTTT</t>
  </si>
  <si>
    <t>SI-TN-G8</t>
  </si>
  <si>
    <t>ATTTCAGC</t>
  </si>
  <si>
    <t>SI-NA-H10</t>
  </si>
  <si>
    <t>TGTCGAGGAG</t>
  </si>
  <si>
    <t>ATCACCGTTT</t>
  </si>
  <si>
    <t>SI-TN-G7</t>
  </si>
  <si>
    <t>ATACTGAG</t>
  </si>
  <si>
    <t>SI-NA-G10</t>
  </si>
  <si>
    <t>CAGTAAGTCT</t>
  </si>
  <si>
    <t>CGAGGAGCAT</t>
  </si>
  <si>
    <t>SI-TN-G6</t>
  </si>
  <si>
    <t>ATTCGTGC</t>
  </si>
  <si>
    <t>SI-NA-F10</t>
  </si>
  <si>
    <t>CGCGTTTCCT</t>
  </si>
  <si>
    <t>TAAGTAGAAG</t>
  </si>
  <si>
    <t>SI-TN-G5</t>
  </si>
  <si>
    <t>ATTGTTTC</t>
  </si>
  <si>
    <t>SI-NA-E10</t>
  </si>
  <si>
    <t>CCCTTTACCG</t>
  </si>
  <si>
    <t>CAGGCGAATA</t>
  </si>
  <si>
    <t>SI-TN-G4</t>
  </si>
  <si>
    <t>AGATAACA</t>
  </si>
  <si>
    <t>SI-NA-D10</t>
  </si>
  <si>
    <t>GCAACACCTC</t>
  </si>
  <si>
    <t>GTTATCACGA</t>
  </si>
  <si>
    <t>SI-TN-G3</t>
  </si>
  <si>
    <t>ATCTGATC</t>
  </si>
  <si>
    <t>SI-NA-C10</t>
  </si>
  <si>
    <t>CACTACGGTT</t>
  </si>
  <si>
    <t>GCACTACTGA</t>
  </si>
  <si>
    <t>SI-TN-G2</t>
  </si>
  <si>
    <t>ACCATTAA</t>
  </si>
  <si>
    <t>SI-NA-B10</t>
  </si>
  <si>
    <t>AATTCGGGAA</t>
  </si>
  <si>
    <t>TCATCGTTCT</t>
  </si>
  <si>
    <t>SI-TN-G1</t>
  </si>
  <si>
    <t>ACAGCAAC</t>
  </si>
  <si>
    <t>SI-NA-A10</t>
  </si>
  <si>
    <t>GCGTCTACGC</t>
  </si>
  <si>
    <t>CGCCCTCATC</t>
  </si>
  <si>
    <t>SI-TN-F12</t>
  </si>
  <si>
    <t>ACCTGCCA</t>
  </si>
  <si>
    <t>SI-NA-H9</t>
  </si>
  <si>
    <t>AAAGTGTTCT</t>
  </si>
  <si>
    <t>TCATATGTGA</t>
  </si>
  <si>
    <t>SI-TN-F11</t>
  </si>
  <si>
    <t>AGTCTCAG</t>
  </si>
  <si>
    <t>SI-NA-G9</t>
  </si>
  <si>
    <t>TAAATCTCTG</t>
  </si>
  <si>
    <t>TGGACCTTTG</t>
  </si>
  <si>
    <t>SI-TN-F10</t>
  </si>
  <si>
    <t>AGTTAGTT</t>
  </si>
  <si>
    <t>SI-NA-F9</t>
  </si>
  <si>
    <t>GTTGCGCCTC</t>
  </si>
  <si>
    <t>CGGACGACCT</t>
  </si>
  <si>
    <t>SI-TN-F9</t>
  </si>
  <si>
    <t>AGTAAGCA</t>
  </si>
  <si>
    <t>SI-NA-E9</t>
  </si>
  <si>
    <t>CGGGTACTGG</t>
  </si>
  <si>
    <t>GTTCTGGAAC</t>
  </si>
  <si>
    <t>SI-TN-F8</t>
  </si>
  <si>
    <t>ACCTACTG</t>
  </si>
  <si>
    <t>SI-NA-D9</t>
  </si>
  <si>
    <t>ACAGTTAAGC</t>
  </si>
  <si>
    <t>ACCATTGCAC</t>
  </si>
  <si>
    <t>SI-TN-F7</t>
  </si>
  <si>
    <t>AGATCGGT</t>
  </si>
  <si>
    <t>SI-NA-C9</t>
  </si>
  <si>
    <t>TCGTAGAGGA</t>
  </si>
  <si>
    <t>AGCATCACAT</t>
  </si>
  <si>
    <t>SI-TN-F6</t>
  </si>
  <si>
    <t>AAGCGTGT</t>
  </si>
  <si>
    <t>SI-NA-B9</t>
  </si>
  <si>
    <t>TCCTTACCAA</t>
  </si>
  <si>
    <t>GAGCGAAAGC</t>
  </si>
  <si>
    <t>SI-TN-F5</t>
  </si>
  <si>
    <t>ACAACTTG</t>
  </si>
  <si>
    <t>SI-NA-A9</t>
  </si>
  <si>
    <t>TGAGGATCGC</t>
  </si>
  <si>
    <t>TTGCGGGACT</t>
  </si>
  <si>
    <t>SI-TN-F4</t>
  </si>
  <si>
    <t>AAGAGCGG</t>
  </si>
  <si>
    <t>SI-NA-H8</t>
  </si>
  <si>
    <t>GTATGTCGGG</t>
  </si>
  <si>
    <t>AACCATTAGT</t>
  </si>
  <si>
    <t>SI-TN-F3</t>
  </si>
  <si>
    <t>AAGTACTC</t>
  </si>
  <si>
    <t>SI-NA-G8</t>
  </si>
  <si>
    <t>TGGATGGGTG</t>
  </si>
  <si>
    <t>ACTTGTTCGA</t>
  </si>
  <si>
    <t>SI-TN-F2</t>
  </si>
  <si>
    <t>AGTTGGGA</t>
  </si>
  <si>
    <t>SI-NA-F8</t>
  </si>
  <si>
    <t>CCCTCACAAA</t>
  </si>
  <si>
    <t>CCTGGCTATA</t>
  </si>
  <si>
    <t>SI-TN-F1</t>
  </si>
  <si>
    <t>AGCCTATG</t>
  </si>
  <si>
    <t>SI-NA-E8</t>
  </si>
  <si>
    <t>CCAGACTGCA</t>
  </si>
  <si>
    <t>TCGGGAGCTG</t>
  </si>
  <si>
    <t>SI-TN-E12</t>
  </si>
  <si>
    <t>AATCTTTG</t>
  </si>
  <si>
    <t>SI-NA-D8</t>
  </si>
  <si>
    <t>TTGTACGTGG</t>
  </si>
  <si>
    <t>AGACGCATCT</t>
  </si>
  <si>
    <t>SI-TN-E11</t>
  </si>
  <si>
    <t>AGCTCGAG</t>
  </si>
  <si>
    <t>SI-NA-C8</t>
  </si>
  <si>
    <t>TCCTCCTGTA</t>
  </si>
  <si>
    <t>CTTCCTACTT</t>
  </si>
  <si>
    <t>SI-TN-E10</t>
  </si>
  <si>
    <t>ACGTTCAC</t>
  </si>
  <si>
    <t>SI-NA-B8</t>
  </si>
  <si>
    <t>GTAGCTGATA</t>
  </si>
  <si>
    <t>CGTTGGTCCG</t>
  </si>
  <si>
    <t>SI-TN-E9</t>
  </si>
  <si>
    <t>ATGATACG</t>
  </si>
  <si>
    <t>SI-NA-A8</t>
  </si>
  <si>
    <t>AGGGACCTGG</t>
  </si>
  <si>
    <t>CTGGTGATAA</t>
  </si>
  <si>
    <t>SI-TN-E8</t>
  </si>
  <si>
    <t>AACGGGTG</t>
  </si>
  <si>
    <t>SI-NA-H7</t>
  </si>
  <si>
    <t>GCATTTCATC</t>
  </si>
  <si>
    <t>CCATTAGGCG</t>
  </si>
  <si>
    <t>SI-TN-E7</t>
  </si>
  <si>
    <t>ATTACCGG</t>
  </si>
  <si>
    <t>SI-NA-G7</t>
  </si>
  <si>
    <t>GTGATCCCAA</t>
  </si>
  <si>
    <t>CCATCACCAC</t>
  </si>
  <si>
    <t>SI-TN-E6</t>
  </si>
  <si>
    <t>ACCCGAGA</t>
  </si>
  <si>
    <t>SI-NA-F7</t>
  </si>
  <si>
    <t>AGCCATCAAT</t>
  </si>
  <si>
    <t>TAATCTTCGG</t>
  </si>
  <si>
    <t>SI-TN-E5</t>
  </si>
  <si>
    <t>AAGACGTG</t>
  </si>
  <si>
    <t>SI-NA-E7</t>
  </si>
  <si>
    <t>CTTTGCTCCA</t>
  </si>
  <si>
    <t>TCACGTTGGG</t>
  </si>
  <si>
    <t>SI-TN-E4</t>
  </si>
  <si>
    <t>AACTTAGA</t>
  </si>
  <si>
    <t>SI-NA-D7</t>
  </si>
  <si>
    <t>TTTCGTAACT</t>
  </si>
  <si>
    <t>CATAGTTCGC</t>
  </si>
  <si>
    <t>SI-TN-E3</t>
  </si>
  <si>
    <t>ACACCGGG</t>
  </si>
  <si>
    <t>SI-NA-C7</t>
  </si>
  <si>
    <t>TCGCACCAAC</t>
  </si>
  <si>
    <t>CGACCCAGTG</t>
  </si>
  <si>
    <t>SI-TN-E2</t>
  </si>
  <si>
    <t>AGGGATGA</t>
  </si>
  <si>
    <t>SI-NA-B7</t>
  </si>
  <si>
    <t>CTAGGGCAAA</t>
  </si>
  <si>
    <t>GTCATCCTAT</t>
  </si>
  <si>
    <t>SI-TN-E1</t>
  </si>
  <si>
    <t>AGGTCATA</t>
  </si>
  <si>
    <t>SI-NA-A7</t>
  </si>
  <si>
    <t>CAAACGTCGC</t>
  </si>
  <si>
    <t>TTAACGGACG</t>
  </si>
  <si>
    <t>SI-TN-D12</t>
  </si>
  <si>
    <t>AAGCATAA</t>
  </si>
  <si>
    <t>SI-NA-H6</t>
  </si>
  <si>
    <t>CAGAAATATC</t>
  </si>
  <si>
    <t>CCTAGGCAAA</t>
  </si>
  <si>
    <t>SI-TN-D11</t>
  </si>
  <si>
    <t>AGCACTGG</t>
  </si>
  <si>
    <t>SI-NA-G6</t>
  </si>
  <si>
    <t>GTCCCACTTA</t>
  </si>
  <si>
    <t>CTACGTAGGT</t>
  </si>
  <si>
    <t>SI-TN-D10</t>
  </si>
  <si>
    <t>ATGCCGGC</t>
  </si>
  <si>
    <t>SI-NA-F6</t>
  </si>
  <si>
    <t>AGATGACATC</t>
  </si>
  <si>
    <t>TGTCAGTAAG</t>
  </si>
  <si>
    <t>SI-TN-D9</t>
  </si>
  <si>
    <t>ATTGAAAC</t>
  </si>
  <si>
    <t>SI-NA-E6</t>
  </si>
  <si>
    <t>ATTCGTTCAA</t>
  </si>
  <si>
    <t>GCGTAACGAT</t>
  </si>
  <si>
    <t>SI-TN-D8</t>
  </si>
  <si>
    <t>ATGCCAAA</t>
  </si>
  <si>
    <t>SI-NA-D6</t>
  </si>
  <si>
    <t>TCGTGAAATA</t>
  </si>
  <si>
    <t>TGTTCGCGAA</t>
  </si>
  <si>
    <t>SI-TN-D7</t>
  </si>
  <si>
    <t>ACTCAGAC</t>
  </si>
  <si>
    <t>SI-NA-C6</t>
  </si>
  <si>
    <t>GAAACATATC</t>
  </si>
  <si>
    <t>GAAAGCGCGC</t>
  </si>
  <si>
    <t>SI-TN-D6</t>
  </si>
  <si>
    <t>AACGCGAA</t>
  </si>
  <si>
    <t>SI-NA-B6</t>
  </si>
  <si>
    <t>GACCAATAGC</t>
  </si>
  <si>
    <t>CTGCCTGGGT</t>
  </si>
  <si>
    <t>SI-TN-D5</t>
  </si>
  <si>
    <t>ACGGGACT</t>
  </si>
  <si>
    <t>SI-NA-A6</t>
  </si>
  <si>
    <t>CAGATTGTAC</t>
  </si>
  <si>
    <t>TTACAATCGT</t>
  </si>
  <si>
    <t>SI-TN-D4</t>
  </si>
  <si>
    <t>ATAGTATG</t>
  </si>
  <si>
    <t>SI-NA-H5</t>
  </si>
  <si>
    <t>CTAACCTAAC</t>
  </si>
  <si>
    <t>ATAGAACCAC</t>
  </si>
  <si>
    <t>SI-TN-D3</t>
  </si>
  <si>
    <t>ATGAAGTA</t>
  </si>
  <si>
    <t>SI-NA-G5</t>
  </si>
  <si>
    <t>TTGAGCTGAG</t>
  </si>
  <si>
    <t>CAGTAATACA</t>
  </si>
  <si>
    <t>SI-TN-D2</t>
  </si>
  <si>
    <t>AACACAGC</t>
  </si>
  <si>
    <t>SI-NA-F5</t>
  </si>
  <si>
    <t>GTACGAAGTG</t>
  </si>
  <si>
    <t>AGCGCCTTGC</t>
  </si>
  <si>
    <t>SI-TN-D1</t>
  </si>
  <si>
    <t>ATCCAAGG</t>
  </si>
  <si>
    <t>SI-NA-E5</t>
  </si>
  <si>
    <t>CTGTCCGCGT</t>
  </si>
  <si>
    <t>AGCCTTCTCT</t>
  </si>
  <si>
    <t>SI-TN-C12</t>
  </si>
  <si>
    <t>AGACGGAT</t>
  </si>
  <si>
    <t>SI-NA-D5</t>
  </si>
  <si>
    <t>ATGACCGATA</t>
  </si>
  <si>
    <t>TAACTGTAGT</t>
  </si>
  <si>
    <t>SI-TN-C11</t>
  </si>
  <si>
    <t>ATGCATTC</t>
  </si>
  <si>
    <t>SI-NA-C5</t>
  </si>
  <si>
    <t>GCGCATAGGC</t>
  </si>
  <si>
    <t>TAATGGGCAA</t>
  </si>
  <si>
    <t>SI-TN-C10</t>
  </si>
  <si>
    <t>ATCGTACT</t>
  </si>
  <si>
    <t>SI-NA-B5</t>
  </si>
  <si>
    <t>CGATGCAAGC</t>
  </si>
  <si>
    <t>ATGGCGCAAA</t>
  </si>
  <si>
    <t>SI-TN-C9</t>
  </si>
  <si>
    <t>ATTGGGAA</t>
  </si>
  <si>
    <t>SI-NA-A5</t>
  </si>
  <si>
    <t>AGGCCCAATG</t>
  </si>
  <si>
    <t>ATCTGTAGTT</t>
  </si>
  <si>
    <t>SI-TN-C8</t>
  </si>
  <si>
    <t>ACTGGAGC</t>
  </si>
  <si>
    <t>SI-NA-H4</t>
  </si>
  <si>
    <t>CTACAGGGTC</t>
  </si>
  <si>
    <t>GCTGCTCCCA</t>
  </si>
  <si>
    <t>SI-TN-C7</t>
  </si>
  <si>
    <t>AGCTTCTC</t>
  </si>
  <si>
    <t>SI-NA-G4</t>
  </si>
  <si>
    <t>CAGTGCTGTT</t>
  </si>
  <si>
    <t>TCAAGTAAAG</t>
  </si>
  <si>
    <t>SI-TN-C6</t>
  </si>
  <si>
    <t>AACGACAC</t>
  </si>
  <si>
    <t>SI-NA-F4</t>
  </si>
  <si>
    <t>GATTACTGAG</t>
  </si>
  <si>
    <t>TCAAAGGGTT</t>
  </si>
  <si>
    <t>SI-TN-C5</t>
  </si>
  <si>
    <t>AGCTGACG</t>
  </si>
  <si>
    <t>SI-NA-E4</t>
  </si>
  <si>
    <t>ACGCCTCTGA</t>
  </si>
  <si>
    <t>ATGCAAGATC</t>
  </si>
  <si>
    <t>SI-TN-C4</t>
  </si>
  <si>
    <t>AAATCGTC</t>
  </si>
  <si>
    <t>SI-NA-D4</t>
  </si>
  <si>
    <t>ACTGTGTCGC</t>
  </si>
  <si>
    <t>GTGATCTGGG</t>
  </si>
  <si>
    <t>SI-TN-C3</t>
  </si>
  <si>
    <t>ACATTGGC</t>
  </si>
  <si>
    <t>SI-NA-C4</t>
  </si>
  <si>
    <t>GCCTACCGAA</t>
  </si>
  <si>
    <t>GCTTAAGCAA</t>
  </si>
  <si>
    <t>SI-TN-C2</t>
  </si>
  <si>
    <t>AGGGACTG</t>
  </si>
  <si>
    <t>SI-NA-B4</t>
  </si>
  <si>
    <t>TACTCACGCG</t>
  </si>
  <si>
    <t>AAGGGTTTAC</t>
  </si>
  <si>
    <t>SI-TN-C1</t>
  </si>
  <si>
    <t>AGAACGCC</t>
  </si>
  <si>
    <t>SI-NA-A4</t>
  </si>
  <si>
    <t>ACGGGCATGT</t>
  </si>
  <si>
    <t>TCGCCATTTG</t>
  </si>
  <si>
    <t>SI-TN-B12</t>
  </si>
  <si>
    <t>ACACCTAA</t>
  </si>
  <si>
    <t>SI-NA-H3</t>
  </si>
  <si>
    <t>ATAGCATGCA</t>
  </si>
  <si>
    <t>AGTAGTTTGG</t>
  </si>
  <si>
    <t>SI-TN-B11</t>
  </si>
  <si>
    <t>ATGTCCAG</t>
  </si>
  <si>
    <t>SI-NA-G3</t>
  </si>
  <si>
    <t>AGATAAACAG</t>
  </si>
  <si>
    <t>ACAGGTTACG</t>
  </si>
  <si>
    <t>SI-TN-B10</t>
  </si>
  <si>
    <t>AGTCTGTA</t>
  </si>
  <si>
    <t>SI-NA-F3</t>
  </si>
  <si>
    <t>AAATTGAGCA</t>
  </si>
  <si>
    <t>GATGGAAGGT</t>
  </si>
  <si>
    <t>SI-TN-B9</t>
  </si>
  <si>
    <t>AACAAGTC</t>
  </si>
  <si>
    <t>SI-NA-E3</t>
  </si>
  <si>
    <t>TCATCGGGCG</t>
  </si>
  <si>
    <t>TAGTAGTTTG</t>
  </si>
  <si>
    <t>SI-TN-B8</t>
  </si>
  <si>
    <t>ACTTCACT</t>
  </si>
  <si>
    <t>SI-NA-D3</t>
  </si>
  <si>
    <t>TACGAATTGA</t>
  </si>
  <si>
    <t>CCATTGTAAG</t>
  </si>
  <si>
    <t>SI-TN-B7</t>
  </si>
  <si>
    <t>ACGTTACA</t>
  </si>
  <si>
    <t>SI-NA-C3</t>
  </si>
  <si>
    <t>AACAACTAAG</t>
  </si>
  <si>
    <t>ACGAGCGGAA</t>
  </si>
  <si>
    <t>SI-TN-B6</t>
  </si>
  <si>
    <t>ATTGGACG</t>
  </si>
  <si>
    <t>SI-NA-B3</t>
  </si>
  <si>
    <t>CATGCATCAT</t>
  </si>
  <si>
    <t>TGGGTGCACA</t>
  </si>
  <si>
    <t>SI-TN-B5</t>
  </si>
  <si>
    <t>AAAGCATA</t>
  </si>
  <si>
    <t>SI-NA-A3</t>
  </si>
  <si>
    <t>TACTGAGAGA</t>
  </si>
  <si>
    <t>ACGTTTGATT</t>
  </si>
  <si>
    <t>SI-TN-B4</t>
  </si>
  <si>
    <t>AACGGTCA</t>
  </si>
  <si>
    <t>SI-NA-H2</t>
  </si>
  <si>
    <t>CTGAGTCATT</t>
  </si>
  <si>
    <t>TGGCTACCGG</t>
  </si>
  <si>
    <t>SI-TN-B3</t>
  </si>
  <si>
    <t>ATAACCTA</t>
  </si>
  <si>
    <t>SI-NA-G2</t>
  </si>
  <si>
    <t>AGAGTCCATG</t>
  </si>
  <si>
    <t>TACTGCAATA</t>
  </si>
  <si>
    <t>SI-TN-B2</t>
  </si>
  <si>
    <t>ATGGTTAG</t>
  </si>
  <si>
    <t>SI-NA-F2</t>
  </si>
  <si>
    <t>GACCTGCCTG</t>
  </si>
  <si>
    <t>CATAGCATGA</t>
  </si>
  <si>
    <t>SI-TN-B1</t>
  </si>
  <si>
    <t>AGGCTGGT</t>
  </si>
  <si>
    <t>SI-NA-E2</t>
  </si>
  <si>
    <t>CCTGGTGACA</t>
  </si>
  <si>
    <t>CGCGAGTAGG</t>
  </si>
  <si>
    <t>SI-TN-A12</t>
  </si>
  <si>
    <t>ACATTCCG</t>
  </si>
  <si>
    <t>SI-NA-D2</t>
  </si>
  <si>
    <t>ACCCTCCCAT</t>
  </si>
  <si>
    <t>TCGTACGATG</t>
  </si>
  <si>
    <t>SI-TN-A11</t>
  </si>
  <si>
    <t>AATCACTA</t>
  </si>
  <si>
    <t>SI-NA-C2</t>
  </si>
  <si>
    <t>AGAACTTCTT</t>
  </si>
  <si>
    <t>GTCGTTGCCT</t>
  </si>
  <si>
    <t>SI-TN-A10</t>
  </si>
  <si>
    <t>AAGTTGAT</t>
  </si>
  <si>
    <t>SI-NA-B2</t>
  </si>
  <si>
    <t>AGGAAGTCTG</t>
  </si>
  <si>
    <t>GCACGTGACA</t>
  </si>
  <si>
    <t>SI-TN-A9</t>
  </si>
  <si>
    <t>AGCCCTTT</t>
  </si>
  <si>
    <t>SI-NA-A2</t>
  </si>
  <si>
    <t>GTACGCCATG</t>
  </si>
  <si>
    <t>GTTTGAAAGT</t>
  </si>
  <si>
    <t>SI-TN-A8</t>
  </si>
  <si>
    <t>AAACTCAT</t>
  </si>
  <si>
    <t>SI-NA-H1</t>
  </si>
  <si>
    <t>ATGCTACCGC</t>
  </si>
  <si>
    <t>TCCGAATAAA</t>
  </si>
  <si>
    <t>SI-TN-A7</t>
  </si>
  <si>
    <t>ATGCGATT</t>
  </si>
  <si>
    <t>SI-NA-G1</t>
  </si>
  <si>
    <t>CAAATTCCGG</t>
  </si>
  <si>
    <t>TTTGCTGGGT</t>
  </si>
  <si>
    <t>SI-TN-A6</t>
  </si>
  <si>
    <t>ATCGCTCC</t>
  </si>
  <si>
    <t>SI-NA-F1</t>
  </si>
  <si>
    <t>ACGATCGCGA</t>
  </si>
  <si>
    <t>TCTCGAATGT</t>
  </si>
  <si>
    <t>SI-TN-A5</t>
  </si>
  <si>
    <t>ACGAAAGC</t>
  </si>
  <si>
    <t>SI-NA-E1</t>
  </si>
  <si>
    <t>GAACTGGTAC</t>
  </si>
  <si>
    <t>GAACAACCTT</t>
  </si>
  <si>
    <t>SI-TN-A4</t>
  </si>
  <si>
    <t>AGCTGCGT</t>
  </si>
  <si>
    <t>SI-NA-D1</t>
  </si>
  <si>
    <t>GCGAACTGAT</t>
  </si>
  <si>
    <t>TTATTGACAC</t>
  </si>
  <si>
    <t>SI-TN-A3</t>
  </si>
  <si>
    <t>AGACTTTC</t>
  </si>
  <si>
    <t>SI-NA-C1</t>
  </si>
  <si>
    <t>CAACCAACGA</t>
  </si>
  <si>
    <t>TCTATGAGTG</t>
  </si>
  <si>
    <t>SI-TN-A2</t>
  </si>
  <si>
    <t>AGGCTACC</t>
  </si>
  <si>
    <t>SI-NA-B1</t>
  </si>
  <si>
    <t>TCGCTAGCGA</t>
  </si>
  <si>
    <t>AGTATCTGCA</t>
  </si>
  <si>
    <t>SI-TN-A1</t>
    <phoneticPr fontId="57" type="noConversion"/>
  </si>
  <si>
    <t>AAACGGCG</t>
  </si>
  <si>
    <t>SI-NA-A1</t>
    <phoneticPr fontId="57" type="noConversion"/>
  </si>
  <si>
    <t>GTAGGAGTCG</t>
  </si>
  <si>
    <t>TGATGATTCA</t>
  </si>
  <si>
    <t>SI-TT-H12</t>
  </si>
  <si>
    <t>GACAGCAT</t>
  </si>
  <si>
    <t>SI-GA-H12</t>
  </si>
  <si>
    <t>TGACGGAATG</t>
  </si>
  <si>
    <t>ACAATCGATC</t>
  </si>
  <si>
    <t>SI-TT-H11</t>
  </si>
  <si>
    <t>GGCGAGTA</t>
  </si>
  <si>
    <t>SI-GA-H11</t>
  </si>
  <si>
    <t>AAAGGCTCTA</t>
  </si>
  <si>
    <t>TTATCTAGGG</t>
  </si>
  <si>
    <t>SI-TT-H10</t>
  </si>
  <si>
    <t>GTAATTGC</t>
  </si>
  <si>
    <t>SI-GA-H10</t>
  </si>
  <si>
    <t>CGAGTCCTTT</t>
  </si>
  <si>
    <t>AGAACTTAGA</t>
  </si>
  <si>
    <t>SI-TT-H9</t>
  </si>
  <si>
    <t>ACACTGTT</t>
  </si>
  <si>
    <t>SI-GA-H9</t>
  </si>
  <si>
    <t>ATAGATAGGG</t>
  </si>
  <si>
    <t>ATAAGGATAC</t>
  </si>
  <si>
    <t>SI-TT-H8</t>
  </si>
  <si>
    <t>TTGTTGAT</t>
  </si>
  <si>
    <t>SI-GA-H8</t>
  </si>
  <si>
    <t>TGTGTTCGAT</t>
  </si>
  <si>
    <t>ACCTCGAGCT</t>
  </si>
  <si>
    <t>SI-TT-H7</t>
  </si>
  <si>
    <t>AGCTATCA</t>
  </si>
  <si>
    <t>SI-GA-H7</t>
  </si>
  <si>
    <t>GAATACTAAC</t>
  </si>
  <si>
    <t>CCTATCCTCG</t>
  </si>
  <si>
    <t>SI-TT-H6</t>
  </si>
  <si>
    <t>TAGGATAA</t>
  </si>
  <si>
    <t>SI-GA-H6</t>
  </si>
  <si>
    <t>TTGTGTTTCT</t>
  </si>
  <si>
    <t>AGCAAGAAGC</t>
  </si>
  <si>
    <t>SI-TT-H5</t>
  </si>
  <si>
    <t>CCACTACA</t>
  </si>
  <si>
    <t>SI-GA-H5</t>
  </si>
  <si>
    <t>TGCCACACAG</t>
  </si>
  <si>
    <t>AGTTTCCTGG</t>
  </si>
  <si>
    <t>SI-TT-H4</t>
  </si>
  <si>
    <t>GCCATTCC</t>
  </si>
  <si>
    <t>SI-GA-H4</t>
  </si>
  <si>
    <t>GACGGATTGG</t>
  </si>
  <si>
    <t>CCCGTTCTCG</t>
  </si>
  <si>
    <t>SI-TT-H3</t>
  </si>
  <si>
    <t>CCAAGATG</t>
  </si>
  <si>
    <t>SI-GA-H3</t>
  </si>
  <si>
    <t>CGGCTCTGTC</t>
  </si>
  <si>
    <t>TAGCATAGTG</t>
  </si>
  <si>
    <t>SI-TT-H2</t>
  </si>
  <si>
    <t>TAATGACC</t>
  </si>
  <si>
    <t>SI-GA-H2</t>
  </si>
  <si>
    <t>CGTACCGTTA</t>
  </si>
  <si>
    <t>ACAATGTGAA</t>
  </si>
  <si>
    <t>SI-TT-H1</t>
  </si>
  <si>
    <t>GTATGTCA</t>
  </si>
  <si>
    <t>SI-GA-H1</t>
  </si>
  <si>
    <t>ATCAGGGCTT</t>
  </si>
  <si>
    <t>CTTGCATAAA</t>
  </si>
  <si>
    <t>SI-TT-G12</t>
  </si>
  <si>
    <t>ATTCTAAG</t>
  </si>
  <si>
    <t>SI-GA-G12</t>
  </si>
  <si>
    <t>CATTAGAAAC</t>
  </si>
  <si>
    <t>GATAACCTGC</t>
  </si>
  <si>
    <t>SI-TT-G11</t>
  </si>
  <si>
    <t>TTATCGTT</t>
  </si>
  <si>
    <t>SI-GA-G11</t>
  </si>
  <si>
    <t>TGAACGCCCT</t>
  </si>
  <si>
    <t>ACTTTACGTG</t>
  </si>
  <si>
    <t>SI-TT-G10</t>
  </si>
  <si>
    <t>TCGCCAGC</t>
  </si>
  <si>
    <t>SI-GA-G10</t>
  </si>
  <si>
    <t>TGCGGATGTT</t>
  </si>
  <si>
    <t>CCGGAGGAAG</t>
  </si>
  <si>
    <t>SI-TT-G9</t>
  </si>
  <si>
    <t>TAGGACGT</t>
  </si>
  <si>
    <t>SI-GA-G9</t>
  </si>
  <si>
    <t>CTATACTCAA</t>
  </si>
  <si>
    <t>TAAGCAACTG</t>
  </si>
  <si>
    <t>SI-TT-G8</t>
  </si>
  <si>
    <t>TATGAGCT</t>
  </si>
  <si>
    <t>SI-GA-G8</t>
  </si>
  <si>
    <t>TTCGGCCAAA</t>
  </si>
  <si>
    <t>GTTTCACGAT</t>
  </si>
  <si>
    <t>SI-TT-G7</t>
  </si>
  <si>
    <t>GGTATGCA</t>
  </si>
  <si>
    <t>SI-GA-G7</t>
  </si>
  <si>
    <t>TAGCACTAAG</t>
  </si>
  <si>
    <t>GCGGGTAAGT</t>
  </si>
  <si>
    <t>SI-TT-G6</t>
  </si>
  <si>
    <t>CTGACGCG</t>
  </si>
  <si>
    <t>SI-GA-G6</t>
  </si>
  <si>
    <t>TGCATCGAGT</t>
  </si>
  <si>
    <t>ATAGGGCGAG</t>
  </si>
  <si>
    <t>SI-TT-G5</t>
  </si>
  <si>
    <t>GAGCAAGA</t>
  </si>
  <si>
    <t>SI-GA-G5</t>
  </si>
  <si>
    <t>GCCTGGCTAG</t>
  </si>
  <si>
    <t>GCGCTTATGG</t>
  </si>
  <si>
    <t>SI-TT-G4</t>
  </si>
  <si>
    <t>GCGATGTG</t>
  </si>
  <si>
    <t>SI-GA-G4</t>
  </si>
  <si>
    <t>AGGTCAGGAT</t>
  </si>
  <si>
    <t>ATGACGTCGC</t>
  </si>
  <si>
    <t>SI-TT-G3</t>
  </si>
  <si>
    <t>CCTCATTC</t>
  </si>
  <si>
    <t>SI-GA-G3</t>
  </si>
  <si>
    <t>GATTCCTTTA</t>
  </si>
  <si>
    <t>CATGTGGGTT</t>
  </si>
  <si>
    <t>SI-TT-G2</t>
  </si>
  <si>
    <t>TGATTCTA</t>
  </si>
  <si>
    <t>SI-GA-G2</t>
  </si>
  <si>
    <t>CTTGATCGTA</t>
  </si>
  <si>
    <t>TGTAGTCATT</t>
  </si>
  <si>
    <t>SI-TT-G1</t>
  </si>
  <si>
    <t>ATGAATCT</t>
  </si>
  <si>
    <t>SI-GA-G1</t>
  </si>
  <si>
    <t>CTATGAACAT</t>
  </si>
  <si>
    <t>GAGACGCACG</t>
  </si>
  <si>
    <t>SI-TT-F12</t>
  </si>
  <si>
    <t>TGATGCAT</t>
  </si>
  <si>
    <t>SI-GA-F12</t>
  </si>
  <si>
    <t>TAGTGTACAC</t>
  </si>
  <si>
    <t>TTCACACCTT</t>
  </si>
  <si>
    <t>SI-TT-F11</t>
  </si>
  <si>
    <t>GCGAGAGT</t>
  </si>
  <si>
    <t>SI-GA-F11</t>
  </si>
  <si>
    <t>CGGTTTAACA</t>
  </si>
  <si>
    <t>CCGGCAACTG</t>
  </si>
  <si>
    <t>SI-TT-F10</t>
  </si>
  <si>
    <t>GCTTGGCT</t>
  </si>
  <si>
    <t>SI-GA-F10</t>
  </si>
  <si>
    <t>CGAACGTGAC</t>
  </si>
  <si>
    <t>GTCCCATCAA</t>
  </si>
  <si>
    <t>SI-TT-F9</t>
  </si>
  <si>
    <t>CAAGCTCC</t>
  </si>
  <si>
    <t>SI-GA-F9</t>
  </si>
  <si>
    <t>GACATAGCTC</t>
  </si>
  <si>
    <t>CTCCTTTAGA</t>
  </si>
  <si>
    <t>SI-TT-F8</t>
  </si>
  <si>
    <t>CATGAACA</t>
  </si>
  <si>
    <t>SI-GA-F8</t>
  </si>
  <si>
    <t>AATGAGCTTA</t>
  </si>
  <si>
    <t>AATGTATCCA</t>
  </si>
  <si>
    <t>SI-TT-F7</t>
  </si>
  <si>
    <t>CGTGCAGA</t>
  </si>
  <si>
    <t>SI-GA-F7</t>
  </si>
  <si>
    <t>GCGTGAGATT</t>
  </si>
  <si>
    <t>TTGCCCGTGC</t>
  </si>
  <si>
    <t>SI-TT-F6</t>
  </si>
  <si>
    <t>CGGAGCAC</t>
  </si>
  <si>
    <t>SI-GA-F6</t>
  </si>
  <si>
    <t>TGATAAGCAC</t>
  </si>
  <si>
    <t>CGGCTGGATG</t>
  </si>
  <si>
    <t>SI-TT-F5</t>
  </si>
  <si>
    <t>GACTACGT</t>
  </si>
  <si>
    <t>SI-GA-F5</t>
  </si>
  <si>
    <t>ACCTCCGCTT</t>
  </si>
  <si>
    <t>CCCACCACAA</t>
  </si>
  <si>
    <t>SI-TT-F4</t>
  </si>
  <si>
    <t>CCCAATAG</t>
  </si>
  <si>
    <t>SI-GA-F4</t>
  </si>
  <si>
    <t>TTGAAATGGG</t>
  </si>
  <si>
    <t>GAGAGGATAT</t>
  </si>
  <si>
    <t>SI-TT-F3</t>
  </si>
  <si>
    <t>TTCAGGTG</t>
  </si>
  <si>
    <t>SI-GA-F3</t>
  </si>
  <si>
    <t>CTGATTCCTC</t>
  </si>
  <si>
    <t>AAGGGCCGCA</t>
  </si>
  <si>
    <t>SI-TT-F2</t>
  </si>
  <si>
    <t>TTTACATG</t>
  </si>
  <si>
    <t>SI-GA-F2</t>
  </si>
  <si>
    <t>AGCGGGATTT</t>
  </si>
  <si>
    <t>AAGATTGGAT</t>
  </si>
  <si>
    <t>SI-TT-F1</t>
  </si>
  <si>
    <t>GTTGCAGC</t>
  </si>
  <si>
    <t>SI-GA-F1</t>
  </si>
  <si>
    <t>CATTCATGAC</t>
  </si>
  <si>
    <t>CGTCCACCTG</t>
  </si>
  <si>
    <t>SI-TT-E12</t>
  </si>
  <si>
    <t>ACCGGCTC</t>
  </si>
  <si>
    <t>SI-GA-E12</t>
  </si>
  <si>
    <t>GTGAATGCCA</t>
  </si>
  <si>
    <t>TCCGGGACAA</t>
  </si>
  <si>
    <t>SI-TT-E11</t>
  </si>
  <si>
    <t>AAGCGCTG</t>
  </si>
  <si>
    <t>SI-GA-E11</t>
  </si>
  <si>
    <t>ATATCCACAA</t>
  </si>
  <si>
    <t>CACAATCCCA</t>
  </si>
  <si>
    <t>SI-TT-E10</t>
  </si>
  <si>
    <t>AAATGTGC</t>
  </si>
  <si>
    <t>SI-GA-E10</t>
  </si>
  <si>
    <t>TCGATGTCCA</t>
  </si>
  <si>
    <t>TGTCCCAACG</t>
  </si>
  <si>
    <t>SI-TT-E9</t>
  </si>
  <si>
    <t>TTGTTTCC</t>
  </si>
  <si>
    <t>SI-GA-E9</t>
  </si>
  <si>
    <t>ATTGACTTGG</t>
  </si>
  <si>
    <t>GAGCAAGGGC</t>
  </si>
  <si>
    <t>SI-TT-E8</t>
  </si>
  <si>
    <t>ATAGTTAC</t>
  </si>
  <si>
    <t>SI-GA-E8</t>
  </si>
  <si>
    <t>TCATGCACAG</t>
  </si>
  <si>
    <t>GTCCTTCGGC</t>
  </si>
  <si>
    <t>SI-TT-E7</t>
  </si>
  <si>
    <t>CACGCCTT</t>
  </si>
  <si>
    <t>SI-GA-E7</t>
  </si>
  <si>
    <t>AACCTGGTAG</t>
  </si>
  <si>
    <t>TTGAGAGTCA</t>
  </si>
  <si>
    <t>SI-TT-E6</t>
  </si>
  <si>
    <t>CTGCGGCT</t>
  </si>
  <si>
    <t>SI-GA-E6</t>
  </si>
  <si>
    <t>CAGGATGTTG</t>
  </si>
  <si>
    <t>CGCGGTAGGT</t>
  </si>
  <si>
    <t>SI-TT-E5</t>
  </si>
  <si>
    <t>CATTAGCG</t>
  </si>
  <si>
    <t>SI-GA-E5</t>
  </si>
  <si>
    <t>ATTCAGGTTA</t>
  </si>
  <si>
    <t>AACCACGCAT</t>
  </si>
  <si>
    <t>SI-TT-E4</t>
  </si>
  <si>
    <t>TTCGCCCT</t>
  </si>
  <si>
    <t>SI-GA-E4</t>
  </si>
  <si>
    <t>AGGAACTAGG</t>
  </si>
  <si>
    <t>ACCAGACAAC</t>
  </si>
  <si>
    <t>SI-TT-E3</t>
  </si>
  <si>
    <t>AGGTATTG</t>
  </si>
  <si>
    <t>SI-GA-E3</t>
  </si>
  <si>
    <t>ATAACCCATT</t>
  </si>
  <si>
    <t>ATGGAGGGAG</t>
  </si>
  <si>
    <t>SI-TT-E2</t>
  </si>
  <si>
    <t>GTGGTACC</t>
  </si>
  <si>
    <t>SI-GA-E2</t>
  </si>
  <si>
    <t>CTGTCCTGCT</t>
  </si>
  <si>
    <t>TTATTCGAGG</t>
  </si>
  <si>
    <t>SI-TT-E1</t>
  </si>
  <si>
    <t>TGGTAAAC</t>
  </si>
  <si>
    <t>SI-GA-E1</t>
  </si>
  <si>
    <t>ACTCTAGTAG</t>
  </si>
  <si>
    <t>GAATTGGTTA</t>
  </si>
  <si>
    <t>SI-TT-D12</t>
  </si>
  <si>
    <t>GCACAATG</t>
  </si>
  <si>
    <t>SI-GA-D12</t>
  </si>
  <si>
    <t>CTGGAAGCAA</t>
  </si>
  <si>
    <t>CGAATATTCG</t>
  </si>
  <si>
    <t>SI-TT-D11</t>
  </si>
  <si>
    <t>CTTTGCGG</t>
  </si>
  <si>
    <t>SI-GA-D11</t>
  </si>
  <si>
    <t>ACAAGTGTCG</t>
  </si>
  <si>
    <t>ATGCGAATGG</t>
  </si>
  <si>
    <t>SI-TT-D10</t>
  </si>
  <si>
    <t>CAATACCC</t>
  </si>
  <si>
    <t>SI-GA-D10</t>
  </si>
  <si>
    <t>CCTCTGGCGT</t>
  </si>
  <si>
    <t>TGGTCCCAAG</t>
  </si>
  <si>
    <t>SI-TT-D9</t>
  </si>
  <si>
    <t>AGGAGATG</t>
  </si>
  <si>
    <t>SI-GA-D9</t>
  </si>
  <si>
    <t>AGGTGTCTGC</t>
  </si>
  <si>
    <t>CGCTGAAATC</t>
  </si>
  <si>
    <t>SI-TT-D8</t>
  </si>
  <si>
    <t>GCAACAAA</t>
  </si>
  <si>
    <t>SI-GA-D8</t>
  </si>
  <si>
    <t>AGCCCGTAAC</t>
  </si>
  <si>
    <t>CCTGTCAGGG</t>
  </si>
  <si>
    <t>SI-TT-D7</t>
  </si>
  <si>
    <t>ATTTGCTA</t>
  </si>
  <si>
    <t>SI-GA-D7</t>
  </si>
  <si>
    <t>GACACCAAAC</t>
  </si>
  <si>
    <t>CCCAGCTTCT</t>
  </si>
  <si>
    <t>SI-TT-D6</t>
  </si>
  <si>
    <t>CATGCGAT</t>
  </si>
  <si>
    <t>SI-GA-D6</t>
  </si>
  <si>
    <t>GTGGCAGGAG</t>
  </si>
  <si>
    <t>TGGTTCGGGT</t>
  </si>
  <si>
    <t>SI-TT-D5</t>
  </si>
  <si>
    <t>CTCGTCAC</t>
  </si>
  <si>
    <t>SI-GA-D5</t>
  </si>
  <si>
    <t>TTCCGTGCAC</t>
  </si>
  <si>
    <t>GCAGTATAGG</t>
  </si>
  <si>
    <t>SI-TT-D4</t>
  </si>
  <si>
    <t>CCCTAACA</t>
  </si>
  <si>
    <t>SI-GA-D4</t>
  </si>
  <si>
    <t>AATACAACGA</t>
  </si>
  <si>
    <t>CCTTCTAGAG</t>
  </si>
  <si>
    <t>SI-TT-D3</t>
  </si>
  <si>
    <t>ACATTACT</t>
  </si>
  <si>
    <t>SI-GA-D3</t>
  </si>
  <si>
    <t>CACCTCGGGT</t>
  </si>
  <si>
    <t>TTAATACGCG</t>
  </si>
  <si>
    <t>SI-TT-D2</t>
  </si>
  <si>
    <t>TAACAAGG</t>
  </si>
  <si>
    <t>SI-GA-D2</t>
  </si>
  <si>
    <t>GCTTGTCGAA</t>
  </si>
  <si>
    <t>TGCAATGTTC</t>
  </si>
  <si>
    <t>SI-TT-D1</t>
  </si>
  <si>
    <t>CACTCGGA</t>
  </si>
  <si>
    <t>SI-GA-D1</t>
  </si>
  <si>
    <t>GCAACTCAGG</t>
  </si>
  <si>
    <t>TCGTCAAGAT</t>
  </si>
  <si>
    <t>SI-TT-C12</t>
  </si>
  <si>
    <t>TCTCGTTT</t>
  </si>
  <si>
    <t>SI-GA-C12</t>
  </si>
  <si>
    <t>CTTGGGAATT</t>
  </si>
  <si>
    <t>ATGGGTGAAA</t>
  </si>
  <si>
    <t>SI-TT-C11</t>
  </si>
  <si>
    <t>GAGGATCT</t>
  </si>
  <si>
    <t>SI-GA-C11</t>
  </si>
  <si>
    <t>GAGGGTGGGA</t>
  </si>
  <si>
    <t>AGAATGGTTT</t>
  </si>
  <si>
    <t>SI-TT-C10</t>
  </si>
  <si>
    <t>TCTCAGTG</t>
  </si>
  <si>
    <t>SI-GA-C10</t>
  </si>
  <si>
    <t>GTTTCGTCCT</t>
  </si>
  <si>
    <t>TATCAGCCTA</t>
  </si>
  <si>
    <t>SI-TT-C9</t>
  </si>
  <si>
    <t>GCGCAGAA</t>
  </si>
  <si>
    <t>SI-GA-C9</t>
  </si>
  <si>
    <t>CACGTGCCCT</t>
  </si>
  <si>
    <t>GCTACAAAGC</t>
  </si>
  <si>
    <t>SI-TT-C8</t>
  </si>
  <si>
    <t>GTTGAGAA</t>
  </si>
  <si>
    <t>SI-GA-C8</t>
  </si>
  <si>
    <t>CCTGTATTCT</t>
  </si>
  <si>
    <t>CGCGCACTTA</t>
  </si>
  <si>
    <t>SI-TT-C7</t>
  </si>
  <si>
    <t>GTCTCTCG</t>
  </si>
  <si>
    <t>SI-GA-C7</t>
  </si>
  <si>
    <t>ACGACCCTAA</t>
  </si>
  <si>
    <t>ACGACTACCA</t>
  </si>
  <si>
    <t>SI-TT-C6</t>
  </si>
  <si>
    <t>ATTACTTC</t>
  </si>
  <si>
    <t>SI-GA-C6</t>
  </si>
  <si>
    <t>ACGTTCTCGC</t>
  </si>
  <si>
    <t>TCCGTTGGAT</t>
  </si>
  <si>
    <t>SI-TT-C5</t>
  </si>
  <si>
    <t>CGACTTGA</t>
  </si>
  <si>
    <t>SI-GA-C5</t>
  </si>
  <si>
    <t>TGTCGGGCAC</t>
  </si>
  <si>
    <t>TTCTCGATGA</t>
  </si>
  <si>
    <t>SI-TT-C4</t>
  </si>
  <si>
    <t>ACAATTCA</t>
  </si>
  <si>
    <t>SI-GA-C4</t>
  </si>
  <si>
    <t>GAATGTTGTG</t>
  </si>
  <si>
    <t>ATGGCTTGTG</t>
  </si>
  <si>
    <t>SI-TT-C3</t>
  </si>
  <si>
    <t>TCAGCCGT</t>
  </si>
  <si>
    <t>SI-GA-C3</t>
  </si>
  <si>
    <t>CCGAGTAGTA</t>
  </si>
  <si>
    <t>CAATCCCGAC</t>
  </si>
  <si>
    <t>SI-TT-C2</t>
  </si>
  <si>
    <t>CCTAGACC</t>
  </si>
  <si>
    <t>SI-GA-C2</t>
  </si>
  <si>
    <t>CAAGGATAAA</t>
  </si>
  <si>
    <t>TGCGCGGTTT</t>
  </si>
  <si>
    <t>SI-TT-C1</t>
  </si>
  <si>
    <t>CCACTTAT</t>
  </si>
  <si>
    <t>SI-GA-C1</t>
  </si>
  <si>
    <t>TAGGTCACTC</t>
  </si>
  <si>
    <t>CGTCAAGGGC</t>
  </si>
  <si>
    <t>SI-TT-B12</t>
  </si>
  <si>
    <t>TACCACCA</t>
  </si>
  <si>
    <t>SI-GA-B12</t>
  </si>
  <si>
    <t>TGACCTCTAG</t>
  </si>
  <si>
    <t>TCTTACTTGC</t>
  </si>
  <si>
    <t>SI-TT-B11</t>
  </si>
  <si>
    <t>GTTCCTCA</t>
  </si>
  <si>
    <t>SI-GA-B11</t>
  </si>
  <si>
    <t>AATCGTCTAG</t>
  </si>
  <si>
    <t>GCCCGATGGA</t>
  </si>
  <si>
    <t>SI-TT-B10</t>
  </si>
  <si>
    <t>ACCGTATG</t>
  </si>
  <si>
    <t>SI-GA-B10</t>
  </si>
  <si>
    <t>CAGGTAAGTG</t>
  </si>
  <si>
    <t>TATTGAGGCA</t>
  </si>
  <si>
    <t>SI-TT-B9</t>
  </si>
  <si>
    <t>CTGTAACT</t>
  </si>
  <si>
    <t>SI-GA-B9</t>
  </si>
  <si>
    <t>TATGCGTGAA</t>
  </si>
  <si>
    <t>GCACTGAGAA</t>
  </si>
  <si>
    <t>SI-TT-B8</t>
  </si>
  <si>
    <t>AAAGTGCT</t>
  </si>
  <si>
    <t>SI-GA-B8</t>
  </si>
  <si>
    <t>CCAACGATTT</t>
  </si>
  <si>
    <t>GCCTTCGGTA</t>
  </si>
  <si>
    <t>SI-TT-B7</t>
  </si>
  <si>
    <t>AAACCTCA</t>
  </si>
  <si>
    <t>SI-GA-B7</t>
  </si>
  <si>
    <t>TACGTAATGC</t>
  </si>
  <si>
    <t>AATGCCATGA</t>
  </si>
  <si>
    <t>SI-TT-B6</t>
  </si>
  <si>
    <t>CGTTAATC</t>
  </si>
  <si>
    <t>SI-GA-B6</t>
  </si>
  <si>
    <t>CCGATGGTCT</t>
  </si>
  <si>
    <t>TCGGCTCTAC</t>
  </si>
  <si>
    <t>SI-TT-B5</t>
  </si>
  <si>
    <t>AATAATGG</t>
  </si>
  <si>
    <t>SI-GA-B5</t>
  </si>
  <si>
    <t>CTAGTGTGGT</t>
  </si>
  <si>
    <t>GTAGACGAAA</t>
  </si>
  <si>
    <t>SI-TT-B4</t>
  </si>
  <si>
    <t>ACTTCATA</t>
  </si>
  <si>
    <t>SI-GA-B4</t>
  </si>
  <si>
    <t>GTTCGTCACA</t>
  </si>
  <si>
    <t>CACGGTGAAT</t>
  </si>
  <si>
    <t>GTGTATTA</t>
  </si>
  <si>
    <t>SI-GA-B3</t>
  </si>
  <si>
    <t>CGGGAGAGTC</t>
  </si>
  <si>
    <t>TCTACCATTT</t>
  </si>
  <si>
    <t>SI-TT-B2</t>
  </si>
  <si>
    <t>TACTCTTC</t>
  </si>
  <si>
    <t>SI-GA-B2</t>
  </si>
  <si>
    <t>ACAGTTCGTT</t>
  </si>
  <si>
    <t>ACAGTAACTA</t>
  </si>
  <si>
    <t>SI-TT-B1</t>
  </si>
  <si>
    <t>GTAATCTT</t>
  </si>
  <si>
    <t>SI-GA-B1</t>
  </si>
  <si>
    <t>GACTGTCAAT</t>
  </si>
  <si>
    <t>CACCGCACCA</t>
  </si>
  <si>
    <t>SI-TT-A12</t>
  </si>
  <si>
    <t>AGTGGAAC</t>
  </si>
  <si>
    <t>SI-GA-A12</t>
  </si>
  <si>
    <t>GATTCGAGGA</t>
  </si>
  <si>
    <t>CGGAACCCAA</t>
  </si>
  <si>
    <t>SI-TT-A11</t>
  </si>
  <si>
    <t>GTCCGGTC</t>
  </si>
  <si>
    <t>SI-GA-A11</t>
  </si>
  <si>
    <t>ATGGTCTAAA</t>
  </si>
  <si>
    <t>CGTGACATGC</t>
  </si>
  <si>
    <t>SI-TT-A10</t>
  </si>
  <si>
    <t>GAAACCCT</t>
  </si>
  <si>
    <t>SI-GA-A10</t>
  </si>
  <si>
    <t>TTCCTGTTAC</t>
  </si>
  <si>
    <t>AAGTGGAGAG</t>
  </si>
  <si>
    <t>SI-TT-A9</t>
  </si>
  <si>
    <t>TCTTAAAG</t>
  </si>
  <si>
    <t>SI-GA-A9</t>
  </si>
  <si>
    <t>GAACTTGGAG</t>
  </si>
  <si>
    <t>CGAAGTATAC</t>
  </si>
  <si>
    <t>SI-TT-A8</t>
  </si>
  <si>
    <t>GCATCTCC</t>
  </si>
  <si>
    <t>SI-GA-A8</t>
  </si>
  <si>
    <t>TACTACCTTT</t>
  </si>
  <si>
    <t>TCCCAAGGGT</t>
  </si>
  <si>
    <t>SI-TT-A7</t>
  </si>
  <si>
    <t>ACAGAGGT</t>
  </si>
  <si>
    <t>SI-GA-A7</t>
  </si>
  <si>
    <t>CCCTAACTTC</t>
  </si>
  <si>
    <t>TAACGCGTGA</t>
  </si>
  <si>
    <t>SI-TT-A6</t>
  </si>
  <si>
    <t>CGCTATGT</t>
  </si>
  <si>
    <t>SI-GA-A6</t>
  </si>
  <si>
    <t>GAGCATCTAT</t>
  </si>
  <si>
    <t>GTAGCCCTGT</t>
  </si>
  <si>
    <t>CTAGGTGA</t>
  </si>
  <si>
    <t>SI-GA-A5</t>
  </si>
  <si>
    <t>TATCTTCATC</t>
  </si>
  <si>
    <t>CTCTAGCGAG</t>
  </si>
  <si>
    <t>TATGATTC</t>
  </si>
  <si>
    <t>SI-GA-A4</t>
  </si>
  <si>
    <t>TTAGACTGAT</t>
  </si>
  <si>
    <t>CACTACGAAA</t>
  </si>
  <si>
    <t>SI-TT-A3</t>
  </si>
  <si>
    <t>CAGTACTG</t>
  </si>
  <si>
    <t>SI-GA-A3</t>
  </si>
  <si>
    <t>GCCAACCCTG</t>
  </si>
  <si>
    <t>GTGGATCAAA</t>
  </si>
  <si>
    <t>SI-TT-A2</t>
  </si>
  <si>
    <t>TTTCATGA</t>
  </si>
  <si>
    <t>SI-GA-A2</t>
  </si>
  <si>
    <t>AGTGTTACCT</t>
  </si>
  <si>
    <t>GTAACATGCG</t>
  </si>
  <si>
    <t>SI-TT-A1</t>
    <phoneticPr fontId="57" type="noConversion"/>
  </si>
  <si>
    <t>GGTTTACT</t>
  </si>
  <si>
    <t>SI-GA-A1</t>
    <phoneticPr fontId="57" type="noConversion"/>
  </si>
  <si>
    <t>i5 index</t>
    <phoneticPr fontId="57" type="noConversion"/>
  </si>
  <si>
    <t>i7 index</t>
  </si>
  <si>
    <t>IndexName</t>
    <phoneticPr fontId="57" type="noConversion"/>
  </si>
  <si>
    <t>None</t>
    <phoneticPr fontId="1"/>
  </si>
  <si>
    <t>SI-TT-A1</t>
    <phoneticPr fontId="3"/>
  </si>
  <si>
    <t>SI-TT-A5</t>
    <phoneticPr fontId="1"/>
  </si>
  <si>
    <t>SI-TT-B3</t>
    <phoneticPr fontId="1"/>
  </si>
  <si>
    <t>お客様IDが不明な場合はこちらからID検索をお願いします。</t>
    <rPh sb="1" eb="3">
      <t>キャクサマ</t>
    </rPh>
    <rPh sb="6" eb="8">
      <t>フメイ</t>
    </rPh>
    <rPh sb="9" eb="11">
      <t>バアイ</t>
    </rPh>
    <rPh sb="19" eb="21">
      <t>ケンサク</t>
    </rPh>
    <rPh sb="23" eb="24">
      <t>ネガ</t>
    </rPh>
    <phoneticPr fontId="1"/>
  </si>
  <si>
    <t>Application</t>
    <phoneticPr fontId="1"/>
  </si>
  <si>
    <t>Library Prep. Kit</t>
    <phoneticPr fontId="1"/>
  </si>
  <si>
    <t>Sample Return</t>
    <phoneticPr fontId="1"/>
  </si>
  <si>
    <t>Data Analysis</t>
    <phoneticPr fontId="1"/>
  </si>
  <si>
    <t>Number of Samples</t>
    <phoneticPr fontId="1"/>
  </si>
  <si>
    <t>Run Scale</t>
    <phoneticPr fontId="1"/>
  </si>
  <si>
    <t>Layout</t>
    <phoneticPr fontId="1"/>
  </si>
  <si>
    <t>Read Length</t>
    <phoneticPr fontId="1"/>
  </si>
  <si>
    <t>Delivery Method</t>
    <phoneticPr fontId="1"/>
  </si>
  <si>
    <t>Experiment Progress</t>
    <phoneticPr fontId="1"/>
  </si>
  <si>
    <t>Delivery Date</t>
    <phoneticPr fontId="1"/>
  </si>
  <si>
    <t>生物種</t>
    <rPh sb="0" eb="3">
      <t>セイブツシュ</t>
    </rPh>
    <phoneticPr fontId="1"/>
  </si>
  <si>
    <t>SI-TT-A4</t>
    <phoneticPr fontId="1"/>
  </si>
  <si>
    <t xml:space="preserve">10XGenomics社のKitを使用して作製した場合、Dシートをご利用ください。 </t>
    <phoneticPr fontId="1"/>
  </si>
  <si>
    <t>比較パターン（必ず Test vs Control の順でご記入ください）</t>
    <rPh sb="0" eb="2">
      <t>ヒカク</t>
    </rPh>
    <phoneticPr fontId="1"/>
  </si>
  <si>
    <t>サンプル名の記入について</t>
    <rPh sb="4" eb="5">
      <t>メイ</t>
    </rPh>
    <rPh sb="6" eb="8">
      <t>キニュウ</t>
    </rPh>
    <phoneticPr fontId="1"/>
  </si>
  <si>
    <t>データ解析 備考欄</t>
    <rPh sb="3" eb="5">
      <t>カイセキ</t>
    </rPh>
    <rPh sb="6" eb="8">
      <t>ビコウ</t>
    </rPh>
    <rPh sb="8" eb="9">
      <t>ラン</t>
    </rPh>
    <phoneticPr fontId="1"/>
  </si>
  <si>
    <t>弊社プライバシーポリシーをこちらからご確認いただき、同意いただいた上でご発注ください。</t>
    <phoneticPr fontId="1"/>
  </si>
  <si>
    <t xml:space="preserve">国内での解析が必須の場合、右枠にチェックをお願いします。
</t>
    <rPh sb="0" eb="2">
      <t>コクナイ</t>
    </rPh>
    <rPh sb="4" eb="6">
      <t>カイセキ</t>
    </rPh>
    <rPh sb="7" eb="9">
      <t>ヒッス</t>
    </rPh>
    <rPh sb="10" eb="12">
      <t>バアイ</t>
    </rPh>
    <rPh sb="13" eb="15">
      <t>ミギワク</t>
    </rPh>
    <rPh sb="22" eb="23">
      <t>ネガ</t>
    </rPh>
    <phoneticPr fontId="1"/>
  </si>
  <si>
    <t>ご依頼に関する免責事項をこちらからご確認ください。</t>
    <rPh sb="1" eb="3">
      <t>イライ</t>
    </rPh>
    <rPh sb="4" eb="5">
      <t>カン</t>
    </rPh>
    <rPh sb="7" eb="11">
      <t>メンセキジコウ</t>
    </rPh>
    <rPh sb="18" eb="20">
      <t>カクニン</t>
    </rPh>
    <phoneticPr fontId="1"/>
  </si>
  <si>
    <t>韓国本社で解析を行います</t>
    <rPh sb="0" eb="2">
      <t>カンコク</t>
    </rPh>
    <rPh sb="2" eb="4">
      <t>ホンシャ</t>
    </rPh>
    <rPh sb="5" eb="7">
      <t>カイセキ</t>
    </rPh>
    <rPh sb="8" eb="9">
      <t>オコナ</t>
    </rPh>
    <phoneticPr fontId="1"/>
  </si>
  <si>
    <t>韓国本社で解析を行います</t>
    <phoneticPr fontId="1"/>
  </si>
  <si>
    <t>特記事項にご記入ください</t>
    <rPh sb="0" eb="2">
      <t>トッキ</t>
    </rPh>
    <rPh sb="2" eb="4">
      <t>ジコウ</t>
    </rPh>
    <rPh sb="6" eb="8">
      <t>キニュウ</t>
    </rPh>
    <phoneticPr fontId="1"/>
  </si>
  <si>
    <t>SmallRNA_Sequencing</t>
    <phoneticPr fontId="1"/>
  </si>
  <si>
    <t>ONT-LSK-114</t>
    <phoneticPr fontId="1"/>
  </si>
  <si>
    <t>Nextera DNA XT</t>
    <phoneticPr fontId="1"/>
  </si>
  <si>
    <t>Illumina DNA Prep</t>
    <phoneticPr fontId="1"/>
  </si>
  <si>
    <t>Illumina DNA PCR-Free</t>
    <phoneticPr fontId="1"/>
  </si>
  <si>
    <t>Nextera DNA XT (META)</t>
    <phoneticPr fontId="1"/>
  </si>
  <si>
    <t>SMARTer smRNA Library</t>
    <phoneticPr fontId="1"/>
  </si>
  <si>
    <t>NEBNext Small RNA Library</t>
    <phoneticPr fontId="1"/>
  </si>
  <si>
    <t>miRNA_Sequencing</t>
  </si>
  <si>
    <t>miRNA_Sequencing</t>
    <phoneticPr fontId="1"/>
  </si>
  <si>
    <t>Visium Spatial Gene Expression Library</t>
    <phoneticPr fontId="1"/>
  </si>
  <si>
    <t>Whole_Genome_Sequencing_Illumina</t>
    <phoneticPr fontId="1"/>
  </si>
  <si>
    <t>Whole_Genome_Sequencing_PacBio</t>
    <phoneticPr fontId="1"/>
  </si>
  <si>
    <t>Whole_Genome_Sequencing_Nanopore</t>
    <phoneticPr fontId="1"/>
  </si>
  <si>
    <t>(Other Library Kit)</t>
    <phoneticPr fontId="1"/>
  </si>
  <si>
    <t>韓国本社で解析を行います</t>
    <rPh sb="0" eb="4">
      <t>カンコクホンシャ</t>
    </rPh>
    <rPh sb="5" eb="7">
      <t>カイセキ</t>
    </rPh>
    <rPh sb="8" eb="9">
      <t>オコナ</t>
    </rPh>
    <phoneticPr fontId="1"/>
  </si>
  <si>
    <t>微量DNAサンプルのWGS Kit、insert size : 350</t>
    <rPh sb="0" eb="2">
      <t>ビリョウ</t>
    </rPh>
    <phoneticPr fontId="1"/>
  </si>
  <si>
    <t>微量DNAサンプルのWGS Kit、insert size : 550</t>
    <rPh sb="0" eb="2">
      <t>ビリョウ</t>
    </rPh>
    <phoneticPr fontId="1"/>
  </si>
  <si>
    <t>PCRの工程が無いWGS Kit、insert size : 350</t>
    <rPh sb="4" eb="6">
      <t>コウテイ</t>
    </rPh>
    <rPh sb="7" eb="8">
      <t>ナ</t>
    </rPh>
    <phoneticPr fontId="1"/>
  </si>
  <si>
    <t>PCRの工程が無いWGS Kit、insert size : 550</t>
    <rPh sb="4" eb="6">
      <t>コウテイ</t>
    </rPh>
    <rPh sb="7" eb="8">
      <t>ナ</t>
    </rPh>
    <phoneticPr fontId="1"/>
  </si>
  <si>
    <t>Human Exon領域Capture Kit　Capture領域 約50Mb　韓国本社で解析を行います</t>
    <rPh sb="10" eb="12">
      <t>リョウイキ</t>
    </rPh>
    <rPh sb="31" eb="33">
      <t>リョウイキ</t>
    </rPh>
    <rPh sb="34" eb="35">
      <t>ヤク</t>
    </rPh>
    <phoneticPr fontId="1"/>
  </si>
  <si>
    <t>Human Exon領域Capture Kit　Capture領域 約60Mb</t>
    <rPh sb="31" eb="33">
      <t>リョウイキ</t>
    </rPh>
    <rPh sb="34" eb="35">
      <t>ヤク</t>
    </rPh>
    <phoneticPr fontId="1"/>
  </si>
  <si>
    <t>Human Exon + COSMIC領域Capture Kit　Capture領域 約66Mb　韓国本社で解析を行います</t>
    <rPh sb="19" eb="21">
      <t>リョウイキ</t>
    </rPh>
    <rPh sb="40" eb="42">
      <t>リョウイキ</t>
    </rPh>
    <rPh sb="43" eb="44">
      <t>ヤク</t>
    </rPh>
    <phoneticPr fontId="1"/>
  </si>
  <si>
    <t>Human Exon + UTR領域Capture Kit　Capture領域 約91Mb　韓国本社で解析を行います</t>
    <rPh sb="16" eb="18">
      <t>リョウイキ</t>
    </rPh>
    <rPh sb="37" eb="39">
      <t>リョウイキ</t>
    </rPh>
    <rPh sb="40" eb="41">
      <t>ヤク</t>
    </rPh>
    <phoneticPr fontId="1"/>
  </si>
  <si>
    <t xml:space="preserve">真核生物のmRNA用Kit　PolyA selection後、Library調製を実施 </t>
    <rPh sb="0" eb="4">
      <t>シンカクセイブツ</t>
    </rPh>
    <rPh sb="9" eb="10">
      <t>ヨウ</t>
    </rPh>
    <rPh sb="29" eb="30">
      <t>ゴ</t>
    </rPh>
    <rPh sb="41" eb="43">
      <t>ジッシ</t>
    </rPh>
    <phoneticPr fontId="1"/>
  </si>
  <si>
    <t>真核生物のTotal RNA用Kit　rRNA除去後、Library調製を実施 　韓国本社で解析を行います</t>
    <rPh sb="0" eb="4">
      <t>シンカクセイブツ</t>
    </rPh>
    <rPh sb="14" eb="15">
      <t>ヨウ</t>
    </rPh>
    <rPh sb="23" eb="25">
      <t>ジョキョ</t>
    </rPh>
    <rPh sb="25" eb="26">
      <t>ゴ</t>
    </rPh>
    <rPh sb="37" eb="39">
      <t>ジッシ</t>
    </rPh>
    <phoneticPr fontId="1"/>
  </si>
  <si>
    <t>血液由来Total RNAからrRNA除去後、Library調製を実施 　韓国本社で解析を行います</t>
    <rPh sb="0" eb="4">
      <t>ケツエキユライ</t>
    </rPh>
    <rPh sb="19" eb="21">
      <t>ジョキョ</t>
    </rPh>
    <rPh sb="21" eb="22">
      <t>ゴ</t>
    </rPh>
    <phoneticPr fontId="1"/>
  </si>
  <si>
    <t>NEBNext rRNA Depletion KitでrRNA除去後、Library調製を実施　韓国本社で解析を行います</t>
    <rPh sb="31" eb="33">
      <t>ジョキョ</t>
    </rPh>
    <rPh sb="33" eb="34">
      <t>ゴ</t>
    </rPh>
    <rPh sb="45" eb="47">
      <t>ジッシ</t>
    </rPh>
    <phoneticPr fontId="1"/>
  </si>
  <si>
    <t>植物の葉・種・根組織からrRNA除去後、Library調製を実施 　韓国本社で解析を行います</t>
    <rPh sb="16" eb="18">
      <t>ジョキョ</t>
    </rPh>
    <rPh sb="18" eb="19">
      <t>ゴ</t>
    </rPh>
    <phoneticPr fontId="1"/>
  </si>
  <si>
    <t>分解が進んだHuman または Mouse RNA用Kit 　Design済みProbeでcDNAをCapture　韓国本社で解析を行います</t>
    <rPh sb="0" eb="2">
      <t>ブンカイ</t>
    </rPh>
    <rPh sb="3" eb="4">
      <t>スス</t>
    </rPh>
    <rPh sb="25" eb="26">
      <t>ヨウ</t>
    </rPh>
    <rPh sb="37" eb="38">
      <t>ズ</t>
    </rPh>
    <phoneticPr fontId="1"/>
  </si>
  <si>
    <t>Bisulfite処理込　韓国本社で解析を行います</t>
    <rPh sb="9" eb="11">
      <t>ショリ</t>
    </rPh>
    <rPh sb="11" eb="12">
      <t>コ</t>
    </rPh>
    <phoneticPr fontId="1"/>
  </si>
  <si>
    <t>Bacteria用　V3-V4 primerを使用して増幅を行います。</t>
    <rPh sb="8" eb="9">
      <t>ヨウ</t>
    </rPh>
    <rPh sb="23" eb="25">
      <t>シヨウ</t>
    </rPh>
    <rPh sb="27" eb="29">
      <t>ゾウフク</t>
    </rPh>
    <rPh sb="30" eb="31">
      <t>オコナ</t>
    </rPh>
    <phoneticPr fontId="1"/>
  </si>
  <si>
    <t>Fungi用　ITS 3-4 primerを使用して増幅を行います。</t>
    <rPh sb="5" eb="6">
      <t>ヨウ</t>
    </rPh>
    <phoneticPr fontId="1"/>
  </si>
  <si>
    <t>1st PCR産物からのAmplicon Seq用Library調製</t>
    <rPh sb="7" eb="9">
      <t>サンブツ</t>
    </rPh>
    <rPh sb="24" eb="25">
      <t>ヨウ</t>
    </rPh>
    <phoneticPr fontId="1"/>
  </si>
  <si>
    <t>151bp Single Endでの納品　韓国本社で解析を行います</t>
    <rPh sb="18" eb="20">
      <t>ノウヒン</t>
    </rPh>
    <phoneticPr fontId="1"/>
  </si>
  <si>
    <t>調製済みLibraryをお預かりしてシーケンスを実施</t>
    <rPh sb="13" eb="14">
      <t>アズ</t>
    </rPh>
    <rPh sb="24" eb="26">
      <t>ジッシ</t>
    </rPh>
    <phoneticPr fontId="1"/>
  </si>
  <si>
    <t>Methyl化解析を目的とした Target Enrichment Sequencing</t>
    <phoneticPr fontId="1"/>
  </si>
  <si>
    <t>Methyl化解析を目的としたWhole Genome Bisulfite Sequencing</t>
    <phoneticPr fontId="1"/>
  </si>
  <si>
    <t>miRNAをターゲットとした発現解析</t>
    <rPh sb="14" eb="16">
      <t>ハツゲン</t>
    </rPh>
    <rPh sb="16" eb="18">
      <t>カイセキ</t>
    </rPh>
    <phoneticPr fontId="1"/>
  </si>
  <si>
    <t>Spaceranger Count</t>
    <phoneticPr fontId="1"/>
  </si>
  <si>
    <t>空間遺伝子発現解析</t>
    <rPh sb="0" eb="2">
      <t>クウカン</t>
    </rPh>
    <rPh sb="2" eb="5">
      <t>イデンシ</t>
    </rPh>
    <rPh sb="5" eb="7">
      <t>ハツゲン</t>
    </rPh>
    <rPh sb="7" eb="9">
      <t>カイセキ</t>
    </rPh>
    <phoneticPr fontId="1"/>
  </si>
  <si>
    <t>Whole Exome Sequencing</t>
    <phoneticPr fontId="1"/>
  </si>
  <si>
    <t>Whole Genome Sequencing (Long Read)</t>
    <phoneticPr fontId="1"/>
  </si>
  <si>
    <t>Whole Genome Sequencing (Short Read)</t>
    <phoneticPr fontId="1"/>
  </si>
  <si>
    <t>ご依頼いただくサンプル数をご記入ください。</t>
    <rPh sb="1" eb="3">
      <t>イライ</t>
    </rPh>
    <rPh sb="14" eb="16">
      <t>キニュウ</t>
    </rPh>
    <phoneticPr fontId="1"/>
  </si>
  <si>
    <t>ご希望の納期がある場合はご記入ください</t>
    <rPh sb="1" eb="3">
      <t>キボウ</t>
    </rPh>
    <rPh sb="4" eb="6">
      <t>ノウキ</t>
    </rPh>
    <rPh sb="9" eb="11">
      <t>バアイ</t>
    </rPh>
    <rPh sb="13" eb="15">
      <t>キニュウ</t>
    </rPh>
    <phoneticPr fontId="1"/>
  </si>
  <si>
    <t>SureSelect Custom</t>
    <phoneticPr fontId="1"/>
  </si>
  <si>
    <t>【C】【D】index informationシートのご記入をお願いします</t>
    <rPh sb="28" eb="30">
      <t>キニュウ</t>
    </rPh>
    <rPh sb="32" eb="33">
      <t>ネガ</t>
    </rPh>
    <phoneticPr fontId="1"/>
  </si>
  <si>
    <t>SNP/Short INDEL</t>
    <phoneticPr fontId="1"/>
  </si>
  <si>
    <t>smallRNA profiling</t>
    <phoneticPr fontId="1"/>
  </si>
  <si>
    <t>CellRanger Count</t>
    <phoneticPr fontId="1"/>
  </si>
  <si>
    <t>個人情報保護が必要なデータ用。HDDはNTFSフォーマットです。Windowsでのみ解除可能なロックがかかっています。</t>
    <rPh sb="0" eb="6">
      <t>コジンジョウホウホゴ</t>
    </rPh>
    <rPh sb="7" eb="9">
      <t>ヒツヨウ</t>
    </rPh>
    <rPh sb="13" eb="14">
      <t>ヨウ</t>
    </rPh>
    <rPh sb="42" eb="44">
      <t>カイジョ</t>
    </rPh>
    <rPh sb="44" eb="46">
      <t>カノウ</t>
    </rPh>
    <phoneticPr fontId="1"/>
  </si>
  <si>
    <t>HDDはNTFSフォーマットです。Windowsでのみ解除可能なロックがかかっています。</t>
    <rPh sb="27" eb="29">
      <t>カイジョ</t>
    </rPh>
    <rPh sb="29" eb="31">
      <t>カノウ</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</si>
  <si>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rPh sb="31" eb="33">
      <t>カンコク</t>
    </rPh>
    <rPh sb="33" eb="35">
      <t>ホンシャ</t>
    </rPh>
    <rPh sb="36" eb="38">
      <t>カイセキ</t>
    </rPh>
    <rPh sb="39" eb="40">
      <t>オコナ</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</si>
  <si>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phoneticPr fontId="1"/>
  </si>
  <si>
    <t>DEG + Novel transcript discovery</t>
    <phoneticPr fontId="1"/>
  </si>
  <si>
    <t>DEG + Novel transcript discovery + Fusion Gene</t>
    <phoneticPr fontId="1"/>
  </si>
  <si>
    <t>DEG +Novel transcript discovery + KEGG</t>
    <phoneticPr fontId="1"/>
  </si>
  <si>
    <t>expression profilling+ Novel transcript discovery</t>
    <phoneticPr fontId="1"/>
  </si>
  <si>
    <t>データ解析備考欄にご記入ください。</t>
    <rPh sb="3" eb="5">
      <t>カイセキ</t>
    </rPh>
    <rPh sb="5" eb="7">
      <t>ビコウ</t>
    </rPh>
    <rPh sb="7" eb="8">
      <t>ラン</t>
    </rPh>
    <rPh sb="10" eb="12">
      <t>キニュウ</t>
    </rPh>
    <phoneticPr fontId="1"/>
  </si>
  <si>
    <t>Protists</t>
    <phoneticPr fontId="1"/>
  </si>
  <si>
    <t>Insect</t>
    <phoneticPr fontId="1"/>
  </si>
  <si>
    <t>Plant</t>
    <phoneticPr fontId="1"/>
  </si>
  <si>
    <t>Fungi</t>
    <phoneticPr fontId="1"/>
  </si>
  <si>
    <t>Virus</t>
    <phoneticPr fontId="1"/>
  </si>
  <si>
    <t>Archaea</t>
    <phoneticPr fontId="1"/>
  </si>
  <si>
    <r>
      <t xml:space="preserve">Buffer
</t>
    </r>
    <r>
      <rPr>
        <sz val="8"/>
        <color rgb="FFFF0000"/>
        <rFont val="游ゴシック"/>
        <family val="3"/>
        <charset val="128"/>
        <scheme val="minor"/>
      </rPr>
      <t>※抽出が必要なサンプルは記入必須</t>
    </r>
    <r>
      <rPr>
        <sz val="8"/>
        <color theme="1"/>
        <rFont val="游ゴシック"/>
        <family val="3"/>
        <charset val="128"/>
        <scheme val="minor"/>
      </rPr>
      <t xml:space="preserve">
※無い場合は無しを記載</t>
    </r>
    <rPh sb="33" eb="35">
      <t>キサイ</t>
    </rPh>
    <phoneticPr fontId="1"/>
  </si>
  <si>
    <t>学名（Human Mouse Rat以外は記入必須）</t>
    <rPh sb="0" eb="2">
      <t>ガクメイ</t>
    </rPh>
    <phoneticPr fontId="1"/>
  </si>
  <si>
    <t>Buffycoat</t>
    <phoneticPr fontId="1"/>
  </si>
  <si>
    <t>茎（stem）</t>
    <rPh sb="0" eb="1">
      <t>クキ</t>
    </rPh>
    <phoneticPr fontId="1"/>
  </si>
  <si>
    <t>根（root）</t>
    <rPh sb="0" eb="1">
      <t>ネ</t>
    </rPh>
    <phoneticPr fontId="1"/>
  </si>
  <si>
    <t>葉（reaf）</t>
    <rPh sb="0" eb="1">
      <t>ハ</t>
    </rPh>
    <phoneticPr fontId="1"/>
  </si>
  <si>
    <t>種（seed）</t>
    <rPh sb="0" eb="1">
      <t>タネ</t>
    </rPh>
    <phoneticPr fontId="1"/>
  </si>
  <si>
    <t>Whole Blood</t>
    <phoneticPr fontId="1"/>
  </si>
  <si>
    <t>血清（Serum）</t>
    <rPh sb="0" eb="2">
      <t>ケッセイ</t>
    </rPh>
    <phoneticPr fontId="1"/>
  </si>
  <si>
    <t>血漿（Plasma）</t>
    <rPh sb="0" eb="2">
      <t>ケッショウ</t>
    </rPh>
    <phoneticPr fontId="1"/>
  </si>
  <si>
    <t>唾液（Saliva）</t>
    <rPh sb="0" eb="2">
      <t>ダエキ</t>
    </rPh>
    <phoneticPr fontId="1"/>
  </si>
  <si>
    <t>Oral swab</t>
    <phoneticPr fontId="1"/>
  </si>
  <si>
    <t>抽出未対応</t>
    <rPh sb="0" eb="2">
      <t>チュウシュツ</t>
    </rPh>
    <rPh sb="2" eb="5">
      <t>ミタイオウ</t>
    </rPh>
    <phoneticPr fontId="1"/>
  </si>
  <si>
    <t>Pellet</t>
    <phoneticPr fontId="1"/>
  </si>
  <si>
    <t>Xenograft</t>
    <phoneticPr fontId="1"/>
  </si>
  <si>
    <t>others_詳細を右のセルに記入お願いします</t>
    <rPh sb="7" eb="9">
      <t>ショウサイ</t>
    </rPh>
    <rPh sb="10" eb="11">
      <t>ミギ</t>
    </rPh>
    <rPh sb="15" eb="17">
      <t>キニュウ</t>
    </rPh>
    <rPh sb="18" eb="19">
      <t>ネガ</t>
    </rPh>
    <phoneticPr fontId="1"/>
  </si>
  <si>
    <t>Other_Animal</t>
    <phoneticPr fontId="1"/>
  </si>
  <si>
    <t>Bacteria__Gram_positive</t>
    <phoneticPr fontId="1"/>
  </si>
  <si>
    <t>Bacteria__Gram_negative</t>
    <phoneticPr fontId="1"/>
  </si>
  <si>
    <t>other_species_右のセルに詳細をご記入ください</t>
    <rPh sb="19" eb="21">
      <t>ショウサイ</t>
    </rPh>
    <phoneticPr fontId="1"/>
  </si>
  <si>
    <t>送付サンプルの種類</t>
    <rPh sb="0" eb="2">
      <t>ソウフ</t>
    </rPh>
    <rPh sb="7" eb="9">
      <t>シュルイ</t>
    </rPh>
    <phoneticPr fontId="1"/>
  </si>
  <si>
    <t>【抽出済】サンプルの由来</t>
    <rPh sb="1" eb="3">
      <t>チュウシュツ</t>
    </rPh>
    <rPh sb="3" eb="4">
      <t>スミ</t>
    </rPh>
    <rPh sb="10" eb="12">
      <t>ユライ</t>
    </rPh>
    <phoneticPr fontId="1"/>
  </si>
  <si>
    <t>Volume
(ul)</t>
    <phoneticPr fontId="1"/>
  </si>
  <si>
    <t xml:space="preserve">サンプルを送付してすぐに実験に使用しない、予備サンプルのご送付はご遠慮ください。必要に応じて再送のご相談を差し上げます。
</t>
    <phoneticPr fontId="1"/>
  </si>
  <si>
    <t>やむを得ない場合は事前に営業担当までご相談ください。</t>
    <phoneticPr fontId="1"/>
  </si>
  <si>
    <t>Small RNA</t>
    <phoneticPr fontId="1"/>
  </si>
  <si>
    <t>調製済library  ※【C】【D】シートもご記入ください</t>
    <rPh sb="0" eb="2">
      <t>チョウセイ</t>
    </rPh>
    <rPh sb="2" eb="3">
      <t>ズミ</t>
    </rPh>
    <phoneticPr fontId="1"/>
  </si>
  <si>
    <r>
      <t xml:space="preserve">PCR Product (精製済) </t>
    </r>
    <r>
      <rPr>
        <sz val="11"/>
        <color rgb="FFFF0000"/>
        <rFont val="游ゴシック"/>
        <family val="3"/>
        <charset val="128"/>
        <scheme val="minor"/>
      </rPr>
      <t>※右のセルにAmplicon sizeをご記入ください。</t>
    </r>
    <rPh sb="13" eb="15">
      <t>セイセイ</t>
    </rPh>
    <rPh sb="15" eb="16">
      <t>ズ</t>
    </rPh>
    <phoneticPr fontId="1"/>
  </si>
  <si>
    <t>Cell_部位を右のセルに記入お願いします</t>
    <rPh sb="5" eb="7">
      <t>ブイ</t>
    </rPh>
    <phoneticPr fontId="1"/>
  </si>
  <si>
    <t>Cell pellet_部位を右のセルに記入お願いします</t>
    <phoneticPr fontId="1"/>
  </si>
  <si>
    <t>Tissue（破砕前）_部位を右のセルに記入お願いします</t>
    <rPh sb="7" eb="9">
      <t>ハサイ</t>
    </rPh>
    <rPh sb="9" eb="10">
      <t>マエ</t>
    </rPh>
    <phoneticPr fontId="1"/>
  </si>
  <si>
    <t>Tissue（破砕済）_部位を右のセルに記入お願いします</t>
    <rPh sb="7" eb="9">
      <t>ハサイ</t>
    </rPh>
    <rPh sb="9" eb="10">
      <t>スミ</t>
    </rPh>
    <phoneticPr fontId="1"/>
  </si>
  <si>
    <t>【未抽出】サンプルの状態</t>
    <rPh sb="1" eb="2">
      <t>ミ</t>
    </rPh>
    <rPh sb="2" eb="4">
      <t>チュウシュツ</t>
    </rPh>
    <rPh sb="10" eb="12">
      <t>ジョウタイ</t>
    </rPh>
    <phoneticPr fontId="1"/>
  </si>
  <si>
    <t>　15文字以内の半角英数字と【-】【_】は使用可能、
日本語やスペース、その他の記号は使用不可です。
先頭文字に記号は解析時にエラーが出るため使用できません。</t>
    <phoneticPr fontId="1"/>
  </si>
  <si>
    <t>調製済みライブラリをお送りいただく際はプーリングしたチューブの情報をご記入ください。
個別のサンプル情報は【C】【D】index informationシートにご記入ください。</t>
    <phoneticPr fontId="1"/>
  </si>
  <si>
    <t>21サンプル以上ある場合はB～Hセルを下にコピーしてご利用ください。</t>
    <rPh sb="6" eb="8">
      <t>イジョウ</t>
    </rPh>
    <rPh sb="10" eb="12">
      <t>バアイ</t>
    </rPh>
    <rPh sb="19" eb="20">
      <t>シタ</t>
    </rPh>
    <rPh sb="27" eb="29">
      <t>リヨウ</t>
    </rPh>
    <phoneticPr fontId="1"/>
  </si>
  <si>
    <r>
      <t>２）</t>
    </r>
    <r>
      <rPr>
        <b/>
        <sz val="11"/>
        <color theme="1"/>
        <rFont val="游ゴシック"/>
        <family val="3"/>
        <charset val="128"/>
        <scheme val="minor"/>
      </rPr>
      <t>サンプルチューブの蓋</t>
    </r>
    <r>
      <rPr>
        <sz val="11"/>
        <color theme="1"/>
        <rFont val="游ゴシック"/>
        <family val="2"/>
        <charset val="128"/>
        <scheme val="minor"/>
      </rPr>
      <t>にサンプル名を記載してください（側面不可）。</t>
    </r>
    <rPh sb="17" eb="18">
      <t>メイ</t>
    </rPh>
    <rPh sb="28" eb="30">
      <t>ソクメン</t>
    </rPh>
    <rPh sb="30" eb="32">
      <t>フカ</t>
    </rPh>
    <phoneticPr fontId="1"/>
  </si>
  <si>
    <t>　　チューブの蓋に記載の名前が異なる場合（通し番号など）は、【B】シートのTube IDの欄を記入してください。</t>
    <rPh sb="21" eb="22">
      <t>トオ</t>
    </rPh>
    <rPh sb="23" eb="25">
      <t>バンゴウ</t>
    </rPh>
    <rPh sb="45" eb="46">
      <t>ラン</t>
    </rPh>
    <rPh sb="47" eb="49">
      <t>キニュウ</t>
    </rPh>
    <phoneticPr fontId="1"/>
  </si>
  <si>
    <t>　　発送内容確認書はこちらからダウンロード可能です。</t>
    <rPh sb="2" eb="4">
      <t>ハッソウ</t>
    </rPh>
    <rPh sb="4" eb="6">
      <t>ナイヨウ</t>
    </rPh>
    <rPh sb="6" eb="8">
      <t>カクニン</t>
    </rPh>
    <rPh sb="8" eb="9">
      <t>ショ</t>
    </rPh>
    <rPh sb="21" eb="23">
      <t>カノウ</t>
    </rPh>
    <phoneticPr fontId="1"/>
  </si>
  <si>
    <t>サンプルは基本的には着払いでお送りいただけますが、以下の場合は発払いでお願いします。</t>
    <rPh sb="5" eb="8">
      <t>キホンテキ</t>
    </rPh>
    <rPh sb="10" eb="12">
      <t>チャクバラ</t>
    </rPh>
    <rPh sb="15" eb="16">
      <t>オク</t>
    </rPh>
    <rPh sb="25" eb="27">
      <t>イカ</t>
    </rPh>
    <rPh sb="28" eb="30">
      <t>バアイ</t>
    </rPh>
    <rPh sb="31" eb="33">
      <t>ハツバラ</t>
    </rPh>
    <rPh sb="36" eb="37">
      <t>ネガ</t>
    </rPh>
    <phoneticPr fontId="1"/>
  </si>
  <si>
    <t>・海外からの輸送や、特殊・高額な輸送方法（臨床検体用の専門輸送等）</t>
    <rPh sb="1" eb="3">
      <t>カイガイ</t>
    </rPh>
    <rPh sb="6" eb="8">
      <t>ユソウ</t>
    </rPh>
    <rPh sb="10" eb="12">
      <t>トクシュ</t>
    </rPh>
    <rPh sb="13" eb="15">
      <t>コウガク</t>
    </rPh>
    <rPh sb="16" eb="20">
      <t>ユソウホウホウ</t>
    </rPh>
    <rPh sb="21" eb="23">
      <t>リンショウ</t>
    </rPh>
    <rPh sb="23" eb="25">
      <t>ケンタイ</t>
    </rPh>
    <rPh sb="25" eb="26">
      <t>ヨウ</t>
    </rPh>
    <rPh sb="27" eb="32">
      <t>センモンユソウトウ</t>
    </rPh>
    <phoneticPr fontId="1"/>
  </si>
  <si>
    <r>
      <t xml:space="preserve">ライブラリ調製キット名
</t>
    </r>
    <r>
      <rPr>
        <sz val="11"/>
        <rFont val="游ゴシック"/>
        <family val="3"/>
        <charset val="128"/>
        <scheme val="minor"/>
      </rPr>
      <t>※使用が無ければ「無し」と記入</t>
    </r>
    <rPh sb="5" eb="7">
      <t>チョウセイ</t>
    </rPh>
    <rPh sb="10" eb="11">
      <t>メイ</t>
    </rPh>
    <rPh sb="13" eb="15">
      <t>シヨウ</t>
    </rPh>
    <rPh sb="16" eb="17">
      <t>ナ</t>
    </rPh>
    <rPh sb="21" eb="22">
      <t>ナ</t>
    </rPh>
    <rPh sb="25" eb="27">
      <t>キニュウ</t>
    </rPh>
    <phoneticPr fontId="3"/>
  </si>
  <si>
    <t>Library Size(bp)</t>
    <phoneticPr fontId="3"/>
  </si>
  <si>
    <r>
      <t xml:space="preserve">PhiX添加必要量(%)
</t>
    </r>
    <r>
      <rPr>
        <sz val="10"/>
        <rFont val="游ゴシック"/>
        <family val="3"/>
        <charset val="128"/>
        <scheme val="minor"/>
      </rPr>
      <t>※弊社で添加をご希望の場合(無償)
※添加不要の場合は0とご記入ください</t>
    </r>
    <rPh sb="32" eb="34">
      <t>テンカ</t>
    </rPh>
    <rPh sb="34" eb="36">
      <t>フヨウ</t>
    </rPh>
    <rPh sb="37" eb="39">
      <t>バアイ</t>
    </rPh>
    <rPh sb="43" eb="45">
      <t>キニュウ</t>
    </rPh>
    <phoneticPr fontId="3"/>
  </si>
  <si>
    <r>
      <t xml:space="preserve">Pooling比率
</t>
    </r>
    <r>
      <rPr>
        <sz val="11"/>
        <rFont val="游ゴシック"/>
        <family val="3"/>
        <charset val="128"/>
        <scheme val="minor"/>
      </rPr>
      <t>※弊社でPoolingを行う場合</t>
    </r>
    <rPh sb="7" eb="9">
      <t>ヒリツ</t>
    </rPh>
    <rPh sb="11" eb="13">
      <t>ヘイシャ</t>
    </rPh>
    <rPh sb="22" eb="23">
      <t>オコナ</t>
    </rPh>
    <rPh sb="24" eb="26">
      <t>バアイ</t>
    </rPh>
    <phoneticPr fontId="1"/>
  </si>
  <si>
    <t>TAGATCGC （上の模式図参照）</t>
    <rPh sb="10" eb="11">
      <t>ウエ</t>
    </rPh>
    <rPh sb="12" eb="15">
      <t>モシキズ</t>
    </rPh>
    <rPh sb="14" eb="15">
      <t>ズ</t>
    </rPh>
    <rPh sb="15" eb="17">
      <t>サンショウ</t>
    </rPh>
    <phoneticPr fontId="3"/>
  </si>
  <si>
    <t>TCGCCTTA（上の模式図参照）</t>
    <rPh sb="9" eb="10">
      <t>ウエ</t>
    </rPh>
    <rPh sb="11" eb="14">
      <t>モシキズ</t>
    </rPh>
    <rPh sb="13" eb="14">
      <t>ズ</t>
    </rPh>
    <rPh sb="14" eb="16">
      <t>サンショウ</t>
    </rPh>
    <phoneticPr fontId="3"/>
  </si>
  <si>
    <r>
      <t xml:space="preserve">Pooling Sample Name
</t>
    </r>
    <r>
      <rPr>
        <b/>
        <sz val="11"/>
        <color rgb="FFFF0000"/>
        <rFont val="游ゴシック"/>
        <family val="3"/>
        <charset val="128"/>
        <scheme val="minor"/>
      </rPr>
      <t>・15文字以内半角英数字
・記号は - _ のみ使用可</t>
    </r>
    <rPh sb="23" eb="27">
      <t>モジイナイ</t>
    </rPh>
    <rPh sb="27" eb="29">
      <t>ハンカク</t>
    </rPh>
    <rPh sb="29" eb="32">
      <t>エイスウジ</t>
    </rPh>
    <rPh sb="34" eb="36">
      <t>キゴウ</t>
    </rPh>
    <rPh sb="44" eb="46">
      <t>シヨウ</t>
    </rPh>
    <rPh sb="46" eb="47">
      <t>カ</t>
    </rPh>
    <phoneticPr fontId="3"/>
  </si>
  <si>
    <t xml:space="preserve">10XGenomics社の以外のKitを使用して作製した場合、Cシートをご利用ください。 </t>
    <rPh sb="13" eb="15">
      <t>イガイ</t>
    </rPh>
    <phoneticPr fontId="1"/>
  </si>
  <si>
    <t>ライブラリ調製キット名
※詳細にご記入ください</t>
    <rPh sb="5" eb="7">
      <t>チョウセイ</t>
    </rPh>
    <rPh sb="10" eb="11">
      <t>メイ</t>
    </rPh>
    <rPh sb="13" eb="15">
      <t>ショウサイ</t>
    </rPh>
    <rPh sb="17" eb="19">
      <t>キニュウ</t>
    </rPh>
    <phoneticPr fontId="3"/>
  </si>
  <si>
    <t>Fastq fileのトリミングを希望しない
(150bp Paired Endデータでの納品)</t>
    <phoneticPr fontId="1"/>
  </si>
  <si>
    <t>Fastq fileのトリミングを希望する
Ex）28-0-8-91</t>
    <phoneticPr fontId="1"/>
  </si>
  <si>
    <r>
      <t xml:space="preserve">Pooling Sample Name
</t>
    </r>
    <r>
      <rPr>
        <b/>
        <sz val="10"/>
        <color rgb="FFFF0000"/>
        <rFont val="游ゴシック"/>
        <family val="3"/>
        <charset val="128"/>
        <scheme val="minor"/>
      </rPr>
      <t>・15文字以内半角英数字
・記号は - _ のみ使用可</t>
    </r>
    <phoneticPr fontId="3"/>
  </si>
  <si>
    <t>Order number</t>
    <phoneticPr fontId="57" type="noConversion"/>
  </si>
  <si>
    <t>Sample name</t>
    <phoneticPr fontId="57" type="noConversion"/>
  </si>
  <si>
    <t>D</t>
  </si>
  <si>
    <t>Case</t>
  </si>
  <si>
    <t xml:space="preserve">HN00000002 </t>
  </si>
  <si>
    <t>D2</t>
  </si>
  <si>
    <t>D1</t>
  </si>
  <si>
    <t>C</t>
  </si>
  <si>
    <t>C2</t>
  </si>
  <si>
    <t>A2</t>
  </si>
  <si>
    <t>C1</t>
  </si>
  <si>
    <t>A1</t>
  </si>
  <si>
    <t>B</t>
  </si>
  <si>
    <t>Control</t>
  </si>
  <si>
    <t>B2</t>
  </si>
  <si>
    <t>B1</t>
  </si>
  <si>
    <t>A</t>
  </si>
  <si>
    <t>Type</t>
  </si>
  <si>
    <t>Treatment</t>
  </si>
  <si>
    <t>Order</t>
  </si>
  <si>
    <t>New.Name</t>
  </si>
  <si>
    <t>#SampleID</t>
  </si>
  <si>
    <t>Group 2</t>
    <phoneticPr fontId="57" type="noConversion"/>
  </si>
  <si>
    <t>Group 1</t>
    <phoneticPr fontId="57" type="noConversion"/>
  </si>
  <si>
    <t xml:space="preserve"> Sample name to exchange</t>
    <phoneticPr fontId="57" type="noConversion"/>
  </si>
  <si>
    <r>
      <t xml:space="preserve">Ex 2) Sample name to exchange X, Integrated Analysis X, </t>
    </r>
    <r>
      <rPr>
        <b/>
        <sz val="10"/>
        <color rgb="FFFF0000"/>
        <rFont val="游ゴシック"/>
        <family val="3"/>
        <charset val="129"/>
        <scheme val="minor"/>
      </rPr>
      <t xml:space="preserve">Group O </t>
    </r>
    <phoneticPr fontId="57" type="noConversion"/>
  </si>
  <si>
    <t>例1</t>
  </si>
  <si>
    <t>Sample ID</t>
    <phoneticPr fontId="1"/>
  </si>
  <si>
    <t>No.</t>
    <phoneticPr fontId="1"/>
  </si>
  <si>
    <t>-</t>
    <phoneticPr fontId="1"/>
  </si>
  <si>
    <t>Test Sample (Group) Name</t>
    <phoneticPr fontId="1"/>
  </si>
  <si>
    <t>Control Sample (Group) Name</t>
    <phoneticPr fontId="1"/>
  </si>
  <si>
    <t>問題がある場合に以下のセルにコメントが表示されます</t>
    <phoneticPr fontId="1"/>
  </si>
  <si>
    <r>
      <t xml:space="preserve">Ex 1) Sample name to exchange </t>
    </r>
    <r>
      <rPr>
        <b/>
        <sz val="10"/>
        <color rgb="FFFF0000"/>
        <rFont val="游ゴシック"/>
        <family val="3"/>
        <charset val="129"/>
        <scheme val="minor"/>
      </rPr>
      <t>O (partial)</t>
    </r>
    <r>
      <rPr>
        <b/>
        <sz val="10"/>
        <color theme="1"/>
        <rFont val="游ゴシック"/>
        <family val="3"/>
        <charset val="129"/>
        <scheme val="minor"/>
      </rPr>
      <t xml:space="preserve">, </t>
    </r>
    <r>
      <rPr>
        <b/>
        <sz val="10"/>
        <color rgb="FFFF0000"/>
        <rFont val="游ゴシック"/>
        <family val="3"/>
        <charset val="129"/>
        <scheme val="minor"/>
      </rPr>
      <t>Integrated Analysis O</t>
    </r>
    <r>
      <rPr>
        <b/>
        <sz val="10"/>
        <color theme="1"/>
        <rFont val="游ゴシック"/>
        <family val="3"/>
        <charset val="129"/>
        <scheme val="minor"/>
      </rPr>
      <t xml:space="preserve">, </t>
    </r>
    <r>
      <rPr>
        <b/>
        <sz val="10"/>
        <color rgb="FFFF0000"/>
        <rFont val="游ゴシック"/>
        <family val="3"/>
        <charset val="129"/>
        <scheme val="minor"/>
      </rPr>
      <t>Group O</t>
    </r>
    <phoneticPr fontId="57" type="noConversion"/>
  </si>
  <si>
    <t>ASV解析でグループ情報の設定が必要な場合、右の例を参考にして、以下の表を記入してください。</t>
    <phoneticPr fontId="1"/>
  </si>
  <si>
    <t>今回のデータ</t>
    <rPh sb="0" eb="2">
      <t>コンカイ</t>
    </rPh>
    <phoneticPr fontId="1"/>
  </si>
  <si>
    <t>Group1</t>
    <phoneticPr fontId="57" type="noConversion"/>
  </si>
  <si>
    <r>
      <t xml:space="preserve">Group2
</t>
    </r>
    <r>
      <rPr>
        <sz val="11"/>
        <color theme="1"/>
        <rFont val="游ゴシック"/>
        <family val="3"/>
        <charset val="128"/>
        <scheme val="minor"/>
      </rPr>
      <t>＊Group１のみでも可</t>
    </r>
    <phoneticPr fontId="1"/>
  </si>
  <si>
    <r>
      <t xml:space="preserve"> Sample name to exchange
</t>
    </r>
    <r>
      <rPr>
        <sz val="11"/>
        <color rgb="FFFF0000"/>
        <rFont val="游ゴシック"/>
        <family val="3"/>
        <charset val="128"/>
        <scheme val="minor"/>
      </rPr>
      <t>サンプル名を変更して解析が必要な場合</t>
    </r>
    <rPh sb="29" eb="30">
      <t>めい</t>
    </rPh>
    <rPh sb="31" eb="33">
      <t>へんこう</t>
    </rPh>
    <rPh sb="35" eb="37">
      <t>かいせき</t>
    </rPh>
    <rPh sb="38" eb="40">
      <t>ひつよう</t>
    </rPh>
    <rPh sb="41" eb="43">
      <t>ばあい</t>
    </rPh>
    <phoneticPr fontId="57" type="noConversion"/>
  </si>
  <si>
    <r>
      <t xml:space="preserve">Integrated Analysis
</t>
    </r>
    <r>
      <rPr>
        <sz val="10"/>
        <color rgb="FFFF0000"/>
        <rFont val="游ゴシック"/>
        <family val="3"/>
        <charset val="128"/>
        <scheme val="minor"/>
      </rPr>
      <t>他案件のデータと一緒に解析する場合</t>
    </r>
    <rPh sb="20" eb="21">
      <t>ほか</t>
    </rPh>
    <rPh sb="21" eb="23">
      <t>あんけん</t>
    </rPh>
    <rPh sb="28" eb="30">
      <t>いっしょ</t>
    </rPh>
    <rPh sb="31" eb="33">
      <t>かいせき</t>
    </rPh>
    <rPh sb="35" eb="37">
      <t>ばあい</t>
    </rPh>
    <phoneticPr fontId="57" type="noConversion"/>
  </si>
  <si>
    <t xml:space="preserve">Sample name </t>
    <phoneticPr fontId="57" type="noConversion"/>
  </si>
  <si>
    <t xml:space="preserve">      </t>
    <phoneticPr fontId="43" type="noConversion"/>
  </si>
  <si>
    <t>ご依頼に関する免責事項　注意事項</t>
    <phoneticPr fontId="1"/>
  </si>
  <si>
    <t>＊解析の途中でご依頼をキャンセルされた場合は、進行した実験までの費用をご請求させていただきます。</t>
    <rPh sb="1" eb="3">
      <t>カイセキ</t>
    </rPh>
    <rPh sb="4" eb="6">
      <t>トチュウ</t>
    </rPh>
    <rPh sb="8" eb="10">
      <t>イライ</t>
    </rPh>
    <rPh sb="19" eb="21">
      <t>バアイ</t>
    </rPh>
    <rPh sb="23" eb="25">
      <t>シンコウ</t>
    </rPh>
    <rPh sb="27" eb="29">
      <t>ジッケン</t>
    </rPh>
    <rPh sb="32" eb="34">
      <t>ヒヨウ</t>
    </rPh>
    <rPh sb="36" eb="38">
      <t>セイキュウ</t>
    </rPh>
    <phoneticPr fontId="1"/>
  </si>
  <si>
    <t>＊受託サービスの結果としての技術情報等は依頼主に帰属します。</t>
    <rPh sb="1" eb="3">
      <t>ジュタク</t>
    </rPh>
    <rPh sb="20" eb="22">
      <t>イライ</t>
    </rPh>
    <rPh sb="22" eb="23">
      <t>ヌシ</t>
    </rPh>
    <rPh sb="24" eb="26">
      <t>キゾク</t>
    </rPh>
    <phoneticPr fontId="1"/>
  </si>
  <si>
    <t>＊ご希望納期を記入いただいた場合、なるべくご希望に沿えるよう努力いたしますが、確約はいたしかねます。</t>
    <rPh sb="2" eb="6">
      <t>キボウノウキ</t>
    </rPh>
    <rPh sb="7" eb="9">
      <t>キニュウ</t>
    </rPh>
    <rPh sb="14" eb="16">
      <t>バアイ</t>
    </rPh>
    <rPh sb="22" eb="24">
      <t>キボウ</t>
    </rPh>
    <rPh sb="25" eb="26">
      <t>ソ</t>
    </rPh>
    <rPh sb="30" eb="32">
      <t>ドリョク</t>
    </rPh>
    <rPh sb="39" eb="41">
      <t>カクヤク</t>
    </rPh>
    <phoneticPr fontId="1"/>
  </si>
  <si>
    <t>＊サンプルQCがHoldもしくはFail判定となり、QC結果ご報告後3ヵ月以内に実験の進行のご指示がなく、</t>
    <rPh sb="20" eb="22">
      <t>ハンテイ</t>
    </rPh>
    <rPh sb="28" eb="30">
      <t>ケッカ</t>
    </rPh>
    <rPh sb="31" eb="33">
      <t>ホウコク</t>
    </rPh>
    <rPh sb="33" eb="34">
      <t>ゴ</t>
    </rPh>
    <rPh sb="36" eb="37">
      <t>ゲツ</t>
    </rPh>
    <rPh sb="37" eb="39">
      <t>イナイ</t>
    </rPh>
    <rPh sb="40" eb="42">
      <t>ジッケン</t>
    </rPh>
    <rPh sb="43" eb="45">
      <t>シンコウ</t>
    </rPh>
    <rPh sb="47" eb="49">
      <t>シジ</t>
    </rPh>
    <phoneticPr fontId="1"/>
  </si>
  <si>
    <t>　サンプルを再送いただけなかった場合、ご依頼をキャンセルとさせていただき、作業済費用をご請求いたします。</t>
    <rPh sb="37" eb="39">
      <t>サギョウ</t>
    </rPh>
    <rPh sb="39" eb="40">
      <t>スミ</t>
    </rPh>
    <rPh sb="40" eb="42">
      <t>ヒヨウ</t>
    </rPh>
    <phoneticPr fontId="1"/>
  </si>
  <si>
    <t>＊サンプル輸送中や実験上の不測のトラブルによりサンプルの損失があった場合、再送をお願いする場合がございます。</t>
    <phoneticPr fontId="1"/>
  </si>
  <si>
    <t>　サンプルの損失について補償はございませんのでご了承下さい。</t>
    <phoneticPr fontId="1"/>
  </si>
  <si>
    <t>＊弊社が受託サービスの実施により取得した発明等の知的財産権、その他サービスの結果から得られた一切の権利、知見は依頼主に帰属します。</t>
    <rPh sb="1" eb="3">
      <t>ヘイシャ</t>
    </rPh>
    <rPh sb="4" eb="6">
      <t>ジュタク</t>
    </rPh>
    <rPh sb="55" eb="58">
      <t>イライヌシ</t>
    </rPh>
    <phoneticPr fontId="1"/>
  </si>
  <si>
    <t>　但し、本業務遂行上の技術的手法に係るものは弊社に帰属します。</t>
    <phoneticPr fontId="1"/>
  </si>
  <si>
    <t>　弊社でPoolingをご希望の場合（有償）は、1本にまとめるサンプルは1シートにまとめて記入お願いします。</t>
    <rPh sb="1" eb="3">
      <t>ヘイシャ</t>
    </rPh>
    <rPh sb="13" eb="15">
      <t>キボウ</t>
    </rPh>
    <rPh sb="16" eb="18">
      <t>バアイ</t>
    </rPh>
    <rPh sb="19" eb="21">
      <t>ユウショウ</t>
    </rPh>
    <rPh sb="25" eb="26">
      <t>ホン</t>
    </rPh>
    <rPh sb="45" eb="47">
      <t>キニュウ</t>
    </rPh>
    <rPh sb="48" eb="49">
      <t>ネガ</t>
    </rPh>
    <phoneticPr fontId="1"/>
  </si>
  <si>
    <t>選択してください</t>
    <rPh sb="0" eb="2">
      <t>センタク</t>
    </rPh>
    <phoneticPr fontId="1"/>
  </si>
  <si>
    <t xml:space="preserve">本シートご記入後、【B】Sample informationシートもご記入ください
</t>
    <rPh sb="0" eb="1">
      <t>ホン</t>
    </rPh>
    <rPh sb="5" eb="7">
      <t>キニュウ</t>
    </rPh>
    <rPh sb="7" eb="8">
      <t>ゴ</t>
    </rPh>
    <rPh sb="35" eb="37">
      <t>キニュウ</t>
    </rPh>
    <phoneticPr fontId="1"/>
  </si>
  <si>
    <t>サンプルの条件や発送方法に関しましては各シートをご参照ください</t>
    <phoneticPr fontId="1"/>
  </si>
  <si>
    <t>お客様IDをお持ちでない場合はこちらからアカウント登録をお願いします。</t>
    <rPh sb="1" eb="3">
      <t>キャクサマ</t>
    </rPh>
    <rPh sb="7" eb="8">
      <t>モ</t>
    </rPh>
    <rPh sb="12" eb="14">
      <t>バアイ</t>
    </rPh>
    <rPh sb="25" eb="27">
      <t>トウロク</t>
    </rPh>
    <rPh sb="29" eb="30">
      <t>ネガイ</t>
    </rPh>
    <phoneticPr fontId="1"/>
  </si>
  <si>
    <t>Fastq fileのトリミング要否</t>
    <rPh sb="16" eb="18">
      <t>ヨウヒ</t>
    </rPh>
    <phoneticPr fontId="1"/>
  </si>
  <si>
    <t>等モルでのPooling</t>
    <rPh sb="0" eb="1">
      <t>トウ</t>
    </rPh>
    <phoneticPr fontId="1"/>
  </si>
  <si>
    <t>指定の比率でPooling
（比率を特記事項などに記入お願いします）</t>
    <rPh sb="0" eb="2">
      <t>シテイ</t>
    </rPh>
    <rPh sb="3" eb="5">
      <t>ヒリツ</t>
    </rPh>
    <rPh sb="15" eb="17">
      <t>ヒリツ</t>
    </rPh>
    <rPh sb="18" eb="20">
      <t>トッキ</t>
    </rPh>
    <rPh sb="20" eb="22">
      <t>ジコウ</t>
    </rPh>
    <rPh sb="25" eb="27">
      <t>キニュウ</t>
    </rPh>
    <rPh sb="28" eb="29">
      <t>ネガ</t>
    </rPh>
    <phoneticPr fontId="1"/>
  </si>
  <si>
    <t>指定の比率でPooling
（比率を特記事項などに記入お願いします）</t>
    <rPh sb="0" eb="2">
      <t>シテイ</t>
    </rPh>
    <rPh sb="3" eb="5">
      <t>ヒリツ</t>
    </rPh>
    <rPh sb="15" eb="17">
      <t>ヒリツ</t>
    </rPh>
    <rPh sb="25" eb="27">
      <t>キニュウ</t>
    </rPh>
    <rPh sb="28" eb="29">
      <t>ネガ</t>
    </rPh>
    <phoneticPr fontId="1"/>
  </si>
  <si>
    <r>
      <t xml:space="preserve">10X Index Code
</t>
    </r>
    <r>
      <rPr>
        <b/>
        <sz val="11"/>
        <color rgb="FFFF0000"/>
        <rFont val="游ゴシック"/>
        <family val="3"/>
        <charset val="128"/>
        <scheme val="minor"/>
      </rPr>
      <t>こちらを入力お願いします</t>
    </r>
    <rPh sb="19" eb="21">
      <t>ニュウリョク</t>
    </rPh>
    <rPh sb="22" eb="23">
      <t>ネガ</t>
    </rPh>
    <phoneticPr fontId="1"/>
  </si>
  <si>
    <r>
      <t xml:space="preserve">i7側index配列
</t>
    </r>
    <r>
      <rPr>
        <b/>
        <sz val="12"/>
        <color rgb="FFFF0000"/>
        <rFont val="游ゴシック"/>
        <family val="3"/>
        <charset val="128"/>
        <scheme val="minor"/>
      </rPr>
      <t>入力不要（自動入力）</t>
    </r>
    <rPh sb="2" eb="3">
      <t>ガワ</t>
    </rPh>
    <rPh sb="8" eb="10">
      <t>ハイレツ</t>
    </rPh>
    <rPh sb="11" eb="13">
      <t>ニュウリョク</t>
    </rPh>
    <rPh sb="13" eb="15">
      <t>フヨウ</t>
    </rPh>
    <rPh sb="16" eb="18">
      <t>ジドウ</t>
    </rPh>
    <rPh sb="18" eb="20">
      <t>ニュウリョク</t>
    </rPh>
    <phoneticPr fontId="3"/>
  </si>
  <si>
    <r>
      <t xml:space="preserve">i5側index配列
</t>
    </r>
    <r>
      <rPr>
        <b/>
        <sz val="12"/>
        <color rgb="FFFF0000"/>
        <rFont val="游ゴシック"/>
        <family val="3"/>
        <charset val="128"/>
        <scheme val="minor"/>
      </rPr>
      <t>入力不要（自動入力）</t>
    </r>
    <rPh sb="2" eb="3">
      <t>ガワ</t>
    </rPh>
    <rPh sb="8" eb="10">
      <t>ハイレツ</t>
    </rPh>
    <phoneticPr fontId="3"/>
  </si>
  <si>
    <r>
      <t xml:space="preserve">macrogen-1
</t>
    </r>
    <r>
      <rPr>
        <b/>
        <sz val="10"/>
        <color theme="3"/>
        <rFont val="游ゴシック"/>
        <family val="3"/>
        <charset val="128"/>
        <scheme val="minor"/>
      </rPr>
      <t>※レポートに記載される名前です</t>
    </r>
    <phoneticPr fontId="3"/>
  </si>
  <si>
    <r>
      <t xml:space="preserve">macrogen-1
</t>
    </r>
    <r>
      <rPr>
        <b/>
        <sz val="10"/>
        <color theme="3"/>
        <rFont val="游ゴシック"/>
        <family val="3"/>
        <charset val="128"/>
        <scheme val="minor"/>
      </rPr>
      <t>※レポートに記載される名前です</t>
    </r>
    <rPh sb="17" eb="19">
      <t>キサイ</t>
    </rPh>
    <rPh sb="22" eb="24">
      <t>ナマエ</t>
    </rPh>
    <phoneticPr fontId="3"/>
  </si>
  <si>
    <t>＜【C】【D】シート 共通の記入方法＞</t>
    <rPh sb="11" eb="13">
      <t>キョウツウ</t>
    </rPh>
    <rPh sb="14" eb="16">
      <t>キニュウ</t>
    </rPh>
    <rPh sb="16" eb="18">
      <t>ホウホウ</t>
    </rPh>
    <phoneticPr fontId="1"/>
  </si>
  <si>
    <t>　index codeを入力して反映されるindexは1つのみで問題ありません。</t>
    <rPh sb="12" eb="14">
      <t>ニュウリョク</t>
    </rPh>
    <rPh sb="16" eb="18">
      <t>ハンエイ</t>
    </rPh>
    <rPh sb="32" eb="34">
      <t>モンダイ</t>
    </rPh>
    <phoneticPr fontId="1"/>
  </si>
  <si>
    <t>＜【D】シート（10X）の記入方法＞</t>
    <phoneticPr fontId="1"/>
  </si>
  <si>
    <t>　待機時間が通常の1レーン買取プランよりもかかる可能性がございます。</t>
    <rPh sb="13" eb="15">
      <t>カイトリ</t>
    </rPh>
    <phoneticPr fontId="1"/>
  </si>
  <si>
    <t xml:space="preserve">　納期について見込みや保証ができない点について あらかじめご了承ください。 </t>
    <phoneticPr fontId="1"/>
  </si>
  <si>
    <t>サンプル発送準備</t>
    <rPh sb="4" eb="6">
      <t>ハッソウ</t>
    </rPh>
    <rPh sb="6" eb="8">
      <t>ジュンビ</t>
    </rPh>
    <phoneticPr fontId="1"/>
  </si>
  <si>
    <t>送料</t>
    <rPh sb="0" eb="2">
      <t>ソウリョウ</t>
    </rPh>
    <phoneticPr fontId="1"/>
  </si>
  <si>
    <t>＊1 poolingライブラリにつき1シートのご準備をお願いします。</t>
  </si>
  <si>
    <t>＊ライブラリサンプルはシーケンスlane単位で1本のチューブにおまとめ頂きご発送ください。</t>
  </si>
  <si>
    <t>＊サンプル数が多い場合は行数を増やしてください。</t>
  </si>
  <si>
    <t>＊セル移動や切り取りなどを行うと、誤ったエラーが表示されてしまう場合があります。</t>
  </si>
  <si>
    <t>＊エラーメッセージが解消できない場合はそのままお送りください。当社で修正対応を行います。</t>
  </si>
  <si>
    <t>＊indexではなくindex codeをご入力お願いします。Indexは自動で反映されます。</t>
    <rPh sb="22" eb="24">
      <t>ニュウリョク</t>
    </rPh>
    <rPh sb="25" eb="26">
      <t>ネガ</t>
    </rPh>
    <rPh sb="37" eb="39">
      <t>ジドウ</t>
    </rPh>
    <rPh sb="40" eb="42">
      <t>ハンエイ</t>
    </rPh>
    <phoneticPr fontId="1"/>
  </si>
  <si>
    <t>＊キットにより、1サンプルに対して4つのindexが付くindex codeもありますが、</t>
    <rPh sb="14" eb="15">
      <t>タイ</t>
    </rPh>
    <rPh sb="26" eb="27">
      <t>ツ</t>
    </rPh>
    <phoneticPr fontId="1"/>
  </si>
  <si>
    <t>＊index readは10bpのdual indexでシーケンスを実施し、8bpのindexは8bpでトリミングします。</t>
  </si>
  <si>
    <t>＊相乗りプランの場合、組み合わせのよいライブラリでLaneが埋まらなければ、シーケンスを実施できないため、</t>
  </si>
  <si>
    <t>＊PhiXは1%添加でシーケンスを行います。</t>
    <rPh sb="8" eb="10">
      <t>テンカ</t>
    </rPh>
    <rPh sb="17" eb="18">
      <t>オコナ</t>
    </rPh>
    <phoneticPr fontId="1"/>
  </si>
  <si>
    <t>　＊通常輸送はヤマト運輸/佐川急便/ゆうパック/日通航空等の基本クール宅配便を想定しております。</t>
    <rPh sb="2" eb="6">
      <t>ツウジョウユソウ</t>
    </rPh>
    <rPh sb="10" eb="12">
      <t>ウンユ</t>
    </rPh>
    <rPh sb="13" eb="15">
      <t>サガワ</t>
    </rPh>
    <rPh sb="15" eb="17">
      <t>キュウビン</t>
    </rPh>
    <rPh sb="24" eb="26">
      <t>ニッツウ</t>
    </rPh>
    <rPh sb="26" eb="28">
      <t>コウクウ</t>
    </rPh>
    <rPh sb="28" eb="29">
      <t>トウ</t>
    </rPh>
    <rPh sb="30" eb="32">
      <t>キホン</t>
    </rPh>
    <rPh sb="35" eb="38">
      <t>タクハイビン</t>
    </rPh>
    <rPh sb="39" eb="41">
      <t>ソウテイ</t>
    </rPh>
    <phoneticPr fontId="1"/>
  </si>
  <si>
    <r>
      <t xml:space="preserve">i5側index配列
</t>
    </r>
    <r>
      <rPr>
        <b/>
        <sz val="10"/>
        <color rgb="FFFF0000"/>
        <rFont val="游ゴシック"/>
        <family val="3"/>
        <charset val="128"/>
        <scheme val="minor"/>
      </rPr>
      <t>ATGCの大文字で入力お願いします</t>
    </r>
    <rPh sb="2" eb="3">
      <t>ガワ</t>
    </rPh>
    <rPh sb="8" eb="10">
      <t>ハイレツ</t>
    </rPh>
    <rPh sb="16" eb="19">
      <t>オオモジ</t>
    </rPh>
    <rPh sb="20" eb="22">
      <t>ニュウリョク</t>
    </rPh>
    <rPh sb="23" eb="24">
      <t>ネガ</t>
    </rPh>
    <phoneticPr fontId="3"/>
  </si>
  <si>
    <r>
      <t xml:space="preserve">i7側index配列
</t>
    </r>
    <r>
      <rPr>
        <b/>
        <sz val="10"/>
        <color rgb="FFFF0000"/>
        <rFont val="游ゴシック"/>
        <family val="3"/>
        <charset val="128"/>
        <scheme val="minor"/>
      </rPr>
      <t>ATGCの大文字で入力お願いします</t>
    </r>
    <rPh sb="2" eb="3">
      <t>ガワ</t>
    </rPh>
    <rPh sb="8" eb="10">
      <t>ハイレツ</t>
    </rPh>
    <phoneticPr fontId="3"/>
  </si>
  <si>
    <t>Ex)</t>
    <phoneticPr fontId="3"/>
  </si>
  <si>
    <r>
      <t>こちらのシートは</t>
    </r>
    <r>
      <rPr>
        <b/>
        <sz val="16"/>
        <color rgb="FFFF0000"/>
        <rFont val="游ゴシック"/>
        <family val="3"/>
        <charset val="128"/>
        <scheme val="minor"/>
      </rPr>
      <t>調製済みライブラリ</t>
    </r>
    <r>
      <rPr>
        <b/>
        <sz val="16"/>
        <color rgb="FF002060"/>
        <rFont val="游ゴシック"/>
        <family val="3"/>
        <charset val="128"/>
        <scheme val="minor"/>
      </rPr>
      <t>をご提供いただくお客様のみご記入ください。</t>
    </r>
    <rPh sb="8" eb="10">
      <t>チョウセイ</t>
    </rPh>
    <rPh sb="10" eb="11">
      <t>ズ</t>
    </rPh>
    <rPh sb="19" eb="21">
      <t>テイキョウ</t>
    </rPh>
    <rPh sb="26" eb="28">
      <t>キャクサマ</t>
    </rPh>
    <rPh sb="31" eb="33">
      <t>キニュウ</t>
    </rPh>
    <phoneticPr fontId="1"/>
  </si>
  <si>
    <t>【C】【D】シートの記入方法 と NovaSeqX Plus 相乗りプランの注意事項はこちら</t>
    <rPh sb="10" eb="12">
      <t>キニュウ</t>
    </rPh>
    <rPh sb="12" eb="14">
      <t>ホウホウ</t>
    </rPh>
    <rPh sb="31" eb="33">
      <t>アイノ</t>
    </rPh>
    <rPh sb="38" eb="40">
      <t>チュウイ</t>
    </rPh>
    <rPh sb="40" eb="42">
      <t>ジコウ</t>
    </rPh>
    <phoneticPr fontId="1"/>
  </si>
  <si>
    <t>【C】【D】シートの記入方法 と NovaSeq X Plus 相乗りプランの注意事項はこちら</t>
    <phoneticPr fontId="1"/>
  </si>
  <si>
    <t xml:space="preserve"> JN000XXXXX</t>
    <phoneticPr fontId="1"/>
  </si>
  <si>
    <t>Order ID</t>
    <phoneticPr fontId="1"/>
  </si>
  <si>
    <t>Ex)</t>
    <phoneticPr fontId="1"/>
  </si>
  <si>
    <t xml:space="preserve">TruSeq Nano DNA (350_META) </t>
    <phoneticPr fontId="1"/>
  </si>
  <si>
    <t xml:space="preserve">TruSeq Nano DNA (550_META) </t>
    <phoneticPr fontId="1"/>
  </si>
  <si>
    <t>0.5ug</t>
    <phoneticPr fontId="1"/>
  </si>
  <si>
    <t>7.0</t>
    <phoneticPr fontId="1"/>
  </si>
  <si>
    <t>Illumina DNA PCR-free</t>
    <phoneticPr fontId="1"/>
  </si>
  <si>
    <t>SureSelect V5, V6, V7, V8, Custom, Mouse</t>
    <phoneticPr fontId="1"/>
  </si>
  <si>
    <t>SureSelect V5, V6, V7, V8, Custom, Mouse (FFPE)</t>
    <phoneticPr fontId="1"/>
  </si>
  <si>
    <t>TruSeq Stranded Total RNA (NEB Microbe)</t>
    <phoneticPr fontId="1"/>
  </si>
  <si>
    <t>SMARTer Stranded RNA library (Ribo-Zero)</t>
    <phoneticPr fontId="1"/>
  </si>
  <si>
    <t>0.1ng/ul</t>
    <phoneticPr fontId="1"/>
  </si>
  <si>
    <t>PacBio</t>
    <phoneticPr fontId="1"/>
  </si>
  <si>
    <t>Library</t>
    <phoneticPr fontId="1"/>
  </si>
  <si>
    <t>at least 25ul</t>
    <phoneticPr fontId="1"/>
  </si>
  <si>
    <t>カスタムプライマーを使用したシーケンスをご希望の場合、必ず事前に営業担当へご相談下さい。
プライマーは必ず案件ごと、都度ご送付下さい。プライマーは100 µM、10 µl程度でご送付をお願いします。
プライマーの濃度、液量をSequencing informationシートの特記事項欄にご記入いただくようお願い致します。</t>
    <rPh sb="10" eb="12">
      <t>シヨウ</t>
    </rPh>
    <rPh sb="106" eb="108">
      <t>ノウド</t>
    </rPh>
    <rPh sb="109" eb="111">
      <t>エキリョウ</t>
    </rPh>
    <rPh sb="138" eb="142">
      <t>トッキジコウ</t>
    </rPh>
    <rPh sb="142" eb="143">
      <t>ラン</t>
    </rPh>
    <rPh sb="145" eb="147">
      <t>キニュウ</t>
    </rPh>
    <rPh sb="154" eb="155">
      <t>ネガイ</t>
    </rPh>
    <rPh sb="156" eb="157">
      <t>タ</t>
    </rPh>
    <phoneticPr fontId="1"/>
  </si>
  <si>
    <t>20ng/ul</t>
    <phoneticPr fontId="1"/>
  </si>
  <si>
    <t>6ug</t>
    <phoneticPr fontId="1"/>
  </si>
  <si>
    <t>Avg.Size (BP)</t>
    <phoneticPr fontId="1"/>
  </si>
  <si>
    <t>Conc (nM)</t>
    <phoneticPr fontId="1"/>
  </si>
  <si>
    <t>Conc (ng/ul)</t>
    <phoneticPr fontId="1"/>
  </si>
  <si>
    <t>PromethION (Nanopore)</t>
    <phoneticPr fontId="1"/>
  </si>
  <si>
    <t>Assembly + Annotation + DEG</t>
    <phoneticPr fontId="1"/>
  </si>
  <si>
    <t>SNP + CNV</t>
  </si>
  <si>
    <t>SNP + SV + CNV</t>
  </si>
  <si>
    <t>DEG + Novel transcript discovery + Fusion Gene + KEGG</t>
    <phoneticPr fontId="1"/>
  </si>
  <si>
    <t>mtDNA heteroplasmy</t>
  </si>
  <si>
    <t>ASV + PICRUSt2</t>
  </si>
  <si>
    <t>ASV + PICRUSt2 + LEfSe</t>
  </si>
  <si>
    <t>Shotgun Metagenome Data analysis</t>
  </si>
  <si>
    <t>ISO-Seq Data Analysis</t>
    <phoneticPr fontId="1"/>
  </si>
  <si>
    <t>SNP/Short INDELの検出及びAnnotation, Copy Number Variant解析　韓国本社で解析を行います</t>
    <rPh sb="16" eb="18">
      <t>ケンシュツ</t>
    </rPh>
    <rPh sb="18" eb="19">
      <t>オヨ</t>
    </rPh>
    <rPh sb="51" eb="53">
      <t>カイセキ</t>
    </rPh>
    <rPh sb="54" eb="58">
      <t>カンコクホンシャ</t>
    </rPh>
    <rPh sb="59" eb="61">
      <t>カイセキ</t>
    </rPh>
    <rPh sb="62" eb="63">
      <t>オコナ</t>
    </rPh>
    <phoneticPr fontId="1"/>
  </si>
  <si>
    <t>SNP/Short INDELの検出及びAnnotation</t>
    <rPh sb="16" eb="18">
      <t>ケンシュツ</t>
    </rPh>
    <rPh sb="18" eb="19">
      <t>オヨ</t>
    </rPh>
    <phoneticPr fontId="1"/>
  </si>
  <si>
    <t>SNP/Short INDELの検出及びAnnotation, Copy Number Variant, Tumor-Normal Pair解析　韓国本社で解析を行います</t>
    <rPh sb="16" eb="18">
      <t>ケンシュツ</t>
    </rPh>
    <rPh sb="18" eb="19">
      <t>オヨ</t>
    </rPh>
    <rPh sb="70" eb="72">
      <t>カイセキ</t>
    </rPh>
    <rPh sb="73" eb="77">
      <t>カンコクホンシャ</t>
    </rPh>
    <rPh sb="78" eb="80">
      <t>カイセキ</t>
    </rPh>
    <rPh sb="81" eb="82">
      <t>オコナ</t>
    </rPh>
    <phoneticPr fontId="1"/>
  </si>
  <si>
    <t>SNP/Short INDELの検出及びAnnotation及びStructual Variant, Copy Number Variant解析</t>
    <rPh sb="16" eb="18">
      <t>ケンシュツ</t>
    </rPh>
    <rPh sb="18" eb="19">
      <t>オヨ</t>
    </rPh>
    <rPh sb="30" eb="31">
      <t>オヨ</t>
    </rPh>
    <rPh sb="70" eb="72">
      <t>カイセキ</t>
    </rPh>
    <phoneticPr fontId="1"/>
  </si>
  <si>
    <t>SNP + Single Somatic</t>
    <phoneticPr fontId="1"/>
  </si>
  <si>
    <t>空間的遺伝子発現解析　韓国本社で解析を行います</t>
    <rPh sb="8" eb="10">
      <t>カイセキ</t>
    </rPh>
    <phoneticPr fontId="1"/>
  </si>
  <si>
    <r>
      <t>sgRNA Libraryのカウント　※sgRNA library情報をご提出ください。</t>
    </r>
    <r>
      <rPr>
        <b/>
        <sz val="11"/>
        <color theme="1"/>
        <rFont val="游ゴシック"/>
        <family val="3"/>
        <charset val="128"/>
        <scheme val="minor"/>
      </rPr>
      <t>韓国本社で解析を行います</t>
    </r>
    <rPh sb="37" eb="39">
      <t>テイシュツ</t>
    </rPh>
    <phoneticPr fontId="1"/>
  </si>
  <si>
    <t>Methyl化比率の定量　韓国本社で解析を行います</t>
    <rPh sb="6" eb="7">
      <t>カ</t>
    </rPh>
    <rPh sb="7" eb="9">
      <t>ヒリツ</t>
    </rPh>
    <rPh sb="10" eb="12">
      <t>テイリョウ</t>
    </rPh>
    <phoneticPr fontId="1"/>
  </si>
  <si>
    <t>ChIP-Seq用のPeak calling　韓国本社で解析を行います</t>
    <rPh sb="8" eb="9">
      <t>ヨウ</t>
    </rPh>
    <phoneticPr fontId="1"/>
  </si>
  <si>
    <t>RNA-SeqのAssembly、サンプル間の発現比較　韓国本社で解析を行います</t>
    <rPh sb="21" eb="22">
      <t>カン</t>
    </rPh>
    <rPh sb="23" eb="25">
      <t>ハツゲン</t>
    </rPh>
    <rPh sb="25" eb="27">
      <t>ヒカク</t>
    </rPh>
    <rPh sb="28" eb="30">
      <t>カンコク</t>
    </rPh>
    <rPh sb="30" eb="32">
      <t>ホンシャ</t>
    </rPh>
    <rPh sb="33" eb="35">
      <t>カイセキ</t>
    </rPh>
    <rPh sb="36" eb="37">
      <t>オコナ</t>
    </rPh>
    <phoneticPr fontId="1"/>
  </si>
  <si>
    <t>Shearing: 15-20Kb, Cut off: 10Kb</t>
  </si>
  <si>
    <t>Shearing: 7-10Kb, Cut off: 5Kb</t>
  </si>
  <si>
    <t>韓国本社で解析を行います</t>
  </si>
  <si>
    <t>Human Exon領域Capture Kit　韓国本社で解析を行います</t>
  </si>
  <si>
    <t>Mouse Exon領域Capture Kit　Capture領域 約50Mb　韓国本社で解析を行います</t>
  </si>
  <si>
    <t>Twist Exome 2.0　韓国本社で解析を行います</t>
  </si>
  <si>
    <t>Mitochondria領域も含む　韓国本社で解析を行います</t>
    <rPh sb="12" eb="14">
      <t>リョウイキ</t>
    </rPh>
    <rPh sb="15" eb="16">
      <t>フク</t>
    </rPh>
    <phoneticPr fontId="1"/>
  </si>
  <si>
    <t>fastq fileでの納品</t>
    <rPh sb="12" eb="14">
      <t>ノウヒン</t>
    </rPh>
    <phoneticPr fontId="1"/>
  </si>
  <si>
    <t>SNP/Short INDELの検出及びAnnotation, Tumorサンプル単体でのSomatic解析　韓国本社で解析を行います</t>
    <rPh sb="41" eb="43">
      <t>タンタイ</t>
    </rPh>
    <rPh sb="52" eb="54">
      <t>カイセキ</t>
    </rPh>
    <rPh sb="55" eb="59">
      <t>カンコクホンシャ</t>
    </rPh>
    <rPh sb="60" eb="62">
      <t>カイセキ</t>
    </rPh>
    <rPh sb="63" eb="64">
      <t>オコナ</t>
    </rPh>
    <phoneticPr fontId="1"/>
  </si>
  <si>
    <t>Other　※右のセルに詳細をご記入ください。</t>
    <phoneticPr fontId="1"/>
  </si>
  <si>
    <t>10X Index Code
チェック</t>
    <phoneticPr fontId="1"/>
  </si>
  <si>
    <t>同一の10X Index codeが記入されていないか確認</t>
    <rPh sb="0" eb="2">
      <t>ドウイツ</t>
    </rPh>
    <rPh sb="18" eb="20">
      <t>キニュウ</t>
    </rPh>
    <rPh sb="27" eb="29">
      <t>カクニン</t>
    </rPh>
    <phoneticPr fontId="1"/>
  </si>
  <si>
    <t>Test Sample Group Name</t>
    <phoneticPr fontId="1"/>
  </si>
  <si>
    <t>※国外持ち出し可の場合、国内施設が込み合っている際などは納期を優先して韓国本社で解析を行う場合があります。</t>
    <rPh sb="1" eb="3">
      <t>コクガイ</t>
    </rPh>
    <rPh sb="3" eb="4">
      <t>モ</t>
    </rPh>
    <rPh sb="5" eb="6">
      <t>ダ</t>
    </rPh>
    <rPh sb="7" eb="8">
      <t>カ</t>
    </rPh>
    <rPh sb="9" eb="11">
      <t>バアイ</t>
    </rPh>
    <rPh sb="12" eb="14">
      <t>コクナイ</t>
    </rPh>
    <rPh sb="14" eb="16">
      <t>シセツ</t>
    </rPh>
    <rPh sb="17" eb="18">
      <t>コ</t>
    </rPh>
    <rPh sb="19" eb="20">
      <t>ア</t>
    </rPh>
    <rPh sb="24" eb="25">
      <t>サイ</t>
    </rPh>
    <rPh sb="28" eb="30">
      <t>ノウキ</t>
    </rPh>
    <rPh sb="31" eb="33">
      <t>ユウセン</t>
    </rPh>
    <rPh sb="35" eb="39">
      <t>カンコクホンシャ</t>
    </rPh>
    <rPh sb="40" eb="42">
      <t>カイセキ</t>
    </rPh>
    <rPh sb="43" eb="44">
      <t>オコナ</t>
    </rPh>
    <rPh sb="45" eb="47">
      <t>バアイ</t>
    </rPh>
    <phoneticPr fontId="1"/>
  </si>
  <si>
    <t>＊複数ライブラリをご送付いただく際は【C】【D】シートをコピーしてご利用ください。</t>
    <rPh sb="34" eb="36">
      <t>リヨウ</t>
    </rPh>
    <phoneticPr fontId="1"/>
  </si>
  <si>
    <t>　例：16サンプル送付、8サンプルずつPooling → 8サンプルずつ【C】または【D】シートを作成する（計2シート）。</t>
    <rPh sb="1" eb="2">
      <t>レイ</t>
    </rPh>
    <rPh sb="9" eb="11">
      <t>ソウフ</t>
    </rPh>
    <rPh sb="49" eb="51">
      <t>サクセイ</t>
    </rPh>
    <rPh sb="54" eb="55">
      <t>ケイ</t>
    </rPh>
    <phoneticPr fontId="1"/>
  </si>
  <si>
    <t>Eシートエラーメッセージ</t>
    <phoneticPr fontId="1"/>
  </si>
  <si>
    <t>サンプル発送時にこのファイルをngs@macrogen-japan.co.jp宛にお送りください。</t>
    <rPh sb="4" eb="6">
      <t>ハッソウ</t>
    </rPh>
    <rPh sb="6" eb="7">
      <t>ジ</t>
    </rPh>
    <rPh sb="39" eb="40">
      <t>アテ</t>
    </rPh>
    <rPh sb="42" eb="43">
      <t>オク</t>
    </rPh>
    <phoneticPr fontId="1"/>
  </si>
  <si>
    <r>
      <t>土日・祝日のサンプル受け取りができません。</t>
    </r>
    <r>
      <rPr>
        <sz val="11"/>
        <color rgb="FFFF0000"/>
        <rFont val="游ゴシック"/>
        <family val="3"/>
        <charset val="128"/>
        <scheme val="minor"/>
      </rPr>
      <t>平日9:00～17:00の間に届くように</t>
    </r>
    <r>
      <rPr>
        <sz val="11"/>
        <color theme="1"/>
        <rFont val="游ゴシック"/>
        <family val="2"/>
        <charset val="128"/>
        <scheme val="minor"/>
      </rPr>
      <t>お送りください。</t>
    </r>
    <rPh sb="24" eb="25">
      <t>アイダ</t>
    </rPh>
    <rPh sb="26" eb="27">
      <t>トド</t>
    </rPh>
    <phoneticPr fontId="1"/>
  </si>
  <si>
    <t>Eシート</t>
  </si>
  <si>
    <t>Eシートサンプル1</t>
  </si>
  <si>
    <t>Eシートサンプル2</t>
  </si>
  <si>
    <t>Eシートサンプル3</t>
  </si>
  <si>
    <t>Eシートサンプル4</t>
  </si>
  <si>
    <t>Eシートサンプル5</t>
  </si>
  <si>
    <t>Eシートサンプル6</t>
  </si>
  <si>
    <t>Eシートサンプル7</t>
  </si>
  <si>
    <t>Eシートサンプル8</t>
  </si>
  <si>
    <t>Eシートサンプル9</t>
  </si>
  <si>
    <t>Eシートサンプル10</t>
  </si>
  <si>
    <t>Eシートサンプル11</t>
  </si>
  <si>
    <t>Eシートサンプル12</t>
  </si>
  <si>
    <t>Eシートサンプル13</t>
  </si>
  <si>
    <t>Eシートサンプル14</t>
  </si>
  <si>
    <t>Eシートサンプル15</t>
  </si>
  <si>
    <t>Eシートサンプル16</t>
  </si>
  <si>
    <t>Eシートサンプル17</t>
  </si>
  <si>
    <t>Eシートサンプル18</t>
  </si>
  <si>
    <t>Eシートサンプル19</t>
  </si>
  <si>
    <t>Eシートサンプル20</t>
  </si>
  <si>
    <t>Eシートサンプル21</t>
  </si>
  <si>
    <t>Eシートサンプル22</t>
  </si>
  <si>
    <t>Eシートサンプル23</t>
  </si>
  <si>
    <t>Eシートサンプル24</t>
  </si>
  <si>
    <t>Eシートサンプル25</t>
  </si>
  <si>
    <t>Eシートサンプル26</t>
  </si>
  <si>
    <t>Eシートサンプル27</t>
  </si>
  <si>
    <t>Eシートサンプル28</t>
  </si>
  <si>
    <t>Eシートサンプル29</t>
  </si>
  <si>
    <t>Eシートサンプル30</t>
  </si>
  <si>
    <t>Eシートサンプル31</t>
  </si>
  <si>
    <t>Eシートサンプル32</t>
  </si>
  <si>
    <t>Eシートサンプル33</t>
  </si>
  <si>
    <t>Eシートサンプル34</t>
  </si>
  <si>
    <t>Eシートサンプル35</t>
  </si>
  <si>
    <t>Eシートサンプル36</t>
  </si>
  <si>
    <t>Eシートサンプル37</t>
  </si>
  <si>
    <t>Eシートサンプル38</t>
  </si>
  <si>
    <t>Eシートサンプル39</t>
  </si>
  <si>
    <t>Eシートサンプル40</t>
  </si>
  <si>
    <t>Eシートサンプル41</t>
  </si>
  <si>
    <t>Eシートサンプル42</t>
  </si>
  <si>
    <t>Eシートサンプル43</t>
  </si>
  <si>
    <t>Eシートサンプル44</t>
  </si>
  <si>
    <t>Eシートサンプル45</t>
  </si>
  <si>
    <t>Eシートサンプル46</t>
  </si>
  <si>
    <t>Eシートサンプル47</t>
  </si>
  <si>
    <t>Eシートサンプル48</t>
  </si>
  <si>
    <t>Eシートサンプル49</t>
  </si>
  <si>
    <t>Eシートサンプル50</t>
  </si>
  <si>
    <t>Eシートサンプル51</t>
  </si>
  <si>
    <t>Eシートサンプル52</t>
  </si>
  <si>
    <t>Eシートサンプル53</t>
  </si>
  <si>
    <t>Eシートサンプル54</t>
  </si>
  <si>
    <t>Eシートサンプル55</t>
  </si>
  <si>
    <t>Eシートサンプル56</t>
  </si>
  <si>
    <t>Eシートサンプル57</t>
  </si>
  <si>
    <t>Eシートサンプル58</t>
  </si>
  <si>
    <t>Eシートサンプル59</t>
  </si>
  <si>
    <t>Eシートサンプル60</t>
  </si>
  <si>
    <t>Eシートサンプル61</t>
  </si>
  <si>
    <t>Eシートサンプル62</t>
  </si>
  <si>
    <t>Eシートサンプル63</t>
  </si>
  <si>
    <t>Eシートサンプル64</t>
  </si>
  <si>
    <t>Eシートサンプル65</t>
  </si>
  <si>
    <t>Eシートサンプル66</t>
  </si>
  <si>
    <t>Eシートサンプル67</t>
  </si>
  <si>
    <t>Eシートサンプル68</t>
  </si>
  <si>
    <t>Eシートサンプル69</t>
  </si>
  <si>
    <t>Eシートサンプル70</t>
  </si>
  <si>
    <t>Eシートサンプル71</t>
  </si>
  <si>
    <t>Eシートサンプル72</t>
  </si>
  <si>
    <t>Eシートサンプル73</t>
  </si>
  <si>
    <t>Eシートサンプル74</t>
  </si>
  <si>
    <t>Eシートサンプル75</t>
  </si>
  <si>
    <t>Eシートサンプル76</t>
  </si>
  <si>
    <t>Eシートサンプル77</t>
  </si>
  <si>
    <t>Eシートサンプル78</t>
  </si>
  <si>
    <t>Eシートサンプル79</t>
  </si>
  <si>
    <t>Eシートサンプル80</t>
  </si>
  <si>
    <t>Eシートサンプル81</t>
  </si>
  <si>
    <t>Eシートサンプル82</t>
  </si>
  <si>
    <t>Eシートサンプル83</t>
  </si>
  <si>
    <t>Eシートサンプル84</t>
  </si>
  <si>
    <t>Eシートサンプル85</t>
  </si>
  <si>
    <t>Eシートサンプル86</t>
  </si>
  <si>
    <t>Eシートサンプル87</t>
  </si>
  <si>
    <t>Eシートサンプル88</t>
  </si>
  <si>
    <t>Eシートサンプル89</t>
  </si>
  <si>
    <t>Eシートサンプル90</t>
  </si>
  <si>
    <t>Eシートサンプル91</t>
  </si>
  <si>
    <t>Eシートサンプル92</t>
  </si>
  <si>
    <t>Eシートサンプル93</t>
  </si>
  <si>
    <t>Eシートサンプル94</t>
  </si>
  <si>
    <t>Eシートサンプル95</t>
  </si>
  <si>
    <t>Eシートサンプル96</t>
  </si>
  <si>
    <t>Eシートサンプル97</t>
  </si>
  <si>
    <t>Eシートサンプル98</t>
  </si>
  <si>
    <t>Eシートサンプル99</t>
  </si>
  <si>
    <t>Eシートサンプル100</t>
  </si>
  <si>
    <t>Eシートサンプル101</t>
  </si>
  <si>
    <t>Eシートサンプル102</t>
  </si>
  <si>
    <t>Eシートサンプル103</t>
  </si>
  <si>
    <t>Eシートサンプル104</t>
  </si>
  <si>
    <t>Eシートサンプル105</t>
  </si>
  <si>
    <t>Eシートサンプル106</t>
  </si>
  <si>
    <t>Eシートサンプル107</t>
  </si>
  <si>
    <t>Eシートサンプル108</t>
  </si>
  <si>
    <t>Eシートサンプル109</t>
  </si>
  <si>
    <t>Eシートサンプル110</t>
  </si>
  <si>
    <t>Eシートサンプル111</t>
  </si>
  <si>
    <t>Eシートサンプル112</t>
  </si>
  <si>
    <t>Eシートサンプル113</t>
  </si>
  <si>
    <t>Eシートサンプル114</t>
  </si>
  <si>
    <t>Eシートサンプル115</t>
  </si>
  <si>
    <t>Eシートサンプル116</t>
  </si>
  <si>
    <t>Eシートサンプル117</t>
  </si>
  <si>
    <t>Eシートサンプル118</t>
  </si>
  <si>
    <t>Eシートサンプル119</t>
  </si>
  <si>
    <t>Eシートサンプル120</t>
  </si>
  <si>
    <t>Eシートサンプル121</t>
  </si>
  <si>
    <t>Eシートサンプル122</t>
  </si>
  <si>
    <t>Eシートサンプル123</t>
  </si>
  <si>
    <t>Eシートサンプル124</t>
  </si>
  <si>
    <t>Eシートサンプル125</t>
  </si>
  <si>
    <t>Eシートサンプル126</t>
  </si>
  <si>
    <t>Eシートサンプル127</t>
  </si>
  <si>
    <t>Eシートサンプル128</t>
  </si>
  <si>
    <t>Eシートサンプル129</t>
  </si>
  <si>
    <t>Eシートサンプル130</t>
  </si>
  <si>
    <t>Eシートサンプル131</t>
  </si>
  <si>
    <t>Eシートサンプル132</t>
  </si>
  <si>
    <t>Eシートサンプル133</t>
  </si>
  <si>
    <t>Eシートサンプル134</t>
  </si>
  <si>
    <t>Eシートサンプル135</t>
  </si>
  <si>
    <t>Eシートサンプル136</t>
  </si>
  <si>
    <t>Eシートサンプル137</t>
  </si>
  <si>
    <t>Eシートサンプル138</t>
  </si>
  <si>
    <t>Eシートサンプル139</t>
  </si>
  <si>
    <t>Eシートサンプル140</t>
  </si>
  <si>
    <t>Eシートサンプル141</t>
  </si>
  <si>
    <t>Eシートサンプル142</t>
  </si>
  <si>
    <t>Eシートサンプル143</t>
  </si>
  <si>
    <t>Eシートサンプル144</t>
  </si>
  <si>
    <t>Eシートサンプル145</t>
  </si>
  <si>
    <t>Eシートサンプル146</t>
  </si>
  <si>
    <t>Eシートサンプル147</t>
  </si>
  <si>
    <t>Eシートサンプル148</t>
  </si>
  <si>
    <t>Eシートサンプル149</t>
  </si>
  <si>
    <t>Eシートサンプル150</t>
  </si>
  <si>
    <t>Eシートサンプル151</t>
  </si>
  <si>
    <t>Eシートサンプル152</t>
  </si>
  <si>
    <t>Eシートサンプル153</t>
  </si>
  <si>
    <t>Eシートサンプル154</t>
  </si>
  <si>
    <t>Eシートサンプル155</t>
  </si>
  <si>
    <t>Eシートサンプル156</t>
  </si>
  <si>
    <t>Eシートサンプル157</t>
  </si>
  <si>
    <t>Eシートサンプル158</t>
  </si>
  <si>
    <t>Eシートサンプル159</t>
  </si>
  <si>
    <t>Eシートサンプル160</t>
  </si>
  <si>
    <t>Eシートサンプル161</t>
  </si>
  <si>
    <t>Eシートサンプル162</t>
  </si>
  <si>
    <t>Eシートサンプル163</t>
  </si>
  <si>
    <t>Eシートサンプル164</t>
  </si>
  <si>
    <t>Eシートサンプル165</t>
  </si>
  <si>
    <t>Eシートサンプル166</t>
  </si>
  <si>
    <t>Eシートサンプル167</t>
  </si>
  <si>
    <t>Eシートサンプル168</t>
  </si>
  <si>
    <t>Eシートサンプル169</t>
  </si>
  <si>
    <t>Eシートサンプル170</t>
  </si>
  <si>
    <t>Eシートサンプル171</t>
  </si>
  <si>
    <t>Eシートサンプル172</t>
  </si>
  <si>
    <t>Eシートサンプル173</t>
  </si>
  <si>
    <t>Eシートサンプル174</t>
  </si>
  <si>
    <t>Eシートサンプル175</t>
  </si>
  <si>
    <t>Eシートサンプル176</t>
  </si>
  <si>
    <t>Eシートサンプル177</t>
  </si>
  <si>
    <t>Eシートサンプル178</t>
  </si>
  <si>
    <t>Eシートサンプル179</t>
  </si>
  <si>
    <t>Eシートサンプル180</t>
  </si>
  <si>
    <t>Eシートサンプル181</t>
  </si>
  <si>
    <t>Eシートサンプル182</t>
  </si>
  <si>
    <t>Eシートサンプル183</t>
  </si>
  <si>
    <t>Eシートサンプル184</t>
  </si>
  <si>
    <t>Eシートサンプル185</t>
  </si>
  <si>
    <t>Eシートサンプル186</t>
  </si>
  <si>
    <t>Eシートサンプル187</t>
  </si>
  <si>
    <t>Eシートサンプル188</t>
  </si>
  <si>
    <t>Eシートサンプル189</t>
  </si>
  <si>
    <t>Eシートサンプル190</t>
  </si>
  <si>
    <t>Eシートサンプル191</t>
  </si>
  <si>
    <t>Eシートサンプル192</t>
  </si>
  <si>
    <t>Eシートサンプル193</t>
  </si>
  <si>
    <t>Eシートサンプル194</t>
  </si>
  <si>
    <t>Eシートサンプル195</t>
  </si>
  <si>
    <t>Eシートサンプル196</t>
  </si>
  <si>
    <t>Eシートサンプル197</t>
  </si>
  <si>
    <t>Eシートサンプル198</t>
  </si>
  <si>
    <t>Eシートサンプル199</t>
  </si>
  <si>
    <t>Eシートサンプル200</t>
  </si>
  <si>
    <t>Eシートサンプル201</t>
  </si>
  <si>
    <t>Eシートサンプル202</t>
  </si>
  <si>
    <t>Eシートサンプル203</t>
  </si>
  <si>
    <t>Eシートサンプル204</t>
  </si>
  <si>
    <t>Eシートサンプル205</t>
  </si>
  <si>
    <t>Eシートサンプル206</t>
  </si>
  <si>
    <t>Eシートサンプル207</t>
  </si>
  <si>
    <t>Eシートサンプル208</t>
  </si>
  <si>
    <t>Eシートサンプル209</t>
  </si>
  <si>
    <t>Eシートサンプル210</t>
  </si>
  <si>
    <t>Eシートサンプル211</t>
  </si>
  <si>
    <t>Eシートサンプル212</t>
  </si>
  <si>
    <t>Eシートサンプル213</t>
  </si>
  <si>
    <t>Eシートサンプル214</t>
  </si>
  <si>
    <t>Eシートサンプル215</t>
  </si>
  <si>
    <t>Eシートサンプル216</t>
  </si>
  <si>
    <t>Eシートサンプル217</t>
  </si>
  <si>
    <t>Eシートサンプル218</t>
  </si>
  <si>
    <t>Eシートサンプル219</t>
  </si>
  <si>
    <t>Eシートサンプル220</t>
  </si>
  <si>
    <t>Eシートサンプル221</t>
  </si>
  <si>
    <t>Eシートサンプル222</t>
  </si>
  <si>
    <t>Eシートサンプル223</t>
  </si>
  <si>
    <t>Eシートサンプル224</t>
  </si>
  <si>
    <t>Eシートサンプル225</t>
  </si>
  <si>
    <t>Eシートサンプル226</t>
  </si>
  <si>
    <t>Eシートサンプル227</t>
  </si>
  <si>
    <t>Eシートサンプル228</t>
  </si>
  <si>
    <t>Eシートサンプル229</t>
  </si>
  <si>
    <t>Eシートサンプル230</t>
  </si>
  <si>
    <t>Eシートサンプル231</t>
  </si>
  <si>
    <t>Eシートサンプル232</t>
  </si>
  <si>
    <t>Eシートサンプル233</t>
  </si>
  <si>
    <t>Eシートサンプル234</t>
  </si>
  <si>
    <t>Eシートサンプル235</t>
  </si>
  <si>
    <t>Eシートサンプル236</t>
  </si>
  <si>
    <t>Eシートサンプル237</t>
  </si>
  <si>
    <t>Eシートサンプル238</t>
  </si>
  <si>
    <t>Eシートサンプル239</t>
  </si>
  <si>
    <t>Eシートサンプル240</t>
  </si>
  <si>
    <t>Eシートサンプル241</t>
  </si>
  <si>
    <t>Eシートサンプル242</t>
  </si>
  <si>
    <t>Eシートサンプル243</t>
  </si>
  <si>
    <t>Eシートサンプル244</t>
  </si>
  <si>
    <t>Eシートサンプル245</t>
  </si>
  <si>
    <t>Eシートサンプル246</t>
  </si>
  <si>
    <t>Eシートサンプル247</t>
  </si>
  <si>
    <t>Eシートサンプル248</t>
  </si>
  <si>
    <t>Eシートサンプル249</t>
  </si>
  <si>
    <t>Eシートサンプル250</t>
  </si>
  <si>
    <t>Eシートサンプル251</t>
  </si>
  <si>
    <t>Eシートサンプル252</t>
  </si>
  <si>
    <t>Eシートサンプル253</t>
  </si>
  <si>
    <t>Eシートサンプル254</t>
  </si>
  <si>
    <t>Eシートサンプル255</t>
  </si>
  <si>
    <t>Eシートサンプル256</t>
  </si>
  <si>
    <t>Eシートサンプル257</t>
  </si>
  <si>
    <t>Eシートサンプル258</t>
  </si>
  <si>
    <t>Eシートサンプル259</t>
  </si>
  <si>
    <t>Eシートサンプル260</t>
  </si>
  <si>
    <t>Eシートサンプル261</t>
  </si>
  <si>
    <t>Eシートサンプル262</t>
  </si>
  <si>
    <t>Eシートサンプル263</t>
  </si>
  <si>
    <t>Eシートサンプル264</t>
  </si>
  <si>
    <t>Eシートサンプル265</t>
  </si>
  <si>
    <t>Eシートサンプル266</t>
  </si>
  <si>
    <t>Eシートサンプル267</t>
  </si>
  <si>
    <t>Eシートサンプル268</t>
  </si>
  <si>
    <t>Eシートサンプル269</t>
  </si>
  <si>
    <t>Eシートサンプル270</t>
  </si>
  <si>
    <t>Eシートサンプル271</t>
  </si>
  <si>
    <t>Eシートサンプル272</t>
  </si>
  <si>
    <t>Eシートサンプル273</t>
  </si>
  <si>
    <t>Eシートサンプル274</t>
  </si>
  <si>
    <t>Eシートサンプル275</t>
  </si>
  <si>
    <t>Eシートサンプル276</t>
  </si>
  <si>
    <t>Eシートサンプル277</t>
  </si>
  <si>
    <t>Eシートサンプル278</t>
  </si>
  <si>
    <t>Eシートサンプル279</t>
  </si>
  <si>
    <t>Eシートサンプル280</t>
  </si>
  <si>
    <t>Eシートサンプル281</t>
  </si>
  <si>
    <t>Eシートサンプル282</t>
  </si>
  <si>
    <t>Eシートサンプル283</t>
  </si>
  <si>
    <t>Eシートサンプル284</t>
  </si>
  <si>
    <t>Eシートサンプル285</t>
  </si>
  <si>
    <t>Eシートサンプル286</t>
  </si>
  <si>
    <t>Eシートサンプル287</t>
  </si>
  <si>
    <t>Eシートサンプル288</t>
  </si>
  <si>
    <t>Eシートサンプル289</t>
  </si>
  <si>
    <t>Eシートサンプル290</t>
  </si>
  <si>
    <t>Eシートサンプル291</t>
  </si>
  <si>
    <t>Eシートサンプル292</t>
  </si>
  <si>
    <t>Eシートサンプル293</t>
  </si>
  <si>
    <t>Eシートサンプル294</t>
  </si>
  <si>
    <t>Eシートサンプル295</t>
  </si>
  <si>
    <t>Eシートサンプル296</t>
  </si>
  <si>
    <t>Eシートサンプル297</t>
  </si>
  <si>
    <t>Eシートサンプル298</t>
  </si>
  <si>
    <t>Eシートサンプル299</t>
  </si>
  <si>
    <t>Eシートサンプル300</t>
  </si>
  <si>
    <t>Eシートサンプル301</t>
  </si>
  <si>
    <t>Eシートサンプル302</t>
  </si>
  <si>
    <t>Eシートサンプル303</t>
  </si>
  <si>
    <t>Eシートサンプル304</t>
  </si>
  <si>
    <t>Eシートサンプル305</t>
  </si>
  <si>
    <t>Eシートサンプル306</t>
  </si>
  <si>
    <t>Eシートサンプル307</t>
  </si>
  <si>
    <t>Eシートエラーリンク</t>
    <phoneticPr fontId="1"/>
  </si>
  <si>
    <t>Dシートエラーリンク</t>
    <phoneticPr fontId="1"/>
  </si>
  <si>
    <t>Dシートエラーメッセージ</t>
    <phoneticPr fontId="1"/>
  </si>
  <si>
    <t>Dシート</t>
    <phoneticPr fontId="1"/>
  </si>
  <si>
    <t>Dシートサンプル1</t>
    <phoneticPr fontId="1"/>
  </si>
  <si>
    <t>Dシートサンプル2</t>
  </si>
  <si>
    <t>Dシートサンプル3</t>
  </si>
  <si>
    <t>Dシートサンプル4</t>
  </si>
  <si>
    <t>Dシートサンプル5</t>
  </si>
  <si>
    <t>Dシートサンプル6</t>
  </si>
  <si>
    <t>Dシートサンプル7</t>
  </si>
  <si>
    <t>Dシートサンプル8</t>
  </si>
  <si>
    <t>Dシートサンプル9</t>
  </si>
  <si>
    <t>Dシートサンプル10</t>
  </si>
  <si>
    <t>Dシートサンプル11</t>
  </si>
  <si>
    <t>Dシートサンプル12</t>
  </si>
  <si>
    <t>Dシートサンプル13</t>
  </si>
  <si>
    <t>Dシートサンプル14</t>
  </si>
  <si>
    <t>Dシートサンプル15</t>
  </si>
  <si>
    <t>Dシートサンプル16</t>
  </si>
  <si>
    <t>Dシートサンプル17</t>
  </si>
  <si>
    <t>Dシートサンプル18</t>
  </si>
  <si>
    <t>Dシートサンプル19</t>
  </si>
  <si>
    <t>Dシートサンプル20</t>
  </si>
  <si>
    <t>Dシートサンプル21</t>
  </si>
  <si>
    <t>Dシートサンプル22</t>
  </si>
  <si>
    <t>Dシートサンプル23</t>
  </si>
  <si>
    <t>Dシートサンプル24</t>
  </si>
  <si>
    <t>Dシートサンプル25</t>
  </si>
  <si>
    <t>Dシートサンプル26</t>
  </si>
  <si>
    <t>Dシートサンプル27</t>
  </si>
  <si>
    <t>Dシートサンプル28</t>
  </si>
  <si>
    <t>Dシートサンプル29</t>
  </si>
  <si>
    <t>Dシートサンプル30</t>
  </si>
  <si>
    <t>Dシートサンプル31</t>
  </si>
  <si>
    <t>Dシートサンプル32</t>
  </si>
  <si>
    <t>Dシートサンプル33</t>
  </si>
  <si>
    <t>Dシートサンプル34</t>
  </si>
  <si>
    <t>Dシートサンプル35</t>
  </si>
  <si>
    <t>Dシートサンプル36</t>
  </si>
  <si>
    <t>Dシートサンプル37</t>
  </si>
  <si>
    <t>Dシートサンプル38</t>
  </si>
  <si>
    <t>Dシートサンプル39</t>
  </si>
  <si>
    <t>Dシートサンプル40</t>
  </si>
  <si>
    <t>Dシートサンプル41</t>
  </si>
  <si>
    <t>Dシートサンプル42</t>
  </si>
  <si>
    <t>Dシートサンプル43</t>
  </si>
  <si>
    <t>Dシートサンプル44</t>
  </si>
  <si>
    <t>Dシートサンプル45</t>
  </si>
  <si>
    <t>Dシートサンプル46</t>
  </si>
  <si>
    <t>Dシートサンプル47</t>
  </si>
  <si>
    <t>Dシートサンプル48</t>
  </si>
  <si>
    <t>リンクからエラー箇所に飛ぶことができます。</t>
    <rPh sb="8" eb="10">
      <t>カショ</t>
    </rPh>
    <rPh sb="11" eb="12">
      <t>ト</t>
    </rPh>
    <phoneticPr fontId="1"/>
  </si>
  <si>
    <t>Novaseq X レーン相乗りプランで
single indexが使用されてないか確認</t>
    <rPh sb="13" eb="15">
      <t>アイノ</t>
    </rPh>
    <rPh sb="34" eb="36">
      <t>シヨウ</t>
    </rPh>
    <rPh sb="42" eb="44">
      <t>カクニン</t>
    </rPh>
    <phoneticPr fontId="1"/>
  </si>
  <si>
    <t>＊再振り分けは基本的にお受けできません。特別対応の場合も有償での実施となります。</t>
    <phoneticPr fontId="1"/>
  </si>
  <si>
    <t>＊シーケンス実施後振り分けできなかったデータは、他のお客様のデータが含まれる可能性があるため納品できません。</t>
    <rPh sb="46" eb="48">
      <t>ノウヒン</t>
    </rPh>
    <phoneticPr fontId="1"/>
  </si>
  <si>
    <t>　いただくindex情報の間違いなどにより、他のお客様のシーケンス情報が混じるような現象が発生する可能性がございます。</t>
    <rPh sb="42" eb="44">
      <t>ゲンショウ</t>
    </rPh>
    <rPh sb="45" eb="47">
      <t>ハッセイ</t>
    </rPh>
    <rPh sb="49" eb="51">
      <t>カノウ</t>
    </rPh>
    <phoneticPr fontId="1"/>
  </si>
  <si>
    <t>＊single indexの調製済みライブラリは、弊社知見から他のお客様のライブラリデータとコンタミする可能性があるため、相乗りプランではお受けできません。</t>
    <phoneticPr fontId="1"/>
  </si>
  <si>
    <t>＊indexは8塩基以上のもののみ対応可能です。弊社オーダーシートのindex informationには8塩基以上をご記載ください。</t>
    <rPh sb="19" eb="21">
      <t>カノウ</t>
    </rPh>
    <phoneticPr fontId="1"/>
  </si>
  <si>
    <t>Sequencing Type</t>
    <phoneticPr fontId="1"/>
  </si>
  <si>
    <t>入力されたIndex名が存在するか確認</t>
    <rPh sb="12" eb="14">
      <t>ソンザイ</t>
    </rPh>
    <rPh sb="17" eb="19">
      <t>カクニン</t>
    </rPh>
    <phoneticPr fontId="1"/>
  </si>
  <si>
    <t>抽出済サンプルの場合はこちらを選択してください</t>
  </si>
  <si>
    <t>抽出が必要なサンプルの場合は生物種を選択後、こちらを選択してください</t>
    <rPh sb="14" eb="16">
      <t>セイブツ</t>
    </rPh>
    <rPh sb="16" eb="17">
      <t>シュ</t>
    </rPh>
    <rPh sb="18" eb="20">
      <t>センタク</t>
    </rPh>
    <rPh sb="20" eb="21">
      <t>ゴ</t>
    </rPh>
    <phoneticPr fontId="1"/>
  </si>
  <si>
    <t>データ納品について</t>
    <rPh sb="3" eb="5">
      <t>ノウヒン</t>
    </rPh>
    <phoneticPr fontId="1"/>
  </si>
  <si>
    <t>＊他のお客様のサンプルと同じレーンでシーケンスを実施します。シーケンス前にindex情報を確認し調整しますが、</t>
    <phoneticPr fontId="1"/>
  </si>
  <si>
    <t>お預かりするライブラリの条件</t>
    <rPh sb="1" eb="2">
      <t>アズ</t>
    </rPh>
    <rPh sb="12" eb="14">
      <t>ジョウケン</t>
    </rPh>
    <phoneticPr fontId="1"/>
  </si>
  <si>
    <t>＊濃度は10nM以上、20ul以上</t>
    <phoneticPr fontId="1"/>
  </si>
  <si>
    <t>＊Library Sizeは 300~600bpが望ましいです（不純物（Adapter dimer, Small peakなど）がないこと）。</t>
    <phoneticPr fontId="1"/>
  </si>
  <si>
    <t>その他</t>
    <rPh sb="2" eb="3">
      <t>ホカ</t>
    </rPh>
    <phoneticPr fontId="1"/>
  </si>
  <si>
    <t>　弊社ライブラリQuality Checkでsmall peakまたはprimer dimer、Broad peakなどの判定が出た場合、相乗りプランで対応できない場合がございます。</t>
    <phoneticPr fontId="1"/>
  </si>
  <si>
    <t>＊ライブラリ構造、サイズなどで他のサンプルに影響のリスクが高いと判断される場合、相乗りプランは利用できない場合があります。</t>
    <phoneticPr fontId="1"/>
  </si>
  <si>
    <t>Purity</t>
    <phoneticPr fontId="1"/>
  </si>
  <si>
    <t>A260/A280: 1.8~2.0
A260/A230: &gt;2.0</t>
    <phoneticPr fontId="1"/>
  </si>
  <si>
    <t>お問い合わせ先 Tel : 03-5962-1124　　  E-mail : ngs@macrogen-japan.co.jp</t>
    <phoneticPr fontId="1"/>
  </si>
  <si>
    <t>Tel:03-5962-1124</t>
    <phoneticPr fontId="1"/>
  </si>
  <si>
    <t>＊ライブラリ作製をスムーズに行うため、QC後に濃縮などの調整を先行して行う場合がございます。</t>
    <phoneticPr fontId="1"/>
  </si>
  <si>
    <t>QC結果がPassであっても進行についてご相談します。自動進行より1週間以上、納期が遅れる場合があります。</t>
    <phoneticPr fontId="1"/>
  </si>
  <si>
    <t>QCをPassしたサンプルから自動的に次のステップへ進行します。Hold, Fail判定のサンプルは進行についてご相談します。</t>
    <phoneticPr fontId="1"/>
  </si>
  <si>
    <t>Day0_Test</t>
    <phoneticPr fontId="1"/>
  </si>
  <si>
    <t>Day4_Test</t>
    <phoneticPr fontId="1"/>
  </si>
  <si>
    <t>Day0_Control</t>
    <phoneticPr fontId="1"/>
  </si>
  <si>
    <t>Day4_Control</t>
    <phoneticPr fontId="1"/>
  </si>
  <si>
    <t>選択してください</t>
    <phoneticPr fontId="1"/>
  </si>
  <si>
    <t>SNP + T-N Pair analysis</t>
    <phoneticPr fontId="1"/>
  </si>
  <si>
    <t>SNP + CNV + T-N Pair analysis</t>
    <phoneticPr fontId="1"/>
  </si>
  <si>
    <t>DEG + Novel transcript discovery + Fusion Gene + SNP</t>
    <phoneticPr fontId="1"/>
  </si>
  <si>
    <t>[3.0] PacBio Kinnex full-length RNA Library</t>
  </si>
  <si>
    <t>[3.0] PacBio Kinnex full-length RNA Library</t>
    <phoneticPr fontId="1"/>
  </si>
  <si>
    <t>xGen cfDNA FFPE DNA library</t>
    <phoneticPr fontId="1"/>
  </si>
  <si>
    <t>cfDNA, FFPE DNA用のWGS kit, 韓国本社で解析を行います</t>
    <rPh sb="15" eb="16">
      <t>ヨウ</t>
    </rPh>
    <rPh sb="26" eb="28">
      <t>カンコク</t>
    </rPh>
    <rPh sb="28" eb="30">
      <t>ホンシャ</t>
    </rPh>
    <rPh sb="31" eb="33">
      <t>カイセキ</t>
    </rPh>
    <rPh sb="34" eb="35">
      <t>オコナ</t>
    </rPh>
    <phoneticPr fontId="1"/>
  </si>
  <si>
    <t>cfDNA</t>
    <phoneticPr fontId="1"/>
  </si>
  <si>
    <t>cfDNA比率 70%以上</t>
    <rPh sb="11" eb="13">
      <t>イジョウ</t>
    </rPh>
    <phoneticPr fontId="1"/>
  </si>
  <si>
    <t>5.1ug</t>
    <phoneticPr fontId="1"/>
  </si>
  <si>
    <t>RNA/組織/細胞サンプルサンプルは必ず冷凍便でお送りください。</t>
    <rPh sb="31" eb="32">
      <t>カナラレイトウビンオク</t>
    </rPh>
    <phoneticPr fontId="1"/>
  </si>
  <si>
    <t>DNA/調製済ライブラリは冷蔵便でお送りいただけます。</t>
    <rPh sb="13" eb="16">
      <t>レイゾウビン</t>
    </rPh>
    <rPh sb="18" eb="19">
      <t>オク</t>
    </rPh>
    <phoneticPr fontId="1"/>
  </si>
  <si>
    <t>＊QCでPass判定でなかったサンプルで実験進行のご指示をいただいた場合は、結果の如何に関わらず、作業済費用をご請求いたします。</t>
    <rPh sb="8" eb="10">
      <t>ハンテイ</t>
    </rPh>
    <rPh sb="20" eb="22">
      <t>ジッケン</t>
    </rPh>
    <rPh sb="22" eb="24">
      <t>シンコウ</t>
    </rPh>
    <rPh sb="26" eb="28">
      <t>シジ</t>
    </rPh>
    <rPh sb="34" eb="36">
      <t>バアイ</t>
    </rPh>
    <rPh sb="38" eb="40">
      <t>ケッカ</t>
    </rPh>
    <rPh sb="41" eb="43">
      <t>イカン</t>
    </rPh>
    <rPh sb="44" eb="45">
      <t>カカ</t>
    </rPh>
    <rPh sb="49" eb="51">
      <t>サギョウ</t>
    </rPh>
    <rPh sb="51" eb="52">
      <t>スミ</t>
    </rPh>
    <rPh sb="52" eb="54">
      <t>ヒヨウ</t>
    </rPh>
    <rPh sb="56" eb="58">
      <t>セイキュウ</t>
    </rPh>
    <phoneticPr fontId="1"/>
  </si>
  <si>
    <t>＊FFPEサンプル、Metagenome-Seq、SMARTerキット使用のご依頼につきましては、サンプルQC結果に関わらず結果保証をいたしかねますため、</t>
    <phoneticPr fontId="1"/>
  </si>
  <si>
    <t>　途中でキャンセルいただく場合は、作業済み費用をご請求いたします。</t>
    <phoneticPr fontId="1"/>
  </si>
  <si>
    <t>＊ライブラリをお預かりの場合、QC結果に関わらず、シーケンス結果の保証をいたしかねます。</t>
    <phoneticPr fontId="1"/>
  </si>
  <si>
    <t>＊PacBio相乗りシーケンスをご依頼の場合、記載データ量は目安値であり、データ量の保証はいたしかねます。</t>
    <rPh sb="17" eb="19">
      <t>イライ</t>
    </rPh>
    <phoneticPr fontId="1"/>
  </si>
  <si>
    <t>Group</t>
    <phoneticPr fontId="1"/>
  </si>
  <si>
    <t>MiSeqi100</t>
    <phoneticPr fontId="1"/>
  </si>
  <si>
    <t xml:space="preserve"> NovaSeqシリーズでのシーケンス用のライブラリ調製</t>
    <phoneticPr fontId="1"/>
  </si>
  <si>
    <t>サンプル間の発現比較、Alternative Splicing、KEGG解析　韓国本社で解析を行います</t>
    <rPh sb="4" eb="5">
      <t>カン</t>
    </rPh>
    <rPh sb="6" eb="8">
      <t>ハツゲン</t>
    </rPh>
    <rPh sb="8" eb="10">
      <t>ヒカク</t>
    </rPh>
    <phoneticPr fontId="1"/>
  </si>
  <si>
    <r>
      <t>Tube ID
※</t>
    </r>
    <r>
      <rPr>
        <sz val="8"/>
        <color rgb="FFFF0000"/>
        <rFont val="游ゴシック"/>
        <family val="3"/>
        <charset val="128"/>
        <scheme val="minor"/>
      </rPr>
      <t>TubeTop</t>
    </r>
    <r>
      <rPr>
        <sz val="8"/>
        <color theme="1"/>
        <rFont val="游ゴシック"/>
        <family val="3"/>
        <charset val="128"/>
        <scheme val="minor"/>
      </rPr>
      <t>に記載の名前</t>
    </r>
    <r>
      <rPr>
        <b/>
        <sz val="8"/>
        <color theme="1"/>
        <rFont val="游ゴシック"/>
        <family val="3"/>
        <charset val="128"/>
        <scheme val="minor"/>
      </rPr>
      <t>（右上の例を参照）</t>
    </r>
    <r>
      <rPr>
        <sz val="8"/>
        <color theme="1"/>
        <rFont val="游ゴシック"/>
        <family val="3"/>
        <charset val="128"/>
        <scheme val="minor"/>
      </rPr>
      <t xml:space="preserve">
※Tube横は確認しておりません。</t>
    </r>
    <rPh sb="23" eb="25">
      <t>ミギウエ</t>
    </rPh>
    <rPh sb="26" eb="27">
      <t>レイ</t>
    </rPh>
    <rPh sb="28" eb="30">
      <t>サンショウ</t>
    </rPh>
    <rPh sb="37" eb="38">
      <t>ヨコ</t>
    </rPh>
    <rPh sb="39" eb="41">
      <t>カクニン</t>
    </rPh>
    <phoneticPr fontId="1"/>
  </si>
  <si>
    <t>※サンプル名およびTube IDはイメージです。</t>
    <phoneticPr fontId="1"/>
  </si>
  <si>
    <t>複数の生物種をご送付いただく場合（Library Seq, MiSeqでのご依頼を除く）や、サンプルごとにご請求を分割する必要がある場合は、</t>
    <rPh sb="0" eb="2">
      <t>フクスウ</t>
    </rPh>
    <rPh sb="3" eb="5">
      <t>セイブツ</t>
    </rPh>
    <rPh sb="5" eb="6">
      <t>シュ</t>
    </rPh>
    <rPh sb="8" eb="10">
      <t>ソウフ</t>
    </rPh>
    <rPh sb="61" eb="63">
      <t>ヒツヨウ</t>
    </rPh>
    <phoneticPr fontId="1"/>
  </si>
  <si>
    <r>
      <rPr>
        <b/>
        <sz val="10"/>
        <color theme="3"/>
        <rFont val="游ゴシック"/>
        <family val="3"/>
        <charset val="128"/>
        <scheme val="minor"/>
      </rPr>
      <t xml:space="preserve">   生物種やサンプルごとにオーダーシートの作成をお願いいたします。　　　　　　　</t>
    </r>
    <r>
      <rPr>
        <b/>
        <sz val="10"/>
        <color rgb="FFFF0000"/>
        <rFont val="游ゴシック"/>
        <family val="3"/>
        <charset val="128"/>
        <scheme val="minor"/>
      </rPr>
      <t>※赤枠は必須項目です。必ずご記入ください　　</t>
    </r>
    <rPh sb="3" eb="6">
      <t>セイブツシュ</t>
    </rPh>
    <rPh sb="22" eb="24">
      <t>サクセイ</t>
    </rPh>
    <rPh sb="26" eb="27">
      <t>ネガ</t>
    </rPh>
    <phoneticPr fontId="1"/>
  </si>
  <si>
    <r>
      <rPr>
        <b/>
        <sz val="11"/>
        <color theme="3"/>
        <rFont val="游ゴシック"/>
        <family val="3"/>
        <charset val="128"/>
        <scheme val="minor"/>
      </rPr>
      <t>生物種ごとにオーダーシートの作成をお願いいたします（Library Seq, MiSeqでのご依頼を除く）</t>
    </r>
    <r>
      <rPr>
        <b/>
        <sz val="11"/>
        <color rgb="FFFF0000"/>
        <rFont val="游ゴシック"/>
        <family val="3"/>
        <charset val="128"/>
        <scheme val="minor"/>
      </rPr>
      <t>　　　※赤枠は必須項目です。必ずご記入ください。</t>
    </r>
    <phoneticPr fontId="1"/>
  </si>
  <si>
    <t>SMART-Seq Total RNA Mid Input、strand情報あり、韓国本社で解析を行います</t>
    <phoneticPr fontId="1"/>
  </si>
  <si>
    <t>[3.0] PacBio Kinnex single-cell RNA Library</t>
  </si>
  <si>
    <t>[3.0] PacBio 16s full-length Library</t>
  </si>
  <si>
    <t>[3.0] PacBio MetaShotgun Library</t>
  </si>
  <si>
    <t>[3.0] PacBio Kinnex 16S rRNA amplicons Library</t>
  </si>
  <si>
    <t>[3.0] PacBio 16s full-length Library</t>
    <phoneticPr fontId="1"/>
  </si>
  <si>
    <t>cDNAをお預かりしてライブラリ作製を実施　韓国本社で解析を行います</t>
    <rPh sb="6" eb="7">
      <t>アズ</t>
    </rPh>
    <rPh sb="16" eb="18">
      <t>サクセイ</t>
    </rPh>
    <rPh sb="19" eb="21">
      <t>ジッシ</t>
    </rPh>
    <rPh sb="22" eb="24">
      <t>カンコク</t>
    </rPh>
    <rPh sb="24" eb="26">
      <t>ホンシャ</t>
    </rPh>
    <rPh sb="27" eb="29">
      <t>カイセキ</t>
    </rPh>
    <rPh sb="30" eb="31">
      <t>オコナ</t>
    </rPh>
    <phoneticPr fontId="1"/>
  </si>
  <si>
    <t>Metagenome Sequencing (Long Read)</t>
    <phoneticPr fontId="1"/>
  </si>
  <si>
    <t>PacBio_16s_full_lengthプラン</t>
    <phoneticPr fontId="1"/>
  </si>
  <si>
    <t>48samples/0.25Cell</t>
  </si>
  <si>
    <t>48samples/0.25Cell</t>
    <phoneticPr fontId="1"/>
  </si>
  <si>
    <t>96samples/0.5Cell</t>
  </si>
  <si>
    <t>96samples/0.5Cell</t>
    <phoneticPr fontId="1"/>
  </si>
  <si>
    <t>144samples/0.75Cell</t>
  </si>
  <si>
    <t>144samples/0.75Cell</t>
    <phoneticPr fontId="1"/>
  </si>
  <si>
    <t>192samples/1Cell</t>
    <phoneticPr fontId="1"/>
  </si>
  <si>
    <t>Revio相乗りシーケンス</t>
    <rPh sb="5" eb="7">
      <t>アイノ</t>
    </rPh>
    <phoneticPr fontId="1"/>
  </si>
  <si>
    <t>Sequencing Type</t>
  </si>
  <si>
    <t>全長16S rRNAシーケンス</t>
    <phoneticPr fontId="1"/>
  </si>
  <si>
    <t>[3.0] PacBio Kinnex 16S rRNA amplicons Library</t>
    <phoneticPr fontId="1"/>
  </si>
  <si>
    <t>Meta transcriptome用のQC基準を適用　韓国本社で解析を行います</t>
    <rPh sb="22" eb="24">
      <t>キジュン</t>
    </rPh>
    <rPh sb="25" eb="27">
      <t>テキヨウ</t>
    </rPh>
    <rPh sb="28" eb="32">
      <t>カンコクホンシャ</t>
    </rPh>
    <rPh sb="33" eb="35">
      <t>カイセキ</t>
    </rPh>
    <rPh sb="36" eb="37">
      <t>オコナ</t>
    </rPh>
    <phoneticPr fontId="1"/>
  </si>
  <si>
    <t>Ampliconサンプルをお預かりしてライブラリ調製</t>
    <rPh sb="14" eb="15">
      <t>アズ</t>
    </rPh>
    <phoneticPr fontId="1"/>
  </si>
  <si>
    <t>Amplicon_Sequencing_PacBio</t>
  </si>
  <si>
    <t>Amplicon_Sequencing_PacBio</t>
    <phoneticPr fontId="1"/>
  </si>
  <si>
    <t>Amplicon_Sequencing_Illumina</t>
  </si>
  <si>
    <t>Amplicon_Sequencing_Illumina</t>
    <phoneticPr fontId="1"/>
  </si>
  <si>
    <t>PCR産物などの低分子DNAのシーケンス (Short Read)</t>
    <phoneticPr fontId="1"/>
  </si>
  <si>
    <t>PCR産物などの低分子DNAのシーケンス (Long Read)</t>
    <phoneticPr fontId="1"/>
  </si>
  <si>
    <t>Single_Cell_RNA_Sequencing_Illumina</t>
  </si>
  <si>
    <t>Single_Cell_RNA_Sequencing_Illumina</t>
    <phoneticPr fontId="1"/>
  </si>
  <si>
    <t>Single_Cell_RNA_Sequencing_PacBio</t>
  </si>
  <si>
    <t>Single_Cell_RNA_Sequencing_PacBio</t>
    <phoneticPr fontId="1"/>
  </si>
  <si>
    <t>シングルセル解析 (Short Read)</t>
    <rPh sb="6" eb="8">
      <t>カイセキ</t>
    </rPh>
    <phoneticPr fontId="1"/>
  </si>
  <si>
    <t>シングルセル解析 (Long Read)</t>
    <rPh sb="6" eb="8">
      <t>カイセキ</t>
    </rPh>
    <phoneticPr fontId="1"/>
  </si>
  <si>
    <t>Target_Methylation_Sequencing</t>
  </si>
  <si>
    <t>Target_Methylation_Sequencing</t>
    <phoneticPr fontId="1"/>
  </si>
  <si>
    <t>Metagenome_Sequencing_PacBio</t>
  </si>
  <si>
    <t>Metagenome_Sequencing_PacBio</t>
    <phoneticPr fontId="1"/>
  </si>
  <si>
    <t>Metagenome_Sequencing_illumina</t>
  </si>
  <si>
    <t>Metagenome_Sequencing_illumina</t>
    <phoneticPr fontId="1"/>
  </si>
  <si>
    <t>Metagenome Sequencing (Short Read)</t>
    <phoneticPr fontId="1"/>
  </si>
  <si>
    <t>Shotgun Metagenomic Sequencing　韓国本社で解析を行います</t>
    <phoneticPr fontId="1"/>
  </si>
  <si>
    <t>Metagenomics Shotgun Library　韓国本社で解析を行います</t>
    <phoneticPr fontId="1"/>
  </si>
  <si>
    <t>48サンプルあたり1/4Cellを使用してシーケンスを実施</t>
    <rPh sb="17" eb="19">
      <t>シヨウ</t>
    </rPh>
    <rPh sb="25" eb="27">
      <t>ジッシ</t>
    </rPh>
    <phoneticPr fontId="1"/>
  </si>
  <si>
    <t>Twist Human Core Exome
Twist Human Core Exome (+RefSeq)
Twist Human Core Exome (+RefSeq+MT)
Twist Human Core Exome 2.0
Twist Human Core Exome 2.0 (+MT)</t>
    <phoneticPr fontId="1"/>
  </si>
  <si>
    <t>target amplicon DNA (2nd PCR～)</t>
    <phoneticPr fontId="1"/>
  </si>
  <si>
    <t>SureSelect RNA Direct_Human / Mouse</t>
    <phoneticPr fontId="1"/>
  </si>
  <si>
    <t>全トランスクリプトーム　韓国本社で解析を行います</t>
    <rPh sb="0" eb="1">
      <t>ゼン</t>
    </rPh>
    <phoneticPr fontId="1"/>
  </si>
  <si>
    <t>＊MiSeq i100を除くillumina社シーケンサーを用いてシーケンスを行う場合、</t>
    <rPh sb="12" eb="13">
      <t>ノゾ</t>
    </rPh>
    <rPh sb="22" eb="23">
      <t>シャ</t>
    </rPh>
    <rPh sb="30" eb="31">
      <t>モチ</t>
    </rPh>
    <rPh sb="39" eb="40">
      <t>オコナ</t>
    </rPh>
    <rPh sb="41" eb="43">
      <t>バアイ</t>
    </rPh>
    <phoneticPr fontId="1"/>
  </si>
  <si>
    <t>　illumina社の推奨通り、1塩基ミスマッチを許容する条件にてデマルチプレックスを実施いたします。</t>
    <rPh sb="17" eb="19">
      <t>エンキ</t>
    </rPh>
    <rPh sb="25" eb="27">
      <t>キョヨウ</t>
    </rPh>
    <rPh sb="29" eb="31">
      <t>ジョウケン</t>
    </rPh>
    <phoneticPr fontId="1"/>
  </si>
  <si>
    <t>Twist Human Core Exome(FFPE)
Twist Human Core Exome (+RefSeq)(FFPE)
Twist Human Core Exome (+RefSeq +MT)(FFPE)
Twist Human Core Exome 2.0(FFPE)
Twist Human Core Exome 2.0 (+MT)(FFPE)</t>
    <phoneticPr fontId="1"/>
  </si>
  <si>
    <t>名前の管理から削除中</t>
    <rPh sb="0" eb="2">
      <t>ナマエ</t>
    </rPh>
    <rPh sb="3" eb="5">
      <t>カンリ</t>
    </rPh>
    <rPh sb="7" eb="9">
      <t>サクジョ</t>
    </rPh>
    <rPh sb="9" eb="10">
      <t>チュウ</t>
    </rPh>
    <phoneticPr fontId="1"/>
  </si>
  <si>
    <t>SNP/Short INDELの検出及びAnnotation, Tumor-Normal Pair解析　韓国本社で解析を行います</t>
    <rPh sb="16" eb="18">
      <t>ケンシュツ</t>
    </rPh>
    <rPh sb="18" eb="19">
      <t>オヨ</t>
    </rPh>
    <rPh sb="49" eb="51">
      <t>カイセキ</t>
    </rPh>
    <phoneticPr fontId="1"/>
  </si>
  <si>
    <t>SNP + SV + CNV + T-N Pair analysis</t>
    <phoneticPr fontId="1"/>
  </si>
  <si>
    <t>SNP/Short INDELの検出, Annotation, Structual Variant, Copy Number Variant, Tumor-Normal Pair解析　韓国本社で解析を行います</t>
    <rPh sb="16" eb="17">
      <t>ケン</t>
    </rPh>
    <rPh sb="27" eb="28">
      <t>オヨ</t>
    </rPh>
    <rPh sb="67" eb="69">
      <t>カイセキ</t>
    </rPh>
    <phoneticPr fontId="1"/>
  </si>
  <si>
    <t>＊弊社で使用する Reference と Annotation file は不定期に更新します。以前の案件と連携するデータ解析をご希望の場合は必ず事前にご相談下さい。</t>
    <phoneticPr fontId="1"/>
  </si>
  <si>
    <t>細菌叢解析　※グループ設定が必要な場合は【F】シートもご記入ください。 韓国本社で解析を行います</t>
    <rPh sb="0" eb="3">
      <t>サイキンソウ</t>
    </rPh>
    <rPh sb="3" eb="5">
      <t>カイセキ</t>
    </rPh>
    <rPh sb="11" eb="13">
      <t>セッテイ</t>
    </rPh>
    <rPh sb="14" eb="16">
      <t>ヒツヨウ</t>
    </rPh>
    <rPh sb="17" eb="19">
      <t>バアイ</t>
    </rPh>
    <rPh sb="28" eb="30">
      <t>キニュウ</t>
    </rPh>
    <phoneticPr fontId="1"/>
  </si>
  <si>
    <t>Peak calling (ChIP-Seq)</t>
    <phoneticPr fontId="1"/>
  </si>
  <si>
    <t>デフォルトのSize selection範囲：18-25nt　韓国本社で解析を行います</t>
    <rPh sb="20" eb="22">
      <t>ハンイ</t>
    </rPh>
    <phoneticPr fontId="1"/>
  </si>
  <si>
    <t>微量RNAを用いたsmall RNAライブラリ調製Kit　韓国本社で解析を行います</t>
    <rPh sb="0" eb="2">
      <t>ビリョウ</t>
    </rPh>
    <rPh sb="6" eb="7">
      <t>モチ</t>
    </rPh>
    <phoneticPr fontId="1"/>
  </si>
  <si>
    <t>発現量の算出、Alternative Splicing解析 ※サンプル間の発現比較は行いません。</t>
    <rPh sb="0" eb="2">
      <t>ハツゲン</t>
    </rPh>
    <rPh sb="2" eb="3">
      <t>リョウ</t>
    </rPh>
    <rPh sb="4" eb="6">
      <t>サンシュツ</t>
    </rPh>
    <rPh sb="27" eb="29">
      <t>カイセキ</t>
    </rPh>
    <phoneticPr fontId="1"/>
  </si>
  <si>
    <t>発現量の算出、サンプル間の発現比較、Alternative Splicing解析</t>
    <rPh sb="11" eb="12">
      <t>カン</t>
    </rPh>
    <rPh sb="13" eb="15">
      <t>ハツゲン</t>
    </rPh>
    <rPh sb="15" eb="17">
      <t>ヒカク</t>
    </rPh>
    <rPh sb="38" eb="40">
      <t>カイセキ</t>
    </rPh>
    <phoneticPr fontId="1"/>
  </si>
  <si>
    <t>発現量の算出、サンプル間の発現比較、Alternative Splicing、Fugion Gene解析</t>
    <phoneticPr fontId="1"/>
  </si>
  <si>
    <t>発現量の算出、サンプル間の発現比較、Alternative Splicing、Fugion Gene、SNP解析</t>
    <rPh sb="54" eb="56">
      <t>カイセキ</t>
    </rPh>
    <phoneticPr fontId="1"/>
  </si>
  <si>
    <t>サンプル間の発現比較、Alternative Splicing、Fugion Gene、KEGG解析　　韓国本社で解析を行います</t>
    <phoneticPr fontId="1"/>
  </si>
  <si>
    <t>small RNA または miRNA profilingを実施、発現比較無し　韓国本社で解析を行います</t>
    <rPh sb="30" eb="32">
      <t>ジッシ</t>
    </rPh>
    <rPh sb="33" eb="38">
      <t>ハツゲンヒカクナ</t>
    </rPh>
    <phoneticPr fontId="1"/>
  </si>
  <si>
    <t>small RNA または miRBaseに登録されているmiRNAの発現量比較まで実施　韓国本社で解析を行います</t>
    <rPh sb="22" eb="24">
      <t>トウロク</t>
    </rPh>
    <rPh sb="35" eb="37">
      <t>ハツゲン</t>
    </rPh>
    <rPh sb="37" eb="38">
      <t>リョウ</t>
    </rPh>
    <rPh sb="38" eb="40">
      <t>ヒカク</t>
    </rPh>
    <rPh sb="42" eb="44">
      <t>ジッシ</t>
    </rPh>
    <phoneticPr fontId="1"/>
  </si>
  <si>
    <t>Methyl化比率の定量 および Methyl化比率の比較　韓国本社で解析を行います</t>
    <rPh sb="6" eb="7">
      <t>カ</t>
    </rPh>
    <rPh sb="7" eb="9">
      <t>ヒリツ</t>
    </rPh>
    <rPh sb="10" eb="12">
      <t>テイリョウ</t>
    </rPh>
    <rPh sb="23" eb="24">
      <t>カ</t>
    </rPh>
    <rPh sb="24" eb="26">
      <t>ヒリツ</t>
    </rPh>
    <rPh sb="27" eb="29">
      <t>ヒカク</t>
    </rPh>
    <phoneticPr fontId="1"/>
  </si>
  <si>
    <r>
      <t xml:space="preserve">・ご依頼・ご請求に関する特記事項がある場合はこちらにご記入ください。
</t>
    </r>
    <r>
      <rPr>
        <b/>
        <sz val="10"/>
        <color rgb="FFFF0000"/>
        <rFont val="游ゴシック"/>
        <family val="3"/>
        <charset val="128"/>
        <scheme val="minor"/>
      </rPr>
      <t>・サンプルお預かり後、問題が生じましたら該当サンプルの作業をSTOPしてご相談いたしますが、問題なければ進行いたします。
　進行方法についてご相談がありましたらこちらにご事情をご記入くださいますようお願いいたします。</t>
    </r>
    <rPh sb="2" eb="4">
      <t>イライ</t>
    </rPh>
    <rPh sb="6" eb="8">
      <t>セイキュウ</t>
    </rPh>
    <rPh sb="9" eb="10">
      <t>カン</t>
    </rPh>
    <rPh sb="12" eb="14">
      <t>トッキ</t>
    </rPh>
    <rPh sb="14" eb="16">
      <t>ジコウ</t>
    </rPh>
    <rPh sb="19" eb="21">
      <t>バアイ</t>
    </rPh>
    <rPh sb="27" eb="29">
      <t>キニュウ</t>
    </rPh>
    <rPh sb="124" eb="126">
      <t>キニュウ</t>
    </rPh>
    <phoneticPr fontId="1"/>
  </si>
  <si>
    <t>＊サンプルお預かり後、問題が生じましたら該当サンプルの作業をSTOPしてご相談いたしますが、問題なければ進行いたします。</t>
    <phoneticPr fontId="1"/>
  </si>
  <si>
    <t>TruSeq DNA PCR-free (350)</t>
  </si>
  <si>
    <t>TruSeq DNA PCR-free (350)</t>
    <phoneticPr fontId="1"/>
  </si>
  <si>
    <t>TruSeq DNA PCR-free (550)</t>
  </si>
  <si>
    <t>TruSeq DNA PCR-free (550)</t>
    <phoneticPr fontId="1"/>
  </si>
  <si>
    <t>TruSeq Nano DNA (550)</t>
  </si>
  <si>
    <t>TruSeq Nano DNA (550)</t>
    <phoneticPr fontId="1"/>
  </si>
  <si>
    <t>TruSeq Nano DNA (350)</t>
    <phoneticPr fontId="1"/>
  </si>
  <si>
    <t>TruSeq DNA PCR-free (META)</t>
  </si>
  <si>
    <t>TruSeq DNA PCR-free (META)</t>
    <phoneticPr fontId="1"/>
  </si>
  <si>
    <t>Shotgun Metagenomic Sequencing、insert size : 350</t>
    <phoneticPr fontId="1"/>
  </si>
  <si>
    <t>TruSeq Nano DNA (550_META)</t>
  </si>
  <si>
    <t>TruSeq Nano DNA (550_META)</t>
    <phoneticPr fontId="1"/>
  </si>
  <si>
    <t>TruSeq Nano DNA (350_META)</t>
  </si>
  <si>
    <t>TruSeq Nano DNA (350_META)</t>
    <phoneticPr fontId="1"/>
  </si>
  <si>
    <t>Shotgun Metagenomic Sequencing、insert size : 550</t>
    <phoneticPr fontId="1"/>
  </si>
  <si>
    <t>SureSelect Mouse</t>
    <phoneticPr fontId="1"/>
  </si>
  <si>
    <t>Twist Human Core Exome 2.0 (+MT)</t>
  </si>
  <si>
    <t>Twist Human Core Exome 2.0 (+MT)</t>
    <phoneticPr fontId="1"/>
  </si>
  <si>
    <t>cDNA合成: SMART-Seq mRNA、Library調製: Nextera XT DNA。strand情報なし、韓国本社で解析を行います</t>
    <rPh sb="4" eb="6">
      <t>ゴウセイ</t>
    </rPh>
    <rPh sb="55" eb="57">
      <t>ジョウホウ</t>
    </rPh>
    <phoneticPr fontId="1"/>
  </si>
  <si>
    <t>16S Metagenome Library (1st PCR)</t>
  </si>
  <si>
    <t>16S Metagenome Library (1st PCR)</t>
    <phoneticPr fontId="1"/>
  </si>
  <si>
    <t>ITS Metagenome Library (1st PCR)</t>
  </si>
  <si>
    <t>ITS Metagenome Library (1st PCR)</t>
    <phoneticPr fontId="1"/>
  </si>
  <si>
    <t>TruSeq ChIP DNA</t>
    <phoneticPr fontId="1"/>
  </si>
  <si>
    <t>ChIP sample</t>
    <phoneticPr fontId="1"/>
  </si>
  <si>
    <t>TruSeq DNA PCR Free (META)</t>
    <phoneticPr fontId="1"/>
  </si>
  <si>
    <t>insert size: 350</t>
    <phoneticPr fontId="1"/>
  </si>
  <si>
    <t>16S Metagenome Library (1st PCR)
ITS Metagenome Library (1st PCR)</t>
    <phoneticPr fontId="1"/>
  </si>
  <si>
    <t>SMARTer Stranded RNA library (PolyA)</t>
    <phoneticPr fontId="1"/>
  </si>
  <si>
    <t>TruSeq RNA Exome</t>
    <phoneticPr fontId="1"/>
  </si>
  <si>
    <t>TruSeq stranded Total RNA
 (NEB Microbe)</t>
    <phoneticPr fontId="1"/>
  </si>
  <si>
    <t>TruSeq stranded Total RNA
 with Ribo-Zero Plant</t>
    <phoneticPr fontId="1"/>
  </si>
  <si>
    <t>TruSeq stranded Total RNA
 with Ribo-Zero Globin H/M/R</t>
    <phoneticPr fontId="1"/>
  </si>
  <si>
    <t>TruSeq stranded Total RNA
 with Ribo-Zero Glod H/M/R</t>
    <phoneticPr fontId="1"/>
  </si>
  <si>
    <t>SMARTer Ultra Low Input
 + Nextera XT DNA</t>
    <phoneticPr fontId="1"/>
  </si>
  <si>
    <t>Twist Human Core Exome
 (+RefSeq +MT)</t>
    <phoneticPr fontId="1"/>
  </si>
  <si>
    <t>Illumina Stranded Total RNA
 with Ribo-Zero Plus</t>
    <phoneticPr fontId="1"/>
  </si>
  <si>
    <t>Illumina Stranded Total RNA
 with Ribo-Zero Plus_META</t>
    <phoneticPr fontId="1"/>
  </si>
  <si>
    <t xml:space="preserve">Ribo-Zero Plus Microbiomeを使用。Human・Mouse・Rat・一部のBacteriaサンプルからrRNA除去後、Library調製を実施 </t>
    <rPh sb="26" eb="28">
      <t>シヨウ</t>
    </rPh>
    <rPh sb="45" eb="47">
      <t>イチブ</t>
    </rPh>
    <phoneticPr fontId="1"/>
  </si>
  <si>
    <t>SMARTer Ultra Low Input + Nextera XT DNA</t>
    <phoneticPr fontId="1"/>
  </si>
  <si>
    <t>Illumina Stranded Total RNA with Ribo-Zero Plus</t>
    <phoneticPr fontId="1"/>
  </si>
  <si>
    <t>Illumina Stranded Total RNA with Ribo-Zero Plus_META</t>
    <phoneticPr fontId="1"/>
  </si>
  <si>
    <t>TruSeq stranded Total RNA with Ribo-Zero Glod H/M/R</t>
    <phoneticPr fontId="1"/>
  </si>
  <si>
    <t>TruSeq stranded Total RNA with Ribo-Zero Globin H/M/R</t>
    <phoneticPr fontId="1"/>
  </si>
  <si>
    <t>TruSeq stranded Total RNA with Ribo-Zero Plant</t>
    <phoneticPr fontId="1"/>
  </si>
  <si>
    <t>Day0_Test</t>
  </si>
  <si>
    <t>Day4_Test</t>
  </si>
  <si>
    <t>Day0_Control</t>
  </si>
  <si>
    <t>Day4_Control</t>
  </si>
  <si>
    <t>Test</t>
    <phoneticPr fontId="1"/>
  </si>
  <si>
    <t>Control</t>
    <phoneticPr fontId="1"/>
  </si>
  <si>
    <t>Group
 (複数のグループ設定が必要な場合）</t>
    <rPh sb="8" eb="10">
      <t>フクスウ</t>
    </rPh>
    <rPh sb="15" eb="17">
      <t>セッテイ</t>
    </rPh>
    <rPh sb="18" eb="20">
      <t>ヒツヨウ</t>
    </rPh>
    <rPh sb="21" eb="23">
      <t>バアイ</t>
    </rPh>
    <phoneticPr fontId="1"/>
  </si>
  <si>
    <t>韓国本社で解析を行います。分解が進んだHuman RNA用。Design済みProbeでcDNAをCapture</t>
    <rPh sb="13" eb="15">
      <t>ブンカイ</t>
    </rPh>
    <rPh sb="16" eb="17">
      <t>スス</t>
    </rPh>
    <rPh sb="28" eb="29">
      <t>ヨウ</t>
    </rPh>
    <phoneticPr fontId="1"/>
  </si>
  <si>
    <t>ダウンロードリンクをメールでお送りします
データ保管期間は1か月です。</t>
    <rPh sb="15" eb="16">
      <t>オク</t>
    </rPh>
    <rPh sb="24" eb="26">
      <t>ホカン</t>
    </rPh>
    <rPh sb="26" eb="28">
      <t>キカン</t>
    </rPh>
    <rPh sb="31" eb="32">
      <t>ゲツ</t>
    </rPh>
    <phoneticPr fontId="1"/>
  </si>
  <si>
    <t>韓国本社で解析を行います。</t>
    <rPh sb="0" eb="2">
      <t>カンコク</t>
    </rPh>
    <rPh sb="2" eb="4">
      <t>ホンシャ</t>
    </rPh>
    <rPh sb="5" eb="7">
      <t>カイセキ</t>
    </rPh>
    <rPh sb="8" eb="9">
      <t>オコナ</t>
    </rPh>
    <phoneticPr fontId="1"/>
  </si>
  <si>
    <r>
      <t>＊お預かりした</t>
    </r>
    <r>
      <rPr>
        <b/>
        <sz val="11"/>
        <color rgb="FFFF0000"/>
        <rFont val="游ゴシック"/>
        <family val="3"/>
        <charset val="128"/>
        <scheme val="minor"/>
      </rPr>
      <t>サンプルの保管期間は解析結果発送後3ヵ月まで</t>
    </r>
    <r>
      <rPr>
        <b/>
        <sz val="11"/>
        <rFont val="游ゴシック"/>
        <family val="3"/>
        <charset val="128"/>
        <scheme val="minor"/>
      </rPr>
      <t>です。</t>
    </r>
    <phoneticPr fontId="1"/>
  </si>
  <si>
    <t>・MiSeq i100相乗りシーケンスのご依頼で、5サンプル以下の場合</t>
    <rPh sb="11" eb="13">
      <t>アイノ</t>
    </rPh>
    <rPh sb="21" eb="23">
      <t>イライ</t>
    </rPh>
    <rPh sb="30" eb="32">
      <t>イカ</t>
    </rPh>
    <rPh sb="33" eb="35">
      <t>バアイ</t>
    </rPh>
    <phoneticPr fontId="1"/>
  </si>
  <si>
    <r>
      <rPr>
        <sz val="9"/>
        <color theme="3"/>
        <rFont val="游ゴシック"/>
        <family val="3"/>
        <charset val="128"/>
        <scheme val="minor"/>
      </rPr>
      <t xml:space="preserve">・プルダウンにないデータ解析をご希望の際はこちらにご記入ください。
・指定のリファレンスで解析をご希望の場合は、データベースのURLをご記入ください（NCBI DB 推奨）。
</t>
    </r>
    <r>
      <rPr>
        <b/>
        <sz val="10"/>
        <color rgb="FFFF0000"/>
        <rFont val="游ゴシック"/>
        <family val="3"/>
        <charset val="128"/>
        <scheme val="minor"/>
      </rPr>
      <t>・DEG, DEmiRNA解析をご希望の場合は【E】シートも必ずご記入ください。</t>
    </r>
    <r>
      <rPr>
        <b/>
        <sz val="10"/>
        <color theme="3"/>
        <rFont val="游ゴシック"/>
        <family val="3"/>
        <charset val="128"/>
        <scheme val="minor"/>
      </rPr>
      <t xml:space="preserve">
</t>
    </r>
    <r>
      <rPr>
        <b/>
        <sz val="10"/>
        <color rgb="FFFF0000"/>
        <rFont val="游ゴシック"/>
        <family val="3"/>
        <charset val="128"/>
        <scheme val="minor"/>
      </rPr>
      <t>・ASV解析時にサンプルのグループ設定をご希望の場合は【F】シートもご記入ください。
・Tumor-Normal Pair解析をご希望の場合は【G】シートもご記入ください。</t>
    </r>
    <rPh sb="35" eb="37">
      <t>シテイ</t>
    </rPh>
    <rPh sb="45" eb="47">
      <t>カイセキ</t>
    </rPh>
    <rPh sb="49" eb="51">
      <t>キボウ</t>
    </rPh>
    <rPh sb="52" eb="54">
      <t>バアイ</t>
    </rPh>
    <rPh sb="133" eb="135">
      <t>カイセキ</t>
    </rPh>
    <rPh sb="135" eb="136">
      <t>ジ</t>
    </rPh>
    <rPh sb="146" eb="148">
      <t>セッテイ</t>
    </rPh>
    <rPh sb="150" eb="152">
      <t>キボウ</t>
    </rPh>
    <rPh sb="153" eb="155">
      <t>バアイ</t>
    </rPh>
    <rPh sb="164" eb="166">
      <t>キニュウ</t>
    </rPh>
    <rPh sb="190" eb="192">
      <t>カイセキ</t>
    </rPh>
    <rPh sb="194" eb="196">
      <t>キボウ</t>
    </rPh>
    <rPh sb="197" eb="199">
      <t>バアイ</t>
    </rPh>
    <phoneticPr fontId="1"/>
  </si>
  <si>
    <t>n=1で比較を行う際は Group Name の設定は不要です。
右側の比較パターンのみ記入をお願いします。</t>
    <rPh sb="4" eb="6">
      <t>ヒカク</t>
    </rPh>
    <rPh sb="7" eb="8">
      <t>オコナ</t>
    </rPh>
    <rPh sb="9" eb="10">
      <t>サイ</t>
    </rPh>
    <rPh sb="24" eb="26">
      <t>セッテイ</t>
    </rPh>
    <rPh sb="27" eb="29">
      <t>フヨウ</t>
    </rPh>
    <rPh sb="33" eb="35">
      <t>ミギガワ</t>
    </rPh>
    <rPh sb="36" eb="38">
      <t>ヒカク</t>
    </rPh>
    <rPh sb="44" eb="46">
      <t>キニュウ</t>
    </rPh>
    <rPh sb="48" eb="49">
      <t>ネガ</t>
    </rPh>
    <phoneticPr fontId="1"/>
  </si>
  <si>
    <t xml:space="preserve">	Control</t>
    <phoneticPr fontId="1"/>
  </si>
  <si>
    <t>No</t>
    <phoneticPr fontId="1"/>
  </si>
  <si>
    <t>Case (Tumor)</t>
    <phoneticPr fontId="1"/>
  </si>
  <si>
    <t>Pair Somatic information (Tumor - Normal Pair Analysis)</t>
    <phoneticPr fontId="1"/>
  </si>
  <si>
    <t>Comparison Pair information (DEG, DEmiRNA analysis)</t>
    <phoneticPr fontId="1"/>
  </si>
  <si>
    <r>
      <rPr>
        <b/>
        <sz val="26"/>
        <color theme="0"/>
        <rFont val="游ゴシック"/>
        <family val="2"/>
        <charset val="128"/>
      </rPr>
      <t>　　　　</t>
    </r>
    <r>
      <rPr>
        <b/>
        <sz val="26"/>
        <color theme="0"/>
        <rFont val="Calibri"/>
        <family val="2"/>
      </rPr>
      <t xml:space="preserve">NGS Service Order Sheet </t>
    </r>
    <phoneticPr fontId="1"/>
  </si>
  <si>
    <r>
      <rPr>
        <b/>
        <sz val="26"/>
        <color theme="0"/>
        <rFont val="游ゴシック"/>
        <family val="2"/>
        <charset val="128"/>
      </rPr>
      <t>　　　</t>
    </r>
    <r>
      <rPr>
        <b/>
        <sz val="26"/>
        <color theme="0"/>
        <rFont val="Calibri"/>
        <family val="2"/>
      </rPr>
      <t>NGS Service -QC criteria-</t>
    </r>
    <phoneticPr fontId="1"/>
  </si>
  <si>
    <r>
      <rPr>
        <b/>
        <sz val="24"/>
        <color theme="0"/>
        <rFont val="游ゴシック"/>
        <family val="2"/>
        <charset val="128"/>
      </rPr>
      <t>　　</t>
    </r>
    <r>
      <rPr>
        <b/>
        <sz val="24"/>
        <color theme="0"/>
        <rFont val="Calibri"/>
        <family val="2"/>
      </rPr>
      <t>NGS</t>
    </r>
    <r>
      <rPr>
        <b/>
        <sz val="24"/>
        <color theme="0"/>
        <rFont val="游ゴシック"/>
        <family val="2"/>
        <charset val="128"/>
      </rPr>
      <t>サンプル発送準備・送料・発送先について</t>
    </r>
    <phoneticPr fontId="1"/>
  </si>
  <si>
    <r>
      <rPr>
        <b/>
        <sz val="26"/>
        <color theme="0"/>
        <rFont val="游ゴシック"/>
        <family val="2"/>
        <charset val="128"/>
      </rPr>
      <t>　</t>
    </r>
    <r>
      <rPr>
        <b/>
        <sz val="26"/>
        <color theme="0"/>
        <rFont val="Calibri"/>
        <family val="2"/>
      </rPr>
      <t xml:space="preserve">NGS Service  </t>
    </r>
    <r>
      <rPr>
        <b/>
        <sz val="26"/>
        <color theme="0"/>
        <rFont val="ＭＳ Ｐゴシック"/>
        <family val="3"/>
        <charset val="128"/>
      </rPr>
      <t>免責事項</t>
    </r>
    <r>
      <rPr>
        <b/>
        <sz val="26"/>
        <color theme="0"/>
        <rFont val="Calibri"/>
        <family val="3"/>
      </rPr>
      <t xml:space="preserve"> </t>
    </r>
    <r>
      <rPr>
        <b/>
        <sz val="26"/>
        <color theme="0"/>
        <rFont val="游ゴシック"/>
        <family val="3"/>
        <charset val="128"/>
      </rPr>
      <t>注意事項</t>
    </r>
    <r>
      <rPr>
        <b/>
        <sz val="26"/>
        <color theme="0"/>
        <rFont val="Calibri"/>
        <family val="2"/>
      </rPr>
      <t xml:space="preserve"> - Points to Note -</t>
    </r>
    <rPh sb="19" eb="21">
      <t>チュウイ</t>
    </rPh>
    <rPh sb="21" eb="23">
      <t>ジコウ</t>
    </rPh>
    <phoneticPr fontId="1"/>
  </si>
  <si>
    <r>
      <rPr>
        <b/>
        <sz val="26"/>
        <color theme="0"/>
        <rFont val="游ゴシック"/>
        <family val="2"/>
        <charset val="128"/>
      </rPr>
      <t>　　　　　　　　　　</t>
    </r>
    <r>
      <rPr>
        <b/>
        <sz val="26"/>
        <color theme="0"/>
        <rFont val="Calibri"/>
        <family val="2"/>
      </rPr>
      <t>Sample Information Sheet</t>
    </r>
    <phoneticPr fontId="43" type="noConversion"/>
  </si>
  <si>
    <t>Index Information Sheet</t>
    <phoneticPr fontId="1"/>
  </si>
  <si>
    <r>
      <rPr>
        <b/>
        <sz val="24"/>
        <color theme="0"/>
        <rFont val="游ゴシック"/>
        <family val="2"/>
        <charset val="128"/>
      </rPr>
      <t>【</t>
    </r>
    <r>
      <rPr>
        <b/>
        <sz val="24"/>
        <color theme="0"/>
        <rFont val="Calibri"/>
        <family val="2"/>
      </rPr>
      <t>10XGenomics library</t>
    </r>
    <r>
      <rPr>
        <b/>
        <sz val="24"/>
        <color theme="0"/>
        <rFont val="游ゴシック"/>
        <family val="2"/>
        <charset val="128"/>
      </rPr>
      <t>】</t>
    </r>
    <r>
      <rPr>
        <b/>
        <sz val="24"/>
        <color theme="0"/>
        <rFont val="Calibri"/>
        <family val="2"/>
      </rPr>
      <t xml:space="preserve"> Index Information Sheet</t>
    </r>
    <phoneticPr fontId="1"/>
  </si>
  <si>
    <r>
      <t xml:space="preserve">こちらのシートは </t>
    </r>
    <r>
      <rPr>
        <b/>
        <sz val="14"/>
        <color rgb="FFFF0000"/>
        <rFont val="游ゴシック"/>
        <family val="3"/>
        <charset val="128"/>
        <scheme val="minor"/>
      </rPr>
      <t xml:space="preserve">調整済10XGenomics library </t>
    </r>
    <r>
      <rPr>
        <b/>
        <sz val="14"/>
        <color rgb="FF002060"/>
        <rFont val="游ゴシック"/>
        <family val="3"/>
        <charset val="128"/>
        <scheme val="minor"/>
      </rPr>
      <t>をご提供いただくお客様のみご記入ください。</t>
    </r>
    <rPh sb="9" eb="12">
      <t>チョウセイズ</t>
    </rPh>
    <phoneticPr fontId="1"/>
  </si>
  <si>
    <r>
      <rPr>
        <b/>
        <sz val="26"/>
        <color theme="0"/>
        <rFont val="游ゴシック"/>
        <family val="2"/>
        <charset val="128"/>
      </rPr>
      <t>　</t>
    </r>
    <r>
      <rPr>
        <b/>
        <sz val="26"/>
        <color theme="0"/>
        <rFont val="Calibri"/>
        <family val="2"/>
      </rPr>
      <t>ASV information</t>
    </r>
    <r>
      <rPr>
        <b/>
        <sz val="26"/>
        <color theme="0"/>
        <rFont val="游ゴシック"/>
        <family val="2"/>
        <charset val="128"/>
      </rPr>
      <t>　</t>
    </r>
    <phoneticPr fontId="1"/>
  </si>
  <si>
    <t>vs</t>
  </si>
  <si>
    <t>過去案件のデータを使用する場合のみ記入</t>
    <phoneticPr fontId="1"/>
  </si>
  <si>
    <r>
      <t>Group Name (</t>
    </r>
    <r>
      <rPr>
        <b/>
        <sz val="11"/>
        <color rgb="FFFF0000"/>
        <rFont val="游ゴシック"/>
        <family val="3"/>
        <charset val="128"/>
        <scheme val="minor"/>
      </rPr>
      <t>15文字以内 半角英数字と - _ のみ使用可</t>
    </r>
    <r>
      <rPr>
        <b/>
        <sz val="11"/>
        <rFont val="游ゴシック"/>
        <family val="3"/>
        <charset val="128"/>
        <scheme val="minor"/>
      </rPr>
      <t>)</t>
    </r>
    <rPh sb="14" eb="18">
      <t>モジイナイ</t>
    </rPh>
    <rPh sb="19" eb="24">
      <t>ハンカクエイスウジ</t>
    </rPh>
    <rPh sb="32" eb="34">
      <t>シヨウ</t>
    </rPh>
    <rPh sb="34" eb="35">
      <t>カ</t>
    </rPh>
    <phoneticPr fontId="1"/>
  </si>
  <si>
    <t>GEM-X Flex</t>
    <phoneticPr fontId="1"/>
  </si>
  <si>
    <r>
      <rPr>
        <b/>
        <sz val="11"/>
        <rFont val="游ゴシック"/>
        <family val="3"/>
        <charset val="128"/>
        <scheme val="minor"/>
      </rPr>
      <t>＊</t>
    </r>
    <r>
      <rPr>
        <b/>
        <sz val="16"/>
        <color rgb="FFFF0000"/>
        <rFont val="游ゴシック"/>
        <family val="3"/>
        <charset val="128"/>
        <scheme val="minor"/>
      </rPr>
      <t>解析データの保管期間は解析結果発送後1ヵ月まで</t>
    </r>
    <r>
      <rPr>
        <b/>
        <sz val="11"/>
        <rFont val="游ゴシック"/>
        <family val="3"/>
        <charset val="128"/>
        <scheme val="minor"/>
      </rPr>
      <t>です。</t>
    </r>
    <phoneticPr fontId="1"/>
  </si>
  <si>
    <r>
      <t>GEM-X Flex を用いたライブラリ作製をご依頼の場合、</t>
    </r>
    <r>
      <rPr>
        <b/>
        <sz val="11"/>
        <color rgb="FFFF0000"/>
        <rFont val="游ゴシック"/>
        <family val="3"/>
        <charset val="128"/>
        <scheme val="minor"/>
      </rPr>
      <t>月～水曜日のみ</t>
    </r>
    <r>
      <rPr>
        <b/>
        <sz val="11"/>
        <color theme="1"/>
        <rFont val="游ゴシック"/>
        <family val="3"/>
        <charset val="128"/>
        <scheme val="minor"/>
      </rPr>
      <t>サンプル受付をいたします。</t>
    </r>
    <rPh sb="33" eb="35">
      <t>ヨウビ</t>
    </rPh>
    <rPh sb="41" eb="43">
      <t>ウケツケ</t>
    </rPh>
    <phoneticPr fontId="1"/>
  </si>
  <si>
    <t>＜NovaSeq X Plus 調製済みライブラリ 相乗りプランご依頼時の注意事項＞</t>
    <rPh sb="16" eb="18">
      <t>チョウセイ</t>
    </rPh>
    <rPh sb="18" eb="19">
      <t>ズ</t>
    </rPh>
    <rPh sb="26" eb="28">
      <t>アイノ</t>
    </rPh>
    <rPh sb="33" eb="35">
      <t>イライ</t>
    </rPh>
    <rPh sb="35" eb="36">
      <t>ジ</t>
    </rPh>
    <rPh sb="37" eb="39">
      <t>チュウイ</t>
    </rPh>
    <rPh sb="39" eb="41">
      <t>ジコウ</t>
    </rPh>
    <phoneticPr fontId="1"/>
  </si>
  <si>
    <t>＊ライブラリ調製キットにより fastq fileのトリミング長が変わるため、正確なキット名をご記入ください。</t>
    <rPh sb="6" eb="8">
      <t>チョウセイ</t>
    </rPh>
    <rPh sb="31" eb="32">
      <t>チョウ</t>
    </rPh>
    <rPh sb="33" eb="34">
      <t>カ</t>
    </rPh>
    <rPh sb="39" eb="41">
      <t>セイカク</t>
    </rPh>
    <rPh sb="45" eb="46">
      <t>メイ</t>
    </rPh>
    <rPh sb="48" eb="50">
      <t>キニュウ</t>
    </rPh>
    <phoneticPr fontId="1"/>
  </si>
  <si>
    <t>　dual index で調製いただいたライブラリをお送りください（Unique Dual indexをお勧めします）。</t>
    <rPh sb="13" eb="15">
      <t>チョウセイ</t>
    </rPh>
    <phoneticPr fontId="1"/>
  </si>
  <si>
    <t>＊1サンプルのみPoolingいただいている場合であっても、必ずindexの記入をお願いいたします。</t>
    <rPh sb="22" eb="24">
      <t>バアイ</t>
    </rPh>
    <rPh sb="30" eb="31">
      <t>カナラ</t>
    </rPh>
    <rPh sb="38" eb="40">
      <t>キニュウ</t>
    </rPh>
    <rPh sb="42" eb="43">
      <t>ネガ</t>
    </rPh>
    <phoneticPr fontId="1"/>
  </si>
  <si>
    <t>【C】【D】シートの記入方法＊調製済ライブラリに関する注意事項</t>
    <rPh sb="10" eb="12">
      <t>キニュウ</t>
    </rPh>
    <rPh sb="12" eb="14">
      <t>ホウホウ</t>
    </rPh>
    <rPh sb="15" eb="17">
      <t>チョウセイ</t>
    </rPh>
    <rPh sb="17" eb="18">
      <t>スミ</t>
    </rPh>
    <rPh sb="24" eb="25">
      <t>カン</t>
    </rPh>
    <rPh sb="27" eb="31">
      <t>チュウイジコウ</t>
    </rPh>
    <phoneticPr fontId="1"/>
  </si>
  <si>
    <t>　ただし1塩基ミスマッチを許容するとエラーが発生する場合は、最適な条件でデマルチプレックスを行った結果を納品いたします。</t>
    <rPh sb="5" eb="7">
      <t>エンキ</t>
    </rPh>
    <rPh sb="13" eb="15">
      <t>キョヨウ</t>
    </rPh>
    <rPh sb="22" eb="24">
      <t>ハッセイ</t>
    </rPh>
    <rPh sb="26" eb="28">
      <t>バアイ</t>
    </rPh>
    <rPh sb="30" eb="32">
      <t>サイテキ</t>
    </rPh>
    <rPh sb="33" eb="35">
      <t>ジョウケン</t>
    </rPh>
    <rPh sb="42" eb="43">
      <t>オコナ</t>
    </rPh>
    <rPh sb="45" eb="47">
      <t>ケッカ</t>
    </rPh>
    <rPh sb="48" eb="50">
      <t>ノウヒン</t>
    </rPh>
    <phoneticPr fontId="1"/>
  </si>
  <si>
    <t>Sample Quality Check(QC)の際にsampleを2-3ulを使用します。Sample volumeは余裕をもってご準備下さい。		
下記サンプル基準は2026年6月1日時点の基準となります。</t>
    <phoneticPr fontId="1"/>
  </si>
  <si>
    <t>[3.0] PacBio Kinnex single-cell RNA Library</t>
    <phoneticPr fontId="1"/>
  </si>
  <si>
    <t>0.075ug</t>
    <phoneticPr fontId="1"/>
  </si>
  <si>
    <t>Total RNA/cDNA</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</si>
</sst>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_);[Red]\(#,##0\)"/>
    <numFmt numFmtId="178" formatCode="_(&quot;$&quot;* #,##0_);_(&quot;$&quot;* \(#,##0\);_(&quot;$&quot;* &quot;-&quot;_);_(@_)"/>
    <numFmt numFmtId="179" formatCode="#"/>
  </numFmts>
  <fonts count="114">
    <font>
      <sz val="11"/>
      <color theme="1"/>
      <name val="游ゴシック"/>
      <family val="2"/>
      <charset val="128"/>
      <scheme val="minor"/>
    </font>
    <font>
      <sz val="6"/>
      <name val="游ゴシック"/>
      <family val="2"/>
      <charset val="128"/>
      <scheme val="minor"/>
    </font>
    <font>
      <sz val="11"/>
      <color rgb="FFFF0000"/>
      <name val="游ゴシック"/>
      <family val="3"/>
      <charset val="128"/>
      <scheme val="minor"/>
    </font>
    <font>
      <sz val="6"/>
      <name val="游ゴシック"/>
      <family val="3"/>
      <charset val="128"/>
      <scheme val="minor"/>
    </font>
    <font>
      <sz val="11"/>
      <color rgb="FFFF0000"/>
      <name val="游ゴシック"/>
      <family val="2"/>
      <charset val="128"/>
      <scheme val="minor"/>
    </font>
    <font>
      <sz val="11"/>
      <color theme="1"/>
      <name val="游ゴシック"/>
      <family val="3"/>
      <charset val="128"/>
      <scheme val="minor"/>
    </font>
    <font>
      <sz val="11"/>
      <color theme="1"/>
      <name val="游ゴシック"/>
      <family val="2"/>
      <scheme val="minor"/>
    </font>
    <font>
      <sz val="10"/>
      <name val="游ゴシック"/>
      <family val="3"/>
      <charset val="128"/>
      <scheme val="minor"/>
    </font>
    <font>
      <sz val="11"/>
      <name val="游ゴシック"/>
      <family val="3"/>
      <charset val="128"/>
      <scheme val="minor"/>
    </font>
    <font>
      <u/>
      <sz val="11"/>
      <color theme="10"/>
      <name val="游ゴシック"/>
      <family val="2"/>
      <charset val="128"/>
      <scheme val="minor"/>
    </font>
    <font>
      <sz val="11"/>
      <color theme="0" tint="-0.34998626667073579"/>
      <name val="游ゴシック"/>
      <family val="3"/>
      <charset val="128"/>
      <scheme val="minor"/>
    </font>
    <font>
      <vertAlign val="subscript"/>
      <sz val="11"/>
      <color theme="0" tint="-0.34998626667073579"/>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sz val="11"/>
      <color theme="2"/>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b/>
      <sz val="11"/>
      <color rgb="FFFF0000"/>
      <name val="游ゴシック"/>
      <family val="3"/>
      <charset val="128"/>
      <scheme val="minor"/>
    </font>
    <font>
      <sz val="12"/>
      <color theme="1"/>
      <name val="游ゴシック"/>
      <family val="2"/>
      <charset val="128"/>
      <scheme val="minor"/>
    </font>
    <font>
      <sz val="12"/>
      <name val="游ゴシック"/>
      <family val="3"/>
      <charset val="128"/>
      <scheme val="minor"/>
    </font>
    <font>
      <b/>
      <sz val="12"/>
      <color rgb="FFFF0000"/>
      <name val="游ゴシック"/>
      <family val="3"/>
      <charset val="128"/>
      <scheme val="minor"/>
    </font>
    <font>
      <sz val="11"/>
      <color indexed="8"/>
      <name val="游ゴシック"/>
      <family val="3"/>
      <charset val="128"/>
      <scheme val="minor"/>
    </font>
    <font>
      <sz val="9"/>
      <color rgb="FF000000"/>
      <name val="Meiryo UI"/>
      <family val="3"/>
      <charset val="128"/>
    </font>
    <font>
      <b/>
      <sz val="16"/>
      <color rgb="FFFF0000"/>
      <name val="游ゴシック"/>
      <family val="3"/>
      <charset val="128"/>
      <scheme val="minor"/>
    </font>
    <font>
      <b/>
      <sz val="14"/>
      <color rgb="FFFF0000"/>
      <name val="游ゴシック"/>
      <family val="3"/>
      <charset val="128"/>
      <scheme val="minor"/>
    </font>
    <font>
      <sz val="10"/>
      <name val="Arial"/>
      <family val="2"/>
    </font>
    <font>
      <sz val="10"/>
      <color theme="1"/>
      <name val="游ゴシック"/>
      <family val="2"/>
      <charset val="128"/>
      <scheme val="minor"/>
    </font>
    <font>
      <sz val="11"/>
      <name val="游ゴシック"/>
      <family val="2"/>
      <charset val="128"/>
      <scheme val="minor"/>
    </font>
    <font>
      <sz val="11"/>
      <color rgb="FFFF0000"/>
      <name val="游ゴシック"/>
      <family val="2"/>
      <scheme val="minor"/>
    </font>
    <font>
      <sz val="10"/>
      <color rgb="FF333333"/>
      <name val="Courier New"/>
      <family val="3"/>
    </font>
    <font>
      <b/>
      <sz val="12"/>
      <color theme="1"/>
      <name val="游ゴシック"/>
      <family val="3"/>
      <charset val="128"/>
      <scheme val="minor"/>
    </font>
    <font>
      <b/>
      <sz val="16"/>
      <color theme="1"/>
      <name val="游ゴシック"/>
      <family val="3"/>
      <charset val="128"/>
      <scheme val="minor"/>
    </font>
    <font>
      <sz val="12"/>
      <name val="游ゴシック"/>
      <family val="2"/>
      <charset val="128"/>
      <scheme val="minor"/>
    </font>
    <font>
      <b/>
      <sz val="14"/>
      <name val="游ゴシック"/>
      <family val="3"/>
      <charset val="128"/>
      <scheme val="minor"/>
    </font>
    <font>
      <sz val="18"/>
      <color theme="1"/>
      <name val="游ゴシック"/>
      <family val="2"/>
      <scheme val="minor"/>
    </font>
    <font>
      <b/>
      <sz val="14"/>
      <name val="游ゴシック"/>
      <family val="2"/>
      <scheme val="minor"/>
    </font>
    <font>
      <b/>
      <sz val="12"/>
      <name val="游ゴシック"/>
      <family val="3"/>
      <charset val="128"/>
      <scheme val="minor"/>
    </font>
    <font>
      <b/>
      <sz val="16"/>
      <name val="游ゴシック"/>
      <family val="3"/>
      <charset val="128"/>
      <scheme val="minor"/>
    </font>
    <font>
      <b/>
      <sz val="12"/>
      <color theme="0" tint="-0.34998626667073579"/>
      <name val="游ゴシック"/>
      <family val="3"/>
      <charset val="128"/>
      <scheme val="minor"/>
    </font>
    <font>
      <b/>
      <sz val="14"/>
      <name val="メイリオ"/>
      <family val="3"/>
      <charset val="128"/>
    </font>
    <font>
      <sz val="9"/>
      <name val="游ゴシック"/>
      <family val="3"/>
      <charset val="128"/>
      <scheme val="minor"/>
    </font>
    <font>
      <b/>
      <sz val="26"/>
      <color theme="0"/>
      <name val="Calibri"/>
      <family val="2"/>
    </font>
    <font>
      <sz val="8"/>
      <name val="돋움"/>
      <family val="3"/>
      <charset val="129"/>
    </font>
    <font>
      <b/>
      <sz val="13"/>
      <color theme="1"/>
      <name val="游ゴシック"/>
      <family val="3"/>
      <charset val="128"/>
      <scheme val="minor"/>
    </font>
    <font>
      <b/>
      <u/>
      <sz val="11"/>
      <color theme="10"/>
      <name val="游ゴシック"/>
      <family val="3"/>
      <charset val="128"/>
      <scheme val="minor"/>
    </font>
    <font>
      <sz val="9"/>
      <name val="ＭＳ ゴシック"/>
      <family val="3"/>
      <charset val="128"/>
    </font>
    <font>
      <sz val="11"/>
      <name val="Arial"/>
      <family val="2"/>
    </font>
    <font>
      <sz val="12"/>
      <color theme="0"/>
      <name val="游ゴシック"/>
      <family val="3"/>
      <charset val="128"/>
      <scheme val="minor"/>
    </font>
    <font>
      <b/>
      <sz val="11"/>
      <color theme="1"/>
      <name val="游ゴシック"/>
      <family val="2"/>
      <charset val="128"/>
      <scheme val="minor"/>
    </font>
    <font>
      <b/>
      <sz val="11"/>
      <color rgb="FF000000"/>
      <name val="游ゴシック"/>
      <family val="3"/>
      <charset val="128"/>
      <scheme val="minor"/>
    </font>
    <font>
      <b/>
      <sz val="20"/>
      <color theme="4" tint="-0.249977111117893"/>
      <name val="游ゴシック"/>
      <family val="3"/>
      <charset val="128"/>
      <scheme val="minor"/>
    </font>
    <font>
      <b/>
      <u/>
      <sz val="13"/>
      <color rgb="FF002060"/>
      <name val="游ゴシック"/>
      <family val="3"/>
      <charset val="128"/>
      <scheme val="minor"/>
    </font>
    <font>
      <b/>
      <sz val="11"/>
      <color rgb="FF002060"/>
      <name val="游ゴシック"/>
      <family val="3"/>
      <charset val="128"/>
      <scheme val="minor"/>
    </font>
    <font>
      <b/>
      <sz val="16"/>
      <color rgb="FF002060"/>
      <name val="游ゴシック"/>
      <family val="3"/>
      <charset val="128"/>
      <scheme val="minor"/>
    </font>
    <font>
      <sz val="11"/>
      <color theme="1"/>
      <name val="游ゴシック"/>
      <family val="2"/>
      <charset val="129"/>
      <scheme val="minor"/>
    </font>
    <font>
      <sz val="11"/>
      <color theme="1"/>
      <name val="Consolas"/>
      <family val="3"/>
    </font>
    <font>
      <sz val="8"/>
      <name val="游ゴシック"/>
      <family val="2"/>
      <charset val="129"/>
      <scheme val="minor"/>
    </font>
    <font>
      <b/>
      <sz val="11"/>
      <color theme="1"/>
      <name val="Consolas"/>
      <family val="3"/>
    </font>
    <font>
      <b/>
      <sz val="26"/>
      <color theme="0"/>
      <name val="游ゴシック"/>
      <family val="2"/>
      <charset val="128"/>
    </font>
    <font>
      <b/>
      <sz val="26"/>
      <color theme="0"/>
      <name val="Calibri"/>
      <family val="2"/>
      <charset val="128"/>
    </font>
    <font>
      <sz val="14"/>
      <color theme="1"/>
      <name val="游ゴシック"/>
      <family val="3"/>
      <charset val="128"/>
      <scheme val="minor"/>
    </font>
    <font>
      <b/>
      <sz val="20"/>
      <color theme="0"/>
      <name val="Calibri"/>
      <family val="2"/>
    </font>
    <font>
      <sz val="8"/>
      <color theme="1"/>
      <name val="游ゴシック"/>
      <family val="3"/>
      <charset val="128"/>
      <scheme val="minor"/>
    </font>
    <font>
      <sz val="8"/>
      <color rgb="FFFF0000"/>
      <name val="游ゴシック"/>
      <family val="3"/>
      <charset val="128"/>
      <scheme val="minor"/>
    </font>
    <font>
      <b/>
      <sz val="11"/>
      <color theme="0"/>
      <name val="游ゴシック"/>
      <family val="3"/>
      <charset val="128"/>
      <scheme val="minor"/>
    </font>
    <font>
      <b/>
      <sz val="11"/>
      <color theme="4"/>
      <name val="游ゴシック"/>
      <family val="3"/>
      <charset val="128"/>
      <scheme val="minor"/>
    </font>
    <font>
      <b/>
      <u/>
      <sz val="11"/>
      <color theme="4"/>
      <name val="游ゴシック"/>
      <family val="3"/>
      <charset val="128"/>
      <scheme val="minor"/>
    </font>
    <font>
      <b/>
      <sz val="10"/>
      <color rgb="FFFF0000"/>
      <name val="游ゴシック"/>
      <family val="3"/>
      <charset val="128"/>
      <scheme val="minor"/>
    </font>
    <font>
      <sz val="12"/>
      <color theme="1"/>
      <name val="游ゴシック"/>
      <family val="3"/>
      <charset val="129"/>
      <scheme val="minor"/>
    </font>
    <font>
      <sz val="12"/>
      <color theme="1"/>
      <name val="游ゴシック"/>
      <family val="2"/>
      <charset val="129"/>
      <scheme val="minor"/>
    </font>
    <font>
      <sz val="11"/>
      <color rgb="FF0070C0"/>
      <name val="游ゴシック"/>
      <family val="3"/>
      <charset val="129"/>
      <scheme val="minor"/>
    </font>
    <font>
      <sz val="11"/>
      <color theme="1"/>
      <name val="游ゴシック"/>
      <family val="3"/>
      <charset val="129"/>
      <scheme val="minor"/>
    </font>
    <font>
      <sz val="11"/>
      <color rgb="FF0070C0"/>
      <name val="游ゴシック"/>
      <family val="2"/>
      <charset val="129"/>
      <scheme val="minor"/>
    </font>
    <font>
      <b/>
      <sz val="11"/>
      <color theme="1"/>
      <name val="游ゴシック"/>
      <family val="3"/>
      <charset val="129"/>
      <scheme val="minor"/>
    </font>
    <font>
      <b/>
      <sz val="10"/>
      <color theme="1"/>
      <name val="游ゴシック"/>
      <family val="3"/>
      <charset val="129"/>
      <scheme val="minor"/>
    </font>
    <font>
      <b/>
      <sz val="10"/>
      <color rgb="FFFF0000"/>
      <name val="游ゴシック"/>
      <family val="3"/>
      <charset val="129"/>
      <scheme val="minor"/>
    </font>
    <font>
      <sz val="10"/>
      <color theme="1"/>
      <name val="游ゴシック"/>
      <family val="3"/>
      <charset val="129"/>
      <scheme val="minor"/>
    </font>
    <font>
      <sz val="10"/>
      <color rgb="FFFF0000"/>
      <name val="游ゴシック"/>
      <family val="3"/>
      <charset val="128"/>
      <scheme val="minor"/>
    </font>
    <font>
      <sz val="10"/>
      <color theme="1"/>
      <name val="游ゴシック"/>
      <family val="2"/>
      <charset val="129"/>
      <scheme val="minor"/>
    </font>
    <font>
      <sz val="10"/>
      <color theme="1"/>
      <name val="맑은 고딕"/>
      <family val="3"/>
      <charset val="129"/>
    </font>
    <font>
      <b/>
      <sz val="26"/>
      <color theme="0"/>
      <name val="ＭＳ Ｐゴシック"/>
      <family val="3"/>
      <charset val="128"/>
    </font>
    <font>
      <b/>
      <sz val="11"/>
      <color rgb="FFFF0000"/>
      <name val="游ゴシック"/>
      <family val="2"/>
      <charset val="128"/>
      <scheme val="minor"/>
    </font>
    <font>
      <b/>
      <sz val="11"/>
      <name val="游ゴシック"/>
      <family val="2"/>
      <charset val="128"/>
      <scheme val="minor"/>
    </font>
    <font>
      <b/>
      <sz val="12"/>
      <color theme="3"/>
      <name val="游ゴシック"/>
      <family val="3"/>
      <charset val="128"/>
      <scheme val="minor"/>
    </font>
    <font>
      <b/>
      <sz val="10"/>
      <color theme="3"/>
      <name val="游ゴシック"/>
      <family val="3"/>
      <charset val="128"/>
      <scheme val="minor"/>
    </font>
    <font>
      <sz val="9"/>
      <color theme="3"/>
      <name val="游ゴシック"/>
      <family val="3"/>
      <charset val="128"/>
      <scheme val="minor"/>
    </font>
    <font>
      <u/>
      <sz val="12"/>
      <color rgb="FFFF0000"/>
      <name val="游ゴシック"/>
      <family val="3"/>
      <charset val="128"/>
      <scheme val="minor"/>
    </font>
    <font>
      <b/>
      <sz val="24"/>
      <color theme="0"/>
      <name val="Calibri"/>
      <family val="2"/>
    </font>
    <font>
      <b/>
      <sz val="24"/>
      <color theme="0"/>
      <name val="游ゴシック"/>
      <family val="2"/>
      <charset val="128"/>
    </font>
    <font>
      <b/>
      <sz val="26"/>
      <color theme="0"/>
      <name val="Calibri"/>
      <family val="3"/>
    </font>
    <font>
      <b/>
      <sz val="26"/>
      <color theme="0"/>
      <name val="游ゴシック"/>
      <family val="3"/>
      <charset val="128"/>
    </font>
    <font>
      <b/>
      <sz val="10"/>
      <color theme="1"/>
      <name val="游ゴシック"/>
      <family val="3"/>
      <charset val="128"/>
      <scheme val="minor"/>
    </font>
    <font>
      <sz val="9"/>
      <color theme="1"/>
      <name val="游ゴシック"/>
      <family val="2"/>
      <charset val="128"/>
      <scheme val="minor"/>
    </font>
    <font>
      <sz val="8"/>
      <color rgb="FF424242"/>
      <name val="ＭＳ ゴシック"/>
      <family val="3"/>
      <charset val="128"/>
    </font>
    <font>
      <sz val="11"/>
      <color theme="0"/>
      <name val="游ゴシック"/>
      <family val="2"/>
      <charset val="128"/>
      <scheme val="minor"/>
    </font>
    <font>
      <b/>
      <sz val="24"/>
      <color theme="0"/>
      <name val="游ゴシック"/>
      <family val="3"/>
      <charset val="128"/>
      <scheme val="minor"/>
    </font>
    <font>
      <sz val="11"/>
      <color theme="0"/>
      <name val="游ゴシック"/>
      <family val="3"/>
      <charset val="128"/>
      <scheme val="minor"/>
    </font>
    <font>
      <sz val="12"/>
      <color theme="0"/>
      <name val="游ゴシック"/>
      <family val="2"/>
      <charset val="128"/>
      <scheme val="minor"/>
    </font>
    <font>
      <sz val="9"/>
      <color theme="0"/>
      <name val="游ゴシック"/>
      <family val="3"/>
      <charset val="128"/>
      <scheme val="minor"/>
    </font>
    <font>
      <b/>
      <sz val="11"/>
      <name val="游ゴシック"/>
      <family val="3"/>
      <charset val="128"/>
      <scheme val="minor"/>
    </font>
    <font>
      <b/>
      <sz val="18"/>
      <color theme="0"/>
      <name val="游ゴシック"/>
      <family val="3"/>
      <charset val="128"/>
      <scheme val="minor"/>
    </font>
    <font>
      <b/>
      <sz val="22"/>
      <color theme="0"/>
      <name val="游ゴシック"/>
      <family val="3"/>
      <charset val="128"/>
      <scheme val="minor"/>
    </font>
    <font>
      <sz val="11"/>
      <color rgb="FF000000"/>
      <name val="Consolas"/>
      <family val="3"/>
    </font>
    <font>
      <sz val="18"/>
      <color theme="0"/>
      <name val="游ゴシック"/>
      <family val="3"/>
      <charset val="128"/>
      <scheme val="minor"/>
    </font>
    <font>
      <b/>
      <sz val="14"/>
      <color theme="0"/>
      <name val="游ゴシック"/>
      <family val="3"/>
      <charset val="128"/>
      <scheme val="minor"/>
    </font>
    <font>
      <b/>
      <sz val="8"/>
      <color theme="1"/>
      <name val="游ゴシック"/>
      <family val="3"/>
      <charset val="128"/>
      <scheme val="minor"/>
    </font>
    <font>
      <b/>
      <sz val="11"/>
      <color theme="3"/>
      <name val="游ゴシック"/>
      <family val="3"/>
      <charset val="128"/>
      <scheme val="minor"/>
    </font>
    <font>
      <sz val="11"/>
      <color indexed="8"/>
      <name val="游ゴシック Light"/>
      <family val="3"/>
      <charset val="128"/>
      <scheme val="major"/>
    </font>
    <font>
      <sz val="11"/>
      <color theme="0" tint="-0.499984740745262"/>
      <name val="游ゴシック"/>
      <family val="2"/>
      <charset val="128"/>
      <scheme val="minor"/>
    </font>
    <font>
      <sz val="11"/>
      <color theme="0" tint="-0.499984740745262"/>
      <name val="游ゴシック"/>
      <family val="3"/>
      <charset val="128"/>
      <scheme val="minor"/>
    </font>
    <font>
      <b/>
      <sz val="12"/>
      <color theme="0"/>
      <name val="游ゴシック"/>
      <family val="3"/>
      <charset val="128"/>
      <scheme val="minor"/>
    </font>
    <font>
      <b/>
      <sz val="24"/>
      <color theme="0"/>
      <name val="Calibri"/>
      <family val="2"/>
      <charset val="128"/>
    </font>
    <font>
      <b/>
      <sz val="14"/>
      <color rgb="FF002060"/>
      <name val="游ゴシック"/>
      <family val="3"/>
      <charset val="128"/>
      <scheme val="minor"/>
    </font>
  </fonts>
  <fills count="2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3" tint="0.79998168889431442"/>
        <bgColor indexed="64"/>
      </patternFill>
    </fill>
    <fill>
      <patternFill patternType="solid">
        <fgColor rgb="FFFFFFCD"/>
        <bgColor indexed="64"/>
      </patternFill>
    </fill>
    <fill>
      <patternFill patternType="solid">
        <fgColor rgb="FFFFFFCC"/>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s>
  <borders count="73">
    <border>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style="thin">
        <color auto="1"/>
      </left>
      <right style="thin">
        <color auto="1"/>
      </right>
      <top/>
      <bottom style="thin">
        <color auto="1"/>
      </bottom>
      <diagonal/>
    </border>
    <border>
      <left style="medium">
        <color rgb="FFFF0000"/>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right style="thin">
        <color auto="1"/>
      </right>
      <top/>
      <bottom style="thin">
        <color auto="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thin">
        <color indexed="64"/>
      </bottom>
      <diagonal/>
    </border>
    <border>
      <left/>
      <right/>
      <top style="medium">
        <color rgb="FFFF0000"/>
      </top>
      <bottom style="medium">
        <color rgb="FFFF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ck">
        <color rgb="FFFF0000"/>
      </bottom>
      <diagonal/>
    </border>
    <border>
      <left/>
      <right style="thin">
        <color auto="1"/>
      </right>
      <top style="medium">
        <color rgb="FFFF0000"/>
      </top>
      <bottom style="thin">
        <color auto="1"/>
      </bottom>
      <diagonal/>
    </border>
    <border>
      <left style="thin">
        <color indexed="64"/>
      </left>
      <right/>
      <top style="medium">
        <color rgb="FFFF0000"/>
      </top>
      <bottom style="thin">
        <color auto="1"/>
      </bottom>
      <diagonal/>
    </border>
    <border>
      <left style="thin">
        <color auto="1"/>
      </left>
      <right/>
      <top style="medium">
        <color rgb="FFFF0000"/>
      </top>
      <bottom style="medium">
        <color rgb="FFFF0000"/>
      </bottom>
      <diagonal/>
    </border>
    <border>
      <left/>
      <right style="thin">
        <color auto="1"/>
      </right>
      <top style="medium">
        <color rgb="FFFF0000"/>
      </top>
      <bottom style="medium">
        <color rgb="FFFF0000"/>
      </bottom>
      <diagonal/>
    </border>
    <border>
      <left/>
      <right/>
      <top style="thin">
        <color indexed="64"/>
      </top>
      <bottom/>
      <diagonal/>
    </border>
    <border>
      <left style="thin">
        <color auto="1"/>
      </left>
      <right/>
      <top style="thin">
        <color auto="1"/>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thin">
        <color auto="1"/>
      </right>
      <top style="medium">
        <color rgb="FFFF0000"/>
      </top>
      <bottom style="thin">
        <color auto="1"/>
      </bottom>
      <diagonal/>
    </border>
    <border>
      <left style="thin">
        <color auto="1"/>
      </left>
      <right style="thin">
        <color auto="1"/>
      </right>
      <top/>
      <bottom/>
      <diagonal/>
    </border>
    <border>
      <left style="medium">
        <color rgb="FFFF0000"/>
      </left>
      <right/>
      <top/>
      <bottom/>
      <diagonal/>
    </border>
    <border>
      <left/>
      <right/>
      <top style="thin">
        <color indexed="64"/>
      </top>
      <bottom style="thin">
        <color indexed="64"/>
      </bottom>
      <diagonal/>
    </border>
    <border>
      <left style="medium">
        <color rgb="FFFF0000"/>
      </left>
      <right style="medium">
        <color rgb="FFFF0000"/>
      </right>
      <top style="medium">
        <color rgb="FFFF0000"/>
      </top>
      <bottom style="thin">
        <color auto="1"/>
      </bottom>
      <diagonal/>
    </border>
    <border>
      <left style="medium">
        <color rgb="FFFF0000"/>
      </left>
      <right style="medium">
        <color rgb="FFFF0000"/>
      </right>
      <top style="thin">
        <color auto="1"/>
      </top>
      <bottom style="medium">
        <color rgb="FFFF0000"/>
      </bottom>
      <diagonal/>
    </border>
    <border>
      <left style="thin">
        <color indexed="64"/>
      </left>
      <right/>
      <top/>
      <bottom style="thin">
        <color auto="1"/>
      </bottom>
      <diagonal/>
    </border>
    <border>
      <left/>
      <right style="double">
        <color auto="1"/>
      </right>
      <top/>
      <bottom/>
      <diagonal/>
    </border>
    <border>
      <left style="medium">
        <color rgb="FFFF0000"/>
      </left>
      <right style="thin">
        <color auto="1"/>
      </right>
      <top style="thin">
        <color auto="1"/>
      </top>
      <bottom style="thin">
        <color auto="1"/>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indexed="64"/>
      </left>
      <right style="thick">
        <color rgb="FFFF0000"/>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style="thick">
        <color rgb="FFFF0000"/>
      </left>
      <right style="thin">
        <color indexed="64"/>
      </right>
      <top style="thick">
        <color rgb="FFFF0000"/>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auto="1"/>
      </left>
      <right style="thin">
        <color auto="1"/>
      </right>
      <top style="thin">
        <color auto="1"/>
      </top>
      <bottom style="thin">
        <color theme="1"/>
      </bottom>
      <diagonal/>
    </border>
    <border>
      <left style="medium">
        <color rgb="FFFF0000"/>
      </left>
      <right/>
      <top style="thin">
        <color indexed="64"/>
      </top>
      <bottom style="thin">
        <color indexed="64"/>
      </bottom>
      <diagonal/>
    </border>
  </borders>
  <cellStyleXfs count="9">
    <xf numFmtId="0" fontId="0" fillId="0" borderId="0">
      <alignment vertical="center"/>
    </xf>
    <xf numFmtId="0" fontId="6" fillId="0" borderId="0"/>
    <xf numFmtId="0" fontId="9" fillId="0" borderId="0" applyNumberFormat="0" applyFill="0" applyBorder="0" applyAlignment="0" applyProtection="0">
      <alignment vertical="center"/>
    </xf>
    <xf numFmtId="0" fontId="26" fillId="0" borderId="0"/>
    <xf numFmtId="178" fontId="26" fillId="0" borderId="0" applyFont="0" applyFill="0" applyBorder="0" applyAlignment="0" applyProtection="0"/>
    <xf numFmtId="0" fontId="55" fillId="0" borderId="0">
      <alignment vertical="center"/>
    </xf>
    <xf numFmtId="0" fontId="55" fillId="0" borderId="0">
      <alignment vertical="center"/>
    </xf>
    <xf numFmtId="0" fontId="70" fillId="0" borderId="0">
      <alignment vertical="center"/>
    </xf>
    <xf numFmtId="0" fontId="26" fillId="0" borderId="0"/>
  </cellStyleXfs>
  <cellXfs count="559">
    <xf numFmtId="0" fontId="0" fillId="0" borderId="0" xfId="0">
      <alignment vertical="center"/>
    </xf>
    <xf numFmtId="0" fontId="0" fillId="0" borderId="2" xfId="0"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0" xfId="0" applyAlignment="1">
      <alignment vertical="center" wrapText="1"/>
    </xf>
    <xf numFmtId="9" fontId="0" fillId="0" borderId="2" xfId="0" applyNumberFormat="1"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0" fillId="0" borderId="2" xfId="0" applyFont="1" applyBorder="1" applyAlignment="1">
      <alignment horizontal="center" vertical="center"/>
    </xf>
    <xf numFmtId="0" fontId="10" fillId="0" borderId="8" xfId="0" applyFont="1" applyBorder="1" applyAlignment="1">
      <alignment horizontal="center" vertical="center" wrapText="1"/>
    </xf>
    <xf numFmtId="0" fontId="6" fillId="0" borderId="0" xfId="1" applyProtection="1">
      <protection locked="0"/>
    </xf>
    <xf numFmtId="0" fontId="6" fillId="0" borderId="0" xfId="1"/>
    <xf numFmtId="0" fontId="6" fillId="0" borderId="0" xfId="1" applyAlignment="1">
      <alignment vertical="center"/>
    </xf>
    <xf numFmtId="0" fontId="6" fillId="0" borderId="0" xfId="1" applyAlignment="1">
      <alignment horizontal="center" vertical="center"/>
    </xf>
    <xf numFmtId="0" fontId="5" fillId="0" borderId="0" xfId="0" applyFont="1">
      <alignment vertical="center"/>
    </xf>
    <xf numFmtId="0" fontId="0" fillId="0" borderId="0" xfId="0" applyAlignment="1">
      <alignment vertical="top"/>
    </xf>
    <xf numFmtId="0" fontId="17" fillId="0" borderId="0" xfId="0" applyFont="1">
      <alignment vertical="center"/>
    </xf>
    <xf numFmtId="0" fontId="19" fillId="0" borderId="2" xfId="0" applyFont="1" applyBorder="1" applyAlignment="1">
      <alignment horizontal="center" vertical="center"/>
    </xf>
    <xf numFmtId="0" fontId="0" fillId="0" borderId="0" xfId="0" applyAlignment="1">
      <alignment horizontal="left" vertical="center" wrapText="1"/>
    </xf>
    <xf numFmtId="0" fontId="10" fillId="0" borderId="6" xfId="0" applyFont="1" applyBorder="1" applyAlignment="1">
      <alignment horizontal="center" vertical="center"/>
    </xf>
    <xf numFmtId="0" fontId="0" fillId="0" borderId="2" xfId="0"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9" fillId="0" borderId="0" xfId="2">
      <alignment vertical="center"/>
    </xf>
    <xf numFmtId="0" fontId="12" fillId="0" borderId="0" xfId="0" applyFont="1">
      <alignment vertical="center"/>
    </xf>
    <xf numFmtId="49" fontId="0" fillId="0" borderId="2"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2" xfId="0" applyNumberFormat="1" applyBorder="1" applyAlignment="1">
      <alignment horizontal="center" vertical="center"/>
    </xf>
    <xf numFmtId="176" fontId="0" fillId="0" borderId="2" xfId="0" applyNumberFormat="1" applyBorder="1" applyAlignment="1">
      <alignment horizontal="center" vertical="center"/>
    </xf>
    <xf numFmtId="0" fontId="17" fillId="0" borderId="0" xfId="0" applyFont="1" applyAlignment="1" applyProtection="1">
      <alignment horizontal="center" vertical="center"/>
      <protection locked="0"/>
    </xf>
    <xf numFmtId="0" fontId="19" fillId="0" borderId="0" xfId="0" applyFont="1" applyProtection="1">
      <alignment vertical="center"/>
      <protection locked="0"/>
    </xf>
    <xf numFmtId="0" fontId="6" fillId="0" borderId="0" xfId="1" applyAlignment="1">
      <alignment horizontal="left"/>
    </xf>
    <xf numFmtId="0" fontId="27" fillId="0" borderId="2" xfId="0" applyFont="1" applyBorder="1" applyAlignment="1">
      <alignment horizontal="center" vertical="center"/>
    </xf>
    <xf numFmtId="0" fontId="0" fillId="0" borderId="0" xfId="0" quotePrefix="1">
      <alignment vertical="center"/>
    </xf>
    <xf numFmtId="0" fontId="2" fillId="0" borderId="0" xfId="0" applyFont="1">
      <alignment vertical="center"/>
    </xf>
    <xf numFmtId="0" fontId="21" fillId="0" borderId="0" xfId="0" applyFont="1">
      <alignment vertical="center"/>
    </xf>
    <xf numFmtId="0" fontId="29" fillId="0" borderId="0" xfId="1" applyFont="1" applyAlignment="1">
      <alignment horizontal="center" vertical="center"/>
    </xf>
    <xf numFmtId="0" fontId="28" fillId="0" borderId="0" xfId="0" applyFont="1">
      <alignment vertical="center"/>
    </xf>
    <xf numFmtId="0" fontId="8" fillId="0" borderId="0" xfId="1" applyFont="1" applyAlignment="1">
      <alignment horizontal="center" vertical="center"/>
    </xf>
    <xf numFmtId="0" fontId="8" fillId="0" borderId="0" xfId="1" applyFont="1"/>
    <xf numFmtId="0" fontId="5" fillId="0" borderId="0" xfId="1" applyFont="1" applyAlignment="1">
      <alignment horizontal="center" vertical="center"/>
    </xf>
    <xf numFmtId="0" fontId="5" fillId="0" borderId="0" xfId="1" applyFont="1"/>
    <xf numFmtId="0" fontId="30" fillId="0" borderId="0" xfId="0" applyFont="1">
      <alignment vertical="center"/>
    </xf>
    <xf numFmtId="0" fontId="6" fillId="0" borderId="0" xfId="1" applyAlignment="1">
      <alignment horizontal="left" vertical="center"/>
    </xf>
    <xf numFmtId="0" fontId="6" fillId="0" borderId="2" xfId="1" applyBorder="1" applyAlignment="1" applyProtection="1">
      <alignment horizontal="left"/>
      <protection locked="0"/>
    </xf>
    <xf numFmtId="0" fontId="13" fillId="0" borderId="0" xfId="1" applyFont="1" applyAlignment="1">
      <alignment horizontal="center"/>
    </xf>
    <xf numFmtId="0" fontId="7" fillId="0" borderId="0" xfId="1" applyFont="1" applyAlignment="1">
      <alignment horizontal="left" vertical="center" wrapText="1"/>
    </xf>
    <xf numFmtId="0" fontId="7" fillId="0" borderId="0" xfId="1" applyFont="1" applyAlignment="1" applyProtection="1">
      <alignment horizontal="center" vertical="center" wrapText="1"/>
      <protection locked="0"/>
    </xf>
    <xf numFmtId="0" fontId="2" fillId="0" borderId="0" xfId="1" applyFont="1" applyAlignment="1" applyProtection="1">
      <alignment horizontal="center" vertical="center" wrapText="1"/>
      <protection locked="0"/>
    </xf>
    <xf numFmtId="0" fontId="2" fillId="0" borderId="0" xfId="1" applyFont="1" applyAlignment="1" applyProtection="1">
      <alignment vertical="center" wrapText="1"/>
      <protection locked="0"/>
    </xf>
    <xf numFmtId="0" fontId="10" fillId="0" borderId="5" xfId="0" applyFont="1" applyBorder="1" applyAlignment="1">
      <alignment horizontal="center" vertical="center"/>
    </xf>
    <xf numFmtId="0" fontId="14" fillId="0" borderId="40" xfId="0" applyFont="1" applyBorder="1" applyAlignment="1">
      <alignment horizontal="center" vertical="center"/>
    </xf>
    <xf numFmtId="0" fontId="35" fillId="0" borderId="0" xfId="1" applyFont="1" applyAlignment="1">
      <alignment vertical="center"/>
    </xf>
    <xf numFmtId="0" fontId="31" fillId="0" borderId="0" xfId="1" applyFont="1" applyAlignment="1">
      <alignment horizontal="center" vertical="center"/>
    </xf>
    <xf numFmtId="179" fontId="36" fillId="0" borderId="0" xfId="1" applyNumberFormat="1" applyFont="1" applyAlignment="1">
      <alignment horizontal="center" vertical="center"/>
    </xf>
    <xf numFmtId="0" fontId="31" fillId="6" borderId="2" xfId="0" applyFont="1" applyFill="1" applyBorder="1" applyAlignment="1">
      <alignment horizontal="center" vertical="center" wrapText="1"/>
    </xf>
    <xf numFmtId="0" fontId="37" fillId="0" borderId="0" xfId="0" applyFont="1" applyAlignment="1">
      <alignment horizontal="center" vertical="center" wrapText="1"/>
    </xf>
    <xf numFmtId="179" fontId="37" fillId="0" borderId="0" xfId="0" applyNumberFormat="1" applyFont="1" applyAlignment="1">
      <alignment horizontal="center" vertical="center" wrapText="1"/>
    </xf>
    <xf numFmtId="0" fontId="12" fillId="0" borderId="0" xfId="0" applyFont="1" applyAlignment="1">
      <alignment horizontal="center" vertical="center"/>
    </xf>
    <xf numFmtId="0" fontId="32" fillId="3" borderId="2" xfId="1" applyFont="1" applyFill="1" applyBorder="1" applyAlignment="1">
      <alignment horizontal="center" vertical="center"/>
    </xf>
    <xf numFmtId="0" fontId="38" fillId="0" borderId="0" xfId="1" applyFont="1" applyAlignment="1">
      <alignment horizontal="center" vertical="center"/>
    </xf>
    <xf numFmtId="0" fontId="31" fillId="0" borderId="36" xfId="1" applyFont="1" applyBorder="1" applyAlignment="1">
      <alignment horizontal="right"/>
    </xf>
    <xf numFmtId="0" fontId="39" fillId="0" borderId="2" xfId="1" applyFont="1" applyBorder="1" applyAlignment="1">
      <alignment horizontal="center" vertical="center"/>
    </xf>
    <xf numFmtId="0" fontId="31" fillId="0" borderId="8" xfId="1" applyFont="1" applyBorder="1" applyAlignment="1">
      <alignment horizontal="center" vertical="center" wrapText="1"/>
    </xf>
    <xf numFmtId="0" fontId="34" fillId="0" borderId="0" xfId="0" applyFont="1">
      <alignment vertical="center"/>
    </xf>
    <xf numFmtId="0" fontId="36" fillId="0" borderId="0" xfId="1" applyFont="1" applyAlignment="1">
      <alignment horizontal="center" vertical="center"/>
    </xf>
    <xf numFmtId="0" fontId="40" fillId="0" borderId="0" xfId="0" applyFont="1" applyAlignment="1">
      <alignment horizontal="center" vertical="center"/>
    </xf>
    <xf numFmtId="0" fontId="34" fillId="0" borderId="0" xfId="1" applyFont="1" applyAlignment="1">
      <alignment horizontal="center"/>
    </xf>
    <xf numFmtId="49" fontId="0" fillId="0" borderId="0" xfId="0" applyNumberFormat="1" applyProtection="1">
      <alignment vertical="center"/>
      <protection locked="0"/>
    </xf>
    <xf numFmtId="0" fontId="8" fillId="0" borderId="0" xfId="0" applyFont="1">
      <alignment vertical="center"/>
    </xf>
    <xf numFmtId="0" fontId="17" fillId="0" borderId="0" xfId="0" applyFont="1" applyAlignment="1">
      <alignment horizontal="center" vertical="center"/>
    </xf>
    <xf numFmtId="0" fontId="31" fillId="0" borderId="8" xfId="1" applyFont="1" applyBorder="1" applyAlignment="1">
      <alignment horizontal="center" vertical="center" wrapText="1" shrinkToFit="1"/>
    </xf>
    <xf numFmtId="0" fontId="31" fillId="0" borderId="2" xfId="1" applyFont="1" applyBorder="1" applyAlignment="1">
      <alignment horizontal="center" vertical="center" wrapText="1"/>
    </xf>
    <xf numFmtId="0" fontId="42" fillId="0" borderId="0" xfId="0" applyFont="1">
      <alignment vertical="center"/>
    </xf>
    <xf numFmtId="0" fontId="42" fillId="10" borderId="0" xfId="0" applyFont="1" applyFill="1">
      <alignment vertical="center"/>
    </xf>
    <xf numFmtId="0" fontId="0" fillId="10" borderId="0" xfId="0" applyFill="1">
      <alignment vertical="center"/>
    </xf>
    <xf numFmtId="0" fontId="0" fillId="0" borderId="47" xfId="0" applyBorder="1">
      <alignment vertical="center"/>
    </xf>
    <xf numFmtId="0" fontId="20" fillId="0" borderId="0" xfId="0" applyFont="1" applyAlignment="1">
      <alignment horizontal="center" vertical="center"/>
    </xf>
    <xf numFmtId="0" fontId="20" fillId="0" borderId="0" xfId="0" applyFont="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vertical="top"/>
    </xf>
    <xf numFmtId="0" fontId="28" fillId="0" borderId="0" xfId="0" applyFont="1" applyAlignment="1">
      <alignment vertical="top" wrapText="1"/>
    </xf>
    <xf numFmtId="0" fontId="46" fillId="0" borderId="0" xfId="0" applyFont="1" applyAlignment="1">
      <alignment vertical="top" wrapText="1"/>
    </xf>
    <xf numFmtId="0" fontId="47" fillId="0" borderId="0" xfId="0" applyFont="1" applyAlignment="1">
      <alignment vertical="top" wrapText="1"/>
    </xf>
    <xf numFmtId="0" fontId="48" fillId="0" borderId="0" xfId="0" applyFont="1">
      <alignment vertical="center"/>
    </xf>
    <xf numFmtId="0" fontId="48" fillId="0" borderId="0" xfId="0" applyFont="1" applyAlignment="1">
      <alignment horizontal="center" vertical="center"/>
    </xf>
    <xf numFmtId="0" fontId="0" fillId="11" borderId="0" xfId="0" applyFill="1" applyAlignment="1">
      <alignment horizontal="center" vertical="center"/>
    </xf>
    <xf numFmtId="0" fontId="13" fillId="11" borderId="0" xfId="0" applyFont="1" applyFill="1" applyAlignment="1">
      <alignment horizontal="left" vertical="center"/>
    </xf>
    <xf numFmtId="176" fontId="0" fillId="0" borderId="0" xfId="0" applyNumberFormat="1" applyAlignment="1">
      <alignment horizontal="center" vertical="center"/>
    </xf>
    <xf numFmtId="0" fontId="0" fillId="11" borderId="0" xfId="0" applyFill="1">
      <alignment vertical="center"/>
    </xf>
    <xf numFmtId="0" fontId="12" fillId="0" borderId="0" xfId="0" applyFont="1" applyAlignment="1">
      <alignment horizontal="left" vertical="center" wrapText="1"/>
    </xf>
    <xf numFmtId="0" fontId="12" fillId="0" borderId="0" xfId="0" applyFont="1" applyAlignment="1">
      <alignment vertical="center" wrapText="1"/>
    </xf>
    <xf numFmtId="177" fontId="0" fillId="0" borderId="2" xfId="0" applyNumberFormat="1" applyBorder="1" applyAlignment="1">
      <alignment horizontal="center" vertical="center"/>
    </xf>
    <xf numFmtId="0" fontId="22" fillId="0" borderId="2" xfId="0" applyFont="1" applyBorder="1" applyAlignment="1">
      <alignment horizontal="left" vertical="center" wrapText="1"/>
    </xf>
    <xf numFmtId="0" fontId="6" fillId="2" borderId="0" xfId="1" applyFill="1"/>
    <xf numFmtId="0" fontId="32" fillId="2" borderId="0" xfId="1" applyFont="1" applyFill="1"/>
    <xf numFmtId="56" fontId="19" fillId="0" borderId="2" xfId="0" applyNumberFormat="1" applyFont="1" applyBorder="1" applyProtection="1">
      <alignment vertical="center"/>
      <protection locked="0"/>
    </xf>
    <xf numFmtId="0" fontId="42" fillId="9" borderId="0" xfId="0" applyFont="1" applyFill="1">
      <alignment vertical="center"/>
    </xf>
    <xf numFmtId="0" fontId="52" fillId="0" borderId="0" xfId="2" applyFont="1" applyFill="1" applyBorder="1" applyAlignment="1" applyProtection="1">
      <alignment vertical="center"/>
      <protection locked="0"/>
    </xf>
    <xf numFmtId="0" fontId="44" fillId="0" borderId="0" xfId="0" applyFont="1">
      <alignment vertical="center"/>
    </xf>
    <xf numFmtId="0" fontId="37" fillId="0" borderId="0" xfId="1" applyFont="1" applyAlignment="1" applyProtection="1">
      <alignment horizontal="center" vertical="center" wrapText="1"/>
      <protection locked="0"/>
    </xf>
    <xf numFmtId="0" fontId="21" fillId="0" borderId="0" xfId="1" applyFont="1" applyAlignment="1" applyProtection="1">
      <alignment horizontal="center" vertical="center" wrapText="1"/>
      <protection locked="0"/>
    </xf>
    <xf numFmtId="0" fontId="56" fillId="0" borderId="0" xfId="5" applyFont="1">
      <alignment vertical="center"/>
    </xf>
    <xf numFmtId="0" fontId="56" fillId="0" borderId="0" xfId="5" applyFont="1" applyAlignment="1">
      <alignment horizontal="center" vertical="center"/>
    </xf>
    <xf numFmtId="0" fontId="56" fillId="0" borderId="23" xfId="5" applyFont="1" applyBorder="1" applyAlignment="1">
      <alignment horizontal="center" vertical="center"/>
    </xf>
    <xf numFmtId="0" fontId="56" fillId="0" borderId="22" xfId="5" applyFont="1" applyBorder="1" applyAlignment="1">
      <alignment horizontal="center" vertical="center"/>
    </xf>
    <xf numFmtId="0" fontId="56" fillId="0" borderId="21" xfId="5" applyFont="1" applyBorder="1" applyAlignment="1">
      <alignment horizontal="center" vertical="center"/>
    </xf>
    <xf numFmtId="0" fontId="56" fillId="0" borderId="20" xfId="5" applyFont="1" applyBorder="1" applyAlignment="1">
      <alignment horizontal="center" vertical="center"/>
    </xf>
    <xf numFmtId="0" fontId="56" fillId="0" borderId="2" xfId="5" applyFont="1" applyBorder="1" applyAlignment="1">
      <alignment horizontal="center" vertical="center"/>
    </xf>
    <xf numFmtId="0" fontId="56" fillId="0" borderId="19" xfId="5" applyFont="1" applyBorder="1" applyAlignment="1">
      <alignment horizontal="center" vertical="center"/>
    </xf>
    <xf numFmtId="0" fontId="56" fillId="0" borderId="25" xfId="5" applyFont="1" applyBorder="1" applyAlignment="1">
      <alignment horizontal="center" vertical="center"/>
    </xf>
    <xf numFmtId="0" fontId="56" fillId="0" borderId="8" xfId="5" applyFont="1" applyBorder="1" applyAlignment="1">
      <alignment horizontal="center" vertical="center"/>
    </xf>
    <xf numFmtId="0" fontId="56" fillId="0" borderId="24" xfId="5" applyFont="1" applyBorder="1" applyAlignment="1">
      <alignment horizontal="center" vertical="center"/>
    </xf>
    <xf numFmtId="0" fontId="56" fillId="0" borderId="18" xfId="5" applyFont="1" applyBorder="1" applyAlignment="1">
      <alignment horizontal="center" vertical="center"/>
    </xf>
    <xf numFmtId="0" fontId="56" fillId="0" borderId="17" xfId="5" applyFont="1" applyBorder="1" applyAlignment="1">
      <alignment horizontal="center" vertical="center"/>
    </xf>
    <xf numFmtId="0" fontId="56" fillId="0" borderId="16" xfId="5" applyFont="1" applyBorder="1" applyAlignment="1">
      <alignment horizontal="center" vertical="center"/>
    </xf>
    <xf numFmtId="0" fontId="56" fillId="0" borderId="39" xfId="5" applyFont="1" applyBorder="1" applyAlignment="1">
      <alignment horizontal="center" vertical="center"/>
    </xf>
    <xf numFmtId="0" fontId="56" fillId="0" borderId="37" xfId="5" applyFont="1" applyBorder="1" applyAlignment="1">
      <alignment horizontal="center" vertical="center"/>
    </xf>
    <xf numFmtId="0" fontId="58" fillId="4" borderId="27" xfId="5" applyFont="1" applyFill="1" applyBorder="1" applyAlignment="1">
      <alignment horizontal="center" vertical="center"/>
    </xf>
    <xf numFmtId="0" fontId="58" fillId="4" borderId="26" xfId="5" applyFont="1" applyFill="1" applyBorder="1" applyAlignment="1">
      <alignment horizontal="center" vertical="center"/>
    </xf>
    <xf numFmtId="0" fontId="58" fillId="4" borderId="1" xfId="5" applyFont="1" applyFill="1" applyBorder="1" applyAlignment="1">
      <alignment horizontal="center" vertical="center"/>
    </xf>
    <xf numFmtId="0" fontId="5" fillId="0" borderId="0" xfId="0" applyFont="1" applyProtection="1">
      <alignment vertical="center"/>
      <protection locked="0"/>
    </xf>
    <xf numFmtId="0" fontId="19" fillId="0" borderId="35" xfId="0" applyFont="1" applyBorder="1" applyAlignment="1">
      <alignment horizontal="center" vertical="center"/>
    </xf>
    <xf numFmtId="0" fontId="9" fillId="0" borderId="0" xfId="2" applyProtection="1">
      <alignment vertical="center"/>
      <protection locked="0"/>
    </xf>
    <xf numFmtId="0" fontId="5" fillId="0" borderId="5" xfId="0" applyFont="1" applyBorder="1" applyAlignment="1">
      <alignment horizontal="center" vertical="center"/>
    </xf>
    <xf numFmtId="0" fontId="61" fillId="0" borderId="12" xfId="0" applyFont="1" applyBorder="1" applyProtection="1">
      <alignment vertical="center"/>
      <protection locked="0"/>
    </xf>
    <xf numFmtId="0" fontId="17" fillId="2" borderId="5" xfId="0" applyFont="1" applyFill="1" applyBorder="1" applyAlignment="1">
      <alignment horizontal="center" vertical="center"/>
    </xf>
    <xf numFmtId="0" fontId="17" fillId="0" borderId="5" xfId="0" applyFont="1" applyBorder="1" applyAlignment="1">
      <alignment horizontal="center" vertical="center"/>
    </xf>
    <xf numFmtId="0" fontId="17" fillId="0" borderId="2" xfId="0" applyFont="1" applyBorder="1" applyAlignment="1">
      <alignment horizontal="center" vertical="center" wrapText="1"/>
    </xf>
    <xf numFmtId="0" fontId="8" fillId="0" borderId="0" xfId="0" applyFont="1" applyAlignment="1" applyProtection="1">
      <alignment horizontal="center" vertical="center"/>
      <protection locked="0"/>
    </xf>
    <xf numFmtId="0" fontId="32" fillId="2" borderId="0" xfId="1" applyFont="1" applyFill="1" applyAlignment="1">
      <alignment vertical="top"/>
    </xf>
    <xf numFmtId="0" fontId="60" fillId="9" borderId="0" xfId="0" applyFont="1" applyFill="1">
      <alignment vertical="center"/>
    </xf>
    <xf numFmtId="0" fontId="33" fillId="0" borderId="0" xfId="0" applyFont="1" applyAlignment="1">
      <alignment horizontal="center" vertical="center" wrapText="1"/>
    </xf>
    <xf numFmtId="0" fontId="19" fillId="0" borderId="5" xfId="0" applyFont="1" applyBorder="1" applyAlignment="1">
      <alignment horizontal="center" vertical="center"/>
    </xf>
    <xf numFmtId="0" fontId="17" fillId="0" borderId="0" xfId="0" applyFont="1" applyAlignment="1" applyProtection="1">
      <alignment vertical="center" shrinkToFit="1"/>
      <protection locked="0"/>
    </xf>
    <xf numFmtId="0" fontId="17" fillId="0" borderId="7" xfId="0" applyFont="1" applyBorder="1" applyAlignment="1" applyProtection="1">
      <alignment vertical="center" shrinkToFit="1"/>
      <protection locked="0"/>
    </xf>
    <xf numFmtId="0" fontId="17" fillId="0" borderId="2" xfId="0" applyFont="1" applyBorder="1" applyAlignment="1" applyProtection="1">
      <alignment horizontal="center" vertical="center" shrinkToFit="1"/>
      <protection locked="0"/>
    </xf>
    <xf numFmtId="0" fontId="15" fillId="2" borderId="0" xfId="0" applyFont="1" applyFill="1" applyAlignment="1">
      <alignment horizontal="left" vertical="center"/>
    </xf>
    <xf numFmtId="0" fontId="7" fillId="2" borderId="0" xfId="0" applyFont="1" applyFill="1">
      <alignment vertical="center"/>
    </xf>
    <xf numFmtId="0" fontId="15" fillId="0" borderId="0" xfId="0" applyFont="1">
      <alignment vertical="center"/>
    </xf>
    <xf numFmtId="0" fontId="7" fillId="0" borderId="0" xfId="0" applyFont="1">
      <alignment vertical="center"/>
    </xf>
    <xf numFmtId="0" fontId="15" fillId="2" borderId="0" xfId="0" applyFont="1" applyFill="1">
      <alignment vertical="center"/>
    </xf>
    <xf numFmtId="0" fontId="0" fillId="0" borderId="4" xfId="0" applyBorder="1">
      <alignment vertical="center"/>
    </xf>
    <xf numFmtId="0" fontId="37" fillId="0" borderId="0" xfId="0" applyFont="1" applyAlignment="1">
      <alignment horizontal="left" vertical="center"/>
    </xf>
    <xf numFmtId="0" fontId="19" fillId="0" borderId="0" xfId="0" applyFont="1" applyAlignment="1">
      <alignment horizontal="left" vertical="center"/>
    </xf>
    <xf numFmtId="0" fontId="67" fillId="0" borderId="0" xfId="2" applyFont="1" applyFill="1" applyBorder="1" applyAlignment="1" applyProtection="1">
      <alignment horizontal="left" vertical="center"/>
      <protection locked="0"/>
    </xf>
    <xf numFmtId="0" fontId="66" fillId="0" borderId="0" xfId="2" applyFont="1" applyFill="1" applyBorder="1" applyAlignment="1" applyProtection="1">
      <alignment horizontal="left" vertical="center"/>
    </xf>
    <xf numFmtId="0" fontId="45" fillId="0" borderId="0" xfId="2" applyFont="1" applyFill="1" applyBorder="1" applyAlignment="1" applyProtection="1">
      <alignment vertical="center"/>
    </xf>
    <xf numFmtId="0" fontId="45" fillId="0" borderId="0" xfId="2" applyFont="1" applyFill="1" applyBorder="1" applyAlignment="1" applyProtection="1">
      <alignment horizontal="center" vertical="center"/>
    </xf>
    <xf numFmtId="0" fontId="20" fillId="0" borderId="0" xfId="0" applyFont="1" applyProtection="1">
      <alignment vertical="center"/>
      <protection locked="0"/>
    </xf>
    <xf numFmtId="0" fontId="9" fillId="0" borderId="0" xfId="2" applyProtection="1">
      <alignment vertical="center"/>
    </xf>
    <xf numFmtId="0" fontId="17" fillId="0" borderId="0" xfId="0" applyFont="1" applyAlignment="1">
      <alignment vertical="center" shrinkToFit="1"/>
    </xf>
    <xf numFmtId="0" fontId="18" fillId="0" borderId="0" xfId="0" applyFont="1">
      <alignment vertical="center"/>
    </xf>
    <xf numFmtId="0" fontId="5" fillId="0" borderId="35" xfId="0" applyFont="1" applyBorder="1" applyAlignment="1" applyProtection="1">
      <alignment horizontal="center" vertical="center"/>
      <protection locked="0"/>
    </xf>
    <xf numFmtId="0" fontId="8" fillId="0" borderId="0" xfId="0" applyFont="1" applyProtection="1">
      <alignment vertical="center"/>
      <protection locked="0"/>
    </xf>
    <xf numFmtId="0" fontId="16" fillId="0" borderId="0" xfId="0" applyFont="1" applyAlignment="1">
      <alignment horizontal="left" vertical="top" wrapText="1"/>
    </xf>
    <xf numFmtId="0" fontId="39" fillId="0" borderId="8" xfId="1" applyFont="1" applyBorder="1" applyAlignment="1">
      <alignment horizontal="center" vertical="center" wrapText="1"/>
    </xf>
    <xf numFmtId="0" fontId="0" fillId="0" borderId="48" xfId="0" applyBorder="1" applyAlignment="1" applyProtection="1">
      <alignment horizontal="center" vertical="center"/>
      <protection locked="0"/>
    </xf>
    <xf numFmtId="0" fontId="20" fillId="0" borderId="53" xfId="1" applyFont="1" applyBorder="1" applyAlignment="1" applyProtection="1">
      <alignment horizontal="right" vertical="center" wrapText="1"/>
      <protection locked="0"/>
    </xf>
    <xf numFmtId="0" fontId="21" fillId="0" borderId="4" xfId="1" applyFont="1" applyBorder="1" applyAlignment="1" applyProtection="1">
      <alignment horizontal="center" vertical="center" wrapText="1"/>
      <protection locked="0"/>
    </xf>
    <xf numFmtId="0" fontId="21" fillId="0" borderId="51" xfId="1" applyFont="1" applyBorder="1" applyAlignment="1" applyProtection="1">
      <alignment vertical="center" wrapText="1"/>
      <protection locked="0"/>
    </xf>
    <xf numFmtId="0" fontId="55" fillId="0" borderId="0" xfId="5">
      <alignment vertical="center"/>
    </xf>
    <xf numFmtId="0" fontId="65" fillId="9" borderId="2" xfId="0" applyFont="1" applyFill="1" applyBorder="1" applyAlignment="1">
      <alignment horizontal="center" vertical="center"/>
    </xf>
    <xf numFmtId="0" fontId="15" fillId="0" borderId="2" xfId="0" applyFont="1" applyBorder="1" applyAlignment="1" applyProtection="1">
      <alignment horizontal="center" vertical="center" shrinkToFit="1"/>
      <protection locked="0"/>
    </xf>
    <xf numFmtId="0" fontId="55" fillId="0" borderId="0" xfId="5" applyProtection="1">
      <alignment vertical="center"/>
      <protection locked="0"/>
    </xf>
    <xf numFmtId="0" fontId="55" fillId="14" borderId="0" xfId="5" applyFill="1">
      <alignment vertical="center"/>
    </xf>
    <xf numFmtId="0" fontId="70" fillId="14" borderId="0" xfId="5" applyFont="1" applyFill="1" applyAlignment="1">
      <alignment horizontal="left" vertical="center"/>
    </xf>
    <xf numFmtId="0" fontId="55" fillId="0" borderId="65" xfId="5" applyBorder="1">
      <alignment vertical="center"/>
    </xf>
    <xf numFmtId="0" fontId="70" fillId="0" borderId="65" xfId="5" applyFont="1" applyBorder="1" applyAlignment="1">
      <alignment horizontal="center" vertical="center"/>
    </xf>
    <xf numFmtId="0" fontId="72" fillId="0" borderId="65" xfId="5" applyFont="1" applyBorder="1" applyAlignment="1">
      <alignment horizontal="center" vertical="center" wrapText="1"/>
    </xf>
    <xf numFmtId="0" fontId="77" fillId="0" borderId="65" xfId="5" applyFont="1" applyBorder="1" applyAlignment="1">
      <alignment horizontal="center" vertical="center" wrapText="1"/>
    </xf>
    <xf numFmtId="0" fontId="69" fillId="0" borderId="65" xfId="5" applyFont="1" applyBorder="1" applyAlignment="1">
      <alignment horizontal="center" vertical="center" wrapText="1"/>
    </xf>
    <xf numFmtId="0" fontId="55" fillId="0" borderId="65" xfId="5" applyBorder="1" applyAlignment="1">
      <alignment horizontal="center" vertical="center"/>
    </xf>
    <xf numFmtId="0" fontId="74" fillId="15" borderId="65" xfId="6" applyFont="1" applyFill="1" applyBorder="1" applyAlignment="1">
      <alignment horizontal="center" vertical="center"/>
    </xf>
    <xf numFmtId="0" fontId="79" fillId="0" borderId="65" xfId="5" applyFont="1" applyBorder="1" applyAlignment="1" applyProtection="1">
      <alignment horizontal="center" vertical="center"/>
      <protection locked="0"/>
    </xf>
    <xf numFmtId="0" fontId="80" fillId="0" borderId="65" xfId="5" applyFont="1" applyBorder="1" applyAlignment="1" applyProtection="1">
      <alignment horizontal="center" vertical="center"/>
      <protection locked="0"/>
    </xf>
    <xf numFmtId="0" fontId="75" fillId="13" borderId="14" xfId="6" applyFont="1" applyFill="1" applyBorder="1" applyAlignment="1">
      <alignment horizontal="left" vertical="center"/>
    </xf>
    <xf numFmtId="0" fontId="74" fillId="13" borderId="0" xfId="6" applyFont="1" applyFill="1" applyAlignment="1">
      <alignment horizontal="left" vertical="center"/>
    </xf>
    <xf numFmtId="0" fontId="74" fillId="16" borderId="5" xfId="6" applyFont="1" applyFill="1" applyBorder="1" applyAlignment="1">
      <alignment horizontal="center" vertical="center" wrapText="1"/>
    </xf>
    <xf numFmtId="0" fontId="74" fillId="16" borderId="64" xfId="6" applyFont="1" applyFill="1" applyBorder="1" applyAlignment="1">
      <alignment horizontal="center" vertical="center" wrapText="1"/>
    </xf>
    <xf numFmtId="0" fontId="74" fillId="16" borderId="63" xfId="6" applyFont="1" applyFill="1" applyBorder="1" applyAlignment="1">
      <alignment horizontal="center" vertical="center" wrapText="1"/>
    </xf>
    <xf numFmtId="0" fontId="74" fillId="16" borderId="62" xfId="6" applyFont="1" applyFill="1" applyBorder="1" applyAlignment="1">
      <alignment horizontal="center" vertical="center"/>
    </xf>
    <xf numFmtId="0" fontId="74" fillId="16" borderId="61" xfId="6" applyFont="1" applyFill="1" applyBorder="1" applyAlignment="1">
      <alignment horizontal="center" vertical="center"/>
    </xf>
    <xf numFmtId="0" fontId="74" fillId="15" borderId="5" xfId="6" applyFont="1" applyFill="1" applyBorder="1" applyAlignment="1">
      <alignment horizontal="center" vertical="center"/>
    </xf>
    <xf numFmtId="0" fontId="74" fillId="15" borderId="60" xfId="6" applyFont="1" applyFill="1" applyBorder="1" applyAlignment="1">
      <alignment horizontal="center" vertical="center"/>
    </xf>
    <xf numFmtId="0" fontId="74" fillId="15" borderId="2" xfId="6" applyFont="1" applyFill="1" applyBorder="1" applyAlignment="1">
      <alignment horizontal="center" vertical="center"/>
    </xf>
    <xf numFmtId="0" fontId="74" fillId="15" borderId="59" xfId="6" applyFont="1" applyFill="1" applyBorder="1" applyAlignment="1">
      <alignment horizontal="center" vertical="center"/>
    </xf>
    <xf numFmtId="0" fontId="55" fillId="10" borderId="5" xfId="6" applyFill="1" applyBorder="1" applyAlignment="1">
      <alignment horizontal="center" vertical="center"/>
    </xf>
    <xf numFmtId="0" fontId="73" fillId="2" borderId="60" xfId="6" applyFont="1" applyFill="1" applyBorder="1" applyAlignment="1">
      <alignment horizontal="center" vertical="center"/>
    </xf>
    <xf numFmtId="0" fontId="73" fillId="10" borderId="2" xfId="6" applyFont="1" applyFill="1" applyBorder="1" applyAlignment="1">
      <alignment horizontal="center" vertical="center"/>
    </xf>
    <xf numFmtId="0" fontId="55" fillId="10" borderId="2" xfId="6" applyFill="1" applyBorder="1" applyAlignment="1">
      <alignment horizontal="center" vertical="center"/>
    </xf>
    <xf numFmtId="0" fontId="55" fillId="10" borderId="59" xfId="6" applyFill="1" applyBorder="1" applyAlignment="1">
      <alignment horizontal="center" vertical="center"/>
    </xf>
    <xf numFmtId="0" fontId="72" fillId="10" borderId="5" xfId="6" applyFont="1" applyFill="1" applyBorder="1" applyAlignment="1">
      <alignment horizontal="center" vertical="center"/>
    </xf>
    <xf numFmtId="0" fontId="71" fillId="2" borderId="60" xfId="6" applyFont="1" applyFill="1" applyBorder="1" applyAlignment="1">
      <alignment horizontal="center" vertical="center"/>
    </xf>
    <xf numFmtId="0" fontId="71" fillId="10" borderId="60" xfId="6" applyFont="1" applyFill="1" applyBorder="1" applyAlignment="1">
      <alignment horizontal="center" vertical="center"/>
    </xf>
    <xf numFmtId="0" fontId="71" fillId="10" borderId="2" xfId="6" applyFont="1" applyFill="1" applyBorder="1" applyAlignment="1">
      <alignment horizontal="center" vertical="center"/>
    </xf>
    <xf numFmtId="0" fontId="71" fillId="2" borderId="58" xfId="6" applyFont="1" applyFill="1" applyBorder="1" applyAlignment="1">
      <alignment horizontal="center" vertical="center"/>
    </xf>
    <xf numFmtId="0" fontId="71" fillId="10" borderId="57" xfId="6" applyFont="1" applyFill="1" applyBorder="1" applyAlignment="1">
      <alignment horizontal="center" vertical="center"/>
    </xf>
    <xf numFmtId="0" fontId="55" fillId="10" borderId="57" xfId="6" applyFill="1" applyBorder="1" applyAlignment="1">
      <alignment horizontal="center" vertical="center"/>
    </xf>
    <xf numFmtId="0" fontId="55" fillId="10" borderId="56" xfId="6" applyFill="1" applyBorder="1" applyAlignment="1">
      <alignment horizontal="center" vertical="center"/>
    </xf>
    <xf numFmtId="0" fontId="74" fillId="16" borderId="2" xfId="6" applyFont="1" applyFill="1" applyBorder="1" applyAlignment="1">
      <alignment horizontal="center" vertical="center" wrapText="1"/>
    </xf>
    <xf numFmtId="0" fontId="74" fillId="16" borderId="64" xfId="6" applyFont="1" applyFill="1" applyBorder="1" applyAlignment="1">
      <alignment horizontal="center" vertical="center"/>
    </xf>
    <xf numFmtId="0" fontId="55" fillId="2" borderId="2" xfId="6" applyFill="1" applyBorder="1">
      <alignment vertical="center"/>
    </xf>
    <xf numFmtId="0" fontId="55" fillId="2" borderId="5" xfId="6" applyFill="1" applyBorder="1" applyAlignment="1">
      <alignment horizontal="center" vertical="center"/>
    </xf>
    <xf numFmtId="0" fontId="55" fillId="10" borderId="60" xfId="6" applyFill="1" applyBorder="1" applyAlignment="1">
      <alignment horizontal="center" vertical="center"/>
    </xf>
    <xf numFmtId="0" fontId="72" fillId="10" borderId="2" xfId="6" applyFont="1" applyFill="1" applyBorder="1" applyAlignment="1">
      <alignment horizontal="center" vertical="center"/>
    </xf>
    <xf numFmtId="0" fontId="55" fillId="10" borderId="58" xfId="6" applyFill="1" applyBorder="1" applyAlignment="1">
      <alignment horizontal="center" vertical="center"/>
    </xf>
    <xf numFmtId="0" fontId="0" fillId="9" borderId="0" xfId="0" applyFill="1">
      <alignment vertical="center"/>
    </xf>
    <xf numFmtId="0" fontId="42" fillId="9" borderId="0" xfId="0" applyFont="1" applyFill="1" applyAlignment="1">
      <alignment horizontal="left" vertical="center"/>
    </xf>
    <xf numFmtId="0" fontId="84" fillId="0" borderId="0" xfId="0" applyFont="1">
      <alignment vertical="center"/>
    </xf>
    <xf numFmtId="0" fontId="16" fillId="0" borderId="0" xfId="0" applyFont="1" applyAlignment="1">
      <alignment horizontal="left" vertical="center"/>
    </xf>
    <xf numFmtId="0" fontId="0" fillId="0" borderId="41" xfId="0" applyBorder="1" applyAlignment="1">
      <alignment horizontal="right" vertical="center"/>
    </xf>
    <xf numFmtId="0" fontId="0" fillId="0" borderId="41" xfId="0" applyBorder="1" applyAlignment="1">
      <alignment horizontal="right" vertical="center" wrapText="1"/>
    </xf>
    <xf numFmtId="0" fontId="0" fillId="0" borderId="8" xfId="0" applyBorder="1" applyAlignment="1">
      <alignment horizontal="right" vertical="center"/>
    </xf>
    <xf numFmtId="0" fontId="0" fillId="0" borderId="8" xfId="0" applyBorder="1" applyAlignment="1">
      <alignment horizontal="right" vertical="center" wrapText="1"/>
    </xf>
    <xf numFmtId="0" fontId="39" fillId="2" borderId="2" xfId="1" applyFont="1" applyFill="1" applyBorder="1" applyAlignment="1">
      <alignment horizontal="center" vertical="center"/>
    </xf>
    <xf numFmtId="0" fontId="84" fillId="2" borderId="2" xfId="1" applyFont="1" applyFill="1" applyBorder="1" applyAlignment="1">
      <alignment horizontal="center" vertical="center" wrapText="1"/>
    </xf>
    <xf numFmtId="0" fontId="20" fillId="0" borderId="0" xfId="1" applyFont="1" applyAlignment="1">
      <alignment horizontal="center" vertical="center" wrapText="1"/>
    </xf>
    <xf numFmtId="0" fontId="20" fillId="0" borderId="0" xfId="1" applyFont="1" applyAlignment="1" applyProtection="1">
      <alignment horizontal="right" vertical="center" wrapText="1"/>
      <protection locked="0"/>
    </xf>
    <xf numFmtId="0" fontId="21" fillId="0" borderId="0" xfId="1" applyFont="1" applyAlignment="1" applyProtection="1">
      <alignment vertical="center" wrapText="1"/>
      <protection locked="0"/>
    </xf>
    <xf numFmtId="0" fontId="20" fillId="0" borderId="35" xfId="1" applyFont="1" applyBorder="1" applyAlignment="1">
      <alignment horizontal="center" vertical="center" wrapText="1"/>
    </xf>
    <xf numFmtId="0" fontId="0" fillId="17" borderId="0" xfId="0" applyFill="1">
      <alignment vertical="center"/>
    </xf>
    <xf numFmtId="0" fontId="6" fillId="0" borderId="2" xfId="1"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6" fillId="0" borderId="2" xfId="1" applyBorder="1" applyAlignment="1">
      <alignment horizontal="center"/>
    </xf>
    <xf numFmtId="0" fontId="6" fillId="0" borderId="2" xfId="1" applyBorder="1" applyAlignment="1" applyProtection="1">
      <alignment horizontal="center"/>
      <protection locked="0"/>
    </xf>
    <xf numFmtId="0" fontId="62" fillId="9" borderId="0" xfId="0" applyFont="1" applyFill="1" applyAlignment="1">
      <alignment horizontal="center" vertical="center"/>
    </xf>
    <xf numFmtId="0" fontId="31" fillId="0" borderId="36" xfId="1" applyFont="1" applyBorder="1" applyAlignment="1">
      <alignment horizontal="center"/>
    </xf>
    <xf numFmtId="0" fontId="6" fillId="0" borderId="0" xfId="1" applyAlignment="1" applyProtection="1">
      <alignment horizontal="center"/>
      <protection locked="0"/>
    </xf>
    <xf numFmtId="0" fontId="54" fillId="2" borderId="0" xfId="1" applyFont="1" applyFill="1" applyAlignment="1">
      <alignment horizontal="left" vertical="center"/>
    </xf>
    <xf numFmtId="0" fontId="0" fillId="10" borderId="2" xfId="0" applyFill="1" applyBorder="1" applyAlignment="1">
      <alignment horizontal="center" vertical="center"/>
    </xf>
    <xf numFmtId="0" fontId="0" fillId="0" borderId="2" xfId="0" applyBorder="1" applyAlignment="1">
      <alignment vertical="center" wrapText="1"/>
    </xf>
    <xf numFmtId="0" fontId="13" fillId="0" borderId="0" xfId="0" applyFont="1">
      <alignment vertical="center"/>
    </xf>
    <xf numFmtId="0" fontId="0" fillId="0" borderId="35" xfId="0" applyBorder="1" applyAlignment="1">
      <alignment horizontal="center" vertical="center"/>
    </xf>
    <xf numFmtId="0" fontId="13" fillId="11" borderId="0" xfId="0" applyFont="1" applyFill="1">
      <alignment vertical="center"/>
    </xf>
    <xf numFmtId="0" fontId="0" fillId="0" borderId="35" xfId="0" applyBorder="1">
      <alignment vertical="center"/>
    </xf>
    <xf numFmtId="0" fontId="0" fillId="10" borderId="0" xfId="0" applyFill="1" applyAlignment="1">
      <alignment horizontal="center" vertical="center"/>
    </xf>
    <xf numFmtId="177" fontId="0" fillId="0" borderId="0" xfId="0" applyNumberFormat="1" applyAlignment="1">
      <alignment horizontal="center" vertical="center"/>
    </xf>
    <xf numFmtId="0" fontId="12" fillId="15" borderId="2" xfId="0" applyFont="1" applyFill="1" applyBorder="1" applyAlignment="1">
      <alignment horizontal="center" vertical="center"/>
    </xf>
    <xf numFmtId="0" fontId="12" fillId="15" borderId="2" xfId="0" applyFont="1" applyFill="1" applyBorder="1">
      <alignment vertical="center"/>
    </xf>
    <xf numFmtId="0" fontId="12" fillId="15" borderId="2" xfId="0" applyFont="1" applyFill="1" applyBorder="1" applyAlignment="1">
      <alignment horizontal="center" vertical="center" wrapText="1"/>
    </xf>
    <xf numFmtId="0" fontId="12" fillId="15" borderId="2" xfId="0" applyFont="1" applyFill="1" applyBorder="1" applyAlignment="1">
      <alignment horizontal="left" vertical="center"/>
    </xf>
    <xf numFmtId="3" fontId="0" fillId="0" borderId="2" xfId="0" applyNumberFormat="1" applyBorder="1" applyAlignment="1">
      <alignment horizontal="center" vertical="center"/>
    </xf>
    <xf numFmtId="0" fontId="92" fillId="15" borderId="2" xfId="0" applyFont="1" applyFill="1" applyBorder="1" applyAlignment="1">
      <alignment horizontal="center" vertical="center"/>
    </xf>
    <xf numFmtId="56" fontId="19" fillId="0" borderId="0" xfId="0" applyNumberFormat="1" applyFont="1" applyProtection="1">
      <alignment vertical="center"/>
      <protection locked="0"/>
    </xf>
    <xf numFmtId="0" fontId="51" fillId="17" borderId="0" xfId="0" applyFont="1" applyFill="1" applyAlignment="1">
      <alignment horizontal="left" vertical="center"/>
    </xf>
    <xf numFmtId="0" fontId="12" fillId="10" borderId="0" xfId="0" applyFont="1" applyFill="1">
      <alignment vertical="center"/>
    </xf>
    <xf numFmtId="0" fontId="12" fillId="10" borderId="0" xfId="0" applyFont="1" applyFill="1" applyAlignment="1">
      <alignment horizontal="left" vertical="center"/>
    </xf>
    <xf numFmtId="0" fontId="12" fillId="0" borderId="0" xfId="0" applyFont="1" applyAlignment="1">
      <alignment horizontal="left" vertical="center"/>
    </xf>
    <xf numFmtId="0" fontId="12" fillId="14" borderId="0" xfId="0" applyFont="1" applyFill="1">
      <alignment vertical="center"/>
    </xf>
    <xf numFmtId="0" fontId="0" fillId="14" borderId="0" xfId="0" applyFill="1">
      <alignment vertical="center"/>
    </xf>
    <xf numFmtId="0" fontId="49" fillId="0" borderId="0" xfId="0" applyFont="1">
      <alignment vertical="center"/>
    </xf>
    <xf numFmtId="0" fontId="82" fillId="0" borderId="0" xfId="0" applyFont="1">
      <alignment vertical="center"/>
    </xf>
    <xf numFmtId="0" fontId="83" fillId="0" borderId="0" xfId="0" applyFont="1">
      <alignment vertical="center"/>
    </xf>
    <xf numFmtId="0" fontId="49" fillId="14" borderId="0" xfId="0" applyFont="1" applyFill="1">
      <alignment vertical="center"/>
    </xf>
    <xf numFmtId="0" fontId="50" fillId="0" borderId="0" xfId="0" applyFont="1">
      <alignment vertical="center"/>
    </xf>
    <xf numFmtId="0" fontId="94" fillId="0" borderId="0" xfId="0" applyFont="1">
      <alignment vertical="center"/>
    </xf>
    <xf numFmtId="0" fontId="31" fillId="3" borderId="8" xfId="0" applyFont="1" applyFill="1" applyBorder="1" applyAlignment="1">
      <alignment horizontal="center" vertical="center" wrapText="1"/>
    </xf>
    <xf numFmtId="0" fontId="9" fillId="0" borderId="0" xfId="2" applyAlignment="1" applyProtection="1">
      <alignment vertical="center"/>
      <protection locked="0"/>
    </xf>
    <xf numFmtId="0" fontId="95" fillId="0" borderId="0" xfId="0" applyFont="1" applyAlignment="1" applyProtection="1">
      <alignment horizontal="center" vertical="center"/>
      <protection locked="0"/>
    </xf>
    <xf numFmtId="0" fontId="96" fillId="9" borderId="0" xfId="1" applyFont="1" applyFill="1" applyAlignment="1">
      <alignment horizontal="center" vertical="center"/>
    </xf>
    <xf numFmtId="0" fontId="97" fillId="0" borderId="0" xfId="1" applyFont="1"/>
    <xf numFmtId="0" fontId="97" fillId="0" borderId="0" xfId="1" applyFont="1" applyAlignment="1">
      <alignment horizontal="left"/>
    </xf>
    <xf numFmtId="0" fontId="97" fillId="0" borderId="0" xfId="1" applyFont="1" applyAlignment="1">
      <alignment vertical="center"/>
    </xf>
    <xf numFmtId="0" fontId="32" fillId="6" borderId="2" xfId="1" applyFont="1" applyFill="1" applyBorder="1" applyAlignment="1">
      <alignment horizontal="center" vertical="center"/>
    </xf>
    <xf numFmtId="0" fontId="95" fillId="0" borderId="0" xfId="0" applyFont="1">
      <alignment vertical="center"/>
    </xf>
    <xf numFmtId="0" fontId="98" fillId="0" borderId="0" xfId="0" applyFont="1" applyAlignment="1">
      <alignment horizontal="center" vertical="center" wrapText="1"/>
    </xf>
    <xf numFmtId="0" fontId="12" fillId="7" borderId="5" xfId="0" applyFont="1" applyFill="1" applyBorder="1" applyAlignment="1">
      <alignment horizontal="center" vertical="center"/>
    </xf>
    <xf numFmtId="0" fontId="12" fillId="7" borderId="6"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6" xfId="0" applyFont="1" applyFill="1" applyBorder="1" applyAlignment="1">
      <alignment horizontal="center" vertical="center"/>
    </xf>
    <xf numFmtId="0" fontId="56" fillId="0" borderId="2" xfId="5" applyFont="1" applyBorder="1" applyAlignment="1" applyProtection="1">
      <alignment horizontal="center" vertical="center"/>
      <protection locked="0"/>
    </xf>
    <xf numFmtId="0" fontId="13" fillId="0" borderId="0" xfId="0" applyFont="1" applyAlignment="1">
      <alignment horizontal="center" vertical="center" wrapText="1"/>
    </xf>
    <xf numFmtId="0" fontId="19" fillId="0" borderId="2" xfId="0" applyFont="1" applyBorder="1" applyProtection="1">
      <alignment vertical="center"/>
      <protection locked="0"/>
    </xf>
    <xf numFmtId="0" fontId="0" fillId="0" borderId="0" xfId="0" applyAlignment="1" applyProtection="1">
      <alignment horizontal="left" vertical="center"/>
      <protection locked="0"/>
    </xf>
    <xf numFmtId="0" fontId="6" fillId="0" borderId="0" xfId="1" applyAlignment="1" applyProtection="1">
      <alignment horizontal="left"/>
      <protection locked="0"/>
    </xf>
    <xf numFmtId="0" fontId="100" fillId="0" borderId="0" xfId="0" applyFont="1">
      <alignment vertical="center"/>
    </xf>
    <xf numFmtId="0" fontId="31" fillId="6" borderId="2" xfId="1" applyFont="1" applyFill="1" applyBorder="1" applyAlignment="1">
      <alignment horizontal="center" vertical="center"/>
    </xf>
    <xf numFmtId="0" fontId="31" fillId="6" borderId="2" xfId="1" applyFont="1" applyFill="1" applyBorder="1" applyAlignment="1">
      <alignment horizontal="center" vertical="center" wrapText="1"/>
    </xf>
    <xf numFmtId="0" fontId="31" fillId="3" borderId="2" xfId="1" applyFont="1" applyFill="1" applyBorder="1" applyAlignment="1">
      <alignment horizontal="center" vertical="center"/>
    </xf>
    <xf numFmtId="0" fontId="5" fillId="0" borderId="0" xfId="1" applyFont="1" applyAlignment="1">
      <alignment horizontal="left"/>
    </xf>
    <xf numFmtId="0" fontId="5" fillId="0" borderId="0" xfId="1" applyFont="1" applyAlignment="1">
      <alignment vertical="center"/>
    </xf>
    <xf numFmtId="0" fontId="13" fillId="5" borderId="2" xfId="1" applyFont="1" applyFill="1" applyBorder="1" applyAlignment="1">
      <alignment horizontal="center" vertical="center" wrapText="1"/>
    </xf>
    <xf numFmtId="0" fontId="13" fillId="0" borderId="2" xfId="1" applyFont="1" applyBorder="1" applyAlignment="1">
      <alignment horizontal="center" vertical="center"/>
    </xf>
    <xf numFmtId="0" fontId="97" fillId="0" borderId="0" xfId="1" applyFont="1" applyAlignment="1">
      <alignment horizontal="center" vertical="center"/>
    </xf>
    <xf numFmtId="0" fontId="104" fillId="0" borderId="0" xfId="1" applyFont="1" applyAlignment="1">
      <alignment vertical="center"/>
    </xf>
    <xf numFmtId="0" fontId="105" fillId="0" borderId="0" xfId="1" applyFont="1" applyAlignment="1">
      <alignment horizontal="center" vertical="center"/>
    </xf>
    <xf numFmtId="0" fontId="56" fillId="0" borderId="8" xfId="5" applyFont="1" applyBorder="1" applyAlignment="1" applyProtection="1">
      <alignment horizontal="center" vertical="center"/>
      <protection locked="0"/>
    </xf>
    <xf numFmtId="0" fontId="7" fillId="0" borderId="0" xfId="1" applyFont="1" applyAlignment="1">
      <alignment horizontal="center" vertical="center" wrapText="1"/>
    </xf>
    <xf numFmtId="0" fontId="2" fillId="0" borderId="0" xfId="1" applyFont="1" applyAlignment="1">
      <alignment horizontal="center" vertical="center" wrapText="1"/>
    </xf>
    <xf numFmtId="0" fontId="13" fillId="0" borderId="0" xfId="1" applyFont="1" applyAlignment="1">
      <alignment horizontal="left"/>
    </xf>
    <xf numFmtId="0" fontId="0" fillId="0" borderId="6" xfId="0" applyBorder="1" applyProtection="1">
      <alignment vertical="center"/>
      <protection locked="0"/>
    </xf>
    <xf numFmtId="0" fontId="17" fillId="0" borderId="48" xfId="0" applyFont="1" applyBorder="1" applyAlignment="1" applyProtection="1">
      <alignment vertical="center" shrinkToFit="1"/>
      <protection locked="0"/>
    </xf>
    <xf numFmtId="0" fontId="6" fillId="2" borderId="2" xfId="1" applyFill="1" applyBorder="1" applyAlignment="1" applyProtection="1">
      <alignment horizontal="left"/>
      <protection locked="0"/>
    </xf>
    <xf numFmtId="0" fontId="6" fillId="2" borderId="5" xfId="1" applyFill="1" applyBorder="1" applyAlignment="1" applyProtection="1">
      <alignment horizontal="left"/>
      <protection locked="0"/>
    </xf>
    <xf numFmtId="49" fontId="6" fillId="0" borderId="2" xfId="1" quotePrefix="1" applyNumberFormat="1" applyBorder="1" applyAlignment="1" applyProtection="1">
      <alignment horizontal="left" vertical="center"/>
      <protection locked="0"/>
    </xf>
    <xf numFmtId="49" fontId="6" fillId="0" borderId="0" xfId="1" quotePrefix="1" applyNumberFormat="1" applyAlignment="1" applyProtection="1">
      <alignment horizontal="left" vertical="center"/>
      <protection locked="0"/>
    </xf>
    <xf numFmtId="0" fontId="66" fillId="0" borderId="0" xfId="0" applyFont="1">
      <alignment vertical="center"/>
    </xf>
    <xf numFmtId="0" fontId="42" fillId="0" borderId="0" xfId="0" applyFont="1" applyAlignment="1" applyProtection="1">
      <alignment horizontal="center" vertical="center"/>
      <protection locked="0"/>
    </xf>
    <xf numFmtId="0" fontId="9" fillId="0" borderId="0" xfId="2" applyFill="1" applyAlignment="1" applyProtection="1">
      <alignment horizontal="center" vertical="top" wrapText="1"/>
      <protection locked="0"/>
    </xf>
    <xf numFmtId="0" fontId="31" fillId="0" borderId="2" xfId="1" applyFont="1" applyBorder="1" applyAlignment="1" applyProtection="1">
      <alignment horizontal="center" vertical="center" wrapText="1"/>
      <protection locked="0"/>
    </xf>
    <xf numFmtId="0" fontId="39" fillId="0" borderId="38" xfId="1" applyFont="1" applyBorder="1" applyAlignment="1" applyProtection="1">
      <alignment horizontal="center" vertical="center"/>
      <protection locked="0"/>
    </xf>
    <xf numFmtId="0" fontId="103" fillId="0" borderId="2" xfId="0" applyFont="1" applyBorder="1" applyAlignment="1" applyProtection="1">
      <alignment horizontal="center" vertical="center"/>
      <protection locked="0"/>
    </xf>
    <xf numFmtId="177" fontId="27" fillId="0" borderId="2" xfId="0" applyNumberFormat="1" applyFont="1" applyBorder="1" applyAlignment="1">
      <alignment horizontal="center" vertical="center" wrapText="1"/>
    </xf>
    <xf numFmtId="0" fontId="49" fillId="0" borderId="2" xfId="0" applyFont="1" applyBorder="1" applyAlignment="1" applyProtection="1">
      <alignment horizontal="center" vertical="center"/>
      <protection locked="0"/>
    </xf>
    <xf numFmtId="0" fontId="49" fillId="0" borderId="0" xfId="0" applyFont="1" applyProtection="1">
      <alignment vertical="center"/>
      <protection locked="0"/>
    </xf>
    <xf numFmtId="49" fontId="49" fillId="0" borderId="0" xfId="0" applyNumberFormat="1" applyFont="1" applyProtection="1">
      <alignment vertical="center"/>
      <protection locked="0"/>
    </xf>
    <xf numFmtId="0" fontId="5" fillId="0" borderId="43" xfId="0" applyFont="1" applyBorder="1" applyAlignment="1">
      <alignment horizontal="center" vertical="center"/>
    </xf>
    <xf numFmtId="0" fontId="5" fillId="0" borderId="72" xfId="0" applyFont="1" applyBorder="1" applyAlignment="1">
      <alignment horizontal="center" vertical="center"/>
    </xf>
    <xf numFmtId="0" fontId="5" fillId="0" borderId="12" xfId="0" applyFont="1" applyBorder="1" applyAlignment="1" applyProtection="1">
      <alignment horizontal="center" vertical="center"/>
      <protection locked="0"/>
    </xf>
    <xf numFmtId="0" fontId="5" fillId="0" borderId="42" xfId="0" applyFont="1" applyBorder="1" applyProtection="1">
      <alignment vertical="center"/>
      <protection locked="0"/>
    </xf>
    <xf numFmtId="0" fontId="5" fillId="0" borderId="7" xfId="0" applyFont="1" applyBorder="1" applyAlignment="1" applyProtection="1">
      <alignment horizontal="center" vertical="center"/>
      <protection locked="0"/>
    </xf>
    <xf numFmtId="0" fontId="0" fillId="14" borderId="0" xfId="0" quotePrefix="1" applyFill="1">
      <alignment vertical="center"/>
    </xf>
    <xf numFmtId="0" fontId="0" fillId="5" borderId="0" xfId="0" applyFill="1">
      <alignment vertical="center"/>
    </xf>
    <xf numFmtId="0" fontId="4" fillId="0" borderId="0" xfId="0" applyFont="1">
      <alignment vertical="center"/>
    </xf>
    <xf numFmtId="0" fontId="0" fillId="3" borderId="0" xfId="0" applyFill="1">
      <alignment vertical="center"/>
    </xf>
    <xf numFmtId="0" fontId="31" fillId="14" borderId="0" xfId="0" applyFont="1" applyFill="1" applyAlignment="1">
      <alignment horizontal="left" vertical="center"/>
    </xf>
    <xf numFmtId="0" fontId="12" fillId="5" borderId="0" xfId="0" applyFont="1" applyFill="1">
      <alignment vertical="center"/>
    </xf>
    <xf numFmtId="0" fontId="12" fillId="3" borderId="0" xfId="0" applyFont="1" applyFill="1">
      <alignment vertical="center"/>
    </xf>
    <xf numFmtId="0" fontId="0" fillId="19" borderId="0" xfId="0" applyFill="1">
      <alignment vertical="center"/>
    </xf>
    <xf numFmtId="0" fontId="22" fillId="0" borderId="0" xfId="3" applyFont="1" applyAlignment="1">
      <alignment horizontal="left" vertical="center" wrapText="1"/>
    </xf>
    <xf numFmtId="0" fontId="0" fillId="19" borderId="0" xfId="0" quotePrefix="1" applyFill="1">
      <alignment vertical="center"/>
    </xf>
    <xf numFmtId="0" fontId="4" fillId="19" borderId="0" xfId="0" applyFont="1" applyFill="1">
      <alignment vertical="center"/>
    </xf>
    <xf numFmtId="0" fontId="17" fillId="2" borderId="2" xfId="0" applyFont="1" applyFill="1" applyBorder="1" applyAlignment="1">
      <alignment horizontal="center" vertical="center"/>
    </xf>
    <xf numFmtId="0" fontId="108" fillId="0" borderId="0" xfId="3" applyFont="1" applyAlignment="1">
      <alignment horizontal="left" vertical="center" wrapText="1"/>
    </xf>
    <xf numFmtId="0" fontId="22" fillId="0" borderId="0" xfId="3" applyFont="1" applyAlignment="1">
      <alignment vertical="center" wrapText="1"/>
    </xf>
    <xf numFmtId="0" fontId="15" fillId="0" borderId="0" xfId="0" applyFont="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5" fillId="0" borderId="0" xfId="0" applyFont="1" applyAlignment="1" applyProtection="1">
      <alignment horizontal="center" vertical="center" shrinkToFit="1"/>
      <protection locked="0"/>
    </xf>
    <xf numFmtId="49" fontId="0" fillId="0" borderId="35" xfId="0" applyNumberFormat="1" applyBorder="1" applyAlignment="1" applyProtection="1">
      <alignment horizontal="center" vertical="center" shrinkToFit="1"/>
      <protection locked="0"/>
    </xf>
    <xf numFmtId="0" fontId="15" fillId="0" borderId="35" xfId="0" applyFont="1" applyBorder="1" applyAlignment="1" applyProtection="1">
      <alignment horizontal="center" vertical="center" shrinkToFit="1"/>
      <protection locked="0"/>
    </xf>
    <xf numFmtId="0" fontId="100" fillId="10" borderId="0" xfId="0" applyFont="1" applyFill="1" applyAlignment="1">
      <alignment horizontal="left" vertical="center"/>
    </xf>
    <xf numFmtId="0" fontId="8" fillId="0" borderId="0" xfId="0" applyFont="1" applyAlignment="1">
      <alignment vertical="center" wrapText="1"/>
    </xf>
    <xf numFmtId="0" fontId="109" fillId="0" borderId="0" xfId="0" applyFont="1" applyAlignment="1">
      <alignment vertical="center" wrapText="1"/>
    </xf>
    <xf numFmtId="0" fontId="110" fillId="0" borderId="0" xfId="0" applyFont="1" applyAlignment="1">
      <alignment vertical="center" wrapText="1"/>
    </xf>
    <xf numFmtId="0" fontId="110" fillId="0" borderId="0" xfId="0" applyFont="1">
      <alignment vertical="center"/>
    </xf>
    <xf numFmtId="0" fontId="25" fillId="10" borderId="0" xfId="0" applyFont="1" applyFill="1" applyProtection="1">
      <alignment vertical="center"/>
      <protection locked="0"/>
    </xf>
    <xf numFmtId="0" fontId="7" fillId="0" borderId="2" xfId="0" applyFont="1" applyBorder="1" applyAlignment="1" applyProtection="1">
      <alignment horizontal="center" vertical="center"/>
      <protection locked="0"/>
    </xf>
    <xf numFmtId="49" fontId="8" fillId="0" borderId="8" xfId="0" applyNumberFormat="1" applyFont="1" applyBorder="1" applyAlignment="1" applyProtection="1">
      <alignment horizontal="center" vertical="center"/>
      <protection locked="0"/>
    </xf>
    <xf numFmtId="0" fontId="111" fillId="9" borderId="2" xfId="0" applyFont="1" applyFill="1" applyBorder="1" applyAlignment="1">
      <alignment horizontal="center" vertical="center"/>
    </xf>
    <xf numFmtId="0" fontId="112" fillId="9" borderId="0" xfId="0" applyFont="1" applyFill="1">
      <alignment vertical="center"/>
    </xf>
    <xf numFmtId="0" fontId="113" fillId="2" borderId="0" xfId="1" applyFont="1" applyFill="1" applyAlignment="1">
      <alignment vertical="top"/>
    </xf>
    <xf numFmtId="0" fontId="42" fillId="9" borderId="0" xfId="0" applyFont="1" applyFill="1" applyProtection="1">
      <alignment vertical="center"/>
      <protection locked="0"/>
    </xf>
    <xf numFmtId="0" fontId="97" fillId="0" borderId="0" xfId="0" applyFont="1" applyProtection="1">
      <alignment vertical="center"/>
      <protection locked="0"/>
    </xf>
    <xf numFmtId="0" fontId="0" fillId="10" borderId="0" xfId="0" applyFill="1" applyAlignment="1" applyProtection="1">
      <alignment vertical="center" wrapText="1"/>
      <protection locked="0"/>
    </xf>
    <xf numFmtId="0" fontId="4" fillId="10" borderId="0" xfId="0" applyFont="1" applyFill="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8" fillId="0" borderId="0" xfId="0" applyFont="1" applyProtection="1">
      <alignment vertical="center"/>
      <protection locked="0"/>
    </xf>
    <xf numFmtId="0" fontId="99" fillId="0" borderId="0" xfId="0" applyFont="1" applyAlignment="1" applyProtection="1">
      <alignment horizontal="center" vertical="center"/>
      <protection locked="0"/>
    </xf>
    <xf numFmtId="0" fontId="7" fillId="0" borderId="2" xfId="0" applyFont="1" applyBorder="1" applyAlignment="1" applyProtection="1">
      <alignment horizontal="center" vertical="center" shrinkToFit="1"/>
      <protection locked="0"/>
    </xf>
    <xf numFmtId="49" fontId="8" fillId="0" borderId="2" xfId="0" applyNumberFormat="1" applyFont="1" applyBorder="1" applyAlignment="1" applyProtection="1">
      <alignment horizontal="center" vertical="center"/>
      <protection locked="0"/>
    </xf>
    <xf numFmtId="0" fontId="28" fillId="0" borderId="0" xfId="0" applyFont="1" applyProtection="1">
      <alignment vertical="center"/>
      <protection locked="0"/>
    </xf>
    <xf numFmtId="0" fontId="24" fillId="0" borderId="0" xfId="0" applyFont="1" applyAlignment="1" applyProtection="1">
      <alignment horizontal="left" wrapText="1"/>
      <protection locked="0"/>
    </xf>
    <xf numFmtId="0" fontId="34" fillId="16" borderId="5" xfId="0" applyFont="1" applyFill="1" applyBorder="1" applyAlignment="1">
      <alignment horizontal="left" vertical="center"/>
    </xf>
    <xf numFmtId="0" fontId="8" fillId="16" borderId="43" xfId="0" applyFont="1" applyFill="1" applyBorder="1" applyAlignment="1">
      <alignment horizontal="left" vertical="center" wrapText="1"/>
    </xf>
    <xf numFmtId="0" fontId="8" fillId="16" borderId="6" xfId="0" applyFont="1" applyFill="1" applyBorder="1" applyAlignment="1">
      <alignment horizontal="left" vertical="center" wrapText="1"/>
    </xf>
    <xf numFmtId="0" fontId="100" fillId="16" borderId="2" xfId="0" applyFont="1" applyFill="1" applyBorder="1" applyAlignment="1">
      <alignment horizontal="center" vertical="center"/>
    </xf>
    <xf numFmtId="0" fontId="7" fillId="5" borderId="2" xfId="0" applyFont="1" applyFill="1" applyBorder="1" applyAlignment="1">
      <alignment horizontal="center" vertical="center"/>
    </xf>
    <xf numFmtId="0" fontId="8" fillId="5" borderId="2"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49" fontId="8" fillId="5" borderId="2" xfId="0" applyNumberFormat="1" applyFont="1" applyFill="1" applyBorder="1" applyAlignment="1">
      <alignment horizontal="center" vertical="center"/>
    </xf>
    <xf numFmtId="49" fontId="8" fillId="5" borderId="2" xfId="0" applyNumberFormat="1" applyFont="1" applyFill="1" applyBorder="1" applyAlignment="1">
      <alignment horizontal="center" vertical="center" shrinkToFit="1"/>
    </xf>
    <xf numFmtId="0" fontId="7" fillId="4" borderId="2" xfId="0" applyFont="1" applyFill="1" applyBorder="1" applyAlignment="1">
      <alignment horizontal="center" vertical="center"/>
    </xf>
    <xf numFmtId="49" fontId="8" fillId="4" borderId="8" xfId="0" applyNumberFormat="1" applyFont="1" applyFill="1" applyBorder="1" applyAlignment="1">
      <alignment horizontal="center" vertical="center"/>
    </xf>
    <xf numFmtId="0" fontId="7" fillId="4" borderId="2" xfId="0" applyFont="1" applyFill="1" applyBorder="1" applyAlignment="1">
      <alignment horizontal="center" vertical="center" shrinkToFit="1"/>
    </xf>
    <xf numFmtId="0" fontId="100" fillId="16" borderId="5" xfId="0" applyFont="1" applyFill="1" applyBorder="1" applyAlignment="1">
      <alignment horizontal="center" vertical="center"/>
    </xf>
    <xf numFmtId="0" fontId="18" fillId="16" borderId="2" xfId="0" applyFont="1" applyFill="1" applyBorder="1" applyAlignment="1">
      <alignment horizontal="center" vertical="center" wrapText="1"/>
    </xf>
    <xf numFmtId="0" fontId="100" fillId="16" borderId="71" xfId="0" applyFont="1" applyFill="1" applyBorder="1" applyAlignment="1">
      <alignment horizontal="center" vertical="center"/>
    </xf>
    <xf numFmtId="0" fontId="100" fillId="16" borderId="2" xfId="0" applyFont="1" applyFill="1" applyBorder="1" applyAlignment="1">
      <alignment horizontal="center" vertical="center" wrapText="1"/>
    </xf>
    <xf numFmtId="0" fontId="37" fillId="5" borderId="5" xfId="0" applyFont="1" applyFill="1" applyBorder="1">
      <alignment vertical="center"/>
    </xf>
    <xf numFmtId="0" fontId="37" fillId="5" borderId="36" xfId="0" applyFont="1" applyFill="1" applyBorder="1">
      <alignment vertical="center"/>
    </xf>
    <xf numFmtId="0" fontId="37" fillId="5" borderId="46" xfId="0" applyFont="1" applyFill="1" applyBorder="1">
      <alignment vertical="center"/>
    </xf>
    <xf numFmtId="0" fontId="8" fillId="4" borderId="2" xfId="0" applyFont="1" applyFill="1" applyBorder="1" applyAlignment="1">
      <alignment horizontal="center" vertical="center"/>
    </xf>
    <xf numFmtId="0" fontId="100" fillId="4" borderId="2" xfId="0" applyFont="1" applyFill="1" applyBorder="1" applyAlignment="1">
      <alignment horizontal="center" vertical="center" wrapText="1"/>
    </xf>
    <xf numFmtId="49" fontId="8" fillId="4" borderId="2" xfId="0" applyNumberFormat="1" applyFont="1" applyFill="1" applyBorder="1" applyAlignment="1">
      <alignment horizontal="center" vertical="center"/>
    </xf>
    <xf numFmtId="0" fontId="100" fillId="4" borderId="2" xfId="0" applyFont="1" applyFill="1" applyBorder="1" applyAlignment="1">
      <alignment horizontal="center" vertical="center"/>
    </xf>
    <xf numFmtId="0" fontId="8" fillId="0" borderId="0" xfId="0" applyFont="1" applyAlignment="1">
      <alignment horizontal="center" vertical="center" wrapText="1"/>
    </xf>
    <xf numFmtId="0" fontId="4" fillId="0" borderId="0" xfId="0" applyFont="1" applyAlignment="1">
      <alignment horizontal="left" vertical="center" wrapText="1"/>
    </xf>
    <xf numFmtId="0" fontId="101" fillId="9" borderId="4" xfId="0" applyFont="1" applyFill="1" applyBorder="1" applyAlignment="1">
      <alignment horizontal="center" vertical="center" shrinkToFit="1"/>
    </xf>
    <xf numFmtId="0" fontId="10" fillId="0" borderId="0" xfId="0" applyFont="1" applyAlignment="1">
      <alignment horizontal="center" vertical="center" shrinkToFit="1"/>
    </xf>
    <xf numFmtId="0" fontId="31" fillId="6" borderId="5" xfId="0" applyFont="1" applyFill="1" applyBorder="1" applyAlignment="1">
      <alignment horizontal="center" vertical="center"/>
    </xf>
    <xf numFmtId="0" fontId="100" fillId="0" borderId="2" xfId="0" applyFont="1" applyBorder="1" applyAlignment="1">
      <alignment horizontal="center" vertical="center" shrinkToFit="1"/>
    </xf>
    <xf numFmtId="0" fontId="31" fillId="3" borderId="2" xfId="0" applyFont="1" applyFill="1" applyBorder="1" applyAlignment="1">
      <alignment horizontal="center" vertical="center"/>
    </xf>
    <xf numFmtId="0" fontId="31" fillId="6" borderId="2" xfId="0" applyFont="1" applyFill="1" applyBorder="1" applyAlignment="1">
      <alignment horizontal="center" vertical="center"/>
    </xf>
    <xf numFmtId="0" fontId="41" fillId="0" borderId="0" xfId="0" applyFont="1" applyAlignment="1">
      <alignment horizontal="center" vertical="center"/>
    </xf>
    <xf numFmtId="49" fontId="0" fillId="0" borderId="0" xfId="0" applyNumberFormat="1" applyAlignment="1">
      <alignment horizontal="center" vertical="center" shrinkToFit="1"/>
    </xf>
    <xf numFmtId="0" fontId="61" fillId="0" borderId="0" xfId="0" applyFont="1">
      <alignment vertical="center"/>
    </xf>
    <xf numFmtId="0" fontId="61" fillId="0" borderId="0" xfId="0" applyFont="1" applyProtection="1">
      <alignment vertical="center"/>
      <protection locked="0"/>
    </xf>
    <xf numFmtId="0" fontId="38" fillId="10" borderId="0" xfId="0" applyFont="1" applyFill="1" applyAlignment="1">
      <alignment horizontal="left" vertical="center"/>
    </xf>
    <xf numFmtId="0" fontId="9" fillId="0" borderId="0" xfId="2" applyFill="1" applyProtection="1">
      <alignment vertical="center"/>
      <protection locked="0"/>
    </xf>
    <xf numFmtId="0" fontId="9" fillId="0" borderId="0" xfId="2" applyAlignment="1" applyProtection="1">
      <alignment horizontal="center" vertical="center"/>
      <protection locked="0"/>
    </xf>
    <xf numFmtId="0" fontId="51" fillId="18" borderId="0" xfId="0" applyFont="1" applyFill="1" applyAlignment="1">
      <alignment horizontal="center" vertical="center"/>
    </xf>
    <xf numFmtId="0" fontId="0" fillId="10" borderId="2" xfId="0" applyFill="1" applyBorder="1" applyAlignment="1">
      <alignment horizontal="center" vertical="center"/>
    </xf>
    <xf numFmtId="0" fontId="53" fillId="2" borderId="0" xfId="0" applyFont="1" applyFill="1" applyAlignment="1">
      <alignment horizontal="right" vertical="center" wrapText="1"/>
    </xf>
    <xf numFmtId="0" fontId="0" fillId="10" borderId="38" xfId="0" applyFill="1" applyBorder="1" applyAlignment="1">
      <alignment horizontal="center" vertical="center"/>
    </xf>
    <xf numFmtId="0" fontId="0" fillId="10" borderId="41" xfId="0" applyFill="1" applyBorder="1" applyAlignment="1">
      <alignment horizontal="center" vertical="center"/>
    </xf>
    <xf numFmtId="0" fontId="0" fillId="10" borderId="8" xfId="0" applyFill="1" applyBorder="1" applyAlignment="1">
      <alignment horizontal="center" vertical="center"/>
    </xf>
    <xf numFmtId="0" fontId="0" fillId="10" borderId="38" xfId="0" applyFill="1" applyBorder="1" applyAlignment="1">
      <alignment horizontal="center" vertical="center" wrapText="1"/>
    </xf>
    <xf numFmtId="0" fontId="0" fillId="10" borderId="41" xfId="0" applyFill="1" applyBorder="1" applyAlignment="1">
      <alignment horizontal="center" vertical="center" wrapText="1"/>
    </xf>
    <xf numFmtId="0" fontId="0" fillId="10" borderId="8" xfId="0" applyFill="1" applyBorder="1" applyAlignment="1">
      <alignment horizontal="center" vertical="center" wrapText="1"/>
    </xf>
    <xf numFmtId="0" fontId="0" fillId="0" borderId="38"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top" wrapText="1"/>
    </xf>
    <xf numFmtId="0" fontId="5" fillId="2" borderId="5"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6" xfId="0" applyFont="1" applyFill="1" applyBorder="1" applyAlignment="1">
      <alignment horizontal="center" vertical="center"/>
    </xf>
    <xf numFmtId="0" fontId="9" fillId="0" borderId="0" xfId="2" applyAlignment="1" applyProtection="1">
      <alignment horizontal="left" vertical="center"/>
      <protection locked="0"/>
    </xf>
    <xf numFmtId="0" fontId="41" fillId="0" borderId="4" xfId="0" applyFont="1" applyBorder="1" applyAlignment="1">
      <alignment horizontal="left" vertical="top" wrapText="1"/>
    </xf>
    <xf numFmtId="0" fontId="41" fillId="0" borderId="0" xfId="0" applyFont="1" applyAlignment="1">
      <alignment horizontal="left" vertical="top" wrapText="1"/>
    </xf>
    <xf numFmtId="0" fontId="41" fillId="0" borderId="3" xfId="0" applyFont="1" applyBorder="1" applyAlignment="1">
      <alignment horizontal="left" vertical="top" wrapText="1"/>
    </xf>
    <xf numFmtId="0" fontId="41" fillId="0" borderId="46" xfId="0" applyFont="1" applyBorder="1" applyAlignment="1">
      <alignment horizontal="left" vertical="top" wrapText="1"/>
    </xf>
    <xf numFmtId="0" fontId="41" fillId="0" borderId="14" xfId="0" applyFont="1" applyBorder="1" applyAlignment="1">
      <alignment horizontal="left" vertical="top" wrapText="1"/>
    </xf>
    <xf numFmtId="0" fontId="41" fillId="0" borderId="11" xfId="0" applyFont="1" applyBorder="1" applyAlignment="1">
      <alignment horizontal="left" vertical="top" wrapText="1"/>
    </xf>
    <xf numFmtId="0" fontId="93" fillId="0" borderId="36" xfId="0" applyFont="1" applyBorder="1" applyAlignment="1" applyProtection="1">
      <alignment horizontal="left" vertical="top" wrapText="1"/>
      <protection locked="0"/>
    </xf>
    <xf numFmtId="0" fontId="93" fillId="0" borderId="35" xfId="0" applyFont="1" applyBorder="1" applyAlignment="1" applyProtection="1">
      <alignment horizontal="left" vertical="top" wrapText="1"/>
      <protection locked="0"/>
    </xf>
    <xf numFmtId="0" fontId="93" fillId="0" borderId="28" xfId="0" applyFont="1" applyBorder="1" applyAlignment="1" applyProtection="1">
      <alignment horizontal="left" vertical="top" wrapText="1"/>
      <protection locked="0"/>
    </xf>
    <xf numFmtId="0" fontId="93" fillId="0" borderId="4" xfId="0" applyFont="1" applyBorder="1" applyAlignment="1" applyProtection="1">
      <alignment horizontal="left" vertical="top" wrapText="1"/>
      <protection locked="0"/>
    </xf>
    <xf numFmtId="0" fontId="93" fillId="0" borderId="0" xfId="0" applyFont="1" applyAlignment="1" applyProtection="1">
      <alignment horizontal="left" vertical="top" wrapText="1"/>
      <protection locked="0"/>
    </xf>
    <xf numFmtId="0" fontId="93" fillId="0" borderId="3" xfId="0" applyFont="1" applyBorder="1" applyAlignment="1" applyProtection="1">
      <alignment horizontal="left" vertical="top" wrapText="1"/>
      <protection locked="0"/>
    </xf>
    <xf numFmtId="0" fontId="93" fillId="0" borderId="46" xfId="0" applyFont="1" applyBorder="1" applyAlignment="1" applyProtection="1">
      <alignment horizontal="left" vertical="top" wrapText="1"/>
      <protection locked="0"/>
    </xf>
    <xf numFmtId="0" fontId="93" fillId="0" borderId="14" xfId="0" applyFont="1" applyBorder="1" applyAlignment="1" applyProtection="1">
      <alignment horizontal="left" vertical="top" wrapText="1"/>
      <protection locked="0"/>
    </xf>
    <xf numFmtId="0" fontId="93" fillId="0" borderId="11" xfId="0" applyFont="1" applyBorder="1" applyAlignment="1" applyProtection="1">
      <alignment horizontal="left" vertical="top" wrapText="1"/>
      <protection locked="0"/>
    </xf>
    <xf numFmtId="0" fontId="86" fillId="0" borderId="46" xfId="0" applyFont="1" applyBorder="1" applyAlignment="1">
      <alignment horizontal="left" vertical="top" wrapText="1"/>
    </xf>
    <xf numFmtId="0" fontId="86" fillId="0" borderId="14" xfId="0" applyFont="1" applyBorder="1" applyAlignment="1">
      <alignment horizontal="left" vertical="top" wrapText="1"/>
    </xf>
    <xf numFmtId="0" fontId="86" fillId="0" borderId="11" xfId="0" applyFont="1" applyBorder="1" applyAlignment="1">
      <alignment horizontal="left" vertical="top" wrapText="1"/>
    </xf>
    <xf numFmtId="0" fontId="16" fillId="0" borderId="4"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8" fillId="2" borderId="32"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61" fillId="0" borderId="33" xfId="0" applyFont="1" applyBorder="1" applyAlignment="1" applyProtection="1">
      <alignment horizontal="center" vertical="center"/>
      <protection locked="0"/>
    </xf>
    <xf numFmtId="0" fontId="61" fillId="0" borderId="34" xfId="0" applyFont="1" applyBorder="1" applyAlignment="1" applyProtection="1">
      <alignment horizontal="center" vertical="center"/>
      <protection locked="0"/>
    </xf>
    <xf numFmtId="0" fontId="17" fillId="2" borderId="12" xfId="0" applyFont="1" applyFill="1" applyBorder="1" applyAlignment="1" applyProtection="1">
      <alignment horizontal="center" vertical="center"/>
      <protection locked="0"/>
    </xf>
    <xf numFmtId="0" fontId="17" fillId="2" borderId="13" xfId="0" applyFont="1" applyFill="1" applyBorder="1" applyAlignment="1" applyProtection="1">
      <alignment horizontal="center" vertical="center"/>
      <protection locked="0"/>
    </xf>
    <xf numFmtId="0" fontId="15" fillId="2" borderId="42" xfId="0" applyFont="1" applyFill="1" applyBorder="1" applyAlignment="1">
      <alignment horizontal="left" vertical="center" wrapText="1" shrinkToFit="1"/>
    </xf>
    <xf numFmtId="0" fontId="15" fillId="2" borderId="0" xfId="0" applyFont="1" applyFill="1" applyAlignment="1">
      <alignment horizontal="left" vertical="center" wrapText="1" shrinkToFit="1"/>
    </xf>
    <xf numFmtId="0" fontId="16" fillId="0" borderId="42" xfId="0" applyFont="1" applyBorder="1" applyAlignment="1">
      <alignment horizontal="left" vertical="center" wrapText="1"/>
    </xf>
    <xf numFmtId="0" fontId="16" fillId="0" borderId="0" xfId="0" applyFont="1" applyAlignment="1">
      <alignment horizontal="left" vertical="center" wrapText="1"/>
    </xf>
    <xf numFmtId="0" fontId="15" fillId="0" borderId="42" xfId="0" applyFont="1" applyBorder="1" applyAlignment="1">
      <alignment horizontal="left" vertical="center" wrapText="1" shrinkToFit="1"/>
    </xf>
    <xf numFmtId="0" fontId="15" fillId="0" borderId="0" xfId="0" applyFont="1" applyAlignment="1">
      <alignment horizontal="left" vertical="center" wrapText="1" shrinkToFit="1"/>
    </xf>
    <xf numFmtId="0" fontId="17" fillId="0" borderId="12" xfId="0" applyFont="1" applyBorder="1" applyAlignment="1" applyProtection="1">
      <alignment horizontal="center" vertical="center" wrapText="1" shrinkToFit="1"/>
      <protection locked="0"/>
    </xf>
    <xf numFmtId="0" fontId="17" fillId="0" borderId="13" xfId="0" applyFont="1" applyBorder="1" applyAlignment="1" applyProtection="1">
      <alignment horizontal="center" vertical="center" shrinkToFit="1"/>
      <protection locked="0"/>
    </xf>
    <xf numFmtId="0" fontId="17" fillId="2" borderId="12" xfId="0" applyFont="1" applyFill="1" applyBorder="1" applyAlignment="1" applyProtection="1">
      <alignment horizontal="center" vertical="center" shrinkToFit="1"/>
      <protection locked="0"/>
    </xf>
    <xf numFmtId="0" fontId="17" fillId="2" borderId="13" xfId="0" applyFont="1" applyFill="1" applyBorder="1" applyAlignment="1" applyProtection="1">
      <alignment horizontal="center" vertical="center" shrinkToFit="1"/>
      <protection locked="0"/>
    </xf>
    <xf numFmtId="0" fontId="85" fillId="2" borderId="0" xfId="0" applyFont="1" applyFill="1" applyAlignment="1">
      <alignment horizontal="center" vertical="center"/>
    </xf>
    <xf numFmtId="0" fontId="68" fillId="2" borderId="0" xfId="0" applyFont="1" applyFill="1" applyAlignment="1">
      <alignment horizontal="left" vertical="center"/>
    </xf>
    <xf numFmtId="0" fontId="45" fillId="0" borderId="0" xfId="2" applyFont="1" applyFill="1" applyProtection="1">
      <alignment vertical="center"/>
      <protection locked="0"/>
    </xf>
    <xf numFmtId="0" fontId="17" fillId="0" borderId="12"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9" fillId="0" borderId="0" xfId="2" applyProtection="1">
      <alignment vertical="center"/>
      <protection locked="0"/>
    </xf>
    <xf numFmtId="0" fontId="15" fillId="2" borderId="42" xfId="0" applyFont="1" applyFill="1" applyBorder="1" applyAlignment="1">
      <alignment horizontal="left" vertical="center" wrapText="1"/>
    </xf>
    <xf numFmtId="0" fontId="15" fillId="2" borderId="0" xfId="0" applyFont="1" applyFill="1" applyAlignment="1">
      <alignment horizontal="left" vertical="center" wrapText="1"/>
    </xf>
    <xf numFmtId="0" fontId="17" fillId="2" borderId="12" xfId="0" applyFont="1" applyFill="1" applyBorder="1" applyAlignment="1" applyProtection="1">
      <alignment horizontal="center" vertical="center" wrapText="1" shrinkToFit="1"/>
      <protection locked="0"/>
    </xf>
    <xf numFmtId="0" fontId="17" fillId="2" borderId="13" xfId="0" applyFont="1" applyFill="1" applyBorder="1" applyAlignment="1" applyProtection="1">
      <alignment horizontal="center" vertical="center" wrapText="1" shrinkToFit="1"/>
      <protection locked="0"/>
    </xf>
    <xf numFmtId="0" fontId="61" fillId="2" borderId="12" xfId="0" applyFont="1" applyFill="1" applyBorder="1" applyAlignment="1" applyProtection="1">
      <alignment horizontal="center" vertical="center"/>
      <protection locked="0"/>
    </xf>
    <xf numFmtId="0" fontId="61" fillId="2" borderId="13" xfId="0" applyFont="1" applyFill="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33" fillId="0" borderId="0" xfId="0" applyFont="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02" fillId="9" borderId="0" xfId="0" applyFont="1" applyFill="1" applyAlignment="1">
      <alignment horizontal="center" vertical="center"/>
    </xf>
    <xf numFmtId="0" fontId="13" fillId="3" borderId="2" xfId="0" applyFont="1" applyFill="1" applyBorder="1" applyAlignment="1">
      <alignment horizontal="center" vertical="center"/>
    </xf>
    <xf numFmtId="0" fontId="13" fillId="6" borderId="43" xfId="0" applyFont="1" applyFill="1" applyBorder="1" applyAlignment="1">
      <alignment horizontal="center" vertical="center"/>
    </xf>
    <xf numFmtId="0" fontId="13" fillId="6" borderId="6" xfId="0" applyFont="1" applyFill="1" applyBorder="1" applyAlignment="1">
      <alignment horizontal="center" vertical="center"/>
    </xf>
    <xf numFmtId="0" fontId="0" fillId="0" borderId="5" xfId="0"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xf>
    <xf numFmtId="0" fontId="37" fillId="12" borderId="2" xfId="0" applyFont="1" applyFill="1" applyBorder="1" applyAlignment="1">
      <alignment horizontal="left"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18" fillId="2" borderId="0" xfId="0" applyFont="1" applyFill="1" applyAlignment="1">
      <alignment horizontal="left" vertical="center"/>
    </xf>
    <xf numFmtId="0" fontId="65" fillId="9" borderId="2" xfId="0" applyFont="1" applyFill="1" applyBorder="1" applyAlignment="1">
      <alignment horizontal="center" vertical="center"/>
    </xf>
    <xf numFmtId="0" fontId="17" fillId="0" borderId="68" xfId="0" applyFont="1" applyBorder="1" applyAlignment="1" applyProtection="1">
      <alignment horizontal="center" vertical="center" shrinkToFit="1"/>
      <protection locked="0"/>
    </xf>
    <xf numFmtId="0" fontId="17" fillId="0" borderId="69" xfId="0" applyFont="1" applyBorder="1" applyAlignment="1" applyProtection="1">
      <alignment horizontal="center" vertical="center" shrinkToFit="1"/>
      <protection locked="0"/>
    </xf>
    <xf numFmtId="0" fontId="17" fillId="0" borderId="70"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protection locked="0"/>
    </xf>
    <xf numFmtId="0" fontId="19" fillId="0" borderId="2" xfId="0" applyFont="1" applyBorder="1" applyAlignment="1">
      <alignment horizontal="right" vertical="center"/>
    </xf>
    <xf numFmtId="0" fontId="17" fillId="0" borderId="5" xfId="0" applyFont="1" applyBorder="1" applyAlignment="1">
      <alignment horizontal="right" vertical="center"/>
    </xf>
    <xf numFmtId="0" fontId="15" fillId="0" borderId="5" xfId="0" applyFont="1" applyBorder="1" applyAlignment="1">
      <alignment horizontal="right" vertical="center"/>
    </xf>
    <xf numFmtId="0" fontId="15" fillId="0" borderId="43" xfId="0" applyFont="1" applyBorder="1" applyAlignment="1">
      <alignment horizontal="right" vertical="center"/>
    </xf>
    <xf numFmtId="0" fontId="19" fillId="0" borderId="5" xfId="0" applyFont="1" applyBorder="1" applyAlignment="1">
      <alignment horizontal="right" vertical="center"/>
    </xf>
    <xf numFmtId="0" fontId="17" fillId="0" borderId="43" xfId="0" applyFont="1" applyBorder="1" applyAlignment="1">
      <alignment horizontal="right" vertical="center"/>
    </xf>
    <xf numFmtId="0" fontId="15" fillId="0" borderId="12"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88" fillId="9" borderId="0" xfId="0" applyFont="1" applyFill="1" applyAlignment="1">
      <alignment horizontal="center" vertical="center"/>
    </xf>
    <xf numFmtId="0" fontId="20" fillId="0" borderId="38" xfId="1" applyFont="1" applyBorder="1" applyAlignment="1">
      <alignment horizontal="center" vertical="center" wrapText="1"/>
    </xf>
    <xf numFmtId="0" fontId="20" fillId="0" borderId="36" xfId="1" applyFont="1" applyBorder="1" applyAlignment="1">
      <alignment horizontal="center" vertical="center" wrapText="1"/>
    </xf>
    <xf numFmtId="0" fontId="8" fillId="0" borderId="54"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20" fillId="0" borderId="2" xfId="1" applyFont="1" applyBorder="1" applyAlignment="1">
      <alignment horizontal="center" vertical="center" wrapText="1"/>
    </xf>
    <xf numFmtId="0" fontId="20" fillId="0" borderId="5" xfId="1" applyFont="1" applyBorder="1" applyAlignment="1">
      <alignment horizontal="center" vertical="center" wrapText="1"/>
    </xf>
    <xf numFmtId="0" fontId="8" fillId="0" borderId="49"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87" fillId="2" borderId="0" xfId="2" applyFont="1" applyFill="1" applyAlignment="1" applyProtection="1">
      <alignment horizontal="center" vertical="top" wrapText="1"/>
      <protection locked="0"/>
    </xf>
    <xf numFmtId="0" fontId="13" fillId="5" borderId="4" xfId="1" applyFont="1" applyFill="1" applyBorder="1" applyAlignment="1">
      <alignment horizontal="center" vertical="center" wrapText="1"/>
    </xf>
    <xf numFmtId="0" fontId="13" fillId="5" borderId="0" xfId="1" applyFont="1" applyFill="1" applyAlignment="1">
      <alignment horizontal="center" vertical="center" wrapText="1"/>
    </xf>
    <xf numFmtId="0" fontId="13" fillId="0" borderId="4" xfId="1" applyFont="1" applyBorder="1" applyAlignment="1">
      <alignment horizontal="center" vertical="center"/>
    </xf>
    <xf numFmtId="0" fontId="13" fillId="0" borderId="0" xfId="1" applyFont="1" applyAlignment="1">
      <alignment horizontal="center" vertical="center"/>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horizontal="center" vertical="center"/>
      <protection locked="0"/>
    </xf>
    <xf numFmtId="0" fontId="39" fillId="0" borderId="2" xfId="1" applyFont="1" applyBorder="1" applyAlignment="1">
      <alignment horizontal="center" vertical="center"/>
    </xf>
    <xf numFmtId="0" fontId="39" fillId="0" borderId="38" xfId="1" applyFont="1" applyBorder="1" applyAlignment="1">
      <alignment horizontal="center" vertical="center" wrapText="1"/>
    </xf>
    <xf numFmtId="0" fontId="39" fillId="0" borderId="8" xfId="1" applyFont="1" applyBorder="1" applyAlignment="1">
      <alignment horizontal="center" vertical="center" wrapText="1"/>
    </xf>
    <xf numFmtId="0" fontId="20" fillId="0" borderId="8" xfId="1" applyFont="1" applyBorder="1" applyAlignment="1">
      <alignment horizontal="center" vertical="center" wrapText="1"/>
    </xf>
    <xf numFmtId="0" fontId="32" fillId="6" borderId="2" xfId="1" applyFont="1" applyFill="1" applyBorder="1" applyAlignment="1">
      <alignment horizontal="center" vertical="center"/>
    </xf>
    <xf numFmtId="0" fontId="32" fillId="3" borderId="5" xfId="1" applyFont="1" applyFill="1" applyBorder="1" applyAlignment="1">
      <alignment horizontal="center" vertical="center"/>
    </xf>
    <xf numFmtId="0" fontId="32" fillId="3" borderId="43" xfId="1" applyFont="1" applyFill="1" applyBorder="1" applyAlignment="1">
      <alignment horizontal="center" vertical="center"/>
    </xf>
    <xf numFmtId="0" fontId="31" fillId="0" borderId="35" xfId="1" applyFont="1" applyBorder="1" applyAlignment="1">
      <alignment horizontal="center" vertical="center"/>
    </xf>
    <xf numFmtId="0" fontId="32" fillId="6" borderId="5" xfId="1" applyFont="1" applyFill="1" applyBorder="1" applyAlignment="1">
      <alignment horizontal="center" vertical="center" wrapText="1"/>
    </xf>
    <xf numFmtId="0" fontId="32" fillId="6" borderId="6" xfId="1" applyFont="1" applyFill="1" applyBorder="1" applyAlignment="1">
      <alignment horizontal="center" vertical="center" wrapText="1"/>
    </xf>
    <xf numFmtId="0" fontId="20" fillId="0" borderId="43" xfId="1" applyFont="1" applyBorder="1" applyAlignment="1">
      <alignment horizontal="center" vertical="center" wrapText="1"/>
    </xf>
    <xf numFmtId="0" fontId="20" fillId="0" borderId="41" xfId="1" applyFont="1" applyBorder="1" applyAlignment="1">
      <alignment horizontal="center" vertical="center" wrapText="1"/>
    </xf>
    <xf numFmtId="0" fontId="112" fillId="9" borderId="0" xfId="0" applyFont="1" applyFill="1" applyAlignment="1">
      <alignment horizontal="center" vertical="center"/>
    </xf>
    <xf numFmtId="0" fontId="8" fillId="0" borderId="51" xfId="0" applyFont="1" applyBorder="1" applyAlignment="1" applyProtection="1">
      <alignment horizontal="center" vertical="center"/>
      <protection locked="0"/>
    </xf>
    <xf numFmtId="0" fontId="8" fillId="0" borderId="52" xfId="0" applyFont="1" applyBorder="1" applyAlignment="1" applyProtection="1">
      <alignment horizontal="center" vertical="center"/>
      <protection locked="0"/>
    </xf>
    <xf numFmtId="0" fontId="8" fillId="0" borderId="53" xfId="0" applyFont="1" applyBorder="1" applyAlignment="1" applyProtection="1">
      <alignment horizontal="center" vertical="center"/>
      <protection locked="0"/>
    </xf>
    <xf numFmtId="0" fontId="100" fillId="16" borderId="2" xfId="0" applyFont="1" applyFill="1" applyBorder="1" applyAlignment="1">
      <alignment horizontal="center" vertical="center"/>
    </xf>
    <xf numFmtId="0" fontId="21" fillId="5" borderId="4" xfId="0" applyFont="1" applyFill="1" applyBorder="1" applyAlignment="1">
      <alignment horizontal="center" vertical="center" wrapText="1"/>
    </xf>
    <xf numFmtId="0" fontId="21" fillId="5" borderId="0" xfId="0" applyFont="1" applyFill="1" applyAlignment="1">
      <alignment horizontal="center" vertical="center" wrapText="1"/>
    </xf>
    <xf numFmtId="0" fontId="21" fillId="5" borderId="3" xfId="0" applyFont="1" applyFill="1" applyBorder="1" applyAlignment="1">
      <alignment horizontal="center" vertical="center" wrapText="1"/>
    </xf>
    <xf numFmtId="0" fontId="21" fillId="5" borderId="46"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31" fillId="5" borderId="5" xfId="0" applyFont="1" applyFill="1" applyBorder="1" applyAlignment="1">
      <alignment horizontal="center" vertical="center"/>
    </xf>
    <xf numFmtId="0" fontId="31" fillId="5" borderId="43" xfId="0" applyFont="1" applyFill="1" applyBorder="1" applyAlignment="1">
      <alignment horizontal="center" vertical="center"/>
    </xf>
    <xf numFmtId="0" fontId="31" fillId="5" borderId="6" xfId="0" applyFont="1" applyFill="1" applyBorder="1" applyAlignment="1">
      <alignment horizontal="center" vertical="center"/>
    </xf>
    <xf numFmtId="0" fontId="31" fillId="3" borderId="5" xfId="0" applyFont="1" applyFill="1" applyBorder="1" applyAlignment="1">
      <alignment horizontal="center" vertical="center"/>
    </xf>
    <xf numFmtId="0" fontId="31" fillId="3" borderId="43" xfId="0" applyFont="1" applyFill="1" applyBorder="1" applyAlignment="1">
      <alignment horizontal="center" vertical="center"/>
    </xf>
    <xf numFmtId="0" fontId="31" fillId="3" borderId="6" xfId="0" applyFont="1" applyFill="1" applyBorder="1" applyAlignment="1">
      <alignment horizontal="center" vertical="center"/>
    </xf>
    <xf numFmtId="0" fontId="31" fillId="6" borderId="5" xfId="0" applyFont="1" applyFill="1" applyBorder="1" applyAlignment="1">
      <alignment horizontal="center" vertical="center"/>
    </xf>
    <xf numFmtId="0" fontId="31" fillId="6" borderId="43" xfId="0" applyFont="1" applyFill="1" applyBorder="1" applyAlignment="1">
      <alignment horizontal="center" vertical="center"/>
    </xf>
    <xf numFmtId="0" fontId="31" fillId="6" borderId="6" xfId="0" applyFont="1" applyFill="1" applyBorder="1" applyAlignment="1">
      <alignment horizontal="center" vertical="center"/>
    </xf>
    <xf numFmtId="0" fontId="75" fillId="13" borderId="14" xfId="6" applyFont="1" applyFill="1" applyBorder="1" applyAlignment="1">
      <alignment horizontal="left" vertical="center"/>
    </xf>
    <xf numFmtId="0" fontId="75" fillId="13" borderId="0" xfId="6" applyFont="1" applyFill="1" applyAlignment="1">
      <alignment horizontal="left" vertical="center"/>
    </xf>
  </cellXfs>
  <cellStyles count="9">
    <cellStyle name="ハイパーリンク" xfId="2" builtinId="8"/>
    <cellStyle name="桁区切り 2" xfId="4" xr:uid="{9C64500D-2537-4121-BB91-3A05E03785FF}"/>
    <cellStyle name="標準" xfId="0" builtinId="0"/>
    <cellStyle name="標準 2" xfId="1" xr:uid="{00000000-0005-0000-0000-000002000000}"/>
    <cellStyle name="標準 3" xfId="3" xr:uid="{AD06D5E4-B4AD-4673-987C-3C2EAE43E7FF}"/>
    <cellStyle name="標準 4" xfId="5" xr:uid="{C280A4F6-469D-4341-815C-85925C9DB926}"/>
    <cellStyle name="표준 2" xfId="8" xr:uid="{2E558880-EF2F-4BB8-97D4-186F4D0F9217}"/>
    <cellStyle name="표준 3" xfId="6" xr:uid="{4174660A-1A2C-4B13-8EC1-EB94EDF5B124}"/>
    <cellStyle name="표준 4" xfId="7" xr:uid="{F4D1DD5B-503B-465D-84FD-BBAAF58A3AB7}"/>
  </cellStyles>
  <dxfs count="7">
    <dxf>
      <fill>
        <patternFill>
          <bgColor rgb="FFFFCCFF"/>
        </patternFill>
      </fill>
    </dxf>
    <dxf>
      <font>
        <color rgb="FFFF0000"/>
      </font>
    </dxf>
    <dxf>
      <font>
        <color rgb="FF00B050"/>
      </font>
    </dxf>
    <dxf>
      <fill>
        <patternFill>
          <bgColor rgb="FF92D050"/>
        </patternFill>
      </fill>
    </dxf>
    <dxf>
      <fill>
        <patternFill>
          <bgColor rgb="FFFFCCFF"/>
        </patternFill>
      </fill>
    </dxf>
    <dxf>
      <font>
        <color rgb="FFFF0000"/>
      </font>
    </dxf>
    <dxf>
      <font>
        <color rgb="FF00B050"/>
      </font>
    </dxf>
  </dxfs>
  <tableStyles count="0" defaultTableStyle="TableStyleMedium2" defaultPivotStyle="PivotStyleLight16"/>
  <colors>
    <mruColors>
      <color rgb="FFFFD9FF"/>
      <color rgb="FFFFFFCC"/>
      <color rgb="FFD9BDD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7" Type="http://schemas.openxmlformats.org/officeDocument/2006/relationships/image" Target="../media/image7.jpe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1.png"/><Relationship Id="rId5" Type="http://schemas.openxmlformats.org/officeDocument/2006/relationships/image" Target="../media/image6.jpeg"/><Relationship Id="rId4" Type="http://schemas.openxmlformats.org/officeDocument/2006/relationships/image" Target="../media/image5.jp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125731</xdr:colOff>
      <xdr:row>0</xdr:row>
      <xdr:rowOff>182875</xdr:rowOff>
    </xdr:from>
    <xdr:to>
      <xdr:col>3</xdr:col>
      <xdr:colOff>18916</xdr:colOff>
      <xdr:row>0</xdr:row>
      <xdr:rowOff>569672</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87681" y="182875"/>
          <a:ext cx="1078095" cy="38679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202407</xdr:colOff>
      <xdr:row>0</xdr:row>
      <xdr:rowOff>131445</xdr:rowOff>
    </xdr:from>
    <xdr:to>
      <xdr:col>2</xdr:col>
      <xdr:colOff>1277745</xdr:colOff>
      <xdr:row>0</xdr:row>
      <xdr:rowOff>587936</xdr:rowOff>
    </xdr:to>
    <xdr:pic>
      <xdr:nvPicPr>
        <xdr:cNvPr id="3" name="図 2">
          <a:extLst>
            <a:ext uri="{FF2B5EF4-FFF2-40B4-BE49-F238E27FC236}">
              <a16:creationId xmlns:a16="http://schemas.microsoft.com/office/drawing/2014/main" id="{DCF84EE2-D891-4361-9DC2-348DA086C714}"/>
            </a:ext>
          </a:extLst>
        </xdr:cNvPr>
        <xdr:cNvPicPr>
          <a:picLocks noChangeAspect="1"/>
        </xdr:cNvPicPr>
      </xdr:nvPicPr>
      <xdr:blipFill>
        <a:blip xmlns:r="http://schemas.openxmlformats.org/officeDocument/2006/relationships" r:embed="rId1"/>
        <a:stretch>
          <a:fillRect/>
        </a:stretch>
      </xdr:blipFill>
      <xdr:spPr>
        <a:xfrm>
          <a:off x="950800" y="131445"/>
          <a:ext cx="1071528" cy="4603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34735</xdr:colOff>
      <xdr:row>2</xdr:row>
      <xdr:rowOff>171450</xdr:rowOff>
    </xdr:from>
    <xdr:to>
      <xdr:col>22</xdr:col>
      <xdr:colOff>3567</xdr:colOff>
      <xdr:row>20</xdr:row>
      <xdr:rowOff>28574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788335" y="994410"/>
          <a:ext cx="4662752" cy="3842384"/>
          <a:chOff x="205740" y="102870"/>
          <a:chExt cx="4985437" cy="5715425"/>
        </a:xfrm>
      </xdr:grpSpPr>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 y="102870"/>
            <a:ext cx="4353302" cy="5715425"/>
          </a:xfrm>
          <a:prstGeom prst="rect">
            <a:avLst/>
          </a:prstGeom>
        </xdr:spPr>
      </xdr:pic>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019" r="27068"/>
          <a:stretch/>
        </xdr:blipFill>
        <xdr:spPr>
          <a:xfrm>
            <a:off x="2085974" y="592453"/>
            <a:ext cx="3105203" cy="3586263"/>
          </a:xfrm>
          <a:prstGeom prst="rect">
            <a:avLst/>
          </a:prstGeom>
          <a:ln w="57150">
            <a:solidFill>
              <a:schemeClr val="tx1"/>
            </a:solidFill>
          </a:ln>
        </xdr:spPr>
      </xdr:pic>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243840" y="2058910"/>
            <a:ext cx="1485900" cy="1873945"/>
          </a:xfrm>
          <a:prstGeom prst="rect">
            <a:avLst/>
          </a:prstGeom>
          <a:noFill/>
          <a:ln w="3810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848536" y="4206757"/>
            <a:ext cx="3810250" cy="1541153"/>
            <a:chOff x="2204920" y="2248416"/>
            <a:chExt cx="3799210" cy="1565199"/>
          </a:xfrm>
        </xdr:grpSpPr>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6294" t="21656" r="30389" b="17624"/>
            <a:stretch/>
          </xdr:blipFill>
          <xdr:spPr>
            <a:xfrm>
              <a:off x="2865387" y="2248416"/>
              <a:ext cx="1761699" cy="1240027"/>
            </a:xfrm>
            <a:prstGeom prst="rect">
              <a:avLst/>
            </a:prstGeom>
          </xdr:spPr>
        </xdr:pic>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2204920" y="3340577"/>
              <a:ext cx="3799210" cy="47303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なるべく小箱使用し</a:t>
              </a:r>
              <a:r>
                <a:rPr kumimoji="1" lang="ja-JP" altLang="en-US" sz="1100" b="1"/>
                <a:t>左詰め</a:t>
              </a:r>
              <a:r>
                <a:rPr kumimoji="1" lang="ja-JP" altLang="en-US" sz="1100"/>
                <a:t>に入れてください。</a:t>
              </a:r>
            </a:p>
          </xdr:txBody>
        </xdr:sp>
        <xdr:cxnSp macro="">
          <xdr:nvCxnSpPr>
            <xdr:cNvPr id="13" name="直線矢印コネクタ 12">
              <a:extLst>
                <a:ext uri="{FF2B5EF4-FFF2-40B4-BE49-F238E27FC236}">
                  <a16:creationId xmlns:a16="http://schemas.microsoft.com/office/drawing/2014/main" id="{00000000-0008-0000-0100-00000D000000}"/>
                </a:ext>
              </a:extLst>
            </xdr:cNvPr>
            <xdr:cNvCxnSpPr/>
          </xdr:nvCxnSpPr>
          <xdr:spPr>
            <a:xfrm>
              <a:off x="3037946" y="2670798"/>
              <a:ext cx="1217335" cy="12047"/>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100-00000E000000}"/>
                </a:ext>
              </a:extLst>
            </xdr:cNvPr>
            <xdr:cNvCxnSpPr/>
          </xdr:nvCxnSpPr>
          <xdr:spPr>
            <a:xfrm>
              <a:off x="3031238" y="2911055"/>
              <a:ext cx="1225950" cy="380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grpSp>
      <xdr:sp macro="" textlink="">
        <xdr:nvSpPr>
          <xdr:cNvPr id="7" name="矢印: 折線 6">
            <a:extLst>
              <a:ext uri="{FF2B5EF4-FFF2-40B4-BE49-F238E27FC236}">
                <a16:creationId xmlns:a16="http://schemas.microsoft.com/office/drawing/2014/main" id="{00000000-0008-0000-0100-000007000000}"/>
              </a:ext>
            </a:extLst>
          </xdr:cNvPr>
          <xdr:cNvSpPr/>
        </xdr:nvSpPr>
        <xdr:spPr>
          <a:xfrm>
            <a:off x="896800" y="1322070"/>
            <a:ext cx="1244420" cy="725343"/>
          </a:xfrm>
          <a:prstGeom prst="ben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3687100" y="710563"/>
            <a:ext cx="1275150" cy="3417734"/>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1620704" y="4315401"/>
            <a:ext cx="1613535" cy="640079"/>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矢印: 折線 9">
            <a:extLst>
              <a:ext uri="{FF2B5EF4-FFF2-40B4-BE49-F238E27FC236}">
                <a16:creationId xmlns:a16="http://schemas.microsoft.com/office/drawing/2014/main" id="{00000000-0008-0000-0100-00000A000000}"/>
              </a:ext>
            </a:extLst>
          </xdr:cNvPr>
          <xdr:cNvSpPr/>
        </xdr:nvSpPr>
        <xdr:spPr>
          <a:xfrm rot="10800000">
            <a:off x="3390900" y="4114800"/>
            <a:ext cx="552450" cy="472440"/>
          </a:xfrm>
          <a:prstGeom prst="ben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1</xdr:col>
      <xdr:colOff>17305</xdr:colOff>
      <xdr:row>3</xdr:row>
      <xdr:rowOff>116042</xdr:rowOff>
    </xdr:from>
    <xdr:to>
      <xdr:col>13</xdr:col>
      <xdr:colOff>511175</xdr:colOff>
      <xdr:row>12</xdr:row>
      <xdr:rowOff>104281</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383065" y="1350482"/>
          <a:ext cx="8540590" cy="2045639"/>
          <a:chOff x="176690" y="5724997"/>
          <a:chExt cx="8510110" cy="2043734"/>
        </a:xfrm>
      </xdr:grpSpPr>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176690" y="5724997"/>
            <a:ext cx="8510110" cy="2043734"/>
            <a:chOff x="176690" y="6969972"/>
            <a:chExt cx="7937724" cy="2084075"/>
          </a:xfrm>
        </xdr:grpSpPr>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a:ext>
              </a:extLst>
            </a:blip>
            <a:stretch>
              <a:fillRect/>
            </a:stretch>
          </xdr:blipFill>
          <xdr:spPr>
            <a:xfrm>
              <a:off x="176691" y="6969972"/>
              <a:ext cx="3980180" cy="2074777"/>
            </a:xfrm>
            <a:prstGeom prst="rect">
              <a:avLst/>
            </a:prstGeom>
          </xdr:spPr>
        </xdr:pic>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76690" y="6969972"/>
              <a:ext cx="200816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DNA/</a:t>
              </a:r>
              <a:r>
                <a:rPr kumimoji="1" lang="ja-JP" altLang="en-US" sz="1100"/>
                <a:t>調製済ライブラリの場合</a:t>
              </a:r>
            </a:p>
          </xdr:txBody>
        </xdr:sp>
        <xdr:pic>
          <xdr:nvPicPr>
            <xdr:cNvPr id="21" name="図 20">
              <a:extLst>
                <a:ext uri="{FF2B5EF4-FFF2-40B4-BE49-F238E27FC236}">
                  <a16:creationId xmlns:a16="http://schemas.microsoft.com/office/drawing/2014/main" id="{00000000-0008-0000-0100-000015000000}"/>
                </a:ext>
              </a:extLst>
            </xdr:cNvPr>
            <xdr:cNvPicPr>
              <a:picLocks noChangeAspect="1"/>
            </xdr:cNvPicPr>
          </xdr:nvPicPr>
          <xdr:blipFill rotWithShape="1">
            <a:blip xmlns:r="http://schemas.openxmlformats.org/officeDocument/2006/relationships" r:embed="rId5" cstate="screen">
              <a:extLst>
                <a:ext uri="{28A0092B-C50C-407E-A947-70E740481C1C}">
                  <a14:useLocalDpi xmlns:a14="http://schemas.microsoft.com/office/drawing/2010/main"/>
                </a:ext>
              </a:extLst>
            </a:blip>
            <a:srcRect/>
            <a:stretch/>
          </xdr:blipFill>
          <xdr:spPr>
            <a:xfrm>
              <a:off x="4425963" y="6969972"/>
              <a:ext cx="3688451" cy="2084075"/>
            </a:xfrm>
            <a:prstGeom prst="rect">
              <a:avLst/>
            </a:prstGeom>
          </xdr:spPr>
        </xdr:pic>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40005" y="7512229"/>
              <a:ext cx="1013416"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保冷剤を使用</a:t>
              </a:r>
            </a:p>
          </xdr:txBody>
        </xdr:sp>
        <xdr:sp macro="" textlink="">
          <xdr:nvSpPr>
            <xdr:cNvPr id="23" name="矢印: 下 22">
              <a:extLst>
                <a:ext uri="{FF2B5EF4-FFF2-40B4-BE49-F238E27FC236}">
                  <a16:creationId xmlns:a16="http://schemas.microsoft.com/office/drawing/2014/main" id="{00000000-0008-0000-0100-000017000000}"/>
                </a:ext>
              </a:extLst>
            </xdr:cNvPr>
            <xdr:cNvSpPr/>
          </xdr:nvSpPr>
          <xdr:spPr>
            <a:xfrm rot="14824543">
              <a:off x="1434065" y="7288430"/>
              <a:ext cx="180000" cy="36000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6599955" y="8679750"/>
              <a:ext cx="1377515"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ドライアイスを使用</a:t>
              </a:r>
            </a:p>
          </xdr:txBody>
        </xdr:sp>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4425963" y="6969972"/>
              <a:ext cx="201819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RNA/</a:t>
              </a:r>
              <a:r>
                <a:rPr kumimoji="1" lang="ja-JP" altLang="en-US" sz="1100"/>
                <a:t>組織</a:t>
              </a:r>
              <a:r>
                <a:rPr kumimoji="1" lang="en-US" altLang="ja-JP" sz="1100"/>
                <a:t>/</a:t>
              </a:r>
              <a:r>
                <a:rPr kumimoji="1" lang="ja-JP" altLang="en-US" sz="1100"/>
                <a:t>細胞サンプルの場合</a:t>
              </a:r>
            </a:p>
          </xdr:txBody>
        </xdr:sp>
        <xdr:sp macro="" textlink="">
          <xdr:nvSpPr>
            <xdr:cNvPr id="26" name="矢印: 下 25">
              <a:extLst>
                <a:ext uri="{FF2B5EF4-FFF2-40B4-BE49-F238E27FC236}">
                  <a16:creationId xmlns:a16="http://schemas.microsoft.com/office/drawing/2014/main" id="{00000000-0008-0000-0100-00001A000000}"/>
                </a:ext>
              </a:extLst>
            </xdr:cNvPr>
            <xdr:cNvSpPr/>
          </xdr:nvSpPr>
          <xdr:spPr>
            <a:xfrm rot="10800000">
              <a:off x="7018092" y="8404383"/>
              <a:ext cx="167974" cy="269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927675" y="7395143"/>
              <a:ext cx="2558682"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オーダーシート・発送内容確認書を同梱</a:t>
              </a:r>
            </a:p>
          </xdr:txBody>
        </xdr:sp>
        <xdr:sp macro="" textlink="">
          <xdr:nvSpPr>
            <xdr:cNvPr id="28" name="矢印: 下 27">
              <a:extLst>
                <a:ext uri="{FF2B5EF4-FFF2-40B4-BE49-F238E27FC236}">
                  <a16:creationId xmlns:a16="http://schemas.microsoft.com/office/drawing/2014/main" id="{00000000-0008-0000-0100-00001C000000}"/>
                </a:ext>
              </a:extLst>
            </xdr:cNvPr>
            <xdr:cNvSpPr/>
          </xdr:nvSpPr>
          <xdr:spPr>
            <a:xfrm rot="16200000">
              <a:off x="5517984" y="7491392"/>
              <a:ext cx="166913" cy="225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矢印: 下 28">
              <a:extLst>
                <a:ext uri="{FF2B5EF4-FFF2-40B4-BE49-F238E27FC236}">
                  <a16:creationId xmlns:a16="http://schemas.microsoft.com/office/drawing/2014/main" id="{00000000-0008-0000-0100-00001D000000}"/>
                </a:ext>
              </a:extLst>
            </xdr:cNvPr>
            <xdr:cNvSpPr/>
          </xdr:nvSpPr>
          <xdr:spPr>
            <a:xfrm>
              <a:off x="3558113" y="7729105"/>
              <a:ext cx="177719" cy="21259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678206" y="7347334"/>
            <a:ext cx="1185328" cy="3295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sp macro="" textlink="">
        <xdr:nvSpPr>
          <xdr:cNvPr id="18" name="矢印: 下 17">
            <a:extLst>
              <a:ext uri="{FF2B5EF4-FFF2-40B4-BE49-F238E27FC236}">
                <a16:creationId xmlns:a16="http://schemas.microsoft.com/office/drawing/2014/main" id="{00000000-0008-0000-0100-000012000000}"/>
              </a:ext>
            </a:extLst>
          </xdr:cNvPr>
          <xdr:cNvSpPr/>
        </xdr:nvSpPr>
        <xdr:spPr>
          <a:xfrm rot="10800000">
            <a:off x="1248223" y="7124031"/>
            <a:ext cx="202000" cy="223166"/>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19</xdr:col>
      <xdr:colOff>258606</xdr:colOff>
      <xdr:row>16</xdr:row>
      <xdr:rowOff>108421</xdr:rowOff>
    </xdr:from>
    <xdr:to>
      <xdr:col>21</xdr:col>
      <xdr:colOff>574675</xdr:colOff>
      <xdr:row>17</xdr:row>
      <xdr:rowOff>140970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2622056" y="4156546"/>
          <a:ext cx="1649569" cy="26114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蓋の記載と一致させる</a:t>
          </a:r>
        </a:p>
      </xdr:txBody>
    </xdr:sp>
    <xdr:clientData/>
  </xdr:twoCellAnchor>
  <xdr:twoCellAnchor editAs="oneCell">
    <xdr:from>
      <xdr:col>1</xdr:col>
      <xdr:colOff>100965</xdr:colOff>
      <xdr:row>0</xdr:row>
      <xdr:rowOff>169545</xdr:rowOff>
    </xdr:from>
    <xdr:to>
      <xdr:col>2</xdr:col>
      <xdr:colOff>553098</xdr:colOff>
      <xdr:row>0</xdr:row>
      <xdr:rowOff>626310</xdr:rowOff>
    </xdr:to>
    <xdr:pic>
      <xdr:nvPicPr>
        <xdr:cNvPr id="34" name="図 33">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6"/>
        <a:stretch>
          <a:fillRect/>
        </a:stretch>
      </xdr:blipFill>
      <xdr:spPr>
        <a:xfrm>
          <a:off x="462915" y="169545"/>
          <a:ext cx="1118883" cy="456765"/>
        </a:xfrm>
        <a:prstGeom prst="rect">
          <a:avLst/>
        </a:prstGeom>
      </xdr:spPr>
    </xdr:pic>
    <xdr:clientData/>
  </xdr:twoCellAnchor>
  <xdr:twoCellAnchor>
    <xdr:from>
      <xdr:col>3</xdr:col>
      <xdr:colOff>223045</xdr:colOff>
      <xdr:row>7</xdr:row>
      <xdr:rowOff>62702</xdr:rowOff>
    </xdr:from>
    <xdr:to>
      <xdr:col>4</xdr:col>
      <xdr:colOff>312420</xdr:colOff>
      <xdr:row>8</xdr:row>
      <xdr:rowOff>121920</xdr:rowOff>
    </xdr:to>
    <xdr:sp macro="" textlink="">
      <xdr:nvSpPr>
        <xdr:cNvPr id="30" name="テキスト ボックス 29">
          <a:extLst>
            <a:ext uri="{FF2B5EF4-FFF2-40B4-BE49-F238E27FC236}">
              <a16:creationId xmlns:a16="http://schemas.microsoft.com/office/drawing/2014/main" id="{4B88B011-B5E2-476F-BC6C-E455452C1777}"/>
            </a:ext>
          </a:extLst>
        </xdr:cNvPr>
        <xdr:cNvSpPr txBox="1"/>
      </xdr:nvSpPr>
      <xdr:spPr>
        <a:xfrm>
          <a:off x="1929925" y="221154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10</xdr:col>
      <xdr:colOff>238285</xdr:colOff>
      <xdr:row>8</xdr:row>
      <xdr:rowOff>146522</xdr:rowOff>
    </xdr:from>
    <xdr:to>
      <xdr:col>11</xdr:col>
      <xdr:colOff>327660</xdr:colOff>
      <xdr:row>9</xdr:row>
      <xdr:rowOff>205740</xdr:rowOff>
    </xdr:to>
    <xdr:sp macro="" textlink="">
      <xdr:nvSpPr>
        <xdr:cNvPr id="32" name="テキスト ボックス 31">
          <a:extLst>
            <a:ext uri="{FF2B5EF4-FFF2-40B4-BE49-F238E27FC236}">
              <a16:creationId xmlns:a16="http://schemas.microsoft.com/office/drawing/2014/main" id="{A47CAF0B-AA99-4824-894B-EA2A20CF4DBF}"/>
            </a:ext>
          </a:extLst>
        </xdr:cNvPr>
        <xdr:cNvSpPr txBox="1"/>
      </xdr:nvSpPr>
      <xdr:spPr>
        <a:xfrm>
          <a:off x="6639085" y="252396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12</xdr:col>
      <xdr:colOff>367825</xdr:colOff>
      <xdr:row>9</xdr:row>
      <xdr:rowOff>100802</xdr:rowOff>
    </xdr:from>
    <xdr:to>
      <xdr:col>14</xdr:col>
      <xdr:colOff>216278</xdr:colOff>
      <xdr:row>10</xdr:row>
      <xdr:rowOff>202038</xdr:rowOff>
    </xdr:to>
    <xdr:sp macro="" textlink="">
      <xdr:nvSpPr>
        <xdr:cNvPr id="33" name="テキスト ボックス 32">
          <a:extLst>
            <a:ext uri="{FF2B5EF4-FFF2-40B4-BE49-F238E27FC236}">
              <a16:creationId xmlns:a16="http://schemas.microsoft.com/office/drawing/2014/main" id="{814919A0-8271-4D0E-8C9E-DB41250DBAC3}"/>
            </a:ext>
          </a:extLst>
        </xdr:cNvPr>
        <xdr:cNvSpPr txBox="1"/>
      </xdr:nvSpPr>
      <xdr:spPr>
        <a:xfrm>
          <a:off x="8109745" y="2706842"/>
          <a:ext cx="1189573" cy="32983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clientData/>
  </xdr:twoCellAnchor>
  <xdr:twoCellAnchor>
    <xdr:from>
      <xdr:col>15</xdr:col>
      <xdr:colOff>276225</xdr:colOff>
      <xdr:row>23</xdr:row>
      <xdr:rowOff>106445</xdr:rowOff>
    </xdr:from>
    <xdr:to>
      <xdr:col>21</xdr:col>
      <xdr:colOff>600075</xdr:colOff>
      <xdr:row>37</xdr:row>
      <xdr:rowOff>9528</xdr:rowOff>
    </xdr:to>
    <xdr:grpSp>
      <xdr:nvGrpSpPr>
        <xdr:cNvPr id="35" name="グループ化 34">
          <a:extLst>
            <a:ext uri="{FF2B5EF4-FFF2-40B4-BE49-F238E27FC236}">
              <a16:creationId xmlns:a16="http://schemas.microsoft.com/office/drawing/2014/main" id="{07848785-9FD9-8A9D-5ED6-4ECB20D02400}"/>
            </a:ext>
          </a:extLst>
        </xdr:cNvPr>
        <xdr:cNvGrpSpPr/>
      </xdr:nvGrpSpPr>
      <xdr:grpSpPr>
        <a:xfrm>
          <a:off x="10029825" y="5295665"/>
          <a:ext cx="4347210" cy="2493883"/>
          <a:chOff x="9963150" y="5663565"/>
          <a:chExt cx="4320540" cy="2489836"/>
        </a:xfrm>
      </xdr:grpSpPr>
      <xdr:pic>
        <xdr:nvPicPr>
          <xdr:cNvPr id="36" name="図 35">
            <a:extLst>
              <a:ext uri="{FF2B5EF4-FFF2-40B4-BE49-F238E27FC236}">
                <a16:creationId xmlns:a16="http://schemas.microsoft.com/office/drawing/2014/main" id="{1B2A584F-14CF-E46B-50CA-78EEE59FD61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a:stretch>
            <a:fillRect/>
          </a:stretch>
        </xdr:blipFill>
        <xdr:spPr>
          <a:xfrm>
            <a:off x="10182455" y="5691841"/>
            <a:ext cx="3819669" cy="1693989"/>
          </a:xfrm>
          <a:prstGeom prst="rect">
            <a:avLst/>
          </a:prstGeom>
          <a:ln>
            <a:solidFill>
              <a:sysClr val="windowText" lastClr="000000"/>
            </a:solidFill>
          </a:ln>
        </xdr:spPr>
      </xdr:pic>
      <xdr:sp macro="" textlink="">
        <xdr:nvSpPr>
          <xdr:cNvPr id="37" name="テキスト ボックス 36">
            <a:extLst>
              <a:ext uri="{FF2B5EF4-FFF2-40B4-BE49-F238E27FC236}">
                <a16:creationId xmlns:a16="http://schemas.microsoft.com/office/drawing/2014/main" id="{027ED4D5-D73B-B3ED-B9C6-400DC59057F4}"/>
              </a:ext>
            </a:extLst>
          </xdr:cNvPr>
          <xdr:cNvSpPr txBox="1"/>
        </xdr:nvSpPr>
        <xdr:spPr>
          <a:xfrm>
            <a:off x="9963150" y="7276399"/>
            <a:ext cx="4320540" cy="87700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蓋にシールを貼っている場合は、シール外に記載についても</a:t>
            </a:r>
            <a:endParaRPr kumimoji="1" lang="en-US" altLang="ja-JP" sz="1100"/>
          </a:p>
          <a:p>
            <a:r>
              <a:rPr kumimoji="1" lang="en-US" altLang="ja-JP" sz="1100" b="1"/>
              <a:t>Tube ID</a:t>
            </a:r>
            <a:r>
              <a:rPr kumimoji="1" lang="ja-JP" altLang="en-US" sz="1100"/>
              <a:t>にご記載ください。</a:t>
            </a:r>
          </a:p>
          <a:p>
            <a:r>
              <a:rPr kumimoji="1" lang="ja-JP" altLang="en-US" sz="1100" b="0"/>
              <a:t>例</a:t>
            </a:r>
            <a:r>
              <a:rPr kumimoji="1" lang="en-US" altLang="ja-JP" sz="1100" b="0"/>
              <a:t>1</a:t>
            </a:r>
            <a:r>
              <a:rPr kumimoji="1" lang="ja-JP" altLang="en-US" sz="1100" b="0"/>
              <a:t>：</a:t>
            </a:r>
            <a:r>
              <a:rPr kumimoji="1" lang="en-US" altLang="ja-JP" sz="1100" b="0"/>
              <a:t>Pt_1</a:t>
            </a:r>
            <a:r>
              <a:rPr kumimoji="1" lang="ja-JP" altLang="en-US" sz="1100" b="0"/>
              <a:t>　例</a:t>
            </a:r>
            <a:r>
              <a:rPr kumimoji="1" lang="en-US" altLang="ja-JP" sz="1100" b="0"/>
              <a:t>2</a:t>
            </a:r>
            <a:r>
              <a:rPr kumimoji="1" lang="ja-JP" altLang="en-US" sz="1100" b="0"/>
              <a:t>：</a:t>
            </a:r>
            <a:r>
              <a:rPr kumimoji="1" lang="en-US" altLang="ja-JP" sz="1100" b="0"/>
              <a:t>3_250609_Samp_4-2</a:t>
            </a:r>
            <a:r>
              <a:rPr kumimoji="1" lang="ja-JP" altLang="en-US" sz="1100" b="0"/>
              <a:t>　例</a:t>
            </a:r>
            <a:r>
              <a:rPr kumimoji="1" lang="en-US" altLang="ja-JP" sz="1100" b="0"/>
              <a:t>3</a:t>
            </a:r>
            <a:r>
              <a:rPr kumimoji="1" lang="ja-JP" altLang="en-US" sz="1100" b="0"/>
              <a:t>：</a:t>
            </a:r>
            <a:r>
              <a:rPr kumimoji="1" lang="en-US" altLang="ja-JP" sz="1100" b="0"/>
              <a:t>A_PM1-1_DNA</a:t>
            </a:r>
            <a:endParaRPr kumimoji="1" lang="ja-JP" altLang="en-US" sz="1100" b="0"/>
          </a:p>
        </xdr:txBody>
      </xdr:sp>
      <xdr:sp macro="" textlink="">
        <xdr:nvSpPr>
          <xdr:cNvPr id="38" name="テキスト ボックス 37">
            <a:extLst>
              <a:ext uri="{FF2B5EF4-FFF2-40B4-BE49-F238E27FC236}">
                <a16:creationId xmlns:a16="http://schemas.microsoft.com/office/drawing/2014/main" id="{D10CC221-8A96-E4DD-1670-3B476DA3BA31}"/>
              </a:ext>
            </a:extLst>
          </xdr:cNvPr>
          <xdr:cNvSpPr txBox="1"/>
        </xdr:nvSpPr>
        <xdr:spPr>
          <a:xfrm>
            <a:off x="10707536" y="5663565"/>
            <a:ext cx="2568339" cy="34521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277071</xdr:colOff>
      <xdr:row>0</xdr:row>
      <xdr:rowOff>125096</xdr:rowOff>
    </xdr:from>
    <xdr:to>
      <xdr:col>1</xdr:col>
      <xdr:colOff>1374999</xdr:colOff>
      <xdr:row>0</xdr:row>
      <xdr:rowOff>591386</xdr:rowOff>
    </xdr:to>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636904" y="125096"/>
          <a:ext cx="1097928" cy="466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30480</xdr:rowOff>
        </xdr:from>
        <xdr:to>
          <xdr:col>5</xdr:col>
          <xdr:colOff>1973580</xdr:colOff>
          <xdr:row>13</xdr:row>
          <xdr:rowOff>38100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プライバシーポリシーについて同意する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1920240</xdr:colOff>
          <xdr:row>10</xdr:row>
          <xdr:rowOff>167640</xdr:rowOff>
        </xdr:from>
        <xdr:to>
          <xdr:col>5</xdr:col>
          <xdr:colOff>1973580</xdr:colOff>
          <xdr:row>12</xdr:row>
          <xdr:rowOff>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500-00000B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免責事項について確認済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68580</xdr:rowOff>
        </xdr:from>
        <xdr:to>
          <xdr:col>5</xdr:col>
          <xdr:colOff>1973580</xdr:colOff>
          <xdr:row>14</xdr:row>
          <xdr:rowOff>60960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15875">
              <a:solidFill>
                <a:srgbClr val="00000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国外持ち出し不可</a:t>
              </a:r>
            </a:p>
          </xdr:txBody>
        </xdr:sp>
        <xdr:clientData/>
      </xdr:twoCellAnchor>
    </mc:Choice>
    <mc:Fallback/>
  </mc:AlternateContent>
  <xdr:twoCellAnchor editAs="oneCell">
    <xdr:from>
      <xdr:col>1</xdr:col>
      <xdr:colOff>306732</xdr:colOff>
      <xdr:row>0</xdr:row>
      <xdr:rowOff>102869</xdr:rowOff>
    </xdr:from>
    <xdr:to>
      <xdr:col>1</xdr:col>
      <xdr:colOff>1387515</xdr:colOff>
      <xdr:row>0</xdr:row>
      <xdr:rowOff>532964</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723451" y="102869"/>
          <a:ext cx="1080783" cy="4300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260032</xdr:colOff>
      <xdr:row>0</xdr:row>
      <xdr:rowOff>95250</xdr:rowOff>
    </xdr:from>
    <xdr:to>
      <xdr:col>2</xdr:col>
      <xdr:colOff>701212</xdr:colOff>
      <xdr:row>0</xdr:row>
      <xdr:rowOff>517725</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617220" y="95250"/>
          <a:ext cx="1084593" cy="433905"/>
        </a:xfrm>
        <a:prstGeom prst="rect">
          <a:avLst/>
        </a:prstGeom>
      </xdr:spPr>
    </xdr:pic>
    <xdr:clientData/>
  </xdr:twoCellAnchor>
  <xdr:twoCellAnchor>
    <xdr:from>
      <xdr:col>8</xdr:col>
      <xdr:colOff>514770</xdr:colOff>
      <xdr:row>1</xdr:row>
      <xdr:rowOff>20507</xdr:rowOff>
    </xdr:from>
    <xdr:to>
      <xdr:col>9</xdr:col>
      <xdr:colOff>5212640</xdr:colOff>
      <xdr:row>8</xdr:row>
      <xdr:rowOff>227703</xdr:rowOff>
    </xdr:to>
    <xdr:grpSp>
      <xdr:nvGrpSpPr>
        <xdr:cNvPr id="3" name="グループ化 2">
          <a:extLst>
            <a:ext uri="{FF2B5EF4-FFF2-40B4-BE49-F238E27FC236}">
              <a16:creationId xmlns:a16="http://schemas.microsoft.com/office/drawing/2014/main" id="{BA32B8F5-6A1E-4885-95AD-3FAEB70F6282}"/>
            </a:ext>
          </a:extLst>
        </xdr:cNvPr>
        <xdr:cNvGrpSpPr/>
      </xdr:nvGrpSpPr>
      <xdr:grpSpPr>
        <a:xfrm>
          <a:off x="11030370" y="649157"/>
          <a:ext cx="5336045" cy="2807521"/>
          <a:chOff x="10891417" y="648036"/>
          <a:chExt cx="5336605" cy="2806961"/>
        </a:xfrm>
      </xdr:grpSpPr>
      <xdr:pic>
        <xdr:nvPicPr>
          <xdr:cNvPr id="4" name="図 3">
            <a:extLst>
              <a:ext uri="{FF2B5EF4-FFF2-40B4-BE49-F238E27FC236}">
                <a16:creationId xmlns:a16="http://schemas.microsoft.com/office/drawing/2014/main" id="{B1DF701F-BD28-AD00-4977-048C5F936628}"/>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xdr:blipFill>
        <xdr:spPr>
          <a:xfrm>
            <a:off x="11380135" y="686586"/>
            <a:ext cx="4146315" cy="1835144"/>
          </a:xfrm>
          <a:prstGeom prst="rect">
            <a:avLst/>
          </a:prstGeom>
          <a:ln>
            <a:solidFill>
              <a:sysClr val="windowText" lastClr="000000"/>
            </a:solidFill>
          </a:ln>
        </xdr:spPr>
      </xdr:pic>
      <xdr:sp macro="" textlink="">
        <xdr:nvSpPr>
          <xdr:cNvPr id="5" name="テキスト ボックス 4">
            <a:extLst>
              <a:ext uri="{FF2B5EF4-FFF2-40B4-BE49-F238E27FC236}">
                <a16:creationId xmlns:a16="http://schemas.microsoft.com/office/drawing/2014/main" id="{84A566A4-3BE7-F42D-D228-0CF31073D27D}"/>
              </a:ext>
            </a:extLst>
          </xdr:cNvPr>
          <xdr:cNvSpPr txBox="1"/>
        </xdr:nvSpPr>
        <xdr:spPr>
          <a:xfrm>
            <a:off x="10891417" y="2376544"/>
            <a:ext cx="5336605" cy="107845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蓋にシールを貼っている場合は、シール外に記載についても</a:t>
            </a:r>
            <a:endParaRPr kumimoji="1" lang="en-US" altLang="ja-JP" sz="1400"/>
          </a:p>
          <a:p>
            <a:r>
              <a:rPr kumimoji="1" lang="en-US" altLang="ja-JP" sz="1400" b="1"/>
              <a:t>Tube ID</a:t>
            </a:r>
            <a:r>
              <a:rPr kumimoji="1" lang="ja-JP" altLang="en-US" sz="1400"/>
              <a:t>にご記載ください。</a:t>
            </a:r>
          </a:p>
          <a:p>
            <a:r>
              <a:rPr kumimoji="1" lang="ja-JP" altLang="en-US" sz="1400" b="0"/>
              <a:t>例</a:t>
            </a:r>
            <a:r>
              <a:rPr kumimoji="1" lang="en-US" altLang="ja-JP" sz="1400" b="0"/>
              <a:t>1</a:t>
            </a:r>
            <a:r>
              <a:rPr kumimoji="1" lang="ja-JP" altLang="en-US" sz="1400" b="0"/>
              <a:t>：</a:t>
            </a:r>
            <a:r>
              <a:rPr kumimoji="1" lang="en-US" altLang="ja-JP" sz="1400" b="0"/>
              <a:t>Pt_1</a:t>
            </a:r>
            <a:r>
              <a:rPr kumimoji="1" lang="ja-JP" altLang="en-US" sz="1400" b="0"/>
              <a:t>　例</a:t>
            </a:r>
            <a:r>
              <a:rPr kumimoji="1" lang="en-US" altLang="ja-JP" sz="1400" b="0"/>
              <a:t>2</a:t>
            </a:r>
            <a:r>
              <a:rPr kumimoji="1" lang="ja-JP" altLang="en-US" sz="1400" b="0"/>
              <a:t>：</a:t>
            </a:r>
            <a:r>
              <a:rPr kumimoji="1" lang="en-US" altLang="ja-JP" sz="1400" b="0"/>
              <a:t>3_250609_Samp_4-2</a:t>
            </a:r>
            <a:r>
              <a:rPr kumimoji="1" lang="ja-JP" altLang="en-US" sz="1400" b="0"/>
              <a:t>　例</a:t>
            </a:r>
            <a:r>
              <a:rPr kumimoji="1" lang="en-US" altLang="ja-JP" sz="1400" b="0"/>
              <a:t>3</a:t>
            </a:r>
            <a:r>
              <a:rPr kumimoji="1" lang="ja-JP" altLang="en-US" sz="1400" b="0"/>
              <a:t>：</a:t>
            </a:r>
            <a:r>
              <a:rPr kumimoji="1" lang="en-US" altLang="ja-JP" sz="1400" b="0"/>
              <a:t>A_PM1-1_DNA</a:t>
            </a:r>
            <a:endParaRPr kumimoji="1" lang="ja-JP" altLang="en-US" sz="1400" b="0"/>
          </a:p>
        </xdr:txBody>
      </xdr:sp>
      <xdr:sp macro="" textlink="">
        <xdr:nvSpPr>
          <xdr:cNvPr id="6" name="テキスト ボックス 5">
            <a:extLst>
              <a:ext uri="{FF2B5EF4-FFF2-40B4-BE49-F238E27FC236}">
                <a16:creationId xmlns:a16="http://schemas.microsoft.com/office/drawing/2014/main" id="{6FDE7582-2569-412A-A69F-F79F58E8AC4A}"/>
              </a:ext>
            </a:extLst>
          </xdr:cNvPr>
          <xdr:cNvSpPr txBox="1"/>
        </xdr:nvSpPr>
        <xdr:spPr>
          <a:xfrm>
            <a:off x="11908042" y="648036"/>
            <a:ext cx="2786679" cy="36598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1049571</xdr:colOff>
      <xdr:row>11</xdr:row>
      <xdr:rowOff>44818</xdr:rowOff>
    </xdr:from>
    <xdr:to>
      <xdr:col>4</xdr:col>
      <xdr:colOff>1656335</xdr:colOff>
      <xdr:row>12</xdr:row>
      <xdr:rowOff>22508</xdr:rowOff>
    </xdr:to>
    <xdr:pic>
      <xdr:nvPicPr>
        <xdr:cNvPr id="2" name="그림 39" descr="그림3.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859196" y="5124818"/>
          <a:ext cx="5887424" cy="1237530"/>
        </a:xfrm>
        <a:prstGeom prst="rect">
          <a:avLst/>
        </a:prstGeom>
      </xdr:spPr>
    </xdr:pic>
    <xdr:clientData/>
  </xdr:twoCellAnchor>
  <xdr:oneCellAnchor>
    <xdr:from>
      <xdr:col>5</xdr:col>
      <xdr:colOff>29476</xdr:colOff>
      <xdr:row>5</xdr:row>
      <xdr:rowOff>133585</xdr:rowOff>
    </xdr:from>
    <xdr:ext cx="7086872" cy="264560"/>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7202992" y="4122179"/>
          <a:ext cx="70868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rtl="0" eaLnBrk="1" latinLnBrk="0" hangingPunct="1"/>
          <a:endParaRPr lang="ja-JP" altLang="ja-JP">
            <a:solidFill>
              <a:srgbClr val="FF0000"/>
            </a:solidFill>
            <a:effectLst/>
          </a:endParaRPr>
        </a:p>
      </xdr:txBody>
    </xdr:sp>
    <xdr:clientData/>
  </xdr:oneCellAnchor>
  <xdr:oneCellAnchor>
    <xdr:from>
      <xdr:col>1</xdr:col>
      <xdr:colOff>213023</xdr:colOff>
      <xdr:row>12</xdr:row>
      <xdr:rowOff>40860</xdr:rowOff>
    </xdr:from>
    <xdr:ext cx="8442662" cy="623632"/>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78148" y="6374985"/>
          <a:ext cx="8442662" cy="623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t>※</a:t>
          </a:r>
          <a:r>
            <a:rPr kumimoji="1" lang="ja-JP" altLang="en-US" sz="1200" b="1" baseline="0"/>
            <a:t> </a:t>
          </a:r>
          <a:r>
            <a:rPr kumimoji="1" lang="en-US" altLang="ja-JP" sz="1200" b="1"/>
            <a:t>i5</a:t>
          </a:r>
          <a:r>
            <a:rPr kumimoji="1" lang="ja-JP" altLang="en-US" sz="1200" b="1"/>
            <a:t>配列について、</a:t>
          </a:r>
          <a:r>
            <a:rPr kumimoji="1" lang="en-US" altLang="ja-JP" sz="1200" b="1">
              <a:solidFill>
                <a:schemeClr val="tx1"/>
              </a:solidFill>
              <a:effectLst/>
              <a:latin typeface="+mn-lt"/>
              <a:ea typeface="+mn-ea"/>
              <a:cs typeface="+mn-cs"/>
            </a:rPr>
            <a:t>NovaSeq 6000 </a:t>
          </a:r>
          <a:r>
            <a:rPr kumimoji="1" lang="ja-JP" altLang="ja-JP" sz="1200" b="1">
              <a:solidFill>
                <a:schemeClr val="tx1"/>
              </a:solidFill>
              <a:effectLst/>
              <a:latin typeface="+mn-lt"/>
              <a:ea typeface="+mn-ea"/>
              <a:cs typeface="+mn-cs"/>
            </a:rPr>
            <a:t>および</a:t>
          </a:r>
          <a:r>
            <a:rPr kumimoji="1" lang="en-US" altLang="ja-JP" sz="1200" b="1">
              <a:solidFill>
                <a:schemeClr val="tx1"/>
              </a:solidFill>
              <a:effectLst/>
              <a:latin typeface="+mn-lt"/>
              <a:ea typeface="+mn-ea"/>
              <a:cs typeface="+mn-cs"/>
            </a:rPr>
            <a:t>NovaSeq X plus</a:t>
          </a:r>
          <a:r>
            <a:rPr kumimoji="1" lang="ja-JP" altLang="ja-JP" sz="1200" b="1">
              <a:solidFill>
                <a:schemeClr val="tx1"/>
              </a:solidFill>
              <a:effectLst/>
              <a:latin typeface="+mn-lt"/>
              <a:ea typeface="+mn-ea"/>
              <a:cs typeface="+mn-cs"/>
            </a:rPr>
            <a:t>では、</a:t>
          </a:r>
          <a:r>
            <a:rPr kumimoji="1" lang="en-US" altLang="ja-JP" sz="1200" b="1">
              <a:solidFill>
                <a:schemeClr val="tx1"/>
              </a:solidFill>
              <a:effectLst/>
              <a:latin typeface="+mn-lt"/>
              <a:ea typeface="+mn-ea"/>
              <a:cs typeface="+mn-cs"/>
            </a:rPr>
            <a:t>reverse complement</a:t>
          </a:r>
          <a:r>
            <a:rPr kumimoji="1" lang="ja-JP" altLang="ja-JP" sz="1200" b="1">
              <a:solidFill>
                <a:schemeClr val="tx1"/>
              </a:solidFill>
              <a:effectLst/>
              <a:latin typeface="+mn-lt"/>
              <a:ea typeface="+mn-ea"/>
              <a:cs typeface="+mn-cs"/>
            </a:rPr>
            <a:t>の配列での</a:t>
          </a:r>
          <a:r>
            <a:rPr kumimoji="1" lang="ja-JP" altLang="en-US" sz="1200" b="1">
              <a:solidFill>
                <a:schemeClr val="tx1"/>
              </a:solidFill>
              <a:effectLst/>
              <a:latin typeface="+mn-lt"/>
              <a:ea typeface="+mn-ea"/>
              <a:cs typeface="+mn-cs"/>
            </a:rPr>
            <a:t>データを</a:t>
          </a:r>
          <a:r>
            <a:rPr kumimoji="1" lang="ja-JP" altLang="ja-JP" sz="1200" b="1">
              <a:solidFill>
                <a:schemeClr val="tx1"/>
              </a:solidFill>
              <a:effectLst/>
              <a:latin typeface="+mn-lt"/>
              <a:ea typeface="+mn-ea"/>
              <a:cs typeface="+mn-cs"/>
            </a:rPr>
            <a:t>取得</a:t>
          </a:r>
          <a:r>
            <a:rPr kumimoji="1" lang="ja-JP" altLang="en-US" sz="1200" b="1">
              <a:solidFill>
                <a:schemeClr val="tx1"/>
              </a:solidFill>
              <a:effectLst/>
              <a:latin typeface="+mn-lt"/>
              <a:ea typeface="+mn-ea"/>
              <a:cs typeface="+mn-cs"/>
            </a:rPr>
            <a:t>しますが、</a:t>
          </a:r>
          <a:endParaRPr kumimoji="1" lang="en-US" altLang="ja-JP" sz="1200" b="1">
            <a:solidFill>
              <a:schemeClr val="tx1"/>
            </a:solidFill>
            <a:effectLst/>
            <a:latin typeface="+mn-lt"/>
            <a:ea typeface="+mn-ea"/>
            <a:cs typeface="+mn-cs"/>
          </a:endParaRPr>
        </a:p>
        <a:p>
          <a:r>
            <a:rPr kumimoji="1" lang="ja-JP" altLang="en-US" sz="1200" b="1"/>
            <a:t>シーケンスする際に弊社側で</a:t>
          </a:r>
          <a:r>
            <a:rPr kumimoji="1" lang="en-US" altLang="ja-JP" sz="1200" b="1"/>
            <a:t>reverse complement</a:t>
          </a:r>
          <a:r>
            <a:rPr kumimoji="1" lang="ja-JP" altLang="en-US" sz="1200" b="1"/>
            <a:t>配列に一括変換しますので、必ず</a:t>
          </a:r>
          <a:r>
            <a:rPr kumimoji="1" lang="ja-JP" altLang="en-US" sz="1200" b="1">
              <a:solidFill>
                <a:srgbClr val="FF0000"/>
              </a:solidFill>
            </a:rPr>
            <a:t>順向</a:t>
          </a:r>
          <a:r>
            <a:rPr kumimoji="1" lang="ja-JP" altLang="en-US" sz="1200" b="1"/>
            <a:t>きでご記入ください。</a:t>
          </a:r>
        </a:p>
      </xdr:txBody>
    </xdr:sp>
    <xdr:clientData/>
  </xdr:oneCellAnchor>
  <mc:AlternateContent xmlns:mc="http://schemas.openxmlformats.org/markup-compatibility/2006">
    <mc:Choice xmlns:a14="http://schemas.microsoft.com/office/drawing/2010/main" Requires="a14">
      <xdr:twoCellAnchor editAs="oneCell">
        <xdr:from>
          <xdr:col>3</xdr:col>
          <xdr:colOff>76200</xdr:colOff>
          <xdr:row>10</xdr:row>
          <xdr:rowOff>38100</xdr:rowOff>
        </xdr:from>
        <xdr:to>
          <xdr:col>3</xdr:col>
          <xdr:colOff>3147060</xdr:colOff>
          <xdr:row>10</xdr:row>
          <xdr:rowOff>457200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7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10</xdr:row>
          <xdr:rowOff>45720</xdr:rowOff>
        </xdr:from>
        <xdr:to>
          <xdr:col>4</xdr:col>
          <xdr:colOff>3124200</xdr:colOff>
          <xdr:row>10</xdr:row>
          <xdr:rowOff>464820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7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238125</xdr:colOff>
      <xdr:row>0</xdr:row>
      <xdr:rowOff>107157</xdr:rowOff>
    </xdr:from>
    <xdr:to>
      <xdr:col>2</xdr:col>
      <xdr:colOff>891712</xdr:colOff>
      <xdr:row>0</xdr:row>
      <xdr:rowOff>533442</xdr:rowOff>
    </xdr:to>
    <xdr:pic>
      <xdr:nvPicPr>
        <xdr:cNvPr id="5" name="図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a:stretch>
          <a:fillRect/>
        </a:stretch>
      </xdr:blipFill>
      <xdr:spPr>
        <a:xfrm>
          <a:off x="595313" y="107157"/>
          <a:ext cx="1084593" cy="4262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91440</xdr:colOff>
          <xdr:row>10</xdr:row>
          <xdr:rowOff>0</xdr:rowOff>
        </xdr:from>
        <xdr:to>
          <xdr:col>3</xdr:col>
          <xdr:colOff>3192780</xdr:colOff>
          <xdr:row>11</xdr:row>
          <xdr:rowOff>22860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10</xdr:row>
          <xdr:rowOff>22860</xdr:rowOff>
        </xdr:from>
        <xdr:to>
          <xdr:col>4</xdr:col>
          <xdr:colOff>3169920</xdr:colOff>
          <xdr:row>11</xdr:row>
          <xdr:rowOff>22860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8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9</xdr:row>
          <xdr:rowOff>30480</xdr:rowOff>
        </xdr:from>
        <xdr:to>
          <xdr:col>3</xdr:col>
          <xdr:colOff>3169920</xdr:colOff>
          <xdr:row>10</xdr:row>
          <xdr:rowOff>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8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9</xdr:row>
          <xdr:rowOff>15240</xdr:rowOff>
        </xdr:from>
        <xdr:to>
          <xdr:col>4</xdr:col>
          <xdr:colOff>3147060</xdr:colOff>
          <xdr:row>10</xdr:row>
          <xdr:rowOff>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122872</xdr:colOff>
      <xdr:row>0</xdr:row>
      <xdr:rowOff>103346</xdr:rowOff>
    </xdr:from>
    <xdr:to>
      <xdr:col>2</xdr:col>
      <xdr:colOff>761219</xdr:colOff>
      <xdr:row>0</xdr:row>
      <xdr:rowOff>535346</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480060" y="103346"/>
          <a:ext cx="1078878" cy="43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200502</xdr:colOff>
      <xdr:row>0</xdr:row>
      <xdr:rowOff>135255</xdr:rowOff>
    </xdr:from>
    <xdr:to>
      <xdr:col>2</xdr:col>
      <xdr:colOff>1277745</xdr:colOff>
      <xdr:row>0</xdr:row>
      <xdr:rowOff>587936</xdr:rowOff>
    </xdr:to>
    <xdr:pic>
      <xdr:nvPicPr>
        <xdr:cNvPr id="4" name="図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948895" y="135255"/>
          <a:ext cx="1077243" cy="45268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250116</xdr:colOff>
      <xdr:row>0</xdr:row>
      <xdr:rowOff>168089</xdr:rowOff>
    </xdr:from>
    <xdr:to>
      <xdr:col>2</xdr:col>
      <xdr:colOff>1353759</xdr:colOff>
      <xdr:row>0</xdr:row>
      <xdr:rowOff>609614</xdr:rowOff>
    </xdr:to>
    <xdr:pic>
      <xdr:nvPicPr>
        <xdr:cNvPr id="2" name="図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984902" y="168089"/>
          <a:ext cx="1103643" cy="441525"/>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mailto:ngs@macrogen-japan.co.jp?subject=&#12458;&#12540;&#12480;&#12540;&#12471;&#12540;&#12488;&#12398;&#36865;&#20184;" TargetMode="External"/><Relationship Id="rId2" Type="http://schemas.openxmlformats.org/officeDocument/2006/relationships/hyperlink" Target="https://macrogen-japan.co.jp/question/download/" TargetMode="External"/><Relationship Id="rId1" Type="http://schemas.openxmlformats.org/officeDocument/2006/relationships/hyperlink" Target="tel:03-5962-1124" TargetMode="Externa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order.macrogen-japan.co.jp/com/cust/retrieveCustJoinAgreeForm.do" TargetMode="External"/><Relationship Id="rId7" Type="http://schemas.openxmlformats.org/officeDocument/2006/relationships/printerSettings" Target="../printerSettings/printerSettings5.bin"/><Relationship Id="rId12" Type="http://schemas.openxmlformats.org/officeDocument/2006/relationships/ctrlProp" Target="../ctrlProps/ctrlProp3.xml"/><Relationship Id="rId2" Type="http://schemas.openxmlformats.org/officeDocument/2006/relationships/hyperlink" Target="http://lims.macrogen-japan.co.jp/client2/regist_form.jsp" TargetMode="External"/><Relationship Id="rId1" Type="http://schemas.openxmlformats.org/officeDocument/2006/relationships/hyperlink" Target="https://order.macrogen-japan.co.jp/main.do" TargetMode="External"/><Relationship Id="rId6" Type="http://schemas.openxmlformats.org/officeDocument/2006/relationships/hyperlink" Target="mailto:ngs@macrogen-japan.co.jp?subject=&#12458;&#12540;&#12480;&#12540;&#12471;&#12540;&#12488;&#12398;&#36865;&#20184;" TargetMode="External"/><Relationship Id="rId11" Type="http://schemas.openxmlformats.org/officeDocument/2006/relationships/ctrlProp" Target="../ctrlProps/ctrlProp2.xml"/><Relationship Id="rId5" Type="http://schemas.openxmlformats.org/officeDocument/2006/relationships/hyperlink" Target="mailto:&#12469;&#12531;&#12503;&#12523;&#30330;&#36865;&#26178;&#12395;&#12371;&#12398;&#12501;&#12449;&#12452;&#12523;&#12434;ngs@macrogen-japan.co.jp&#23451;&#12395;&#12362;&#36865;&#12426;&#12367;&#12384;&#12373;&#12356;&#12290;" TargetMode="External"/><Relationship Id="rId10" Type="http://schemas.openxmlformats.org/officeDocument/2006/relationships/ctrlProp" Target="../ctrlProps/ctrlProp1.xml"/><Relationship Id="rId4" Type="http://schemas.openxmlformats.org/officeDocument/2006/relationships/hyperlink" Target="https://macrogen-japan.co.jp/privacy_policy/"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U209"/>
  <sheetViews>
    <sheetView showGridLines="0" topLeftCell="S1" zoomScale="90" zoomScaleNormal="90" workbookViewId="0">
      <selection activeCell="V27" sqref="V27"/>
    </sheetView>
  </sheetViews>
  <sheetFormatPr defaultRowHeight="18"/>
  <cols>
    <col min="1" max="1" width="56" hidden="1" customWidth="1"/>
    <col min="2" max="2" width="112.59765625" hidden="1" customWidth="1"/>
    <col min="3" max="3" width="40" hidden="1" customWidth="1"/>
    <col min="4" max="4" width="42.69921875" hidden="1" customWidth="1"/>
    <col min="5" max="5" width="44.19921875" hidden="1" customWidth="1"/>
    <col min="6" max="6" width="41.09765625" hidden="1" customWidth="1"/>
    <col min="7" max="7" width="35" hidden="1" customWidth="1"/>
    <col min="8" max="8" width="31.19921875" hidden="1" customWidth="1"/>
    <col min="9" max="9" width="29.69921875" hidden="1" customWidth="1"/>
    <col min="10" max="10" width="41.59765625" hidden="1" customWidth="1"/>
    <col min="11" max="11" width="33.796875" hidden="1" customWidth="1"/>
    <col min="12" max="12" width="30.59765625" hidden="1" customWidth="1"/>
    <col min="13" max="13" width="36.19921875" hidden="1" customWidth="1"/>
    <col min="14" max="14" width="34.69921875" hidden="1" customWidth="1"/>
    <col min="15" max="15" width="27.09765625" hidden="1" customWidth="1"/>
    <col min="16" max="16" width="12.296875" hidden="1" customWidth="1"/>
    <col min="17" max="17" width="40.69921875" hidden="1" customWidth="1"/>
    <col min="18" max="18" width="64.09765625" hidden="1" customWidth="1"/>
    <col min="19" max="27" width="8.69921875" customWidth="1"/>
    <col min="28" max="36" width="8.796875" customWidth="1"/>
  </cols>
  <sheetData>
    <row r="1" spans="1:18">
      <c r="Q1" s="324" t="s">
        <v>2899</v>
      </c>
      <c r="R1" s="321"/>
    </row>
    <row r="2" spans="1:18">
      <c r="A2" t="s">
        <v>208</v>
      </c>
      <c r="B2" t="s">
        <v>2933</v>
      </c>
      <c r="C2" t="s">
        <v>46</v>
      </c>
      <c r="D2" t="s">
        <v>1060</v>
      </c>
      <c r="E2" t="s">
        <v>49</v>
      </c>
      <c r="F2" t="s">
        <v>3633</v>
      </c>
      <c r="G2" t="s">
        <v>50</v>
      </c>
      <c r="H2" t="s">
        <v>3644</v>
      </c>
      <c r="I2" t="s">
        <v>47</v>
      </c>
      <c r="J2" t="s">
        <v>3647</v>
      </c>
      <c r="K2" t="s">
        <v>2922</v>
      </c>
      <c r="L2" t="s">
        <v>2931</v>
      </c>
      <c r="M2" t="s">
        <v>3637</v>
      </c>
      <c r="N2" t="s">
        <v>1066</v>
      </c>
      <c r="O2" t="s">
        <v>2</v>
      </c>
      <c r="Q2" s="321" t="s">
        <v>2933</v>
      </c>
      <c r="R2" s="321" t="s">
        <v>2965</v>
      </c>
    </row>
    <row r="3" spans="1:18">
      <c r="A3" t="s">
        <v>3</v>
      </c>
      <c r="B3" t="s">
        <v>2933</v>
      </c>
      <c r="C3" t="s">
        <v>46</v>
      </c>
      <c r="D3" t="s">
        <v>1060</v>
      </c>
      <c r="E3" t="s">
        <v>49</v>
      </c>
      <c r="F3" t="s">
        <v>3633</v>
      </c>
      <c r="G3" t="s">
        <v>50</v>
      </c>
      <c r="H3" t="s">
        <v>3644</v>
      </c>
      <c r="I3" t="s">
        <v>47</v>
      </c>
      <c r="J3" t="s">
        <v>3647</v>
      </c>
      <c r="K3" t="s">
        <v>2922</v>
      </c>
      <c r="L3" t="s">
        <v>2931</v>
      </c>
      <c r="M3" t="s">
        <v>3637</v>
      </c>
      <c r="N3" t="s">
        <v>1066</v>
      </c>
      <c r="O3" t="s">
        <v>2</v>
      </c>
      <c r="Q3" s="321" t="s">
        <v>2934</v>
      </c>
      <c r="R3" s="321" t="s">
        <v>2964</v>
      </c>
    </row>
    <row r="4" spans="1:18">
      <c r="A4" t="s">
        <v>3601</v>
      </c>
      <c r="B4" t="s">
        <v>3647</v>
      </c>
      <c r="C4" t="s">
        <v>3633</v>
      </c>
      <c r="D4" t="s">
        <v>2933</v>
      </c>
      <c r="E4" t="s">
        <v>49</v>
      </c>
      <c r="F4" t="s">
        <v>2</v>
      </c>
      <c r="Q4" s="321" t="s">
        <v>2935</v>
      </c>
      <c r="R4" s="321" t="s">
        <v>2964</v>
      </c>
    </row>
    <row r="5" spans="1:18">
      <c r="A5" t="s">
        <v>1065</v>
      </c>
      <c r="B5" t="s">
        <v>49</v>
      </c>
      <c r="C5" t="s">
        <v>2</v>
      </c>
      <c r="Q5" s="321" t="s">
        <v>119</v>
      </c>
      <c r="R5" s="321" t="s">
        <v>2963</v>
      </c>
    </row>
    <row r="6" spans="1:18">
      <c r="A6" t="s">
        <v>207</v>
      </c>
      <c r="B6" t="s">
        <v>2934</v>
      </c>
      <c r="C6" t="s">
        <v>3631</v>
      </c>
      <c r="D6" t="s">
        <v>3645</v>
      </c>
      <c r="E6" t="s">
        <v>48</v>
      </c>
      <c r="F6" t="s">
        <v>3639</v>
      </c>
      <c r="G6" t="s">
        <v>49</v>
      </c>
      <c r="H6" t="s">
        <v>2</v>
      </c>
      <c r="Q6" s="321" t="s">
        <v>1060</v>
      </c>
      <c r="R6" s="321" t="s">
        <v>144</v>
      </c>
    </row>
    <row r="7" spans="1:18">
      <c r="A7" t="s">
        <v>1059</v>
      </c>
      <c r="B7" t="s">
        <v>2935</v>
      </c>
      <c r="C7" t="s">
        <v>2</v>
      </c>
      <c r="Q7" s="321" t="s">
        <v>3634</v>
      </c>
      <c r="R7" s="321" t="s">
        <v>3635</v>
      </c>
    </row>
    <row r="8" spans="1:18">
      <c r="A8" t="s">
        <v>2</v>
      </c>
      <c r="Q8" s="321" t="s">
        <v>3632</v>
      </c>
      <c r="R8" s="321" t="s">
        <v>3636</v>
      </c>
    </row>
    <row r="9" spans="1:18">
      <c r="Q9" s="321" t="s">
        <v>120</v>
      </c>
      <c r="R9" s="321" t="s">
        <v>2957</v>
      </c>
    </row>
    <row r="10" spans="1:18">
      <c r="A10" t="s">
        <v>2933</v>
      </c>
      <c r="B10" t="s">
        <v>3685</v>
      </c>
      <c r="C10" t="s">
        <v>3683</v>
      </c>
      <c r="D10" t="s">
        <v>3679</v>
      </c>
      <c r="E10" t="s">
        <v>3681</v>
      </c>
      <c r="F10" t="s">
        <v>2924</v>
      </c>
      <c r="G10" t="s">
        <v>2925</v>
      </c>
      <c r="H10" t="s">
        <v>2926</v>
      </c>
      <c r="I10" s="330" t="s">
        <v>3588</v>
      </c>
      <c r="J10" t="s">
        <v>2</v>
      </c>
      <c r="Q10" s="321" t="s">
        <v>121</v>
      </c>
      <c r="R10" s="321" t="s">
        <v>2959</v>
      </c>
    </row>
    <row r="11" spans="1:18">
      <c r="A11" t="s">
        <v>2934</v>
      </c>
      <c r="B11" t="s">
        <v>197</v>
      </c>
      <c r="C11" t="s">
        <v>196</v>
      </c>
      <c r="D11" t="s">
        <v>2</v>
      </c>
      <c r="Q11" s="321" t="s">
        <v>3643</v>
      </c>
      <c r="R11" s="321" t="s">
        <v>2958</v>
      </c>
    </row>
    <row r="12" spans="1:18">
      <c r="A12" t="s">
        <v>2935</v>
      </c>
      <c r="B12" t="s">
        <v>2923</v>
      </c>
      <c r="C12" t="s">
        <v>2</v>
      </c>
      <c r="Q12" s="321" t="s">
        <v>47</v>
      </c>
      <c r="R12" s="321" t="s">
        <v>182</v>
      </c>
    </row>
    <row r="13" spans="1:18" ht="36">
      <c r="A13" t="s">
        <v>46</v>
      </c>
      <c r="B13" t="s">
        <v>5</v>
      </c>
      <c r="C13" t="s">
        <v>4</v>
      </c>
      <c r="D13" t="s">
        <v>142</v>
      </c>
      <c r="E13" t="s">
        <v>143</v>
      </c>
      <c r="F13" t="s">
        <v>141</v>
      </c>
      <c r="G13" t="s">
        <v>214</v>
      </c>
      <c r="H13" t="s">
        <v>3694</v>
      </c>
      <c r="I13" t="s">
        <v>2968</v>
      </c>
      <c r="J13" t="s">
        <v>216</v>
      </c>
      <c r="K13" t="s">
        <v>3695</v>
      </c>
      <c r="L13" t="s">
        <v>218</v>
      </c>
      <c r="M13" s="4" t="s">
        <v>3714</v>
      </c>
      <c r="N13" t="s">
        <v>2</v>
      </c>
      <c r="Q13" s="321" t="s">
        <v>48</v>
      </c>
      <c r="R13" s="321" t="s">
        <v>122</v>
      </c>
    </row>
    <row r="14" spans="1:18" ht="36">
      <c r="A14" t="s">
        <v>145</v>
      </c>
      <c r="B14" t="s">
        <v>85</v>
      </c>
      <c r="C14" s="4" t="s">
        <v>3715</v>
      </c>
      <c r="D14" s="4" t="s">
        <v>3716</v>
      </c>
      <c r="E14" s="4" t="s">
        <v>3712</v>
      </c>
      <c r="F14" s="4" t="s">
        <v>3711</v>
      </c>
      <c r="G14" s="4" t="s">
        <v>3710</v>
      </c>
      <c r="H14" s="4" t="s">
        <v>3709</v>
      </c>
      <c r="I14" t="s">
        <v>3142</v>
      </c>
      <c r="J14" t="s">
        <v>3707</v>
      </c>
      <c r="K14" s="4" t="s">
        <v>3713</v>
      </c>
      <c r="L14" t="s">
        <v>3708</v>
      </c>
      <c r="M14" t="s">
        <v>213</v>
      </c>
      <c r="N14" t="s">
        <v>2</v>
      </c>
      <c r="Q14" s="321" t="s">
        <v>3648</v>
      </c>
      <c r="R14" s="321" t="s">
        <v>3649</v>
      </c>
    </row>
    <row r="15" spans="1:18">
      <c r="A15" t="s">
        <v>3633</v>
      </c>
      <c r="B15" t="s">
        <v>72</v>
      </c>
      <c r="C15" t="s">
        <v>131</v>
      </c>
      <c r="D15" t="s">
        <v>2</v>
      </c>
      <c r="Q15" s="321" t="s">
        <v>3646</v>
      </c>
      <c r="R15" s="321" t="s">
        <v>3616</v>
      </c>
    </row>
    <row r="16" spans="1:18">
      <c r="A16" t="s">
        <v>3631</v>
      </c>
      <c r="B16" t="s">
        <v>198</v>
      </c>
      <c r="C16" t="s">
        <v>2</v>
      </c>
      <c r="Q16" s="321" t="s">
        <v>2922</v>
      </c>
      <c r="R16" s="321" t="s">
        <v>123</v>
      </c>
    </row>
    <row r="17" spans="1:18">
      <c r="A17" t="s">
        <v>49</v>
      </c>
      <c r="B17" t="s">
        <v>111</v>
      </c>
      <c r="Q17" s="321" t="s">
        <v>2930</v>
      </c>
      <c r="R17" s="321" t="s">
        <v>2960</v>
      </c>
    </row>
    <row r="18" spans="1:18">
      <c r="A18" t="s">
        <v>50</v>
      </c>
      <c r="B18" t="s">
        <v>6</v>
      </c>
      <c r="C18" t="s">
        <v>2</v>
      </c>
      <c r="Q18" s="321" t="s">
        <v>3638</v>
      </c>
      <c r="R18" s="321" t="s">
        <v>3641</v>
      </c>
    </row>
    <row r="19" spans="1:18">
      <c r="A19" t="s">
        <v>3644</v>
      </c>
      <c r="B19" t="s">
        <v>190</v>
      </c>
      <c r="C19" t="s">
        <v>191</v>
      </c>
      <c r="D19" t="s">
        <v>2</v>
      </c>
      <c r="Q19" s="321" t="s">
        <v>3640</v>
      </c>
      <c r="R19" s="321" t="s">
        <v>3642</v>
      </c>
    </row>
    <row r="20" spans="1:18" ht="18.75" customHeight="1">
      <c r="A20" t="s">
        <v>47</v>
      </c>
      <c r="B20" t="s">
        <v>3702</v>
      </c>
      <c r="Q20" s="321" t="s">
        <v>1066</v>
      </c>
      <c r="R20" s="321" t="s">
        <v>2962</v>
      </c>
    </row>
    <row r="21" spans="1:18">
      <c r="A21" t="s">
        <v>48</v>
      </c>
      <c r="B21" t="s">
        <v>201</v>
      </c>
      <c r="C21" t="s">
        <v>3587</v>
      </c>
      <c r="D21" t="s">
        <v>2</v>
      </c>
      <c r="Q21" s="321" t="s">
        <v>2</v>
      </c>
      <c r="R21" s="321" t="s">
        <v>16</v>
      </c>
    </row>
    <row r="22" spans="1:18">
      <c r="A22" t="s">
        <v>3648</v>
      </c>
      <c r="B22" t="s">
        <v>3691</v>
      </c>
      <c r="C22" t="s">
        <v>3689</v>
      </c>
      <c r="D22" t="s">
        <v>3686</v>
      </c>
      <c r="E22" t="s">
        <v>2927</v>
      </c>
      <c r="F22" t="s">
        <v>2925</v>
      </c>
      <c r="G22" t="s">
        <v>3698</v>
      </c>
      <c r="H22" t="s">
        <v>3700</v>
      </c>
      <c r="I22" t="s">
        <v>2</v>
      </c>
    </row>
    <row r="23" spans="1:18" ht="18.75" customHeight="1">
      <c r="A23" t="s">
        <v>3646</v>
      </c>
      <c r="B23" s="331" t="s">
        <v>3614</v>
      </c>
      <c r="C23" s="331" t="s">
        <v>1063</v>
      </c>
      <c r="D23" s="331" t="s">
        <v>3613</v>
      </c>
      <c r="E23" t="s">
        <v>2</v>
      </c>
    </row>
    <row r="24" spans="1:18" ht="18.75" customHeight="1">
      <c r="A24" t="s">
        <v>2922</v>
      </c>
      <c r="B24" t="s">
        <v>2928</v>
      </c>
      <c r="C24" t="s">
        <v>2929</v>
      </c>
      <c r="D24" t="s">
        <v>205</v>
      </c>
      <c r="E24" t="s">
        <v>2</v>
      </c>
    </row>
    <row r="25" spans="1:18">
      <c r="A25" t="s">
        <v>2931</v>
      </c>
      <c r="B25" t="s">
        <v>2928</v>
      </c>
      <c r="C25" t="s">
        <v>2929</v>
      </c>
      <c r="D25" t="s">
        <v>205</v>
      </c>
      <c r="E25" t="s">
        <v>2</v>
      </c>
    </row>
    <row r="26" spans="1:18">
      <c r="A26" t="s">
        <v>3637</v>
      </c>
      <c r="B26" s="325" t="s">
        <v>3755</v>
      </c>
      <c r="C26" t="s">
        <v>2</v>
      </c>
    </row>
    <row r="27" spans="1:18">
      <c r="A27" t="s">
        <v>3639</v>
      </c>
      <c r="B27" s="326" t="s">
        <v>3610</v>
      </c>
      <c r="C27" t="s">
        <v>2</v>
      </c>
    </row>
    <row r="28" spans="1:18">
      <c r="A28" t="s">
        <v>1066</v>
      </c>
      <c r="B28" t="s">
        <v>2932</v>
      </c>
      <c r="C28" t="s">
        <v>2</v>
      </c>
    </row>
    <row r="29" spans="1:18">
      <c r="A29" t="s">
        <v>2</v>
      </c>
      <c r="B29" t="s">
        <v>2</v>
      </c>
    </row>
    <row r="30" spans="1:18">
      <c r="C30" t="s">
        <v>7</v>
      </c>
    </row>
    <row r="31" spans="1:18">
      <c r="A31" t="s">
        <v>9</v>
      </c>
      <c r="B31" t="s">
        <v>16</v>
      </c>
      <c r="C31" t="s">
        <v>8</v>
      </c>
    </row>
    <row r="32" spans="1:18">
      <c r="A32" t="s">
        <v>199</v>
      </c>
      <c r="B32" t="s">
        <v>16</v>
      </c>
      <c r="C32" t="s">
        <v>44</v>
      </c>
    </row>
    <row r="33" spans="1:21">
      <c r="A33" t="s">
        <v>10</v>
      </c>
      <c r="B33" t="s">
        <v>16</v>
      </c>
    </row>
    <row r="34" spans="1:21">
      <c r="A34" t="s">
        <v>11</v>
      </c>
      <c r="B34" t="s">
        <v>16</v>
      </c>
    </row>
    <row r="35" spans="1:21">
      <c r="A35" t="s">
        <v>12</v>
      </c>
      <c r="B35" t="s">
        <v>16</v>
      </c>
    </row>
    <row r="36" spans="1:21">
      <c r="A36" t="s">
        <v>13</v>
      </c>
      <c r="B36" t="s">
        <v>16</v>
      </c>
      <c r="Q36" s="323" t="s">
        <v>3626</v>
      </c>
      <c r="R36" s="319"/>
    </row>
    <row r="37" spans="1:21">
      <c r="A37" t="s">
        <v>44</v>
      </c>
      <c r="B37" t="s">
        <v>16</v>
      </c>
      <c r="Q37" s="319" t="s">
        <v>3617</v>
      </c>
      <c r="R37" s="319" t="s">
        <v>3652</v>
      </c>
    </row>
    <row r="38" spans="1:21">
      <c r="Q38" s="319" t="s">
        <v>115</v>
      </c>
      <c r="R38" s="319" t="s">
        <v>113</v>
      </c>
    </row>
    <row r="39" spans="1:21">
      <c r="A39" t="s">
        <v>115</v>
      </c>
      <c r="B39" t="s">
        <v>14</v>
      </c>
      <c r="C39" t="s">
        <v>112</v>
      </c>
      <c r="Q39" s="319" t="s">
        <v>118</v>
      </c>
      <c r="R39" s="319" t="s">
        <v>117</v>
      </c>
    </row>
    <row r="40" spans="1:21">
      <c r="A40" t="s">
        <v>118</v>
      </c>
      <c r="B40" t="s">
        <v>116</v>
      </c>
      <c r="Q40" s="319" t="s">
        <v>224</v>
      </c>
      <c r="R40" s="319" t="s">
        <v>1068</v>
      </c>
    </row>
    <row r="41" spans="1:21">
      <c r="A41" t="s">
        <v>224</v>
      </c>
      <c r="B41" s="33" t="s">
        <v>1067</v>
      </c>
      <c r="C41" s="33" t="s">
        <v>222</v>
      </c>
      <c r="D41" s="33" t="s">
        <v>223</v>
      </c>
    </row>
    <row r="42" spans="1:21">
      <c r="A42" s="325" t="s">
        <v>3617</v>
      </c>
      <c r="B42" s="327" t="s">
        <v>3619</v>
      </c>
      <c r="C42" s="327" t="s">
        <v>3621</v>
      </c>
      <c r="D42" s="327" t="s">
        <v>3623</v>
      </c>
      <c r="E42" s="325" t="s">
        <v>3624</v>
      </c>
      <c r="F42" s="325" t="s">
        <v>2</v>
      </c>
      <c r="G42" s="328" t="s">
        <v>3660</v>
      </c>
    </row>
    <row r="43" spans="1:21" ht="19.8">
      <c r="A43" s="33"/>
      <c r="B43" s="33"/>
      <c r="Q43" s="322" t="s">
        <v>2904</v>
      </c>
      <c r="R43" s="252"/>
      <c r="S43" s="252"/>
      <c r="T43" s="252"/>
      <c r="U43" s="252"/>
    </row>
    <row r="44" spans="1:21">
      <c r="A44" t="s">
        <v>3685</v>
      </c>
      <c r="B44" t="s">
        <v>2938</v>
      </c>
      <c r="Q44" s="252" t="s">
        <v>14</v>
      </c>
      <c r="R44" s="252" t="s">
        <v>209</v>
      </c>
      <c r="S44" s="252"/>
      <c r="T44" s="252"/>
      <c r="U44" s="252"/>
    </row>
    <row r="45" spans="1:21">
      <c r="A45" t="s">
        <v>3684</v>
      </c>
      <c r="B45" t="s">
        <v>2939</v>
      </c>
      <c r="Q45" s="252" t="s">
        <v>112</v>
      </c>
      <c r="R45" s="252" t="s">
        <v>114</v>
      </c>
      <c r="S45" s="252"/>
      <c r="T45" s="252"/>
      <c r="U45" s="252"/>
    </row>
    <row r="46" spans="1:21">
      <c r="A46" t="s">
        <v>3680</v>
      </c>
      <c r="B46" t="s">
        <v>2940</v>
      </c>
      <c r="Q46" s="252" t="s">
        <v>116</v>
      </c>
      <c r="R46" s="252" t="s">
        <v>132</v>
      </c>
      <c r="S46" s="252"/>
      <c r="T46" s="252"/>
      <c r="U46" s="252"/>
    </row>
    <row r="47" spans="1:21">
      <c r="A47" t="s">
        <v>3682</v>
      </c>
      <c r="B47" t="s">
        <v>2941</v>
      </c>
      <c r="Q47" s="318" t="s">
        <v>222</v>
      </c>
      <c r="R47" s="252" t="s">
        <v>225</v>
      </c>
      <c r="S47" s="252"/>
      <c r="T47" s="252"/>
      <c r="U47" s="252"/>
    </row>
    <row r="48" spans="1:21">
      <c r="A48" t="s">
        <v>2924</v>
      </c>
      <c r="B48" t="s">
        <v>2937</v>
      </c>
      <c r="Q48" s="318" t="s">
        <v>223</v>
      </c>
      <c r="R48" s="252" t="s">
        <v>226</v>
      </c>
      <c r="S48" s="252"/>
      <c r="T48" s="252"/>
      <c r="U48" s="252"/>
    </row>
    <row r="49" spans="1:21">
      <c r="A49" t="s">
        <v>2925</v>
      </c>
      <c r="B49" t="s">
        <v>2937</v>
      </c>
      <c r="E49" s="33"/>
      <c r="Q49" s="318" t="s">
        <v>1067</v>
      </c>
      <c r="R49" s="252" t="s">
        <v>1069</v>
      </c>
      <c r="S49" s="252"/>
      <c r="T49" s="252"/>
      <c r="U49" s="252"/>
    </row>
    <row r="50" spans="1:21">
      <c r="A50" t="s">
        <v>2926</v>
      </c>
      <c r="B50" t="s">
        <v>2937</v>
      </c>
      <c r="E50" s="33"/>
      <c r="Q50" s="252" t="s">
        <v>3618</v>
      </c>
      <c r="R50" s="252" t="s">
        <v>3625</v>
      </c>
      <c r="S50" s="252"/>
      <c r="T50" s="252"/>
      <c r="U50" s="252"/>
    </row>
    <row r="51" spans="1:21">
      <c r="A51" t="s">
        <v>3588</v>
      </c>
      <c r="B51" t="s">
        <v>3589</v>
      </c>
      <c r="E51" s="33"/>
      <c r="Q51" s="252" t="s">
        <v>3620</v>
      </c>
      <c r="R51" s="252" t="s">
        <v>3625</v>
      </c>
      <c r="S51" s="252"/>
      <c r="T51" s="252"/>
      <c r="U51" s="252"/>
    </row>
    <row r="52" spans="1:21">
      <c r="A52" t="s">
        <v>197</v>
      </c>
      <c r="B52" t="s">
        <v>3173</v>
      </c>
      <c r="E52" s="33"/>
      <c r="Q52" s="252" t="s">
        <v>3622</v>
      </c>
      <c r="R52" s="252" t="s">
        <v>3625</v>
      </c>
      <c r="S52" s="252"/>
      <c r="T52" s="252"/>
      <c r="U52" s="252"/>
    </row>
    <row r="53" spans="1:21">
      <c r="A53" t="s">
        <v>196</v>
      </c>
      <c r="B53" t="s">
        <v>3174</v>
      </c>
      <c r="E53" s="33"/>
      <c r="Q53" s="252" t="s">
        <v>3624</v>
      </c>
      <c r="R53" s="252" t="s">
        <v>16</v>
      </c>
      <c r="S53" s="252"/>
      <c r="T53" s="252"/>
      <c r="U53" s="252"/>
    </row>
    <row r="54" spans="1:21">
      <c r="A54" t="s">
        <v>2923</v>
      </c>
      <c r="B54" t="s">
        <v>3175</v>
      </c>
      <c r="E54" s="33"/>
      <c r="Q54" s="252" t="s">
        <v>2</v>
      </c>
      <c r="R54" s="252" t="s">
        <v>16</v>
      </c>
      <c r="S54" s="252"/>
      <c r="T54" s="252"/>
      <c r="U54" s="252"/>
    </row>
    <row r="55" spans="1:21">
      <c r="A55" t="s">
        <v>3692</v>
      </c>
      <c r="B55" t="s">
        <v>3688</v>
      </c>
      <c r="E55" s="33"/>
    </row>
    <row r="56" spans="1:21">
      <c r="A56" t="s">
        <v>3690</v>
      </c>
      <c r="B56" t="s">
        <v>3693</v>
      </c>
      <c r="E56" s="33"/>
    </row>
    <row r="57" spans="1:21">
      <c r="A57" t="s">
        <v>3687</v>
      </c>
      <c r="B57" t="s">
        <v>3688</v>
      </c>
      <c r="E57" s="33"/>
    </row>
    <row r="58" spans="1:21">
      <c r="A58" t="s">
        <v>2927</v>
      </c>
      <c r="B58" t="s">
        <v>3650</v>
      </c>
      <c r="E58" s="33"/>
    </row>
    <row r="59" spans="1:21">
      <c r="A59" t="s">
        <v>5</v>
      </c>
      <c r="B59" t="s">
        <v>2942</v>
      </c>
      <c r="E59" s="33"/>
    </row>
    <row r="60" spans="1:21">
      <c r="A60" t="s">
        <v>4</v>
      </c>
      <c r="B60" t="s">
        <v>2943</v>
      </c>
    </row>
    <row r="61" spans="1:21">
      <c r="A61" t="s">
        <v>142</v>
      </c>
      <c r="B61" t="s">
        <v>2944</v>
      </c>
    </row>
    <row r="62" spans="1:21">
      <c r="A62" t="s">
        <v>143</v>
      </c>
      <c r="B62" t="s">
        <v>2945</v>
      </c>
    </row>
    <row r="63" spans="1:21">
      <c r="A63" t="s">
        <v>141</v>
      </c>
      <c r="B63" t="s">
        <v>3176</v>
      </c>
    </row>
    <row r="64" spans="1:21">
      <c r="A64" t="s">
        <v>214</v>
      </c>
      <c r="B64" t="s">
        <v>3176</v>
      </c>
    </row>
    <row r="65" spans="1:2">
      <c r="A65" t="s">
        <v>3694</v>
      </c>
      <c r="B65" t="s">
        <v>3177</v>
      </c>
    </row>
    <row r="66" spans="1:2">
      <c r="A66" t="s">
        <v>2968</v>
      </c>
      <c r="B66" t="s">
        <v>3175</v>
      </c>
    </row>
    <row r="67" spans="1:2">
      <c r="A67" t="s">
        <v>215</v>
      </c>
      <c r="B67" t="s">
        <v>3178</v>
      </c>
    </row>
    <row r="68" spans="1:2">
      <c r="A68" t="s">
        <v>3696</v>
      </c>
      <c r="B68" t="s">
        <v>3179</v>
      </c>
    </row>
    <row r="69" spans="1:2">
      <c r="A69" t="s">
        <v>217</v>
      </c>
      <c r="B69" t="s">
        <v>3175</v>
      </c>
    </row>
    <row r="70" spans="1:2" ht="36">
      <c r="A70" s="4" t="s">
        <v>3714</v>
      </c>
      <c r="B70" t="s">
        <v>3179</v>
      </c>
    </row>
    <row r="71" spans="1:2">
      <c r="A71" t="s">
        <v>85</v>
      </c>
      <c r="B71" t="s">
        <v>2946</v>
      </c>
    </row>
    <row r="72" spans="1:2" ht="36">
      <c r="A72" s="4" t="s">
        <v>3715</v>
      </c>
      <c r="B72" t="s">
        <v>3717</v>
      </c>
    </row>
    <row r="73" spans="1:2" ht="36">
      <c r="A73" s="4" t="s">
        <v>3716</v>
      </c>
      <c r="B73" t="s">
        <v>3629</v>
      </c>
    </row>
    <row r="74" spans="1:2" ht="36">
      <c r="A74" s="4" t="s">
        <v>3712</v>
      </c>
      <c r="B74" t="s">
        <v>2947</v>
      </c>
    </row>
    <row r="75" spans="1:2" ht="36">
      <c r="A75" s="4" t="s">
        <v>3711</v>
      </c>
      <c r="B75" t="s">
        <v>2948</v>
      </c>
    </row>
    <row r="76" spans="1:2" ht="36">
      <c r="A76" s="4" t="s">
        <v>3710</v>
      </c>
      <c r="B76" t="s">
        <v>2950</v>
      </c>
    </row>
    <row r="77" spans="1:2" ht="36">
      <c r="A77" s="4" t="s">
        <v>3709</v>
      </c>
      <c r="B77" t="s">
        <v>2949</v>
      </c>
    </row>
    <row r="78" spans="1:2">
      <c r="A78" t="s">
        <v>3142</v>
      </c>
      <c r="B78" t="s">
        <v>3609</v>
      </c>
    </row>
    <row r="79" spans="1:2">
      <c r="A79" t="s">
        <v>3707</v>
      </c>
      <c r="B79" t="s">
        <v>3609</v>
      </c>
    </row>
    <row r="80" spans="1:2" ht="36">
      <c r="A80" s="4" t="s">
        <v>3713</v>
      </c>
      <c r="B80" t="s">
        <v>3697</v>
      </c>
    </row>
    <row r="81" spans="1:2">
      <c r="A81" t="s">
        <v>3708</v>
      </c>
      <c r="B81" t="s">
        <v>3731</v>
      </c>
    </row>
    <row r="82" spans="1:2">
      <c r="A82" t="s">
        <v>213</v>
      </c>
      <c r="B82" t="s">
        <v>2951</v>
      </c>
    </row>
    <row r="83" spans="1:2">
      <c r="A83" t="s">
        <v>6</v>
      </c>
      <c r="B83" t="s">
        <v>2952</v>
      </c>
    </row>
    <row r="84" spans="1:2">
      <c r="A84" t="s">
        <v>190</v>
      </c>
      <c r="B84" t="s">
        <v>2920</v>
      </c>
    </row>
    <row r="85" spans="1:2">
      <c r="A85" t="s">
        <v>191</v>
      </c>
      <c r="B85" t="s">
        <v>3175</v>
      </c>
    </row>
    <row r="86" spans="1:2">
      <c r="A86" t="s">
        <v>3702</v>
      </c>
      <c r="B86" t="s">
        <v>3175</v>
      </c>
    </row>
    <row r="87" spans="1:2">
      <c r="A87" t="s">
        <v>3699</v>
      </c>
      <c r="B87" t="s">
        <v>2953</v>
      </c>
    </row>
    <row r="88" spans="1:2">
      <c r="A88" t="s">
        <v>3701</v>
      </c>
      <c r="B88" t="s">
        <v>2954</v>
      </c>
    </row>
    <row r="89" spans="1:2">
      <c r="A89" t="s">
        <v>72</v>
      </c>
      <c r="B89" t="s">
        <v>3602</v>
      </c>
    </row>
    <row r="90" spans="1:2">
      <c r="A90" t="s">
        <v>131</v>
      </c>
      <c r="B90" t="s">
        <v>2955</v>
      </c>
    </row>
    <row r="91" spans="1:2">
      <c r="A91" t="s">
        <v>198</v>
      </c>
      <c r="B91" t="s">
        <v>3630</v>
      </c>
    </row>
    <row r="92" spans="1:2">
      <c r="A92" t="s">
        <v>2928</v>
      </c>
      <c r="B92" t="s">
        <v>3668</v>
      </c>
    </row>
    <row r="93" spans="1:2">
      <c r="A93" t="s">
        <v>164</v>
      </c>
      <c r="B93" t="s">
        <v>3667</v>
      </c>
    </row>
    <row r="94" spans="1:2">
      <c r="A94" t="s">
        <v>205</v>
      </c>
      <c r="B94" t="s">
        <v>2956</v>
      </c>
    </row>
    <row r="95" spans="1:2">
      <c r="A95" t="s">
        <v>201</v>
      </c>
      <c r="B95" t="s">
        <v>3175</v>
      </c>
    </row>
    <row r="96" spans="1:2">
      <c r="A96" t="s">
        <v>3586</v>
      </c>
      <c r="B96" t="s">
        <v>3656</v>
      </c>
    </row>
    <row r="97" spans="1:2">
      <c r="A97" s="320" t="s">
        <v>3610</v>
      </c>
      <c r="B97" t="s">
        <v>3615</v>
      </c>
    </row>
    <row r="98" spans="1:2">
      <c r="A98" s="34" t="s">
        <v>3611</v>
      </c>
      <c r="B98" t="s">
        <v>3627</v>
      </c>
    </row>
    <row r="99" spans="1:2">
      <c r="A99" s="34" t="s">
        <v>3612</v>
      </c>
      <c r="B99" t="s">
        <v>3651</v>
      </c>
    </row>
    <row r="100" spans="1:2">
      <c r="A100" s="34" t="s">
        <v>3628</v>
      </c>
      <c r="B100" t="s">
        <v>2920</v>
      </c>
    </row>
    <row r="101" spans="1:2">
      <c r="A101" t="s">
        <v>3755</v>
      </c>
      <c r="B101" t="s">
        <v>16</v>
      </c>
    </row>
    <row r="102" spans="1:2">
      <c r="A102" t="s">
        <v>2932</v>
      </c>
      <c r="B102" t="s">
        <v>3175</v>
      </c>
    </row>
    <row r="103" spans="1:2">
      <c r="A103" t="s">
        <v>2</v>
      </c>
      <c r="B103" t="s">
        <v>15</v>
      </c>
    </row>
    <row r="104" spans="1:2">
      <c r="A104" t="s">
        <v>111</v>
      </c>
      <c r="B104" s="37" t="s">
        <v>2969</v>
      </c>
    </row>
    <row r="105" spans="1:2">
      <c r="B105" s="37"/>
    </row>
    <row r="106" spans="1:2">
      <c r="A106" t="s">
        <v>17</v>
      </c>
      <c r="B106" t="s">
        <v>3180</v>
      </c>
    </row>
    <row r="107" spans="1:2">
      <c r="A107" t="s">
        <v>2970</v>
      </c>
      <c r="B107" t="s">
        <v>3164</v>
      </c>
    </row>
    <row r="108" spans="1:2">
      <c r="A108" t="s">
        <v>3155</v>
      </c>
      <c r="B108" t="s">
        <v>3163</v>
      </c>
    </row>
    <row r="109" spans="1:2">
      <c r="A109" t="s">
        <v>3583</v>
      </c>
      <c r="B109" t="s">
        <v>3661</v>
      </c>
    </row>
    <row r="110" spans="1:2">
      <c r="A110" t="s">
        <v>3584</v>
      </c>
      <c r="B110" t="s">
        <v>3165</v>
      </c>
    </row>
    <row r="111" spans="1:2">
      <c r="A111" t="s">
        <v>3167</v>
      </c>
      <c r="B111" t="s">
        <v>3181</v>
      </c>
    </row>
    <row r="112" spans="1:2">
      <c r="A112" t="s">
        <v>3156</v>
      </c>
      <c r="B112" t="s">
        <v>3166</v>
      </c>
    </row>
    <row r="113" spans="1:2">
      <c r="A113" t="s">
        <v>3662</v>
      </c>
      <c r="B113" t="s">
        <v>3663</v>
      </c>
    </row>
    <row r="114" spans="1:2">
      <c r="A114" t="s">
        <v>18</v>
      </c>
      <c r="B114" t="s">
        <v>2975</v>
      </c>
    </row>
    <row r="115" spans="1:2">
      <c r="A115" t="s">
        <v>19</v>
      </c>
      <c r="B115" t="s">
        <v>2976</v>
      </c>
    </row>
    <row r="116" spans="1:2">
      <c r="A116" t="s">
        <v>2980</v>
      </c>
      <c r="B116" t="s">
        <v>3669</v>
      </c>
    </row>
    <row r="117" spans="1:2">
      <c r="A117" t="s">
        <v>2977</v>
      </c>
      <c r="B117" t="s">
        <v>3670</v>
      </c>
    </row>
    <row r="118" spans="1:2">
      <c r="A118" t="s">
        <v>2978</v>
      </c>
      <c r="B118" t="s">
        <v>3671</v>
      </c>
    </row>
    <row r="119" spans="1:2">
      <c r="A119" t="s">
        <v>3585</v>
      </c>
      <c r="B119" t="s">
        <v>3672</v>
      </c>
    </row>
    <row r="120" spans="1:2">
      <c r="A120" t="s">
        <v>3157</v>
      </c>
      <c r="B120" t="s">
        <v>3673</v>
      </c>
    </row>
    <row r="121" spans="1:2">
      <c r="A121" t="s">
        <v>2979</v>
      </c>
      <c r="B121" t="s">
        <v>3603</v>
      </c>
    </row>
    <row r="122" spans="1:2">
      <c r="A122" t="s">
        <v>3154</v>
      </c>
      <c r="B122" t="s">
        <v>3172</v>
      </c>
    </row>
    <row r="123" spans="1:2">
      <c r="A123" t="s">
        <v>2971</v>
      </c>
      <c r="B123" t="s">
        <v>3674</v>
      </c>
    </row>
    <row r="124" spans="1:2">
      <c r="A124" t="s">
        <v>185</v>
      </c>
      <c r="B124" t="s">
        <v>3675</v>
      </c>
    </row>
    <row r="125" spans="1:2">
      <c r="A125" t="s">
        <v>3666</v>
      </c>
      <c r="B125" t="s">
        <v>3171</v>
      </c>
    </row>
    <row r="126" spans="1:2">
      <c r="A126" t="s">
        <v>186</v>
      </c>
      <c r="B126" t="s">
        <v>3170</v>
      </c>
    </row>
    <row r="127" spans="1:2">
      <c r="A127" t="s">
        <v>187</v>
      </c>
      <c r="B127" t="s">
        <v>3676</v>
      </c>
    </row>
    <row r="128" spans="1:2">
      <c r="A128" t="s">
        <v>3161</v>
      </c>
      <c r="B128" t="s">
        <v>3175</v>
      </c>
    </row>
    <row r="129" spans="1:2">
      <c r="A129" t="s">
        <v>3162</v>
      </c>
      <c r="B129" t="s">
        <v>3175</v>
      </c>
    </row>
    <row r="130" spans="1:2">
      <c r="A130" t="s">
        <v>3158</v>
      </c>
      <c r="B130" t="s">
        <v>2937</v>
      </c>
    </row>
    <row r="131" spans="1:2">
      <c r="A131" t="s">
        <v>188</v>
      </c>
      <c r="B131" t="s">
        <v>3169</v>
      </c>
    </row>
    <row r="132" spans="1:2">
      <c r="A132" t="s">
        <v>2972</v>
      </c>
      <c r="B132" t="s">
        <v>189</v>
      </c>
    </row>
    <row r="133" spans="1:2">
      <c r="A133" t="s">
        <v>2961</v>
      </c>
      <c r="B133" t="s">
        <v>3168</v>
      </c>
    </row>
    <row r="134" spans="1:2">
      <c r="A134" t="s">
        <v>230</v>
      </c>
      <c r="B134" t="s">
        <v>3665</v>
      </c>
    </row>
    <row r="135" spans="1:2">
      <c r="A135" t="s">
        <v>3159</v>
      </c>
      <c r="B135" t="s">
        <v>2937</v>
      </c>
    </row>
    <row r="136" spans="1:2">
      <c r="A136" t="s">
        <v>3160</v>
      </c>
      <c r="B136" t="s">
        <v>2937</v>
      </c>
    </row>
    <row r="137" spans="1:2">
      <c r="A137" t="s">
        <v>2</v>
      </c>
      <c r="B137" t="s">
        <v>2981</v>
      </c>
    </row>
    <row r="139" spans="1:2" ht="36">
      <c r="A139" t="s">
        <v>20</v>
      </c>
      <c r="B139" s="338" t="s">
        <v>3732</v>
      </c>
    </row>
    <row r="140" spans="1:2">
      <c r="A140" t="s">
        <v>21</v>
      </c>
      <c r="B140" t="s">
        <v>2974</v>
      </c>
    </row>
    <row r="141" spans="1:2">
      <c r="A141" t="s">
        <v>22</v>
      </c>
      <c r="B141" t="s">
        <v>2973</v>
      </c>
    </row>
    <row r="143" spans="1:2">
      <c r="A143" t="s">
        <v>24</v>
      </c>
      <c r="B143" t="s">
        <v>16</v>
      </c>
    </row>
    <row r="144" spans="1:2">
      <c r="A144" t="s">
        <v>23</v>
      </c>
      <c r="B144" t="s">
        <v>139</v>
      </c>
    </row>
    <row r="146" spans="1:2">
      <c r="A146" t="s">
        <v>31</v>
      </c>
    </row>
    <row r="147" spans="1:2">
      <c r="A147" t="s">
        <v>32</v>
      </c>
    </row>
    <row r="148" spans="1:2">
      <c r="A148" t="s">
        <v>136</v>
      </c>
    </row>
    <row r="149" spans="1:2">
      <c r="A149" t="s">
        <v>137</v>
      </c>
    </row>
    <row r="151" spans="1:2" ht="54">
      <c r="A151" t="s">
        <v>33</v>
      </c>
      <c r="B151" s="4" t="s">
        <v>3021</v>
      </c>
    </row>
    <row r="152" spans="1:2" ht="54">
      <c r="A152" t="s">
        <v>34</v>
      </c>
      <c r="B152" s="4" t="s">
        <v>3021</v>
      </c>
    </row>
    <row r="153" spans="1:2" ht="54">
      <c r="A153" t="s">
        <v>3013</v>
      </c>
      <c r="B153" s="4" t="s">
        <v>3021</v>
      </c>
    </row>
    <row r="154" spans="1:2" ht="54">
      <c r="A154" t="s">
        <v>87</v>
      </c>
      <c r="B154" s="4" t="s">
        <v>3021</v>
      </c>
    </row>
    <row r="155" spans="1:2" ht="54">
      <c r="A155" t="s">
        <v>37</v>
      </c>
      <c r="B155" s="4" t="s">
        <v>3021</v>
      </c>
    </row>
    <row r="156" spans="1:2" ht="36">
      <c r="A156" t="s">
        <v>3014</v>
      </c>
      <c r="B156" s="4" t="s">
        <v>3022</v>
      </c>
    </row>
    <row r="157" spans="1:2" ht="54">
      <c r="A157" t="s">
        <v>35</v>
      </c>
      <c r="B157" s="4" t="s">
        <v>3021</v>
      </c>
    </row>
    <row r="158" spans="1:2" ht="54">
      <c r="A158" t="s">
        <v>3015</v>
      </c>
      <c r="B158" s="4" t="s">
        <v>3021</v>
      </c>
    </row>
    <row r="159" spans="1:2" ht="54">
      <c r="A159" t="s">
        <v>36</v>
      </c>
      <c r="B159" s="4" t="s">
        <v>3021</v>
      </c>
    </row>
    <row r="160" spans="1:2" ht="54">
      <c r="A160" t="s">
        <v>38</v>
      </c>
      <c r="B160" s="4" t="s">
        <v>3021</v>
      </c>
    </row>
    <row r="161" spans="1:2" ht="54">
      <c r="A161" t="s">
        <v>39</v>
      </c>
      <c r="B161" s="4" t="s">
        <v>3021</v>
      </c>
    </row>
    <row r="162" spans="1:2" ht="54">
      <c r="A162" t="s">
        <v>40</v>
      </c>
      <c r="B162" s="4" t="s">
        <v>3021</v>
      </c>
    </row>
    <row r="163" spans="1:2" ht="54">
      <c r="A163" s="4" t="s">
        <v>183</v>
      </c>
      <c r="B163" s="4" t="s">
        <v>3021</v>
      </c>
    </row>
    <row r="164" spans="1:2" ht="54">
      <c r="A164" t="s">
        <v>3182</v>
      </c>
      <c r="B164" s="4" t="s">
        <v>3021</v>
      </c>
    </row>
    <row r="166" spans="1:2">
      <c r="A166" t="s">
        <v>2995</v>
      </c>
    </row>
    <row r="167" spans="1:2">
      <c r="A167" t="s">
        <v>41</v>
      </c>
    </row>
    <row r="168" spans="1:2">
      <c r="A168" t="s">
        <v>128</v>
      </c>
    </row>
    <row r="169" spans="1:2">
      <c r="A169" t="s">
        <v>165</v>
      </c>
    </row>
    <row r="170" spans="1:2">
      <c r="A170" t="s">
        <v>42</v>
      </c>
    </row>
    <row r="172" spans="1:2">
      <c r="A172" t="s">
        <v>43</v>
      </c>
    </row>
    <row r="173" spans="1:2">
      <c r="A173" t="s">
        <v>105</v>
      </c>
    </row>
    <row r="174" spans="1:2" ht="36">
      <c r="A174" s="339" t="s">
        <v>129</v>
      </c>
      <c r="B174" s="340" t="s">
        <v>3577</v>
      </c>
    </row>
    <row r="175" spans="1:2" ht="36">
      <c r="A175" s="340" t="s">
        <v>130</v>
      </c>
      <c r="B175" s="341" t="s">
        <v>3576</v>
      </c>
    </row>
    <row r="178" spans="1:13">
      <c r="A178" t="s">
        <v>51</v>
      </c>
      <c r="B178" t="s">
        <v>3016</v>
      </c>
      <c r="C178" t="s">
        <v>3017</v>
      </c>
      <c r="D178" t="s">
        <v>3018</v>
      </c>
      <c r="E178" t="s">
        <v>3019</v>
      </c>
      <c r="F178" t="s">
        <v>41</v>
      </c>
      <c r="G178" t="s">
        <v>2995</v>
      </c>
      <c r="H178" t="s">
        <v>2996</v>
      </c>
      <c r="I178" t="s">
        <v>2997</v>
      </c>
      <c r="J178" t="s">
        <v>2990</v>
      </c>
      <c r="K178" t="s">
        <v>2998</v>
      </c>
      <c r="L178" t="s">
        <v>2999</v>
      </c>
      <c r="M178" t="s">
        <v>3003</v>
      </c>
    </row>
    <row r="179" spans="1:13">
      <c r="A179" t="s">
        <v>52</v>
      </c>
      <c r="B179" t="s">
        <v>3016</v>
      </c>
      <c r="C179" t="s">
        <v>3017</v>
      </c>
      <c r="D179" t="s">
        <v>3018</v>
      </c>
      <c r="E179" t="s">
        <v>3019</v>
      </c>
      <c r="F179" t="s">
        <v>41</v>
      </c>
      <c r="G179" t="s">
        <v>2995</v>
      </c>
      <c r="H179" t="s">
        <v>2996</v>
      </c>
      <c r="I179" t="s">
        <v>2997</v>
      </c>
      <c r="J179" t="s">
        <v>2990</v>
      </c>
      <c r="K179" t="s">
        <v>2998</v>
      </c>
      <c r="L179" t="s">
        <v>2999</v>
      </c>
      <c r="M179" t="s">
        <v>3003</v>
      </c>
    </row>
    <row r="180" spans="1:13">
      <c r="A180" t="s">
        <v>53</v>
      </c>
      <c r="B180" t="s">
        <v>3016</v>
      </c>
      <c r="C180" t="s">
        <v>3017</v>
      </c>
      <c r="D180" t="s">
        <v>3018</v>
      </c>
      <c r="E180" t="s">
        <v>3019</v>
      </c>
      <c r="F180" t="s">
        <v>41</v>
      </c>
      <c r="G180" t="s">
        <v>2995</v>
      </c>
      <c r="H180" t="s">
        <v>2996</v>
      </c>
      <c r="I180" t="s">
        <v>2997</v>
      </c>
      <c r="J180" t="s">
        <v>2990</v>
      </c>
      <c r="K180" t="s">
        <v>2998</v>
      </c>
      <c r="L180" t="s">
        <v>2999</v>
      </c>
      <c r="M180" t="s">
        <v>3003</v>
      </c>
    </row>
    <row r="181" spans="1:13">
      <c r="A181" t="s">
        <v>3002</v>
      </c>
      <c r="B181" t="s">
        <v>3016</v>
      </c>
      <c r="C181" t="s">
        <v>3017</v>
      </c>
      <c r="D181" t="s">
        <v>3018</v>
      </c>
      <c r="E181" t="s">
        <v>3019</v>
      </c>
      <c r="F181" t="s">
        <v>41</v>
      </c>
      <c r="G181" t="s">
        <v>2995</v>
      </c>
      <c r="H181" t="s">
        <v>2996</v>
      </c>
      <c r="I181" t="s">
        <v>2997</v>
      </c>
      <c r="J181" t="s">
        <v>2990</v>
      </c>
      <c r="K181" t="s">
        <v>2998</v>
      </c>
      <c r="L181" t="s">
        <v>2999</v>
      </c>
      <c r="M181" t="s">
        <v>3003</v>
      </c>
    </row>
    <row r="182" spans="1:13">
      <c r="A182" t="s">
        <v>2983</v>
      </c>
      <c r="B182" t="s">
        <v>3016</v>
      </c>
      <c r="C182" t="s">
        <v>3017</v>
      </c>
      <c r="D182" t="s">
        <v>3018</v>
      </c>
      <c r="E182" t="s">
        <v>3019</v>
      </c>
      <c r="F182" t="s">
        <v>3003</v>
      </c>
    </row>
    <row r="183" spans="1:13">
      <c r="A183" t="s">
        <v>2982</v>
      </c>
      <c r="B183" t="s">
        <v>3003</v>
      </c>
    </row>
    <row r="184" spans="1:13">
      <c r="A184" t="s">
        <v>3004</v>
      </c>
      <c r="B184" t="s">
        <v>3016</v>
      </c>
      <c r="C184" t="s">
        <v>3017</v>
      </c>
      <c r="D184" t="s">
        <v>3018</v>
      </c>
      <c r="E184" t="s">
        <v>3019</v>
      </c>
      <c r="F184" t="s">
        <v>3003</v>
      </c>
    </row>
    <row r="185" spans="1:13">
      <c r="A185" t="s">
        <v>2984</v>
      </c>
      <c r="B185" t="s">
        <v>2993</v>
      </c>
      <c r="C185" t="s">
        <v>2992</v>
      </c>
      <c r="D185" t="s">
        <v>2991</v>
      </c>
      <c r="E185" t="s">
        <v>2994</v>
      </c>
      <c r="F185" t="s">
        <v>3003</v>
      </c>
    </row>
    <row r="186" spans="1:13">
      <c r="A186" t="s">
        <v>2985</v>
      </c>
      <c r="B186" t="s">
        <v>3001</v>
      </c>
      <c r="C186" t="s">
        <v>3003</v>
      </c>
    </row>
    <row r="187" spans="1:13">
      <c r="A187" t="s">
        <v>3005</v>
      </c>
      <c r="B187" t="s">
        <v>3001</v>
      </c>
      <c r="C187" t="s">
        <v>3003</v>
      </c>
    </row>
    <row r="188" spans="1:13">
      <c r="A188" t="s">
        <v>3006</v>
      </c>
      <c r="B188" t="s">
        <v>3001</v>
      </c>
      <c r="C188" t="s">
        <v>3003</v>
      </c>
    </row>
    <row r="189" spans="1:13">
      <c r="A189" t="s">
        <v>2987</v>
      </c>
      <c r="B189" t="s">
        <v>3001</v>
      </c>
      <c r="C189" t="s">
        <v>3003</v>
      </c>
    </row>
    <row r="190" spans="1:13">
      <c r="A190" t="s">
        <v>2986</v>
      </c>
      <c r="B190" t="s">
        <v>3000</v>
      </c>
    </row>
    <row r="191" spans="1:13">
      <c r="A191" t="s">
        <v>3007</v>
      </c>
      <c r="B191" t="s">
        <v>3003</v>
      </c>
    </row>
    <row r="193" spans="1:2">
      <c r="A193" t="s">
        <v>55</v>
      </c>
    </row>
    <row r="194" spans="1:2">
      <c r="A194" t="s">
        <v>56</v>
      </c>
    </row>
    <row r="196" spans="1:2">
      <c r="A196" t="s">
        <v>58</v>
      </c>
    </row>
    <row r="197" spans="1:2">
      <c r="A197" t="s">
        <v>57</v>
      </c>
    </row>
    <row r="199" spans="1:2">
      <c r="A199" t="s">
        <v>133</v>
      </c>
    </row>
    <row r="200" spans="1:2">
      <c r="A200" t="s">
        <v>134</v>
      </c>
    </row>
    <row r="203" spans="1:2">
      <c r="A203" t="s">
        <v>208</v>
      </c>
      <c r="B203" t="s">
        <v>16</v>
      </c>
    </row>
    <row r="204" spans="1:2">
      <c r="A204" t="s">
        <v>3</v>
      </c>
      <c r="B204" t="s">
        <v>3733</v>
      </c>
    </row>
    <row r="205" spans="1:2">
      <c r="A205" t="s">
        <v>3601</v>
      </c>
      <c r="B205" t="s">
        <v>2919</v>
      </c>
    </row>
    <row r="206" spans="1:2">
      <c r="A206" t="s">
        <v>140</v>
      </c>
      <c r="B206" t="s">
        <v>2920</v>
      </c>
    </row>
    <row r="207" spans="1:2">
      <c r="A207" t="s">
        <v>207</v>
      </c>
      <c r="B207" t="s">
        <v>16</v>
      </c>
    </row>
    <row r="208" spans="1:2">
      <c r="A208" t="s">
        <v>1059</v>
      </c>
      <c r="B208" t="s">
        <v>2920</v>
      </c>
    </row>
    <row r="209" spans="1:2">
      <c r="A209" t="s">
        <v>2</v>
      </c>
      <c r="B209" t="s">
        <v>2921</v>
      </c>
    </row>
  </sheetData>
  <sheetProtection algorithmName="SHA-512" hashValue="0IQsdSvRzG7wGSnkRVNxGwI2dGEQqPCB1n55DH2iavfS47rRCKC9trXWK9AJ6XtvfwysocQFTl9HSZYef+38iQ==" saltValue="naJm0Tl1o2afl5IeFr1jrw==" spinCount="100000" sheet="1" selectLockedCells="1" selectUnlockedCells="1"/>
  <phoneticPr fontId="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DEA0-3D9D-4640-B6AA-C1D764FB51E0}">
  <sheetPr codeName="Sheet5">
    <tabColor theme="8" tint="0.79998168889431442"/>
  </sheetPr>
  <dimension ref="B1:V1205"/>
  <sheetViews>
    <sheetView showGridLines="0" zoomScale="70" zoomScaleNormal="70" workbookViewId="0">
      <selection activeCell="G15" sqref="G15"/>
    </sheetView>
  </sheetViews>
  <sheetFormatPr defaultColWidth="9" defaultRowHeight="18"/>
  <cols>
    <col min="1" max="1" width="4.59765625" style="6" customWidth="1"/>
    <col min="2" max="2" width="5.09765625" style="6" customWidth="1"/>
    <col min="3" max="3" width="20.69921875" style="6" customWidth="1"/>
    <col min="4" max="4" width="22.5" style="311" customWidth="1"/>
    <col min="5" max="5" width="20.69921875" style="6" customWidth="1"/>
    <col min="6" max="7" width="31.09765625" style="6" customWidth="1"/>
    <col min="8" max="8" width="2" style="6" customWidth="1"/>
    <col min="9" max="9" width="5.09765625" style="6" customWidth="1"/>
    <col min="10" max="10" width="30.69921875" style="6" customWidth="1"/>
    <col min="11" max="11" width="4" style="6" customWidth="1"/>
    <col min="12" max="12" width="30.69921875" style="6" customWidth="1"/>
    <col min="13" max="13" width="83.5" style="81" customWidth="1"/>
    <col min="14" max="14" width="4.8984375" customWidth="1"/>
    <col min="15" max="15" width="51.59765625" customWidth="1"/>
    <col min="16" max="16" width="35.09765625" bestFit="1" customWidth="1"/>
    <col min="17" max="17" width="24.5" bestFit="1" customWidth="1"/>
    <col min="18" max="18" width="41.5" bestFit="1" customWidth="1"/>
    <col min="19" max="19" width="35.09765625" bestFit="1" customWidth="1"/>
    <col min="20" max="20" width="24.5" bestFit="1" customWidth="1"/>
    <col min="21" max="21" width="6.5" style="349" customWidth="1"/>
    <col min="22" max="22" width="28" style="6" bestFit="1" customWidth="1"/>
    <col min="23" max="16384" width="9" style="6"/>
  </cols>
  <sheetData>
    <row r="1" spans="2:21" ht="52.2" customHeight="1">
      <c r="B1" s="348"/>
      <c r="C1" s="99"/>
      <c r="D1" s="99" t="s">
        <v>3742</v>
      </c>
      <c r="E1" s="99"/>
      <c r="F1" s="99"/>
      <c r="G1" s="99"/>
      <c r="H1" s="99"/>
      <c r="I1" s="99"/>
      <c r="J1" s="99"/>
      <c r="K1" s="99"/>
      <c r="L1" s="99"/>
    </row>
    <row r="2" spans="2:21" ht="10.8" customHeight="1">
      <c r="B2" s="342"/>
      <c r="C2" s="342"/>
      <c r="D2" s="342"/>
      <c r="E2" s="342"/>
      <c r="F2" s="342"/>
      <c r="G2" s="342"/>
      <c r="H2" s="350"/>
      <c r="I2" s="351"/>
      <c r="J2" s="352"/>
      <c r="K2" s="352"/>
      <c r="L2" s="352"/>
      <c r="M2" s="383"/>
      <c r="N2" s="384"/>
      <c r="O2" s="2"/>
      <c r="P2" s="2"/>
    </row>
    <row r="3" spans="2:21" ht="30" customHeight="1">
      <c r="B3" s="363" t="s">
        <v>3069</v>
      </c>
      <c r="C3" s="363" t="s">
        <v>3068</v>
      </c>
      <c r="D3" s="372" t="s">
        <v>3132</v>
      </c>
      <c r="E3" s="541" t="s">
        <v>3754</v>
      </c>
      <c r="F3" s="541"/>
      <c r="G3" s="541"/>
      <c r="H3" s="353"/>
      <c r="I3" s="360" t="s">
        <v>2913</v>
      </c>
      <c r="J3" s="361"/>
      <c r="K3" s="361"/>
      <c r="L3" s="362"/>
      <c r="M3" s="383"/>
      <c r="N3" s="384"/>
      <c r="O3" s="2"/>
      <c r="P3" s="2"/>
    </row>
    <row r="4" spans="2:21" ht="46.8" customHeight="1">
      <c r="B4" s="363" t="s">
        <v>3070</v>
      </c>
      <c r="C4" s="363" t="s">
        <v>3070</v>
      </c>
      <c r="D4" s="373" t="s">
        <v>3753</v>
      </c>
      <c r="E4" s="374" t="s">
        <v>3600</v>
      </c>
      <c r="F4" s="375" t="s">
        <v>3730</v>
      </c>
      <c r="G4" s="375" t="s">
        <v>3730</v>
      </c>
      <c r="I4" s="363"/>
      <c r="J4" s="363" t="s">
        <v>3071</v>
      </c>
      <c r="K4" s="363"/>
      <c r="L4" s="363" t="s">
        <v>3072</v>
      </c>
      <c r="M4" s="16"/>
    </row>
    <row r="5" spans="2:21" ht="19.8" customHeight="1">
      <c r="B5" s="364" t="s">
        <v>170</v>
      </c>
      <c r="C5" s="365" t="s">
        <v>3578</v>
      </c>
      <c r="D5" s="376"/>
      <c r="E5" s="542" t="s">
        <v>3737</v>
      </c>
      <c r="F5" s="543"/>
      <c r="G5" s="544"/>
      <c r="I5" s="364" t="s">
        <v>170</v>
      </c>
      <c r="J5" s="365" t="s">
        <v>3578</v>
      </c>
      <c r="K5" s="366" t="s">
        <v>59</v>
      </c>
      <c r="L5" s="365" t="s">
        <v>3580</v>
      </c>
      <c r="M5" s="385" t="s">
        <v>238</v>
      </c>
      <c r="N5" s="2"/>
      <c r="O5" s="548" t="s">
        <v>236</v>
      </c>
      <c r="P5" s="549"/>
      <c r="Q5" s="549"/>
      <c r="R5" s="549"/>
      <c r="S5" s="549"/>
      <c r="T5" s="550"/>
    </row>
    <row r="6" spans="2:21" ht="19.8" customHeight="1">
      <c r="B6" s="364" t="s">
        <v>3067</v>
      </c>
      <c r="C6" s="367" t="s">
        <v>3579</v>
      </c>
      <c r="D6" s="377"/>
      <c r="E6" s="542"/>
      <c r="F6" s="543"/>
      <c r="G6" s="544"/>
      <c r="I6" s="364" t="s">
        <v>170</v>
      </c>
      <c r="J6" s="367" t="s">
        <v>3579</v>
      </c>
      <c r="K6" s="366" t="s">
        <v>59</v>
      </c>
      <c r="L6" s="368" t="s">
        <v>3581</v>
      </c>
      <c r="M6" s="385"/>
      <c r="N6" s="386"/>
      <c r="O6" s="551" t="s">
        <v>3185</v>
      </c>
      <c r="P6" s="552"/>
      <c r="Q6" s="553"/>
      <c r="R6" s="554" t="s">
        <v>169</v>
      </c>
      <c r="S6" s="555"/>
      <c r="T6" s="556"/>
    </row>
    <row r="7" spans="2:21" ht="19.8" customHeight="1">
      <c r="B7" s="364" t="s">
        <v>170</v>
      </c>
      <c r="C7" s="365" t="s">
        <v>3580</v>
      </c>
      <c r="D7" s="376"/>
      <c r="E7" s="542"/>
      <c r="F7" s="543"/>
      <c r="G7" s="544"/>
      <c r="I7" s="369" t="s">
        <v>171</v>
      </c>
      <c r="J7" s="370" t="s">
        <v>3728</v>
      </c>
      <c r="K7" s="371" t="s">
        <v>59</v>
      </c>
      <c r="L7" s="370" t="s">
        <v>3729</v>
      </c>
      <c r="M7" s="388" t="s">
        <v>3073</v>
      </c>
      <c r="N7" s="386"/>
      <c r="O7" s="389" t="s">
        <v>249</v>
      </c>
      <c r="P7" s="389" t="s">
        <v>250</v>
      </c>
      <c r="Q7" s="389" t="s">
        <v>237</v>
      </c>
      <c r="R7" s="387" t="s">
        <v>249</v>
      </c>
      <c r="S7" s="390" t="s">
        <v>250</v>
      </c>
      <c r="T7" s="390" t="s">
        <v>237</v>
      </c>
      <c r="U7" s="354"/>
    </row>
    <row r="8" spans="2:21" ht="19.8" customHeight="1">
      <c r="B8" s="364" t="s">
        <v>170</v>
      </c>
      <c r="C8" s="368" t="s">
        <v>3581</v>
      </c>
      <c r="D8" s="378"/>
      <c r="E8" s="545"/>
      <c r="F8" s="546"/>
      <c r="G8" s="547"/>
      <c r="I8" s="343">
        <v>1</v>
      </c>
      <c r="J8" s="24"/>
      <c r="K8" s="165" t="s">
        <v>3752</v>
      </c>
      <c r="L8" s="24"/>
      <c r="M8" s="81" t="str">
        <f>IF(U8=FALSE,"",U8)</f>
        <v/>
      </c>
      <c r="O8" s="391" t="str" cm="1">
        <f t="array" ref="O8">IF(J8="","",IF(LEFT(J8,1)="-","(-)は先頭文字で使用できないため修正してください。",IF(LEFT(J8,1)="_","( _ )は先頭文字で使用できないため修正してください。",IF(LEFT(J8,1)="'","(')は先頭文字で使用できないため修正してください。",IF(LEN(J8)=SUM(LEN(J8)-LEN(SUBSTITUTE(J8,MID("ABCDEFGHIJKLMNOPQRSTUVWXYZabcdefghijklmnopqrstuvwxyz0123456789-_",ROW($1:$64),1),""))),"","Test Sample Group Nameに禁止文字が入っているため、半角英数字と[-][ _ ]のスペースなしで記入してください。")))))</f>
        <v/>
      </c>
      <c r="P8" s="391" t="str">
        <f>IF(LEN(J8)&gt;15,"Test Sample Group Name名は15文字以内で記入してください。","")</f>
        <v/>
      </c>
      <c r="Q8" s="391" t="str" cm="1">
        <f t="array" ref="Q8">IF(J8="","",IF(SUMPRODUCT(--EXACT($C$13:$G$312, J8))&gt;=1,"","Test Sample Nameで指定した名前がSample name（左の表）に存在しないため、修正してください。"))</f>
        <v/>
      </c>
      <c r="R8" s="391" t="str" cm="1">
        <f t="array" ref="R8">IF(L8="","",IF(LEFT(L8,1)="-","(-)は先頭文字で使用できないため修正してください。",IF(LEFT(L8,1)="_","( _ )は先頭文字で使用できないため修正してください。",IF(LEFT(L8,1)="'","(')は先頭文字で使用できないため修正してください。",IF(LEN(L8)=SUM(LEN(L8)-LEN(SUBSTITUTE(L8,MID("ABCDEFGHIJKLMNOPQRSTUVWXYZabcdefghijklmnopqrstuvwxyz0123456789-_",ROW($1:$64),1),""))),"","Control Sample Group Name名に禁止文字が入っているため、半角英数字と[-][ _ ]のスペースなしで記入してください。")))))</f>
        <v/>
      </c>
      <c r="S8" s="391" t="str">
        <f t="shared" ref="S8:S37" si="0">IF(LEN(L8)&gt;15,"Control Sample Group Name名は15文字以内で記入してください。","")</f>
        <v/>
      </c>
      <c r="T8" s="391" t="str" cm="1">
        <f t="array" ref="T8">IF(L8="","",IF(SUMPRODUCT(--EXACT($C$13:$G$312, L8))&gt;=1,"","Control Sample Nameで指定した名前がSample name（左の表）に存在しないため、修正してください。"))</f>
        <v/>
      </c>
      <c r="U8" s="355" t="b">
        <f>IF(O8&lt;&gt;"",O8,IF(P8&lt;&gt;"",P8,IF(Q8&lt;&gt;"",Q8,IF(R8&lt;&gt;"",R8,IF(S8&lt;&gt;"",S8,IF(T8&lt;&gt;"",T8))))))</f>
        <v>0</v>
      </c>
    </row>
    <row r="9" spans="2:21">
      <c r="B9" s="369" t="s">
        <v>171</v>
      </c>
      <c r="C9" s="379" t="s">
        <v>3724</v>
      </c>
      <c r="D9" s="380" t="s">
        <v>3131</v>
      </c>
      <c r="E9" s="370" t="s">
        <v>3728</v>
      </c>
      <c r="F9" s="381"/>
      <c r="G9" s="381"/>
      <c r="I9" s="343">
        <v>2</v>
      </c>
      <c r="J9" s="24"/>
      <c r="K9" s="356" t="s">
        <v>59</v>
      </c>
      <c r="L9" s="24"/>
      <c r="M9" s="81" t="str">
        <f t="shared" ref="M9:M14" si="1">IF(U9=FALSE,"",U9)</f>
        <v/>
      </c>
      <c r="O9" s="391" t="str" cm="1">
        <f t="array" ref="O9">IF(J9="","",IF(LEFT(J9,1)="-","(-)は先頭文字で使用できないため修正してください。",IF(LEFT(J9,1)="_","( _ )は先頭文字で使用できないため修正してください。",IF(LEFT(J9,1)="'","(')は先頭文字で使用できないため修正してください。",IF(LEN(J9)=SUM(LEN(J9)-LEN(SUBSTITUTE(J9,MID("ABCDEFGHIJKLMNOPQRSTUVWXYZabcdefghijklmnopqrstuvwxyz0123456789-_",ROW($1:$64),1),""))),"","Test Sample Group Nameに禁止文字が入っているため、半角英数字と[-][ _ ]のスペースなしで記入してください。")))))</f>
        <v/>
      </c>
      <c r="P9" s="391" t="str">
        <f t="shared" ref="P9:P37" si="2">IF(LEN(J9)&gt;15,"Test Sample Group Name名は15文字以内で記入してください。","")</f>
        <v/>
      </c>
      <c r="Q9" s="391" t="str" cm="1">
        <f t="array" ref="Q9">IF(J9="","",IF(SUMPRODUCT(--EXACT($C$13:$G$312, J9))&gt;=1,"","Test Sample Nameで指定した名前がSample name（左の表）に存在しないため、修正してください。"))</f>
        <v/>
      </c>
      <c r="R9" s="391" t="str" cm="1">
        <f t="array" ref="R9">IF(L9="","",IF(LEFT(L9,1)="-","(-)は先頭文字で使用できないため修正してください。",IF(LEFT(L9,1)="_","( _ )は先頭文字で使用できないため修正してください。",IF(LEFT(L9,1)="'","(')は先頭文字で使用できないため修正してください。",IF(LEN(L9)=SUM(LEN(L9)-LEN(SUBSTITUTE(L9,MID("ABCDEFGHIJKLMNOPQRSTUVWXYZabcdefghijklmnopqrstuvwxyz0123456789-_",ROW($1:$64),1),""))),"","Control Sample Group Name名に禁止文字が入っているため、半角英数字と[-][ _ ]のスペースなしで記入してください。")))))</f>
        <v/>
      </c>
      <c r="S9" s="391" t="str">
        <f t="shared" si="0"/>
        <v/>
      </c>
      <c r="T9" s="391" t="str" cm="1">
        <f t="array" ref="T9">IF(L9="","",IF(SUMPRODUCT(--EXACT($C$13:$G$312, L9))&gt;=1,"","Control Sample Nameで指定した名前がSample name（左の表）に存在しないため、修正してください。"))</f>
        <v/>
      </c>
      <c r="U9" s="355" t="b">
        <f t="shared" ref="U9:U72" si="3">IF(O9&lt;&gt;"",O9,IF(P9&lt;&gt;"",P9,IF(Q9&lt;&gt;"",Q9,IF(R9&lt;&gt;"",R9,IF(S9&lt;&gt;"",S9,IF(T9&lt;&gt;"",T9))))))</f>
        <v>0</v>
      </c>
    </row>
    <row r="10" spans="2:21" ht="19.8" customHeight="1">
      <c r="B10" s="369" t="s">
        <v>171</v>
      </c>
      <c r="C10" s="379" t="s">
        <v>3725</v>
      </c>
      <c r="D10" s="382"/>
      <c r="E10" s="370" t="s">
        <v>3728</v>
      </c>
      <c r="F10" s="381"/>
      <c r="G10" s="381"/>
      <c r="I10" s="343">
        <v>3</v>
      </c>
      <c r="J10" s="24"/>
      <c r="K10" s="165" t="s">
        <v>59</v>
      </c>
      <c r="L10" s="24"/>
      <c r="M10" s="81" t="str">
        <f t="shared" si="1"/>
        <v/>
      </c>
      <c r="N10" s="392"/>
      <c r="O10" s="391" t="str" cm="1">
        <f t="array" ref="O10">IF(J10="","",IF(LEFT(J10,1)="-","(-)は先頭文字で使用できないため修正してください。",IF(LEFT(J10,1)="_","( _ )は先頭文字で使用できないため修正してください。",IF(LEFT(J10,1)="'","(')は先頭文字で使用できないため修正してください。",IF(LEN(J10)=SUM(LEN(J10)-LEN(SUBSTITUTE(J10,MID("ABCDEFGHIJKLMNOPQRSTUVWXYZabcdefghijklmnopqrstuvwxyz0123456789-_",ROW($1:$64),1),""))),"","Test Sample Group Nameに禁止文字が入っているため、半角英数字と[-][ _ ]のスペースなしで記入してください。")))))</f>
        <v/>
      </c>
      <c r="P10" s="391" t="str">
        <f t="shared" si="2"/>
        <v/>
      </c>
      <c r="Q10" s="391" t="str" cm="1">
        <f t="array" ref="Q10">IF(J10="","",IF(SUMPRODUCT(--EXACT($C$13:$G$312, J10))&gt;=1,"","Test Sample Nameで指定した名前がSample name（左の表）に存在しないため、修正してください。"))</f>
        <v/>
      </c>
      <c r="R10" s="391" t="str" cm="1">
        <f t="array" ref="R10">IF(L10="","",IF(LEFT(L10,1)="-","(-)は先頭文字で使用できないため修正してください。",IF(LEFT(L10,1)="_","( _ )は先頭文字で使用できないため修正してください。",IF(LEFT(L10,1)="'","(')は先頭文字で使用できないため修正してください。",IF(LEN(L10)=SUM(LEN(L10)-LEN(SUBSTITUTE(L10,MID("ABCDEFGHIJKLMNOPQRSTUVWXYZabcdefghijklmnopqrstuvwxyz0123456789-_",ROW($1:$64),1),""))),"","Control Sample Group Name名に禁止文字が入っているため、半角英数字と[-][ _ ]のスペースなしで記入してください。")))))</f>
        <v/>
      </c>
      <c r="S10" s="391" t="str">
        <f t="shared" si="0"/>
        <v/>
      </c>
      <c r="T10" s="391" t="str" cm="1">
        <f t="array" ref="T10">IF(L10="","",IF(SUMPRODUCT(--EXACT($C$13:$G$312, L10))&gt;=1,"","Control Sample Nameで指定した名前がSample name（左の表）に存在しないため、修正してください。"))</f>
        <v/>
      </c>
      <c r="U10" s="355" t="b">
        <f t="shared" si="3"/>
        <v>0</v>
      </c>
    </row>
    <row r="11" spans="2:21" ht="19.2" customHeight="1">
      <c r="B11" s="369" t="s">
        <v>171</v>
      </c>
      <c r="C11" s="379" t="s">
        <v>3726</v>
      </c>
      <c r="D11" s="382" t="s">
        <v>3131</v>
      </c>
      <c r="E11" s="370" t="s">
        <v>3729</v>
      </c>
      <c r="F11" s="381"/>
      <c r="G11" s="381"/>
      <c r="I11" s="343">
        <v>4</v>
      </c>
      <c r="J11" s="24"/>
      <c r="K11" s="165" t="s">
        <v>59</v>
      </c>
      <c r="L11" s="24"/>
      <c r="M11" s="81" t="str">
        <f t="shared" si="1"/>
        <v/>
      </c>
      <c r="N11" s="392"/>
      <c r="O11" s="391" t="str" cm="1">
        <f t="array" ref="O11">IF(J11="","",IF(LEFT(J11,1)="-","(-)は先頭文字で使用できないため修正してください。",IF(LEFT(J11,1)="_","( _ )は先頭文字で使用できないため修正してください。",IF(LEFT(J11,1)="'","(')は先頭文字で使用できないため修正してください。",IF(LEN(J11)=SUM(LEN(J11)-LEN(SUBSTITUTE(J11,MID("ABCDEFGHIJKLMNOPQRSTUVWXYZabcdefghijklmnopqrstuvwxyz0123456789-_",ROW($1:$64),1),""))),"","Test Sample Group Nameに禁止文字が入っているため、半角英数字と[-][ _ ]のスペースなしで記入してください。")))))</f>
        <v/>
      </c>
      <c r="P11" s="391" t="str">
        <f t="shared" si="2"/>
        <v/>
      </c>
      <c r="Q11" s="391" t="str" cm="1">
        <f t="array" ref="Q11">IF(J11="","",IF(SUMPRODUCT(--EXACT($C$13:$G$312, J11))&gt;=1,"","Test Sample Nameで指定した名前がSample name（左の表）に存在しないため、修正してください。"))</f>
        <v/>
      </c>
      <c r="R11" s="391" t="str" cm="1">
        <f t="array" ref="R11">IF(L11="","",IF(LEFT(L11,1)="-","(-)は先頭文字で使用できないため修正してください。",IF(LEFT(L11,1)="_","( _ )は先頭文字で使用できないため修正してください。",IF(LEFT(L11,1)="'","(')は先頭文字で使用できないため修正してください。",IF(LEN(L11)=SUM(LEN(L11)-LEN(SUBSTITUTE(L11,MID("ABCDEFGHIJKLMNOPQRSTUVWXYZabcdefghijklmnopqrstuvwxyz0123456789-_",ROW($1:$64),1),""))),"","Control Sample Group Name名に禁止文字が入っているため、半角英数字と[-][ _ ]のスペースなしで記入してください。")))))</f>
        <v/>
      </c>
      <c r="S11" s="391" t="str">
        <f t="shared" si="0"/>
        <v/>
      </c>
      <c r="T11" s="391" t="str" cm="1">
        <f t="array" ref="T11">IF(L11="","",IF(SUMPRODUCT(--EXACT($C$13:$G$312, L11))&gt;=1,"","Control Sample Nameで指定した名前がSample name（左の表）に存在しないため、修正してください。"))</f>
        <v/>
      </c>
      <c r="U11" s="355" t="b">
        <f t="shared" si="3"/>
        <v>0</v>
      </c>
    </row>
    <row r="12" spans="2:21" ht="19.8" customHeight="1">
      <c r="B12" s="369" t="s">
        <v>171</v>
      </c>
      <c r="C12" s="379" t="s">
        <v>3727</v>
      </c>
      <c r="D12" s="382"/>
      <c r="E12" s="370" t="s">
        <v>3729</v>
      </c>
      <c r="F12" s="381"/>
      <c r="G12" s="381"/>
      <c r="I12" s="343">
        <v>5</v>
      </c>
      <c r="J12" s="24"/>
      <c r="K12" s="165" t="s">
        <v>59</v>
      </c>
      <c r="L12" s="24"/>
      <c r="M12" s="81" t="str">
        <f t="shared" si="1"/>
        <v/>
      </c>
      <c r="N12" s="392"/>
      <c r="O12" s="391" t="str" cm="1">
        <f t="array" ref="O12">IF(J12="","",IF(LEFT(J12,1)="-","(-)は先頭文字で使用できないため修正してください。",IF(LEFT(J12,1)="_","( _ )は先頭文字で使用できないため修正してください。",IF(LEFT(J12,1)="'","(')は先頭文字で使用できないため修正してください。",IF(LEN(J12)=SUM(LEN(J12)-LEN(SUBSTITUTE(J12,MID("ABCDEFGHIJKLMNOPQRSTUVWXYZabcdefghijklmnopqrstuvwxyz0123456789-_",ROW($1:$64),1),""))),"","Test Sample Group Nameに禁止文字が入っているため、半角英数字と[-][ _ ]のスペースなしで記入してください。")))))</f>
        <v/>
      </c>
      <c r="P12" s="391" t="str">
        <f t="shared" si="2"/>
        <v/>
      </c>
      <c r="Q12" s="391" t="str" cm="1">
        <f t="array" ref="Q12">IF(J12="","",IF(SUMPRODUCT(--EXACT($C$13:$G$312, J12))&gt;=1,"","Test Sample Nameで指定した名前がSample name（左の表）に存在しないため、修正してください。"))</f>
        <v/>
      </c>
      <c r="R12" s="391" t="str" cm="1">
        <f t="array" ref="R12">IF(L12="","",IF(LEFT(L12,1)="-","(-)は先頭文字で使用できないため修正してください。",IF(LEFT(L12,1)="_","( _ )は先頭文字で使用できないため修正してください。",IF(LEFT(L12,1)="'","(')は先頭文字で使用できないため修正してください。",IF(LEN(L12)=SUM(LEN(L12)-LEN(SUBSTITUTE(L12,MID("ABCDEFGHIJKLMNOPQRSTUVWXYZabcdefghijklmnopqrstuvwxyz0123456789-_",ROW($1:$64),1),""))),"","Control Sample Group Name名に禁止文字が入っているため、半角英数字と[-][ _ ]のスペースなしで記入してください。")))))</f>
        <v/>
      </c>
      <c r="S12" s="391" t="str">
        <f t="shared" si="0"/>
        <v/>
      </c>
      <c r="T12" s="391" t="str" cm="1">
        <f t="array" ref="T12">IF(L12="","",IF(SUMPRODUCT(--EXACT($C$13:$G$312, L12))&gt;=1,"","Control Sample Nameで指定した名前がSample name（左の表）に存在しないため、修正してください。"))</f>
        <v/>
      </c>
      <c r="U12" s="355" t="b">
        <f t="shared" si="3"/>
        <v>0</v>
      </c>
    </row>
    <row r="13" spans="2:21" ht="19.8" customHeight="1">
      <c r="B13" s="343">
        <v>1</v>
      </c>
      <c r="C13" s="20"/>
      <c r="D13" s="310"/>
      <c r="E13" s="26"/>
      <c r="F13" s="26"/>
      <c r="G13" s="357"/>
      <c r="I13" s="343">
        <v>6</v>
      </c>
      <c r="J13" s="24"/>
      <c r="K13" s="165" t="s">
        <v>59</v>
      </c>
      <c r="L13" s="24"/>
      <c r="M13" s="81" t="str">
        <f t="shared" si="1"/>
        <v/>
      </c>
      <c r="N13" s="392"/>
      <c r="O13" s="391" t="str" cm="1">
        <f t="array" ref="O13">IF(J13="","",IF(LEFT(J13,1)="-","(-)は先頭文字で使用できないため修正してください。",IF(LEFT(J13,1)="_","( _ )は先頭文字で使用できないため修正してください。",IF(LEFT(J13,1)="'","(')は先頭文字で使用できないため修正してください。",IF(LEN(J13)=SUM(LEN(J13)-LEN(SUBSTITUTE(J13,MID("ABCDEFGHIJKLMNOPQRSTUVWXYZabcdefghijklmnopqrstuvwxyz0123456789-_",ROW($1:$64),1),""))),"","Test Sample Group Nameに禁止文字が入っているため、半角英数字と[-][ _ ]のスペースなしで記入してください。")))))</f>
        <v/>
      </c>
      <c r="P13" s="391" t="str">
        <f t="shared" si="2"/>
        <v/>
      </c>
      <c r="Q13" s="391" t="str" cm="1">
        <f t="array" ref="Q13">IF(J13="","",IF(SUMPRODUCT(--EXACT($C$13:$G$312, J13))&gt;=1,"","Test Sample Nameで指定した名前がSample name（左の表）に存在しないため、修正してください。"))</f>
        <v/>
      </c>
      <c r="R13" s="391" t="str" cm="1">
        <f t="array" ref="R13">IF(L13="","",IF(LEFT(L13,1)="-","(-)は先頭文字で使用できないため修正してください。",IF(LEFT(L13,1)="_","( _ )は先頭文字で使用できないため修正してください。",IF(LEFT(L13,1)="'","(')は先頭文字で使用できないため修正してください。",IF(LEN(L13)=SUM(LEN(L13)-LEN(SUBSTITUTE(L13,MID("ABCDEFGHIJKLMNOPQRSTUVWXYZabcdefghijklmnopqrstuvwxyz0123456789-_",ROW($1:$64),1),""))),"","Control Sample Group Name名に禁止文字が入っているため、半角英数字と[-][ _ ]のスペースなしで記入してください。")))))</f>
        <v/>
      </c>
      <c r="S13" s="391" t="str">
        <f t="shared" si="0"/>
        <v/>
      </c>
      <c r="T13" s="391" t="str" cm="1">
        <f t="array" ref="T13">IF(L13="","",IF(SUMPRODUCT(--EXACT($C$13:$G$312, L13))&gt;=1,"","Control Sample Nameで指定した名前がSample name（左の表）に存在しないため、修正してください。"))</f>
        <v/>
      </c>
      <c r="U13" s="355" t="b">
        <f t="shared" si="3"/>
        <v>0</v>
      </c>
    </row>
    <row r="14" spans="2:21" ht="19.8" customHeight="1">
      <c r="B14" s="343">
        <v>2</v>
      </c>
      <c r="C14" s="20"/>
      <c r="D14" s="310"/>
      <c r="E14" s="26"/>
      <c r="F14" s="26"/>
      <c r="G14" s="357"/>
      <c r="I14" s="343">
        <v>7</v>
      </c>
      <c r="J14" s="24"/>
      <c r="K14" s="165" t="s">
        <v>59</v>
      </c>
      <c r="L14" s="24"/>
      <c r="M14" s="81" t="str">
        <f t="shared" si="1"/>
        <v/>
      </c>
      <c r="N14" s="392"/>
      <c r="O14" s="391" t="str" cm="1">
        <f t="array" ref="O14">IF(J14="","",IF(LEFT(J14,1)="-","(-)は先頭文字で使用できないため修正してください。",IF(LEFT(J14,1)="_","( _ )は先頭文字で使用できないため修正してください。",IF(LEFT(J14,1)="'","(')は先頭文字で使用できないため修正してください。",IF(LEN(J14)=SUM(LEN(J14)-LEN(SUBSTITUTE(J14,MID("ABCDEFGHIJKLMNOPQRSTUVWXYZabcdefghijklmnopqrstuvwxyz0123456789-_",ROW($1:$64),1),""))),"","Test Sample Group Nameに禁止文字が入っているため、半角英数字と[-][ _ ]のスペースなしで記入してください。")))))</f>
        <v/>
      </c>
      <c r="P14" s="391" t="str">
        <f t="shared" si="2"/>
        <v/>
      </c>
      <c r="Q14" s="391" t="str" cm="1">
        <f t="array" ref="Q14">IF(J14="","",IF(SUMPRODUCT(--EXACT($C$13:$G$312, J14))&gt;=1,"","Test Sample Nameで指定した名前がSample name（左の表）に存在しないため、修正してください。"))</f>
        <v/>
      </c>
      <c r="R14" s="391" t="str" cm="1">
        <f t="array" ref="R14">IF(L14="","",IF(LEFT(L14,1)="-","(-)は先頭文字で使用できないため修正してください。",IF(LEFT(L14,1)="_","( _ )は先頭文字で使用できないため修正してください。",IF(LEFT(L14,1)="'","(')は先頭文字で使用できないため修正してください。",IF(LEN(L14)=SUM(LEN(L14)-LEN(SUBSTITUTE(L14,MID("ABCDEFGHIJKLMNOPQRSTUVWXYZabcdefghijklmnopqrstuvwxyz0123456789-_",ROW($1:$64),1),""))),"","Control Sample Group Name名に禁止文字が入っているため、半角英数字と[-][ _ ]のスペースなしで記入してください。")))))</f>
        <v/>
      </c>
      <c r="S14" s="391" t="str">
        <f t="shared" si="0"/>
        <v/>
      </c>
      <c r="T14" s="391" t="str" cm="1">
        <f t="array" ref="T14">IF(L14="","",IF(SUMPRODUCT(--EXACT($C$13:$G$312, L14))&gt;=1,"","Control Sample Nameで指定した名前がSample name（左の表）に存在しないため、修正してください。"))</f>
        <v/>
      </c>
      <c r="U14" s="355" t="b">
        <f t="shared" si="3"/>
        <v>0</v>
      </c>
    </row>
    <row r="15" spans="2:21" ht="19.8" customHeight="1">
      <c r="B15" s="343">
        <v>3</v>
      </c>
      <c r="C15" s="20"/>
      <c r="D15" s="310"/>
      <c r="E15" s="26"/>
      <c r="F15" s="26"/>
      <c r="G15" s="357"/>
      <c r="I15" s="343">
        <v>8</v>
      </c>
      <c r="J15" s="24"/>
      <c r="K15" s="165" t="s">
        <v>59</v>
      </c>
      <c r="L15" s="24"/>
      <c r="M15" s="81" t="str">
        <f t="shared" ref="M15:M74" si="4">IF(U15=FALSE,"",U15)</f>
        <v/>
      </c>
      <c r="N15" s="392"/>
      <c r="O15" s="391" t="str" cm="1">
        <f t="array" ref="O15">IF(J15="","",IF(LEFT(J15,1)="-","(-)は先頭文字で使用できないため修正してください。",IF(LEFT(J15,1)="_","( _ )は先頭文字で使用できないため修正してください。",IF(LEFT(J15,1)="'","(')は先頭文字で使用できないため修正してください。",IF(LEN(J15)=SUM(LEN(J15)-LEN(SUBSTITUTE(J15,MID("ABCDEFGHIJKLMNOPQRSTUVWXYZabcdefghijklmnopqrstuvwxyz0123456789-_",ROW($1:$64),1),""))),"","Test Sample Group Nameに禁止文字が入っているため、半角英数字と[-][ _ ]のスペースなしで記入してください。")))))</f>
        <v/>
      </c>
      <c r="P15" s="391" t="str">
        <f t="shared" si="2"/>
        <v/>
      </c>
      <c r="Q15" s="391" t="str" cm="1">
        <f t="array" ref="Q15">IF(J15="","",IF(SUMPRODUCT(--EXACT($C$13:$G$312, J15))&gt;=1,"","Test Sample Nameで指定した名前がSample name（左の表）に存在しないため、修正してください。"))</f>
        <v/>
      </c>
      <c r="R15" s="391" t="str" cm="1">
        <f t="array" ref="R15">IF(L15="","",IF(LEFT(L15,1)="-","(-)は先頭文字で使用できないため修正してください。",IF(LEFT(L15,1)="_","( _ )は先頭文字で使用できないため修正してください。",IF(LEFT(L15,1)="'","(')は先頭文字で使用できないため修正してください。",IF(LEN(L15)=SUM(LEN(L15)-LEN(SUBSTITUTE(L15,MID("ABCDEFGHIJKLMNOPQRSTUVWXYZabcdefghijklmnopqrstuvwxyz0123456789-_",ROW($1:$64),1),""))),"","Control Sample Group Name名に禁止文字が入っているため、半角英数字と[-][ _ ]のスペースなしで記入してください。")))))</f>
        <v/>
      </c>
      <c r="S15" s="391" t="str">
        <f t="shared" si="0"/>
        <v/>
      </c>
      <c r="T15" s="391" t="str" cm="1">
        <f t="array" ref="T15">IF(L15="","",IF(SUMPRODUCT(--EXACT($C$13:$G$312, L15))&gt;=1,"","Control Sample Nameで指定した名前がSample name（左の表）に存在しないため、修正してください。"))</f>
        <v/>
      </c>
      <c r="U15" s="355" t="b">
        <f t="shared" si="3"/>
        <v>0</v>
      </c>
    </row>
    <row r="16" spans="2:21" ht="19.8" customHeight="1">
      <c r="B16" s="343">
        <v>4</v>
      </c>
      <c r="C16" s="20"/>
      <c r="D16" s="310"/>
      <c r="E16" s="26"/>
      <c r="F16" s="26"/>
      <c r="G16" s="357"/>
      <c r="I16" s="343">
        <v>9</v>
      </c>
      <c r="J16" s="24"/>
      <c r="K16" s="165" t="s">
        <v>59</v>
      </c>
      <c r="L16" s="24"/>
      <c r="M16" s="81" t="str">
        <f t="shared" si="4"/>
        <v/>
      </c>
      <c r="N16" s="392"/>
      <c r="O16" s="391" t="str" cm="1">
        <f t="array" ref="O16">IF(J16="","",IF(LEFT(J16,1)="-","(-)は先頭文字で使用できないため修正してください。",IF(LEFT(J16,1)="_","( _ )は先頭文字で使用できないため修正してください。",IF(LEFT(J16,1)="'","(')は先頭文字で使用できないため修正してください。",IF(LEN(J16)=SUM(LEN(J16)-LEN(SUBSTITUTE(J16,MID("ABCDEFGHIJKLMNOPQRSTUVWXYZabcdefghijklmnopqrstuvwxyz0123456789-_",ROW($1:$64),1),""))),"","Test Sample Group Nameに禁止文字が入っているため、半角英数字と[-][ _ ]のスペースなしで記入してください。")))))</f>
        <v/>
      </c>
      <c r="P16" s="391" t="str">
        <f t="shared" si="2"/>
        <v/>
      </c>
      <c r="Q16" s="391" t="str" cm="1">
        <f t="array" ref="Q16">IF(J16="","",IF(SUMPRODUCT(--EXACT($C$13:$G$312, J16))&gt;=1,"","Test Sample Nameで指定した名前がSample name（左の表）に存在しないため、修正してください。"))</f>
        <v/>
      </c>
      <c r="R16" s="391" t="str" cm="1">
        <f t="array" ref="R16">IF(L16="","",IF(LEFT(L16,1)="-","(-)は先頭文字で使用できないため修正してください。",IF(LEFT(L16,1)="_","( _ )は先頭文字で使用できないため修正してください。",IF(LEFT(L16,1)="'","(')は先頭文字で使用できないため修正してください。",IF(LEN(L16)=SUM(LEN(L16)-LEN(SUBSTITUTE(L16,MID("ABCDEFGHIJKLMNOPQRSTUVWXYZabcdefghijklmnopqrstuvwxyz0123456789-_",ROW($1:$64),1),""))),"","Control Sample Group Name名に禁止文字が入っているため、半角英数字と[-][ _ ]のスペースなしで記入してください。")))))</f>
        <v/>
      </c>
      <c r="S16" s="391" t="str">
        <f t="shared" si="0"/>
        <v/>
      </c>
      <c r="T16" s="391" t="str" cm="1">
        <f t="array" ref="T16">IF(L16="","",IF(SUMPRODUCT(--EXACT($C$13:$G$312, L16))&gt;=1,"","Control Sample Nameで指定した名前がSample name（左の表）に存在しないため、修正してください。"))</f>
        <v/>
      </c>
      <c r="U16" s="355" t="b">
        <f t="shared" si="3"/>
        <v>0</v>
      </c>
    </row>
    <row r="17" spans="2:22" ht="19.8" customHeight="1">
      <c r="B17" s="343">
        <v>5</v>
      </c>
      <c r="C17" s="20"/>
      <c r="D17" s="310"/>
      <c r="E17" s="26"/>
      <c r="F17" s="26"/>
      <c r="G17" s="357"/>
      <c r="I17" s="343">
        <v>10</v>
      </c>
      <c r="J17" s="24"/>
      <c r="K17" s="165" t="s">
        <v>59</v>
      </c>
      <c r="L17" s="24"/>
      <c r="M17" s="81" t="str">
        <f t="shared" si="4"/>
        <v/>
      </c>
      <c r="N17" s="392"/>
      <c r="O17" s="391" t="str" cm="1">
        <f t="array" ref="O17">IF(J17="","",IF(LEFT(J17,1)="-","(-)は先頭文字で使用できないため修正してください。",IF(LEFT(J17,1)="_","( _ )は先頭文字で使用できないため修正してください。",IF(LEFT(J17,1)="'","(')は先頭文字で使用できないため修正してください。",IF(LEN(J17)=SUM(LEN(J17)-LEN(SUBSTITUTE(J17,MID("ABCDEFGHIJKLMNOPQRSTUVWXYZabcdefghijklmnopqrstuvwxyz0123456789-_",ROW($1:$64),1),""))),"","Test Sample Group Nameに禁止文字が入っているため、半角英数字と[-][ _ ]のスペースなしで記入してください。")))))</f>
        <v/>
      </c>
      <c r="P17" s="391" t="str">
        <f t="shared" si="2"/>
        <v/>
      </c>
      <c r="Q17" s="391" t="str" cm="1">
        <f t="array" ref="Q17">IF(J17="","",IF(SUMPRODUCT(--EXACT($C$13:$G$312, J17))&gt;=1,"","Test Sample Nameで指定した名前がSample name（左の表）に存在しないため、修正してください。"))</f>
        <v/>
      </c>
      <c r="R17" s="391" t="str" cm="1">
        <f t="array" ref="R17">IF(L17="","",IF(LEFT(L17,1)="-","(-)は先頭文字で使用できないため修正してください。",IF(LEFT(L17,1)="_","( _ )は先頭文字で使用できないため修正してください。",IF(LEFT(L17,1)="'","(')は先頭文字で使用できないため修正してください。",IF(LEN(L17)=SUM(LEN(L17)-LEN(SUBSTITUTE(L17,MID("ABCDEFGHIJKLMNOPQRSTUVWXYZabcdefghijklmnopqrstuvwxyz0123456789-_",ROW($1:$64),1),""))),"","Control Sample Group Name名に禁止文字が入っているため、半角英数字と[-][ _ ]のスペースなしで記入してください。")))))</f>
        <v/>
      </c>
      <c r="S17" s="391" t="str">
        <f t="shared" si="0"/>
        <v/>
      </c>
      <c r="T17" s="391" t="str" cm="1">
        <f t="array" ref="T17">IF(L17="","",IF(SUMPRODUCT(--EXACT($C$13:$G$312, L17))&gt;=1,"","Control Sample Nameで指定した名前がSample name（左の表）に存在しないため、修正してください。"))</f>
        <v/>
      </c>
      <c r="U17" s="355" t="b">
        <f t="shared" si="3"/>
        <v>0</v>
      </c>
    </row>
    <row r="18" spans="2:22" ht="19.8" customHeight="1">
      <c r="B18" s="343">
        <v>6</v>
      </c>
      <c r="C18" s="20"/>
      <c r="D18" s="310"/>
      <c r="E18" s="26"/>
      <c r="F18" s="26"/>
      <c r="G18" s="357"/>
      <c r="I18" s="343">
        <v>11</v>
      </c>
      <c r="J18" s="24"/>
      <c r="K18" s="165" t="s">
        <v>59</v>
      </c>
      <c r="L18" s="24"/>
      <c r="M18" s="81" t="str">
        <f t="shared" si="4"/>
        <v/>
      </c>
      <c r="N18" s="392"/>
      <c r="O18" s="391" t="str" cm="1">
        <f t="array" ref="O18">IF(J18="","",IF(LEFT(J18,1)="-","(-)は先頭文字で使用できないため修正してください。",IF(LEFT(J18,1)="_","( _ )は先頭文字で使用できないため修正してください。",IF(LEFT(J18,1)="'","(')は先頭文字で使用できないため修正してください。",IF(LEN(J18)=SUM(LEN(J18)-LEN(SUBSTITUTE(J18,MID("ABCDEFGHIJKLMNOPQRSTUVWXYZabcdefghijklmnopqrstuvwxyz0123456789-_",ROW($1:$64),1),""))),"","Test Sample Group Nameに禁止文字が入っているため、半角英数字と[-][ _ ]のスペースなしで記入してください。")))))</f>
        <v/>
      </c>
      <c r="P18" s="391" t="str">
        <f t="shared" si="2"/>
        <v/>
      </c>
      <c r="Q18" s="391" t="str" cm="1">
        <f t="array" ref="Q18">IF(J18="","",IF(SUMPRODUCT(--EXACT($C$13:$G$312, J18))&gt;=1,"","Test Sample Nameで指定した名前がSample name（左の表）に存在しないため、修正してください。"))</f>
        <v/>
      </c>
      <c r="R18" s="391" t="str" cm="1">
        <f t="array" ref="R18">IF(L18="","",IF(LEFT(L18,1)="-","(-)は先頭文字で使用できないため修正してください。",IF(LEFT(L18,1)="_","( _ )は先頭文字で使用できないため修正してください。",IF(LEFT(L18,1)="'","(')は先頭文字で使用できないため修正してください。",IF(LEN(L18)=SUM(LEN(L18)-LEN(SUBSTITUTE(L18,MID("ABCDEFGHIJKLMNOPQRSTUVWXYZabcdefghijklmnopqrstuvwxyz0123456789-_",ROW($1:$64),1),""))),"","Control Sample Group Name名に禁止文字が入っているため、半角英数字と[-][ _ ]のスペースなしで記入してください。")))))</f>
        <v/>
      </c>
      <c r="S18" s="391" t="str">
        <f t="shared" si="0"/>
        <v/>
      </c>
      <c r="T18" s="391" t="str" cm="1">
        <f t="array" ref="T18">IF(L18="","",IF(SUMPRODUCT(--EXACT($C$13:$G$312, L18))&gt;=1,"","Control Sample Nameで指定した名前がSample name（左の表）に存在しないため、修正してください。"))</f>
        <v/>
      </c>
      <c r="U18" s="355" t="b">
        <f t="shared" si="3"/>
        <v>0</v>
      </c>
    </row>
    <row r="19" spans="2:22" ht="19.8" customHeight="1">
      <c r="B19" s="343">
        <v>7</v>
      </c>
      <c r="C19" s="20"/>
      <c r="D19" s="310"/>
      <c r="E19" s="26"/>
      <c r="F19" s="26"/>
      <c r="G19" s="357"/>
      <c r="I19" s="343">
        <v>12</v>
      </c>
      <c r="J19" s="24"/>
      <c r="K19" s="165" t="s">
        <v>59</v>
      </c>
      <c r="L19" s="24"/>
      <c r="M19" s="81" t="str">
        <f t="shared" si="4"/>
        <v/>
      </c>
      <c r="N19" s="392"/>
      <c r="O19" s="391" t="str" cm="1">
        <f t="array" ref="O19">IF(J19="","",IF(LEFT(J19,1)="-","(-)は先頭文字で使用できないため修正してください。",IF(LEFT(J19,1)="_","( _ )は先頭文字で使用できないため修正してください。",IF(LEFT(J19,1)="'","(')は先頭文字で使用できないため修正してください。",IF(LEN(J19)=SUM(LEN(J19)-LEN(SUBSTITUTE(J19,MID("ABCDEFGHIJKLMNOPQRSTUVWXYZabcdefghijklmnopqrstuvwxyz0123456789-_",ROW($1:$64),1),""))),"","Test Sample Group Nameに禁止文字が入っているため、半角英数字と[-][ _ ]のスペースなしで記入してください。")))))</f>
        <v/>
      </c>
      <c r="P19" s="391" t="str">
        <f t="shared" si="2"/>
        <v/>
      </c>
      <c r="Q19" s="391" t="str" cm="1">
        <f t="array" ref="Q19">IF(J19="","",IF(SUMPRODUCT(--EXACT($C$13:$G$312, J19))&gt;=1,"","Test Sample Nameで指定した名前がSample name（左の表）に存在しないため、修正してください。"))</f>
        <v/>
      </c>
      <c r="R19" s="391" t="str" cm="1">
        <f t="array" ref="R19">IF(L19="","",IF(LEFT(L19,1)="-","(-)は先頭文字で使用できないため修正してください。",IF(LEFT(L19,1)="_","( _ )は先頭文字で使用できないため修正してください。",IF(LEFT(L19,1)="'","(')は先頭文字で使用できないため修正してください。",IF(LEN(L19)=SUM(LEN(L19)-LEN(SUBSTITUTE(L19,MID("ABCDEFGHIJKLMNOPQRSTUVWXYZabcdefghijklmnopqrstuvwxyz0123456789-_",ROW($1:$64),1),""))),"","Control Sample Group Name名に禁止文字が入っているため、半角英数字と[-][ _ ]のスペースなしで記入してください。")))))</f>
        <v/>
      </c>
      <c r="S19" s="391" t="str">
        <f t="shared" si="0"/>
        <v/>
      </c>
      <c r="T19" s="391" t="str" cm="1">
        <f t="array" ref="T19">IF(L19="","",IF(SUMPRODUCT(--EXACT($C$13:$G$312, L19))&gt;=1,"","Control Sample Nameで指定した名前がSample name（左の表）に存在しないため、修正してください。"))</f>
        <v/>
      </c>
      <c r="U19" s="355" t="b">
        <f t="shared" si="3"/>
        <v>0</v>
      </c>
    </row>
    <row r="20" spans="2:22" ht="19.8" customHeight="1">
      <c r="B20" s="343">
        <v>8</v>
      </c>
      <c r="C20" s="20"/>
      <c r="D20" s="310"/>
      <c r="E20" s="26"/>
      <c r="F20" s="26"/>
      <c r="G20" s="357"/>
      <c r="I20" s="343">
        <v>13</v>
      </c>
      <c r="J20" s="24"/>
      <c r="K20" s="165" t="s">
        <v>59</v>
      </c>
      <c r="L20" s="24"/>
      <c r="M20" s="81" t="str">
        <f t="shared" si="4"/>
        <v/>
      </c>
      <c r="N20" s="392"/>
      <c r="O20" s="391" t="str" cm="1">
        <f t="array" ref="O20">IF(J20="","",IF(LEFT(J20,1)="-","(-)は先頭文字で使用できないため修正してください。",IF(LEFT(J20,1)="_","( _ )は先頭文字で使用できないため修正してください。",IF(LEFT(J20,1)="'","(')は先頭文字で使用できないため修正してください。",IF(LEN(J20)=SUM(LEN(J20)-LEN(SUBSTITUTE(J20,MID("ABCDEFGHIJKLMNOPQRSTUVWXYZabcdefghijklmnopqrstuvwxyz0123456789-_",ROW($1:$64),1),""))),"","Test Sample Group Nameに禁止文字が入っているため、半角英数字と[-][ _ ]のスペースなしで記入してください。")))))</f>
        <v/>
      </c>
      <c r="P20" s="391" t="str">
        <f t="shared" si="2"/>
        <v/>
      </c>
      <c r="Q20" s="391" t="str" cm="1">
        <f t="array" ref="Q20">IF(J20="","",IF(SUMPRODUCT(--EXACT($C$13:$G$312, J20))&gt;=1,"","Test Sample Nameで指定した名前がSample name（左の表）に存在しないため、修正してください。"))</f>
        <v/>
      </c>
      <c r="R20" s="391" t="str" cm="1">
        <f t="array" ref="R20">IF(L20="","",IF(LEFT(L20,1)="-","(-)は先頭文字で使用できないため修正してください。",IF(LEFT(L20,1)="_","( _ )は先頭文字で使用できないため修正してください。",IF(LEFT(L20,1)="'","(')は先頭文字で使用できないため修正してください。",IF(LEN(L20)=SUM(LEN(L20)-LEN(SUBSTITUTE(L20,MID("ABCDEFGHIJKLMNOPQRSTUVWXYZabcdefghijklmnopqrstuvwxyz0123456789-_",ROW($1:$64),1),""))),"","Control Sample Group Name名に禁止文字が入っているため、半角英数字と[-][ _ ]のスペースなしで記入してください。")))))</f>
        <v/>
      </c>
      <c r="S20" s="391" t="str">
        <f t="shared" si="0"/>
        <v/>
      </c>
      <c r="T20" s="391" t="str" cm="1">
        <f t="array" ref="T20">IF(L20="","",IF(SUMPRODUCT(--EXACT($C$13:$G$312, L20))&gt;=1,"","Control Sample Nameで指定した名前がSample name（左の表）に存在しないため、修正してください。"))</f>
        <v/>
      </c>
      <c r="U20" s="355" t="b">
        <f t="shared" si="3"/>
        <v>0</v>
      </c>
    </row>
    <row r="21" spans="2:22" ht="19.8" customHeight="1">
      <c r="B21" s="343">
        <v>9</v>
      </c>
      <c r="C21" s="20"/>
      <c r="D21" s="310"/>
      <c r="E21" s="26"/>
      <c r="F21" s="26"/>
      <c r="G21" s="26"/>
      <c r="I21" s="343">
        <v>14</v>
      </c>
      <c r="J21" s="24"/>
      <c r="K21" s="165" t="s">
        <v>59</v>
      </c>
      <c r="L21" s="24"/>
      <c r="M21" s="81" t="str">
        <f t="shared" si="4"/>
        <v/>
      </c>
      <c r="N21" s="392"/>
      <c r="O21" s="391" t="str" cm="1">
        <f t="array" ref="O21">IF(J21="","",IF(LEFT(J21,1)="-","(-)は先頭文字で使用できないため修正してください。",IF(LEFT(J21,1)="_","( _ )は先頭文字で使用できないため修正してください。",IF(LEFT(J21,1)="'","(')は先頭文字で使用できないため修正してください。",IF(LEN(J21)=SUM(LEN(J21)-LEN(SUBSTITUTE(J21,MID("ABCDEFGHIJKLMNOPQRSTUVWXYZabcdefghijklmnopqrstuvwxyz0123456789-_",ROW($1:$64),1),""))),"","Test Sample Group Nameに禁止文字が入っているため、半角英数字と[-][ _ ]のスペースなしで記入してください。")))))</f>
        <v/>
      </c>
      <c r="P21" s="391" t="str">
        <f t="shared" si="2"/>
        <v/>
      </c>
      <c r="Q21" s="391" t="str" cm="1">
        <f t="array" ref="Q21">IF(J21="","",IF(SUMPRODUCT(--EXACT($C$13:$G$312, J21))&gt;=1,"","Test Sample Nameで指定した名前がSample name（左の表）に存在しないため、修正してください。"))</f>
        <v/>
      </c>
      <c r="R21" s="391" t="str" cm="1">
        <f t="array" ref="R21">IF(L21="","",IF(LEFT(L21,1)="-","(-)は先頭文字で使用できないため修正してください。",IF(LEFT(L21,1)="_","( _ )は先頭文字で使用できないため修正してください。",IF(LEFT(L21,1)="'","(')は先頭文字で使用できないため修正してください。",IF(LEN(L21)=SUM(LEN(L21)-LEN(SUBSTITUTE(L21,MID("ABCDEFGHIJKLMNOPQRSTUVWXYZabcdefghijklmnopqrstuvwxyz0123456789-_",ROW($1:$64),1),""))),"","Control Sample Group Name名に禁止文字が入っているため、半角英数字と[-][ _ ]のスペースなしで記入してください。")))))</f>
        <v/>
      </c>
      <c r="S21" s="391" t="str">
        <f t="shared" si="0"/>
        <v/>
      </c>
      <c r="T21" s="391" t="str" cm="1">
        <f t="array" ref="T21">IF(L21="","",IF(SUMPRODUCT(--EXACT($C$13:$G$312, L21))&gt;=1,"","Control Sample Nameで指定した名前がSample name（左の表）に存在しないため、修正してください。"))</f>
        <v/>
      </c>
      <c r="U21" s="355" t="b">
        <f t="shared" si="3"/>
        <v>0</v>
      </c>
    </row>
    <row r="22" spans="2:22" ht="19.8" customHeight="1">
      <c r="B22" s="343">
        <v>10</v>
      </c>
      <c r="C22" s="20"/>
      <c r="D22" s="310"/>
      <c r="E22" s="26"/>
      <c r="F22" s="26"/>
      <c r="G22" s="26"/>
      <c r="I22" s="343">
        <v>15</v>
      </c>
      <c r="J22" s="24"/>
      <c r="K22" s="165" t="s">
        <v>59</v>
      </c>
      <c r="L22" s="24"/>
      <c r="M22" s="81" t="str">
        <f t="shared" si="4"/>
        <v/>
      </c>
      <c r="N22" s="392"/>
      <c r="O22" s="391" t="str" cm="1">
        <f t="array" ref="O22">IF(J22="","",IF(LEFT(J22,1)="-","(-)は先頭文字で使用できないため修正してください。",IF(LEFT(J22,1)="_","( _ )は先頭文字で使用できないため修正してください。",IF(LEFT(J22,1)="'","(')は先頭文字で使用できないため修正してください。",IF(LEN(J22)=SUM(LEN(J22)-LEN(SUBSTITUTE(J22,MID("ABCDEFGHIJKLMNOPQRSTUVWXYZabcdefghijklmnopqrstuvwxyz0123456789-_",ROW($1:$64),1),""))),"","Test Sample Group Nameに禁止文字が入っているため、半角英数字と[-][ _ ]のスペースなしで記入してください。")))))</f>
        <v/>
      </c>
      <c r="P22" s="391" t="str">
        <f t="shared" si="2"/>
        <v/>
      </c>
      <c r="Q22" s="391" t="str" cm="1">
        <f t="array" ref="Q22">IF(J22="","",IF(SUMPRODUCT(--EXACT($C$13:$G$312, J22))&gt;=1,"","Test Sample Nameで指定した名前がSample name（左の表）に存在しないため、修正してください。"))</f>
        <v/>
      </c>
      <c r="R22" s="391" t="str" cm="1">
        <f t="array" ref="R22">IF(L22="","",IF(LEFT(L22,1)="-","(-)は先頭文字で使用できないため修正してください。",IF(LEFT(L22,1)="_","( _ )は先頭文字で使用できないため修正してください。",IF(LEFT(L22,1)="'","(')は先頭文字で使用できないため修正してください。",IF(LEN(L22)=SUM(LEN(L22)-LEN(SUBSTITUTE(L22,MID("ABCDEFGHIJKLMNOPQRSTUVWXYZabcdefghijklmnopqrstuvwxyz0123456789-_",ROW($1:$64),1),""))),"","Control Sample Group Name名に禁止文字が入っているため、半角英数字と[-][ _ ]のスペースなしで記入してください。")))))</f>
        <v/>
      </c>
      <c r="S22" s="391" t="str">
        <f t="shared" si="0"/>
        <v/>
      </c>
      <c r="T22" s="391" t="str" cm="1">
        <f t="array" ref="T22">IF(L22="","",IF(SUMPRODUCT(--EXACT($C$13:$G$312, L22))&gt;=1,"","Control Sample Nameで指定した名前がSample name（左の表）に存在しないため、修正してください。"))</f>
        <v/>
      </c>
      <c r="U22" s="355" t="b">
        <f t="shared" si="3"/>
        <v>0</v>
      </c>
    </row>
    <row r="23" spans="2:22" ht="19.8" customHeight="1">
      <c r="B23" s="343">
        <v>11</v>
      </c>
      <c r="C23" s="20"/>
      <c r="D23" s="310"/>
      <c r="E23" s="26"/>
      <c r="F23" s="26"/>
      <c r="G23" s="26"/>
      <c r="I23" s="343">
        <v>16</v>
      </c>
      <c r="J23" s="24"/>
      <c r="K23" s="165" t="s">
        <v>59</v>
      </c>
      <c r="L23" s="24"/>
      <c r="M23" s="81" t="str">
        <f t="shared" si="4"/>
        <v/>
      </c>
      <c r="N23" s="392"/>
      <c r="O23" s="391" t="str" cm="1">
        <f t="array" ref="O23">IF(J23="","",IF(LEFT(J23,1)="-","(-)は先頭文字で使用できないため修正してください。",IF(LEFT(J23,1)="_","( _ )は先頭文字で使用できないため修正してください。",IF(LEFT(J23,1)="'","(')は先頭文字で使用できないため修正してください。",IF(LEN(J23)=SUM(LEN(J23)-LEN(SUBSTITUTE(J23,MID("ABCDEFGHIJKLMNOPQRSTUVWXYZabcdefghijklmnopqrstuvwxyz0123456789-_",ROW($1:$64),1),""))),"","Test Sample Group Nameに禁止文字が入っているため、半角英数字と[-][ _ ]のスペースなしで記入してください。")))))</f>
        <v/>
      </c>
      <c r="P23" s="391" t="str">
        <f t="shared" si="2"/>
        <v/>
      </c>
      <c r="Q23" s="391" t="str" cm="1">
        <f t="array" ref="Q23">IF(J23="","",IF(SUMPRODUCT(--EXACT($C$13:$G$312, J23))&gt;=1,"","Test Sample Nameで指定した名前がSample name（左の表）に存在しないため、修正してください。"))</f>
        <v/>
      </c>
      <c r="R23" s="391" t="str" cm="1">
        <f t="array" ref="R23">IF(L23="","",IF(LEFT(L23,1)="-","(-)は先頭文字で使用できないため修正してください。",IF(LEFT(L23,1)="_","( _ )は先頭文字で使用できないため修正してください。",IF(LEFT(L23,1)="'","(')は先頭文字で使用できないため修正してください。",IF(LEN(L23)=SUM(LEN(L23)-LEN(SUBSTITUTE(L23,MID("ABCDEFGHIJKLMNOPQRSTUVWXYZabcdefghijklmnopqrstuvwxyz0123456789-_",ROW($1:$64),1),""))),"","Control Sample Group Name名に禁止文字が入っているため、半角英数字と[-][ _ ]のスペースなしで記入してください。")))))</f>
        <v/>
      </c>
      <c r="S23" s="391" t="str">
        <f t="shared" si="0"/>
        <v/>
      </c>
      <c r="T23" s="391" t="str" cm="1">
        <f t="array" ref="T23">IF(L23="","",IF(SUMPRODUCT(--EXACT($C$13:$G$312, L23))&gt;=1,"","Control Sample Nameで指定した名前がSample name（左の表）に存在しないため、修正してください。"))</f>
        <v/>
      </c>
      <c r="U23" s="355" t="b">
        <f t="shared" si="3"/>
        <v>0</v>
      </c>
    </row>
    <row r="24" spans="2:22" ht="19.8" customHeight="1">
      <c r="B24" s="343">
        <v>12</v>
      </c>
      <c r="C24" s="20"/>
      <c r="D24" s="310"/>
      <c r="E24" s="26"/>
      <c r="F24" s="26"/>
      <c r="G24" s="26"/>
      <c r="I24" s="343">
        <v>17</v>
      </c>
      <c r="J24" s="24"/>
      <c r="K24" s="165" t="s">
        <v>59</v>
      </c>
      <c r="L24" s="24"/>
      <c r="M24" s="81" t="str">
        <f t="shared" si="4"/>
        <v/>
      </c>
      <c r="N24" s="392"/>
      <c r="O24" s="391" t="str" cm="1">
        <f t="array" ref="O24">IF(J24="","",IF(LEFT(J24,1)="-","(-)は先頭文字で使用できないため修正してください。",IF(LEFT(J24,1)="_","( _ )は先頭文字で使用できないため修正してください。",IF(LEFT(J24,1)="'","(')は先頭文字で使用できないため修正してください。",IF(LEN(J24)=SUM(LEN(J24)-LEN(SUBSTITUTE(J24,MID("ABCDEFGHIJKLMNOPQRSTUVWXYZabcdefghijklmnopqrstuvwxyz0123456789-_",ROW($1:$64),1),""))),"","Test Sample Group Nameに禁止文字が入っているため、半角英数字と[-][ _ ]のスペースなしで記入してください。")))))</f>
        <v/>
      </c>
      <c r="P24" s="391" t="str">
        <f t="shared" si="2"/>
        <v/>
      </c>
      <c r="Q24" s="391" t="str" cm="1">
        <f t="array" ref="Q24">IF(J24="","",IF(SUMPRODUCT(--EXACT($C$13:$G$312, J24))&gt;=1,"","Test Sample Nameで指定した名前がSample name（左の表）に存在しないため、修正してください。"))</f>
        <v/>
      </c>
      <c r="R24" s="391" t="str" cm="1">
        <f t="array" ref="R24">IF(L24="","",IF(LEFT(L24,1)="-","(-)は先頭文字で使用できないため修正してください。",IF(LEFT(L24,1)="_","( _ )は先頭文字で使用できないため修正してください。",IF(LEFT(L24,1)="'","(')は先頭文字で使用できないため修正してください。",IF(LEN(L24)=SUM(LEN(L24)-LEN(SUBSTITUTE(L24,MID("ABCDEFGHIJKLMNOPQRSTUVWXYZabcdefghijklmnopqrstuvwxyz0123456789-_",ROW($1:$64),1),""))),"","Control Sample Group Name名に禁止文字が入っているため、半角英数字と[-][ _ ]のスペースなしで記入してください。")))))</f>
        <v/>
      </c>
      <c r="S24" s="391" t="str">
        <f t="shared" si="0"/>
        <v/>
      </c>
      <c r="T24" s="391" t="str" cm="1">
        <f t="array" ref="T24">IF(L24="","",IF(SUMPRODUCT(--EXACT($C$13:$G$312, L24))&gt;=1,"","Control Sample Nameで指定した名前がSample name（左の表）に存在しないため、修正してください。"))</f>
        <v/>
      </c>
      <c r="U24" s="355" t="b">
        <f t="shared" si="3"/>
        <v>0</v>
      </c>
    </row>
    <row r="25" spans="2:22" ht="19.8" customHeight="1">
      <c r="B25" s="343">
        <v>13</v>
      </c>
      <c r="C25" s="20"/>
      <c r="D25" s="310"/>
      <c r="E25" s="26"/>
      <c r="F25" s="26"/>
      <c r="G25" s="26"/>
      <c r="I25" s="343">
        <v>18</v>
      </c>
      <c r="J25" s="24"/>
      <c r="K25" s="165" t="s">
        <v>59</v>
      </c>
      <c r="L25" s="24"/>
      <c r="M25" s="81" t="str">
        <f t="shared" si="4"/>
        <v/>
      </c>
      <c r="N25" s="392"/>
      <c r="O25" s="391" t="str" cm="1">
        <f t="array" ref="O25">IF(J25="","",IF(LEFT(J25,1)="-","(-)は先頭文字で使用できないため修正してください。",IF(LEFT(J25,1)="_","( _ )は先頭文字で使用できないため修正してください。",IF(LEFT(J25,1)="'","(')は先頭文字で使用できないため修正してください。",IF(LEN(J25)=SUM(LEN(J25)-LEN(SUBSTITUTE(J25,MID("ABCDEFGHIJKLMNOPQRSTUVWXYZabcdefghijklmnopqrstuvwxyz0123456789-_",ROW($1:$64),1),""))),"","Test Sample Group Nameに禁止文字が入っているため、半角英数字と[-][ _ ]のスペースなしで記入してください。")))))</f>
        <v/>
      </c>
      <c r="P25" s="391" t="str">
        <f t="shared" si="2"/>
        <v/>
      </c>
      <c r="Q25" s="391" t="str" cm="1">
        <f t="array" ref="Q25">IF(J25="","",IF(SUMPRODUCT(--EXACT($C$13:$G$312, J25))&gt;=1,"","Test Sample Nameで指定した名前がSample name（左の表）に存在しないため、修正してください。"))</f>
        <v/>
      </c>
      <c r="R25" s="391" t="str" cm="1">
        <f t="array" ref="R25">IF(L25="","",IF(LEFT(L25,1)="-","(-)は先頭文字で使用できないため修正してください。",IF(LEFT(L25,1)="_","( _ )は先頭文字で使用できないため修正してください。",IF(LEFT(L25,1)="'","(')は先頭文字で使用できないため修正してください。",IF(LEN(L25)=SUM(LEN(L25)-LEN(SUBSTITUTE(L25,MID("ABCDEFGHIJKLMNOPQRSTUVWXYZabcdefghijklmnopqrstuvwxyz0123456789-_",ROW($1:$64),1),""))),"","Control Sample Group Name名に禁止文字が入っているため、半角英数字と[-][ _ ]のスペースなしで記入してください。")))))</f>
        <v/>
      </c>
      <c r="S25" s="391" t="str">
        <f t="shared" si="0"/>
        <v/>
      </c>
      <c r="T25" s="391" t="str" cm="1">
        <f t="array" ref="T25">IF(L25="","",IF(SUMPRODUCT(--EXACT($C$13:$G$312, L25))&gt;=1,"","Control Sample Nameで指定した名前がSample name（左の表）に存在しないため、修正してください。"))</f>
        <v/>
      </c>
      <c r="U25" s="355" t="b">
        <f t="shared" si="3"/>
        <v>0</v>
      </c>
    </row>
    <row r="26" spans="2:22" ht="19.8" customHeight="1">
      <c r="B26" s="343">
        <v>14</v>
      </c>
      <c r="C26" s="20"/>
      <c r="D26" s="310"/>
      <c r="E26" s="26"/>
      <c r="F26" s="26"/>
      <c r="G26" s="26"/>
      <c r="I26" s="343">
        <v>19</v>
      </c>
      <c r="J26" s="24"/>
      <c r="K26" s="165" t="s">
        <v>59</v>
      </c>
      <c r="L26" s="24"/>
      <c r="M26" s="81" t="str">
        <f t="shared" si="4"/>
        <v/>
      </c>
      <c r="N26" s="392"/>
      <c r="O26" s="391" t="str" cm="1">
        <f t="array" ref="O26">IF(J26="","",IF(LEFT(J26,1)="-","(-)は先頭文字で使用できないため修正してください。",IF(LEFT(J26,1)="_","( _ )は先頭文字で使用できないため修正してください。",IF(LEFT(J26,1)="'","(')は先頭文字で使用できないため修正してください。",IF(LEN(J26)=SUM(LEN(J26)-LEN(SUBSTITUTE(J26,MID("ABCDEFGHIJKLMNOPQRSTUVWXYZabcdefghijklmnopqrstuvwxyz0123456789-_",ROW($1:$64),1),""))),"","Test Sample Group Nameに禁止文字が入っているため、半角英数字と[-][ _ ]のスペースなしで記入してください。")))))</f>
        <v/>
      </c>
      <c r="P26" s="391" t="str">
        <f t="shared" si="2"/>
        <v/>
      </c>
      <c r="Q26" s="391" t="str" cm="1">
        <f t="array" ref="Q26">IF(J26="","",IF(SUMPRODUCT(--EXACT($C$13:$G$312, J26))&gt;=1,"","Test Sample Nameで指定した名前がSample name（左の表）に存在しないため、修正してください。"))</f>
        <v/>
      </c>
      <c r="R26" s="391" t="str" cm="1">
        <f t="array" ref="R26">IF(L26="","",IF(LEFT(L26,1)="-","(-)は先頭文字で使用できないため修正してください。",IF(LEFT(L26,1)="_","( _ )は先頭文字で使用できないため修正してください。",IF(LEFT(L26,1)="'","(')は先頭文字で使用できないため修正してください。",IF(LEN(L26)=SUM(LEN(L26)-LEN(SUBSTITUTE(L26,MID("ABCDEFGHIJKLMNOPQRSTUVWXYZabcdefghijklmnopqrstuvwxyz0123456789-_",ROW($1:$64),1),""))),"","Control Sample Group Name名に禁止文字が入っているため、半角英数字と[-][ _ ]のスペースなしで記入してください。")))))</f>
        <v/>
      </c>
      <c r="S26" s="391" t="str">
        <f t="shared" si="0"/>
        <v/>
      </c>
      <c r="T26" s="391" t="str" cm="1">
        <f t="array" ref="T26">IF(L26="","",IF(SUMPRODUCT(--EXACT($C$13:$G$312, L26))&gt;=1,"","Control Sample Nameで指定した名前がSample name（左の表）に存在しないため、修正してください。"))</f>
        <v/>
      </c>
      <c r="U26" s="355" t="b">
        <f t="shared" si="3"/>
        <v>0</v>
      </c>
      <c r="V26" s="358"/>
    </row>
    <row r="27" spans="2:22" ht="19.8" customHeight="1">
      <c r="B27" s="343">
        <v>15</v>
      </c>
      <c r="C27" s="20"/>
      <c r="D27" s="310"/>
      <c r="E27" s="26"/>
      <c r="F27" s="26"/>
      <c r="G27" s="26"/>
      <c r="I27" s="343">
        <v>20</v>
      </c>
      <c r="J27" s="24"/>
      <c r="K27" s="165" t="s">
        <v>59</v>
      </c>
      <c r="L27" s="24"/>
      <c r="M27" s="81" t="str">
        <f t="shared" si="4"/>
        <v/>
      </c>
      <c r="N27" s="392"/>
      <c r="O27" s="391" t="str" cm="1">
        <f t="array" ref="O27">IF(J27="","",IF(LEFT(J27,1)="-","(-)は先頭文字で使用できないため修正してください。",IF(LEFT(J27,1)="_","( _ )は先頭文字で使用できないため修正してください。",IF(LEFT(J27,1)="'","(')は先頭文字で使用できないため修正してください。",IF(LEN(J27)=SUM(LEN(J27)-LEN(SUBSTITUTE(J27,MID("ABCDEFGHIJKLMNOPQRSTUVWXYZabcdefghijklmnopqrstuvwxyz0123456789-_",ROW($1:$64),1),""))),"","Test Sample Group Nameに禁止文字が入っているため、半角英数字と[-][ _ ]のスペースなしで記入してください。")))))</f>
        <v/>
      </c>
      <c r="P27" s="391" t="str">
        <f t="shared" si="2"/>
        <v/>
      </c>
      <c r="Q27" s="391" t="str" cm="1">
        <f t="array" ref="Q27">IF(J27="","",IF(SUMPRODUCT(--EXACT($C$13:$G$312, J27))&gt;=1,"","Test Sample Nameで指定した名前がSample name（左の表）に存在しないため、修正してください。"))</f>
        <v/>
      </c>
      <c r="R27" s="391" t="str" cm="1">
        <f t="array" ref="R27">IF(L27="","",IF(LEFT(L27,1)="-","(-)は先頭文字で使用できないため修正してください。",IF(LEFT(L27,1)="_","( _ )は先頭文字で使用できないため修正してください。",IF(LEFT(L27,1)="'","(')は先頭文字で使用できないため修正してください。",IF(LEN(L27)=SUM(LEN(L27)-LEN(SUBSTITUTE(L27,MID("ABCDEFGHIJKLMNOPQRSTUVWXYZabcdefghijklmnopqrstuvwxyz0123456789-_",ROW($1:$64),1),""))),"","Control Sample Group Name名に禁止文字が入っているため、半角英数字と[-][ _ ]のスペースなしで記入してください。")))))</f>
        <v/>
      </c>
      <c r="S27" s="391" t="str">
        <f t="shared" si="0"/>
        <v/>
      </c>
      <c r="T27" s="391" t="str" cm="1">
        <f t="array" ref="T27">IF(L27="","",IF(SUMPRODUCT(--EXACT($C$13:$G$312, L27))&gt;=1,"","Control Sample Nameで指定した名前がSample name（左の表）に存在しないため、修正してください。"))</f>
        <v/>
      </c>
      <c r="U27" s="355" t="b">
        <f t="shared" si="3"/>
        <v>0</v>
      </c>
      <c r="V27" s="359"/>
    </row>
    <row r="28" spans="2:22" ht="19.8" customHeight="1">
      <c r="B28" s="343">
        <v>16</v>
      </c>
      <c r="C28" s="20"/>
      <c r="D28" s="310"/>
      <c r="E28" s="26"/>
      <c r="F28" s="26"/>
      <c r="G28" s="26"/>
      <c r="I28" s="343">
        <v>21</v>
      </c>
      <c r="J28" s="24"/>
      <c r="K28" s="165" t="s">
        <v>59</v>
      </c>
      <c r="L28" s="24"/>
      <c r="M28" s="81" t="str">
        <f t="shared" si="4"/>
        <v/>
      </c>
      <c r="N28" s="392"/>
      <c r="O28" s="391" t="str" cm="1">
        <f t="array" ref="O28">IF(J28="","",IF(LEFT(J28,1)="-","(-)は先頭文字で使用できないため修正してください。",IF(LEFT(J28,1)="_","( _ )は先頭文字で使用できないため修正してください。",IF(LEFT(J28,1)="'","(')は先頭文字で使用できないため修正してください。",IF(LEN(J28)=SUM(LEN(J28)-LEN(SUBSTITUTE(J28,MID("ABCDEFGHIJKLMNOPQRSTUVWXYZabcdefghijklmnopqrstuvwxyz0123456789-_",ROW($1:$64),1),""))),"","Test Sample Group Nameに禁止文字が入っているため、半角英数字と[-][ _ ]のスペースなしで記入してください。")))))</f>
        <v/>
      </c>
      <c r="P28" s="391" t="str">
        <f t="shared" si="2"/>
        <v/>
      </c>
      <c r="Q28" s="391" t="str" cm="1">
        <f t="array" ref="Q28">IF(J28="","",IF(SUMPRODUCT(--EXACT($C$13:$G$312, J28))&gt;=1,"","Test Sample Nameで指定した名前がSample name（左の表）に存在しないため、修正してください。"))</f>
        <v/>
      </c>
      <c r="R28" s="391" t="str" cm="1">
        <f t="array" ref="R28">IF(L28="","",IF(LEFT(L28,1)="-","(-)は先頭文字で使用できないため修正してください。",IF(LEFT(L28,1)="_","( _ )は先頭文字で使用できないため修正してください。",IF(LEFT(L28,1)="'","(')は先頭文字で使用できないため修正してください。",IF(LEN(L28)=SUM(LEN(L28)-LEN(SUBSTITUTE(L28,MID("ABCDEFGHIJKLMNOPQRSTUVWXYZabcdefghijklmnopqrstuvwxyz0123456789-_",ROW($1:$64),1),""))),"","Control Sample Group Name名に禁止文字が入っているため、半角英数字と[-][ _ ]のスペースなしで記入してください。")))))</f>
        <v/>
      </c>
      <c r="S28" s="391" t="str">
        <f t="shared" si="0"/>
        <v/>
      </c>
      <c r="T28" s="391" t="str" cm="1">
        <f t="array" ref="T28">IF(L28="","",IF(SUMPRODUCT(--EXACT($C$13:$G$312, L28))&gt;=1,"","Control Sample Nameで指定した名前がSample name（左の表）に存在しないため、修正してください。"))</f>
        <v/>
      </c>
      <c r="U28" s="355" t="b">
        <f t="shared" si="3"/>
        <v>0</v>
      </c>
      <c r="V28" s="359"/>
    </row>
    <row r="29" spans="2:22" ht="19.8" customHeight="1">
      <c r="B29" s="343">
        <v>17</v>
      </c>
      <c r="C29" s="20"/>
      <c r="D29" s="310"/>
      <c r="E29" s="26"/>
      <c r="F29" s="26"/>
      <c r="G29" s="26"/>
      <c r="I29" s="343">
        <v>22</v>
      </c>
      <c r="J29" s="24"/>
      <c r="K29" s="165" t="s">
        <v>59</v>
      </c>
      <c r="L29" s="24"/>
      <c r="M29" s="81" t="str">
        <f t="shared" si="4"/>
        <v/>
      </c>
      <c r="N29" s="392"/>
      <c r="O29" s="391" t="str" cm="1">
        <f t="array" ref="O29">IF(J29="","",IF(LEFT(J29,1)="-","(-)は先頭文字で使用できないため修正してください。",IF(LEFT(J29,1)="_","( _ )は先頭文字で使用できないため修正してください。",IF(LEFT(J29,1)="'","(')は先頭文字で使用できないため修正してください。",IF(LEN(J29)=SUM(LEN(J29)-LEN(SUBSTITUTE(J29,MID("ABCDEFGHIJKLMNOPQRSTUVWXYZabcdefghijklmnopqrstuvwxyz0123456789-_",ROW($1:$64),1),""))),"","Test Sample Group Nameに禁止文字が入っているため、半角英数字と[-][ _ ]のスペースなしで記入してください。")))))</f>
        <v/>
      </c>
      <c r="P29" s="391" t="str">
        <f t="shared" si="2"/>
        <v/>
      </c>
      <c r="Q29" s="391" t="str" cm="1">
        <f t="array" ref="Q29">IF(J29="","",IF(SUMPRODUCT(--EXACT($C$13:$G$312, J29))&gt;=1,"","Test Sample Nameで指定した名前がSample name（左の表）に存在しないため、修正してください。"))</f>
        <v/>
      </c>
      <c r="R29" s="391" t="str" cm="1">
        <f t="array" ref="R29">IF(L29="","",IF(LEFT(L29,1)="-","(-)は先頭文字で使用できないため修正してください。",IF(LEFT(L29,1)="_","( _ )は先頭文字で使用できないため修正してください。",IF(LEFT(L29,1)="'","(')は先頭文字で使用できないため修正してください。",IF(LEN(L29)=SUM(LEN(L29)-LEN(SUBSTITUTE(L29,MID("ABCDEFGHIJKLMNOPQRSTUVWXYZabcdefghijklmnopqrstuvwxyz0123456789-_",ROW($1:$64),1),""))),"","Control Sample Group Name名に禁止文字が入っているため、半角英数字と[-][ _ ]のスペースなしで記入してください。")))))</f>
        <v/>
      </c>
      <c r="S29" s="391" t="str">
        <f t="shared" si="0"/>
        <v/>
      </c>
      <c r="T29" s="391" t="str" cm="1">
        <f t="array" ref="T29">IF(L29="","",IF(SUMPRODUCT(--EXACT($C$13:$G$312, L29))&gt;=1,"","Control Sample Nameで指定した名前がSample name（左の表）に存在しないため、修正してください。"))</f>
        <v/>
      </c>
      <c r="U29" s="355" t="b">
        <f t="shared" si="3"/>
        <v>0</v>
      </c>
      <c r="V29" s="359"/>
    </row>
    <row r="30" spans="2:22" ht="19.8" customHeight="1">
      <c r="B30" s="343">
        <v>18</v>
      </c>
      <c r="C30" s="20"/>
      <c r="D30" s="310"/>
      <c r="E30" s="26"/>
      <c r="F30" s="26"/>
      <c r="G30" s="26"/>
      <c r="I30" s="343">
        <v>23</v>
      </c>
      <c r="J30" s="24"/>
      <c r="K30" s="165" t="s">
        <v>59</v>
      </c>
      <c r="L30" s="24"/>
      <c r="M30" s="81" t="str">
        <f t="shared" si="4"/>
        <v/>
      </c>
      <c r="N30" s="392"/>
      <c r="O30" s="391" t="str" cm="1">
        <f t="array" ref="O30">IF(J30="","",IF(LEFT(J30,1)="-","(-)は先頭文字で使用できないため修正してください。",IF(LEFT(J30,1)="_","( _ )は先頭文字で使用できないため修正してください。",IF(LEFT(J30,1)="'","(')は先頭文字で使用できないため修正してください。",IF(LEN(J30)=SUM(LEN(J30)-LEN(SUBSTITUTE(J30,MID("ABCDEFGHIJKLMNOPQRSTUVWXYZabcdefghijklmnopqrstuvwxyz0123456789-_",ROW($1:$64),1),""))),"","Test Sample Group Nameに禁止文字が入っているため、半角英数字と[-][ _ ]のスペースなしで記入してください。")))))</f>
        <v/>
      </c>
      <c r="P30" s="391" t="str">
        <f t="shared" si="2"/>
        <v/>
      </c>
      <c r="Q30" s="391" t="str" cm="1">
        <f t="array" ref="Q30">IF(J30="","",IF(SUMPRODUCT(--EXACT($C$13:$G$312, J30))&gt;=1,"","Test Sample Nameで指定した名前がSample name（左の表）に存在しないため、修正してください。"))</f>
        <v/>
      </c>
      <c r="R30" s="391" t="str" cm="1">
        <f t="array" ref="R30">IF(L30="","",IF(LEFT(L30,1)="-","(-)は先頭文字で使用できないため修正してください。",IF(LEFT(L30,1)="_","( _ )は先頭文字で使用できないため修正してください。",IF(LEFT(L30,1)="'","(')は先頭文字で使用できないため修正してください。",IF(LEN(L30)=SUM(LEN(L30)-LEN(SUBSTITUTE(L30,MID("ABCDEFGHIJKLMNOPQRSTUVWXYZabcdefghijklmnopqrstuvwxyz0123456789-_",ROW($1:$64),1),""))),"","Control Sample Group Name名に禁止文字が入っているため、半角英数字と[-][ _ ]のスペースなしで記入してください。")))))</f>
        <v/>
      </c>
      <c r="S30" s="391" t="str">
        <f t="shared" si="0"/>
        <v/>
      </c>
      <c r="T30" s="391" t="str" cm="1">
        <f t="array" ref="T30">IF(L30="","",IF(SUMPRODUCT(--EXACT($C$13:$G$312, L30))&gt;=1,"","Control Sample Nameで指定した名前がSample name（左の表）に存在しないため、修正してください。"))</f>
        <v/>
      </c>
      <c r="U30" s="355" t="b">
        <f t="shared" si="3"/>
        <v>0</v>
      </c>
      <c r="V30" s="359"/>
    </row>
    <row r="31" spans="2:22" ht="19.8" customHeight="1">
      <c r="B31" s="343">
        <v>19</v>
      </c>
      <c r="C31" s="20"/>
      <c r="D31" s="310"/>
      <c r="E31" s="26"/>
      <c r="F31" s="26"/>
      <c r="G31" s="26"/>
      <c r="I31" s="343">
        <v>24</v>
      </c>
      <c r="J31" s="24"/>
      <c r="K31" s="165" t="s">
        <v>59</v>
      </c>
      <c r="L31" s="24"/>
      <c r="M31" s="81" t="str">
        <f t="shared" si="4"/>
        <v/>
      </c>
      <c r="N31" s="392"/>
      <c r="O31" s="391" t="str" cm="1">
        <f t="array" ref="O31">IF(J31="","",IF(LEFT(J31,1)="-","(-)は先頭文字で使用できないため修正してください。",IF(LEFT(J31,1)="_","( _ )は先頭文字で使用できないため修正してください。",IF(LEFT(J31,1)="'","(')は先頭文字で使用できないため修正してください。",IF(LEN(J31)=SUM(LEN(J31)-LEN(SUBSTITUTE(J31,MID("ABCDEFGHIJKLMNOPQRSTUVWXYZabcdefghijklmnopqrstuvwxyz0123456789-_",ROW($1:$64),1),""))),"","Test Sample Group Nameに禁止文字が入っているため、半角英数字と[-][ _ ]のスペースなしで記入してください。")))))</f>
        <v/>
      </c>
      <c r="P31" s="391" t="str">
        <f t="shared" si="2"/>
        <v/>
      </c>
      <c r="Q31" s="391" t="str" cm="1">
        <f t="array" ref="Q31">IF(J31="","",IF(SUMPRODUCT(--EXACT($C$13:$G$312, J31))&gt;=1,"","Test Sample Nameで指定した名前がSample name（左の表）に存在しないため、修正してください。"))</f>
        <v/>
      </c>
      <c r="R31" s="391" t="str" cm="1">
        <f t="array" ref="R31">IF(L31="","",IF(LEFT(L31,1)="-","(-)は先頭文字で使用できないため修正してください。",IF(LEFT(L31,1)="_","( _ )は先頭文字で使用できないため修正してください。",IF(LEFT(L31,1)="'","(')は先頭文字で使用できないため修正してください。",IF(LEN(L31)=SUM(LEN(L31)-LEN(SUBSTITUTE(L31,MID("ABCDEFGHIJKLMNOPQRSTUVWXYZabcdefghijklmnopqrstuvwxyz0123456789-_",ROW($1:$64),1),""))),"","Control Sample Group Name名に禁止文字が入っているため、半角英数字と[-][ _ ]のスペースなしで記入してください。")))))</f>
        <v/>
      </c>
      <c r="S31" s="391" t="str">
        <f t="shared" si="0"/>
        <v/>
      </c>
      <c r="T31" s="391" t="str" cm="1">
        <f t="array" ref="T31">IF(L31="","",IF(SUMPRODUCT(--EXACT($C$13:$G$312, L31))&gt;=1,"","Control Sample Nameで指定した名前がSample name（左の表）に存在しないため、修正してください。"))</f>
        <v/>
      </c>
      <c r="U31" s="355" t="b">
        <f t="shared" si="3"/>
        <v>0</v>
      </c>
      <c r="V31" s="359"/>
    </row>
    <row r="32" spans="2:22" ht="19.8" customHeight="1">
      <c r="B32" s="343">
        <v>20</v>
      </c>
      <c r="C32" s="20"/>
      <c r="D32" s="310"/>
      <c r="E32" s="26"/>
      <c r="F32" s="26"/>
      <c r="G32" s="26"/>
      <c r="I32" s="343">
        <v>25</v>
      </c>
      <c r="J32" s="24"/>
      <c r="K32" s="165" t="s">
        <v>59</v>
      </c>
      <c r="L32" s="24"/>
      <c r="M32" s="81" t="str">
        <f t="shared" si="4"/>
        <v/>
      </c>
      <c r="N32" s="392"/>
      <c r="O32" s="391" t="str" cm="1">
        <f t="array" ref="O32">IF(J32="","",IF(LEFT(J32,1)="-","(-)は先頭文字で使用できないため修正してください。",IF(LEFT(J32,1)="_","( _ )は先頭文字で使用できないため修正してください。",IF(LEFT(J32,1)="'","(')は先頭文字で使用できないため修正してください。",IF(LEN(J32)=SUM(LEN(J32)-LEN(SUBSTITUTE(J32,MID("ABCDEFGHIJKLMNOPQRSTUVWXYZabcdefghijklmnopqrstuvwxyz0123456789-_",ROW($1:$64),1),""))),"","Test Sample Group Nameに禁止文字が入っているため、半角英数字と[-][ _ ]のスペースなしで記入してください。")))))</f>
        <v/>
      </c>
      <c r="P32" s="391" t="str">
        <f t="shared" si="2"/>
        <v/>
      </c>
      <c r="Q32" s="391" t="str" cm="1">
        <f t="array" ref="Q32">IF(J32="","",IF(SUMPRODUCT(--EXACT($C$13:$G$312, J32))&gt;=1,"","Test Sample Nameで指定した名前がSample name（左の表）に存在しないため、修正してください。"))</f>
        <v/>
      </c>
      <c r="R32" s="391" t="str" cm="1">
        <f t="array" ref="R32">IF(L32="","",IF(LEFT(L32,1)="-","(-)は先頭文字で使用できないため修正してください。",IF(LEFT(L32,1)="_","( _ )は先頭文字で使用できないため修正してください。",IF(LEFT(L32,1)="'","(')は先頭文字で使用できないため修正してください。",IF(LEN(L32)=SUM(LEN(L32)-LEN(SUBSTITUTE(L32,MID("ABCDEFGHIJKLMNOPQRSTUVWXYZabcdefghijklmnopqrstuvwxyz0123456789-_",ROW($1:$64),1),""))),"","Control Sample Group Name名に禁止文字が入っているため、半角英数字と[-][ _ ]のスペースなしで記入してください。")))))</f>
        <v/>
      </c>
      <c r="S32" s="391" t="str">
        <f t="shared" si="0"/>
        <v/>
      </c>
      <c r="T32" s="391" t="str" cm="1">
        <f t="array" ref="T32">IF(L32="","",IF(SUMPRODUCT(--EXACT($C$13:$G$312, L32))&gt;=1,"","Control Sample Nameで指定した名前がSample name（左の表）に存在しないため、修正してください。"))</f>
        <v/>
      </c>
      <c r="U32" s="355" t="b">
        <f t="shared" si="3"/>
        <v>0</v>
      </c>
      <c r="V32" s="359"/>
    </row>
    <row r="33" spans="2:22" ht="19.8" customHeight="1">
      <c r="B33" s="343">
        <v>21</v>
      </c>
      <c r="C33" s="20"/>
      <c r="D33" s="310"/>
      <c r="E33" s="26"/>
      <c r="F33" s="26"/>
      <c r="G33" s="26"/>
      <c r="I33" s="343">
        <v>26</v>
      </c>
      <c r="J33" s="24"/>
      <c r="K33" s="165" t="s">
        <v>59</v>
      </c>
      <c r="L33" s="24"/>
      <c r="M33" s="81" t="str">
        <f t="shared" si="4"/>
        <v/>
      </c>
      <c r="N33" s="392"/>
      <c r="O33" s="391" t="str" cm="1">
        <f t="array" ref="O33">IF(J33="","",IF(LEFT(J33,1)="-","(-)は先頭文字で使用できないため修正してください。",IF(LEFT(J33,1)="_","( _ )は先頭文字で使用できないため修正してください。",IF(LEFT(J33,1)="'","(')は先頭文字で使用できないため修正してください。",IF(LEN(J33)=SUM(LEN(J33)-LEN(SUBSTITUTE(J33,MID("ABCDEFGHIJKLMNOPQRSTUVWXYZabcdefghijklmnopqrstuvwxyz0123456789-_",ROW($1:$64),1),""))),"","Test Sample Group Nameに禁止文字が入っているため、半角英数字と[-][ _ ]のスペースなしで記入してください。")))))</f>
        <v/>
      </c>
      <c r="P33" s="391" t="str">
        <f t="shared" si="2"/>
        <v/>
      </c>
      <c r="Q33" s="391" t="str" cm="1">
        <f t="array" ref="Q33">IF(J33="","",IF(SUMPRODUCT(--EXACT($C$13:$G$312, J33))&gt;=1,"","Test Sample Nameで指定した名前がSample name（左の表）に存在しないため、修正してください。"))</f>
        <v/>
      </c>
      <c r="R33" s="391" t="str" cm="1">
        <f t="array" ref="R33">IF(L33="","",IF(LEFT(L33,1)="-","(-)は先頭文字で使用できないため修正してください。",IF(LEFT(L33,1)="_","( _ )は先頭文字で使用できないため修正してください。",IF(LEFT(L33,1)="'","(')は先頭文字で使用できないため修正してください。",IF(LEN(L33)=SUM(LEN(L33)-LEN(SUBSTITUTE(L33,MID("ABCDEFGHIJKLMNOPQRSTUVWXYZabcdefghijklmnopqrstuvwxyz0123456789-_",ROW($1:$64),1),""))),"","Control Sample Group Name名に禁止文字が入っているため、半角英数字と[-][ _ ]のスペースなしで記入してください。")))))</f>
        <v/>
      </c>
      <c r="S33" s="391" t="str">
        <f t="shared" si="0"/>
        <v/>
      </c>
      <c r="T33" s="391" t="str" cm="1">
        <f t="array" ref="T33">IF(L33="","",IF(SUMPRODUCT(--EXACT($C$13:$G$312, L33))&gt;=1,"","Control Sample Nameで指定した名前がSample name（左の表）に存在しないため、修正してください。"))</f>
        <v/>
      </c>
      <c r="U33" s="355" t="b">
        <f t="shared" si="3"/>
        <v>0</v>
      </c>
      <c r="V33" s="359"/>
    </row>
    <row r="34" spans="2:22" ht="19.8" customHeight="1">
      <c r="B34" s="343">
        <v>22</v>
      </c>
      <c r="C34" s="20"/>
      <c r="D34" s="310"/>
      <c r="E34" s="26"/>
      <c r="F34" s="26"/>
      <c r="G34" s="26"/>
      <c r="I34" s="343">
        <v>27</v>
      </c>
      <c r="J34" s="24"/>
      <c r="K34" s="165" t="s">
        <v>59</v>
      </c>
      <c r="L34" s="24"/>
      <c r="M34" s="81" t="str">
        <f t="shared" si="4"/>
        <v/>
      </c>
      <c r="N34" s="392"/>
      <c r="O34" s="391" t="str" cm="1">
        <f t="array" ref="O34">IF(J34="","",IF(LEFT(J34,1)="-","(-)は先頭文字で使用できないため修正してください。",IF(LEFT(J34,1)="_","( _ )は先頭文字で使用できないため修正してください。",IF(LEFT(J34,1)="'","(')は先頭文字で使用できないため修正してください。",IF(LEN(J34)=SUM(LEN(J34)-LEN(SUBSTITUTE(J34,MID("ABCDEFGHIJKLMNOPQRSTUVWXYZabcdefghijklmnopqrstuvwxyz0123456789-_",ROW($1:$64),1),""))),"","Test Sample Group Nameに禁止文字が入っているため、半角英数字と[-][ _ ]のスペースなしで記入してください。")))))</f>
        <v/>
      </c>
      <c r="P34" s="391" t="str">
        <f t="shared" si="2"/>
        <v/>
      </c>
      <c r="Q34" s="391" t="str" cm="1">
        <f t="array" ref="Q34">IF(J34="","",IF(SUMPRODUCT(--EXACT($C$13:$G$312, J34))&gt;=1,"","Test Sample Nameで指定した名前がSample name（左の表）に存在しないため、修正してください。"))</f>
        <v/>
      </c>
      <c r="R34" s="391" t="str" cm="1">
        <f t="array" ref="R34">IF(L34="","",IF(LEFT(L34,1)="-","(-)は先頭文字で使用できないため修正してください。",IF(LEFT(L34,1)="_","( _ )は先頭文字で使用できないため修正してください。",IF(LEFT(L34,1)="'","(')は先頭文字で使用できないため修正してください。",IF(LEN(L34)=SUM(LEN(L34)-LEN(SUBSTITUTE(L34,MID("ABCDEFGHIJKLMNOPQRSTUVWXYZabcdefghijklmnopqrstuvwxyz0123456789-_",ROW($1:$64),1),""))),"","Control Sample Group Name名に禁止文字が入っているため、半角英数字と[-][ _ ]のスペースなしで記入してください。")))))</f>
        <v/>
      </c>
      <c r="S34" s="391" t="str">
        <f t="shared" si="0"/>
        <v/>
      </c>
      <c r="T34" s="391" t="str" cm="1">
        <f t="array" ref="T34">IF(L34="","",IF(SUMPRODUCT(--EXACT($C$13:$G$312, L34))&gt;=1,"","Control Sample Nameで指定した名前がSample name（左の表）に存在しないため、修正してください。"))</f>
        <v/>
      </c>
      <c r="U34" s="355" t="b">
        <f t="shared" si="3"/>
        <v>0</v>
      </c>
      <c r="V34" s="359"/>
    </row>
    <row r="35" spans="2:22" ht="19.8" customHeight="1">
      <c r="B35" s="343">
        <v>23</v>
      </c>
      <c r="C35" s="20"/>
      <c r="D35" s="310"/>
      <c r="E35" s="26"/>
      <c r="F35" s="26"/>
      <c r="G35" s="26"/>
      <c r="I35" s="343">
        <v>28</v>
      </c>
      <c r="J35" s="24"/>
      <c r="K35" s="165" t="s">
        <v>59</v>
      </c>
      <c r="L35" s="24"/>
      <c r="M35" s="81" t="str">
        <f t="shared" si="4"/>
        <v/>
      </c>
      <c r="N35" s="392"/>
      <c r="O35" s="391" t="str" cm="1">
        <f t="array" ref="O35">IF(J35="","",IF(LEFT(J35,1)="-","(-)は先頭文字で使用できないため修正してください。",IF(LEFT(J35,1)="_","( _ )は先頭文字で使用できないため修正してください。",IF(LEFT(J35,1)="'","(')は先頭文字で使用できないため修正してください。",IF(LEN(J35)=SUM(LEN(J35)-LEN(SUBSTITUTE(J35,MID("ABCDEFGHIJKLMNOPQRSTUVWXYZabcdefghijklmnopqrstuvwxyz0123456789-_",ROW($1:$64),1),""))),"","Test Sample Group Nameに禁止文字が入っているため、半角英数字と[-][ _ ]のスペースなしで記入してください。")))))</f>
        <v/>
      </c>
      <c r="P35" s="391" t="str">
        <f t="shared" si="2"/>
        <v/>
      </c>
      <c r="Q35" s="391" t="str" cm="1">
        <f t="array" ref="Q35">IF(J35="","",IF(SUMPRODUCT(--EXACT($C$13:$G$312, J35))&gt;=1,"","Test Sample Nameで指定した名前がSample name（左の表）に存在しないため、修正してください。"))</f>
        <v/>
      </c>
      <c r="R35" s="391" t="str" cm="1">
        <f t="array" ref="R35">IF(L35="","",IF(LEFT(L35,1)="-","(-)は先頭文字で使用できないため修正してください。",IF(LEFT(L35,1)="_","( _ )は先頭文字で使用できないため修正してください。",IF(LEFT(L35,1)="'","(')は先頭文字で使用できないため修正してください。",IF(LEN(L35)=SUM(LEN(L35)-LEN(SUBSTITUTE(L35,MID("ABCDEFGHIJKLMNOPQRSTUVWXYZabcdefghijklmnopqrstuvwxyz0123456789-_",ROW($1:$64),1),""))),"","Control Sample Group Name名に禁止文字が入っているため、半角英数字と[-][ _ ]のスペースなしで記入してください。")))))</f>
        <v/>
      </c>
      <c r="S35" s="391" t="str">
        <f t="shared" si="0"/>
        <v/>
      </c>
      <c r="T35" s="391" t="str" cm="1">
        <f t="array" ref="T35">IF(L35="","",IF(SUMPRODUCT(--EXACT($C$13:$G$312, L35))&gt;=1,"","Control Sample Nameで指定した名前がSample name（左の表）に存在しないため、修正してください。"))</f>
        <v/>
      </c>
      <c r="U35" s="355" t="b">
        <f t="shared" si="3"/>
        <v>0</v>
      </c>
      <c r="V35" s="359"/>
    </row>
    <row r="36" spans="2:22" ht="19.8" customHeight="1">
      <c r="B36" s="343">
        <v>24</v>
      </c>
      <c r="C36" s="20"/>
      <c r="D36" s="310"/>
      <c r="E36" s="26"/>
      <c r="F36" s="26"/>
      <c r="G36" s="26"/>
      <c r="I36" s="343">
        <v>29</v>
      </c>
      <c r="J36" s="24"/>
      <c r="K36" s="165" t="s">
        <v>59</v>
      </c>
      <c r="L36" s="24"/>
      <c r="M36" s="81" t="str">
        <f t="shared" si="4"/>
        <v/>
      </c>
      <c r="N36" s="392"/>
      <c r="O36" s="391" t="str" cm="1">
        <f t="array" ref="O36">IF(J36="","",IF(LEFT(J36,1)="-","(-)は先頭文字で使用できないため修正してください。",IF(LEFT(J36,1)="_","( _ )は先頭文字で使用できないため修正してください。",IF(LEFT(J36,1)="'","(')は先頭文字で使用できないため修正してください。",IF(LEN(J36)=SUM(LEN(J36)-LEN(SUBSTITUTE(J36,MID("ABCDEFGHIJKLMNOPQRSTUVWXYZabcdefghijklmnopqrstuvwxyz0123456789-_",ROW($1:$64),1),""))),"","Test Sample Group Nameに禁止文字が入っているため、半角英数字と[-][ _ ]のスペースなしで記入してください。")))))</f>
        <v/>
      </c>
      <c r="P36" s="391" t="str">
        <f t="shared" si="2"/>
        <v/>
      </c>
      <c r="Q36" s="391" t="str" cm="1">
        <f t="array" ref="Q36">IF(J36="","",IF(SUMPRODUCT(--EXACT($C$13:$G$312, J36))&gt;=1,"","Test Sample Nameで指定した名前がSample name（左の表）に存在しないため、修正してください。"))</f>
        <v/>
      </c>
      <c r="R36" s="391" t="str" cm="1">
        <f t="array" ref="R36">IF(L36="","",IF(LEFT(L36,1)="-","(-)は先頭文字で使用できないため修正してください。",IF(LEFT(L36,1)="_","( _ )は先頭文字で使用できないため修正してください。",IF(LEFT(L36,1)="'","(')は先頭文字で使用できないため修正してください。",IF(LEN(L36)=SUM(LEN(L36)-LEN(SUBSTITUTE(L36,MID("ABCDEFGHIJKLMNOPQRSTUVWXYZabcdefghijklmnopqrstuvwxyz0123456789-_",ROW($1:$64),1),""))),"","Control Sample Group Name名に禁止文字が入っているため、半角英数字と[-][ _ ]のスペースなしで記入してください。")))))</f>
        <v/>
      </c>
      <c r="S36" s="391" t="str">
        <f t="shared" si="0"/>
        <v/>
      </c>
      <c r="T36" s="391" t="str" cm="1">
        <f t="array" ref="T36">IF(L36="","",IF(SUMPRODUCT(--EXACT($C$13:$G$312, L36))&gt;=1,"","Control Sample Nameで指定した名前がSample name（左の表）に存在しないため、修正してください。"))</f>
        <v/>
      </c>
      <c r="U36" s="355" t="b">
        <f t="shared" si="3"/>
        <v>0</v>
      </c>
      <c r="V36" s="359"/>
    </row>
    <row r="37" spans="2:22" ht="19.8" customHeight="1">
      <c r="B37" s="343">
        <v>25</v>
      </c>
      <c r="C37" s="20"/>
      <c r="D37" s="310"/>
      <c r="E37" s="26"/>
      <c r="F37" s="26"/>
      <c r="G37" s="26"/>
      <c r="I37" s="343">
        <v>30</v>
      </c>
      <c r="J37" s="24"/>
      <c r="K37" s="165" t="s">
        <v>59</v>
      </c>
      <c r="L37" s="24"/>
      <c r="M37" s="81" t="str">
        <f t="shared" si="4"/>
        <v/>
      </c>
      <c r="N37" s="392"/>
      <c r="O37" s="391" t="str" cm="1">
        <f t="array" ref="O37">IF(J37="","",IF(LEFT(J37,1)="-","(-)は先頭文字で使用できないため修正してください。",IF(LEFT(J37,1)="_","( _ )は先頭文字で使用できないため修正してください。",IF(LEFT(J37,1)="'","(')は先頭文字で使用できないため修正してください。",IF(LEN(J37)=SUM(LEN(J37)-LEN(SUBSTITUTE(J37,MID("ABCDEFGHIJKLMNOPQRSTUVWXYZabcdefghijklmnopqrstuvwxyz0123456789-_",ROW($1:$64),1),""))),"","Test Sample Group Nameに禁止文字が入っているため、半角英数字と[-][ _ ]のスペースなしで記入してください。")))))</f>
        <v/>
      </c>
      <c r="P37" s="391" t="str">
        <f t="shared" si="2"/>
        <v/>
      </c>
      <c r="Q37" s="391" t="str" cm="1">
        <f t="array" ref="Q37">IF(J37="","",IF(SUMPRODUCT(--EXACT($C$13:$G$312, J37))&gt;=1,"","Test Sample Nameで指定した名前がSample name（左の表）に存在しないため、修正してください。"))</f>
        <v/>
      </c>
      <c r="R37" s="391" t="str" cm="1">
        <f t="array" ref="R37">IF(L37="","",IF(LEFT(L37,1)="-","(-)は先頭文字で使用できないため修正してください。",IF(LEFT(L37,1)="_","( _ )は先頭文字で使用できないため修正してください。",IF(LEFT(L37,1)="'","(')は先頭文字で使用できないため修正してください。",IF(LEN(L37)=SUM(LEN(L37)-LEN(SUBSTITUTE(L37,MID("ABCDEFGHIJKLMNOPQRSTUVWXYZabcdefghijklmnopqrstuvwxyz0123456789-_",ROW($1:$64),1),""))),"","Control Sample Group Name名に禁止文字が入っているため、半角英数字と[-][ _ ]のスペースなしで記入してください。")))))</f>
        <v/>
      </c>
      <c r="S37" s="391" t="str">
        <f t="shared" si="0"/>
        <v/>
      </c>
      <c r="T37" s="391" t="str" cm="1">
        <f t="array" ref="T37">IF(L37="","",IF(SUMPRODUCT(--EXACT($C$13:$G$312, L37))&gt;=1,"","Control Sample Nameで指定した名前がSample name（左の表）に存在しないため、修正してください。"))</f>
        <v/>
      </c>
      <c r="U37" s="355" t="b">
        <f t="shared" si="3"/>
        <v>0</v>
      </c>
      <c r="V37" s="359"/>
    </row>
    <row r="38" spans="2:22" ht="19.8" customHeight="1">
      <c r="B38" s="343">
        <v>26</v>
      </c>
      <c r="C38" s="20"/>
      <c r="D38" s="310"/>
      <c r="E38" s="26"/>
      <c r="F38" s="26"/>
      <c r="G38" s="26"/>
      <c r="I38" s="333"/>
      <c r="J38" s="335"/>
      <c r="K38" s="336"/>
      <c r="L38" s="335"/>
      <c r="N38" s="392"/>
      <c r="O38" s="391" t="str" cm="1">
        <f t="array" ref="O38">IF(J38="","",IF(LEFT(J38,1)="-","(-)は先頭文字で使用できないため修正してください。",IF(LEFT(J38,1)="_","( _ )は先頭文字で使用できないため修正してください。",IF(LEFT(J38,1)="'","(')は先頭文字で使用できないため修正してください。",IF(LEN(J38)=SUM(LEN(J38)-LEN(SUBSTITUTE(J38,MID("ABCDEFGHIJKLMNOPQRSTUVWXYZabcdefghijklmnopqrstuvwxyz0123456789-_",ROW($1:$64),1),""))),"","Test Sample Group Nameに禁止文字が入っているため、半角英数字と[-][ _ ]のスペースなしで記入してください。")))))</f>
        <v/>
      </c>
      <c r="P38" s="391"/>
      <c r="Q38" s="391" t="str" cm="1">
        <f t="array" ref="Q38">IF(J38="","",IF(SUMPRODUCT(--EXACT($C$13:$G$312, J38))&gt;=1,"","Test Sample Nameで指定した名前がSample name（左の表）に存在しないため、修正してください。"))</f>
        <v/>
      </c>
      <c r="R38" s="391" t="str" cm="1">
        <f t="array" ref="R38">IF(L38="","",IF(LEFT(L38,1)="-","(-)は先頭文字で使用できないため修正してください。",IF(LEFT(L38,1)="_","( _ )は先頭文字で使用できないため修正してください。",IF(LEFT(L38,1)="'","(')は先頭文字で使用できないため修正してください。",IF(LEN(L38)=SUM(LEN(L38)-LEN(SUBSTITUTE(L38,MID("ABCDEFGHIJKLMNOPQRSTUVWXYZabcdefghijklmnopqrstuvwxyz0123456789-_",ROW($1:$64),1),""))),"","Control Sample Group Name名に禁止文字が入っているため、半角英数字と[-][ _ ]のスペースなしで記入してください。")))))</f>
        <v/>
      </c>
      <c r="S38" s="391"/>
      <c r="T38" s="391" t="str" cm="1">
        <f t="array" ref="T38">IF(L38="","",IF(SUMPRODUCT(--EXACT($C$13:$G$312, L38))&gt;=1,"","Control Sample Nameで指定した名前がSample name（左の表）に存在しないため、修正してください。"))</f>
        <v/>
      </c>
      <c r="U38" s="355" t="b">
        <f t="shared" si="3"/>
        <v>0</v>
      </c>
      <c r="V38" s="359"/>
    </row>
    <row r="39" spans="2:22" ht="19.8" customHeight="1">
      <c r="B39" s="343">
        <v>27</v>
      </c>
      <c r="C39" s="20"/>
      <c r="D39" s="310"/>
      <c r="E39" s="26"/>
      <c r="F39" s="26"/>
      <c r="G39" s="26"/>
      <c r="I39" s="332"/>
      <c r="J39" s="25"/>
      <c r="K39" s="334"/>
      <c r="L39" s="25"/>
      <c r="N39" s="392"/>
      <c r="O39" s="391" t="str" cm="1">
        <f t="array" ref="O39">IF(J39="","",IF(LEFT(J39,1)="-","(-)は先頭文字で使用できないため修正してください。",IF(LEFT(J39,1)="_","( _ )は先頭文字で使用できないため修正してください。",IF(LEFT(J39,1)="'","(')は先頭文字で使用できないため修正してください。",IF(LEN(J39)=SUM(LEN(J39)-LEN(SUBSTITUTE(J39,MID("ABCDEFGHIJKLMNOPQRSTUVWXYZabcdefghijklmnopqrstuvwxyz0123456789-_",ROW($1:$64),1),""))),"","Test Sample Group Nameに禁止文字が入っているため、半角英数字と[-][ _ ]のスペースなしで記入してください。")))))</f>
        <v/>
      </c>
      <c r="P39" s="391"/>
      <c r="Q39" s="391" t="str" cm="1">
        <f t="array" ref="Q39">IF(J39="","",IF(SUMPRODUCT(--EXACT($C$13:$G$312, J39))&gt;=1,"","Test Sample Nameで指定した名前がSample name（左の表）に存在しないため、修正してください。"))</f>
        <v/>
      </c>
      <c r="R39" s="391" t="str" cm="1">
        <f t="array" ref="R39">IF(L39="","",IF(LEFT(L39,1)="-","(-)は先頭文字で使用できないため修正してください。",IF(LEFT(L39,1)="_","( _ )は先頭文字で使用できないため修正してください。",IF(LEFT(L39,1)="'","(')は先頭文字で使用できないため修正してください。",IF(LEN(L39)=SUM(LEN(L39)-LEN(SUBSTITUTE(L39,MID("ABCDEFGHIJKLMNOPQRSTUVWXYZabcdefghijklmnopqrstuvwxyz0123456789-_",ROW($1:$64),1),""))),"","Control Sample Group Name名に禁止文字が入っているため、半角英数字と[-][ _ ]のスペースなしで記入してください。")))))</f>
        <v/>
      </c>
      <c r="S39" s="391"/>
      <c r="T39" s="391" t="str" cm="1">
        <f t="array" ref="T39">IF(L39="","",IF(SUMPRODUCT(--EXACT($C$13:$G$312, L39))&gt;=1,"","Control Sample Nameで指定した名前がSample name（左の表）に存在しないため、修正してください。"))</f>
        <v/>
      </c>
      <c r="U39" s="355" t="b">
        <f t="shared" si="3"/>
        <v>0</v>
      </c>
      <c r="V39" s="359"/>
    </row>
    <row r="40" spans="2:22" ht="19.8" customHeight="1">
      <c r="B40" s="343">
        <v>28</v>
      </c>
      <c r="C40" s="20"/>
      <c r="D40" s="310"/>
      <c r="E40" s="26"/>
      <c r="F40" s="26"/>
      <c r="G40" s="26"/>
      <c r="J40" s="25"/>
      <c r="L40" s="25"/>
      <c r="M40" s="81" t="str">
        <f t="shared" si="4"/>
        <v/>
      </c>
      <c r="N40" s="392"/>
      <c r="O40" s="391" t="str" cm="1">
        <f t="array" ref="O40">IF(J40="","",IF(LEFT(J40,1)="-","(-)は先頭文字で使用できないため修正してください。",IF(LEFT(J40,1)="_","( _ )は先頭文字で使用できないため修正してください。",IF(LEFT(J40,1)="'","(')は先頭文字で使用できないため修正してください。",IF(LEN(J40)=SUM(LEN(J40)-LEN(SUBSTITUTE(J40,MID("ABCDEFGHIJKLMNOPQRSTUVWXYZabcdefghijklmnopqrstuvwxyz0123456789-_",ROW($1:$64),1),""))),"","Test Sample Group Nameに禁止文字が入っているため、半角英数字と[-][ _ ]のスペースなしで記入してください。")))))</f>
        <v/>
      </c>
      <c r="P40" s="391" t="str">
        <f t="shared" ref="P40:P103" si="5">IF(LEN(J40)&gt;15,"Test Sample Group Name名は15文字以内で記入してください。","")</f>
        <v/>
      </c>
      <c r="Q40" s="391" t="str" cm="1">
        <f t="array" ref="Q40">IF(J40="","",IF(SUMPRODUCT(--EXACT($C$13:$G$312, J40))&gt;=1,"","Test Sample Nameで指定した名前がSample name（左の表）に存在しないため、修正してください。"))</f>
        <v/>
      </c>
      <c r="R40" s="391" t="str" cm="1">
        <f t="array" ref="R40">IF(L40="","",IF(LEFT(L40,1)="-","(-)は先頭文字で使用できないため修正してください。",IF(LEFT(L40,1)="_","( _ )は先頭文字で使用できないため修正してください。",IF(LEFT(L40,1)="'","(')は先頭文字で使用できないため修正してください。",IF(LEN(L40)=SUM(LEN(L40)-LEN(SUBSTITUTE(L40,MID("ABCDEFGHIJKLMNOPQRSTUVWXYZabcdefghijklmnopqrstuvwxyz0123456789-_",ROW($1:$64),1),""))),"","Control Sample Group Name名に禁止文字が入っているため、半角英数字と[-][ _ ]のスペースなしで記入してください。")))))</f>
        <v/>
      </c>
      <c r="S40" s="391" t="str">
        <f t="shared" ref="S40:S103" si="6">IF(LEN(L40)&gt;15,"Control Sample Group Name名は15文字以内で記入してください。","")</f>
        <v/>
      </c>
      <c r="T40" s="391" t="str" cm="1">
        <f t="array" ref="T40">IF(L40="","",IF(SUMPRODUCT(--EXACT($C$13:$G$312, L40))&gt;=1,"","Control Sample Nameで指定した名前がSample name（左の表）に存在しないため、修正してください。"))</f>
        <v/>
      </c>
      <c r="U40" s="355" t="b">
        <f t="shared" si="3"/>
        <v>0</v>
      </c>
      <c r="V40" s="359"/>
    </row>
    <row r="41" spans="2:22" ht="19.8" customHeight="1">
      <c r="B41" s="343">
        <v>29</v>
      </c>
      <c r="C41" s="20"/>
      <c r="D41" s="310"/>
      <c r="E41" s="26"/>
      <c r="F41" s="26"/>
      <c r="G41" s="26"/>
      <c r="J41" s="25"/>
      <c r="L41" s="25"/>
      <c r="M41" s="81" t="str">
        <f t="shared" si="4"/>
        <v/>
      </c>
      <c r="N41" s="392"/>
      <c r="O41" s="391" t="str" cm="1">
        <f t="array" ref="O41">IF(J41="","",IF(LEFT(J41,1)="-","(-)は先頭文字で使用できないため修正してください。",IF(LEFT(J41,1)="_","( _ )は先頭文字で使用できないため修正してください。",IF(LEFT(J41,1)="'","(')は先頭文字で使用できないため修正してください。",IF(LEN(J41)=SUM(LEN(J41)-LEN(SUBSTITUTE(J41,MID("ABCDEFGHIJKLMNOPQRSTUVWXYZabcdefghijklmnopqrstuvwxyz0123456789-_",ROW($1:$64),1),""))),"","Test Sample Group Nameに禁止文字が入っているため、半角英数字と[-][ _ ]のスペースなしで記入してください。")))))</f>
        <v/>
      </c>
      <c r="P41" s="391" t="str">
        <f t="shared" si="5"/>
        <v/>
      </c>
      <c r="Q41" s="391" t="str" cm="1">
        <f t="array" ref="Q41">IF(J41="","",IF(SUMPRODUCT(--EXACT($C$13:$G$312, J41))&gt;=1,"","Test Sample Nameで指定した名前がSample name（左の表）に存在しないため、修正してください。"))</f>
        <v/>
      </c>
      <c r="R41" s="391" t="str" cm="1">
        <f t="array" ref="R41">IF(L41="","",IF(LEFT(L41,1)="-","(-)は先頭文字で使用できないため修正してください。",IF(LEFT(L41,1)="_","( _ )は先頭文字で使用できないため修正してください。",IF(LEFT(L41,1)="'","(')は先頭文字で使用できないため修正してください。",IF(LEN(L41)=SUM(LEN(L41)-LEN(SUBSTITUTE(L41,MID("ABCDEFGHIJKLMNOPQRSTUVWXYZabcdefghijklmnopqrstuvwxyz0123456789-_",ROW($1:$64),1),""))),"","Control Sample Group Name名に禁止文字が入っているため、半角英数字と[-][ _ ]のスペースなしで記入してください。")))))</f>
        <v/>
      </c>
      <c r="S41" s="391" t="str">
        <f t="shared" si="6"/>
        <v/>
      </c>
      <c r="T41" s="391" t="str" cm="1">
        <f t="array" ref="T41">IF(L41="","",IF(SUMPRODUCT(--EXACT($C$13:$G$312, L41))&gt;=1,"","Control Sample Nameで指定した名前がSample name（左の表）に存在しないため、修正してください。"))</f>
        <v/>
      </c>
      <c r="U41" s="355" t="b">
        <f t="shared" si="3"/>
        <v>0</v>
      </c>
      <c r="V41" s="359"/>
    </row>
    <row r="42" spans="2:22" ht="19.8" customHeight="1">
      <c r="B42" s="343">
        <v>30</v>
      </c>
      <c r="C42" s="20"/>
      <c r="D42" s="310"/>
      <c r="E42" s="26"/>
      <c r="F42" s="26"/>
      <c r="G42" s="26"/>
      <c r="J42" s="25"/>
      <c r="L42" s="25"/>
      <c r="M42" s="81" t="str">
        <f t="shared" si="4"/>
        <v/>
      </c>
      <c r="N42" s="392"/>
      <c r="O42" s="391" t="str" cm="1">
        <f t="array" ref="O42">IF(J42="","",IF(LEFT(J42,1)="-","(-)は先頭文字で使用できないため修正してください。",IF(LEFT(J42,1)="_","( _ )は先頭文字で使用できないため修正してください。",IF(LEFT(J42,1)="'","(')は先頭文字で使用できないため修正してください。",IF(LEN(J42)=SUM(LEN(J42)-LEN(SUBSTITUTE(J42,MID("ABCDEFGHIJKLMNOPQRSTUVWXYZabcdefghijklmnopqrstuvwxyz0123456789-_",ROW($1:$64),1),""))),"","Test Sample Group Nameに禁止文字が入っているため、半角英数字と[-][ _ ]のスペースなしで記入してください。")))))</f>
        <v/>
      </c>
      <c r="P42" s="391" t="str">
        <f t="shared" si="5"/>
        <v/>
      </c>
      <c r="Q42" s="391" t="str" cm="1">
        <f t="array" ref="Q42">IF(J42="","",IF(SUMPRODUCT(--EXACT($C$13:$G$312, J42))&gt;=1,"","Test Sample Nameで指定した名前がSample name（左の表）に存在しないため、修正してください。"))</f>
        <v/>
      </c>
      <c r="R42" s="391" t="str" cm="1">
        <f t="array" ref="R42">IF(L42="","",IF(LEFT(L42,1)="-","(-)は先頭文字で使用できないため修正してください。",IF(LEFT(L42,1)="_","( _ )は先頭文字で使用できないため修正してください。",IF(LEFT(L42,1)="'","(')は先頭文字で使用できないため修正してください。",IF(LEN(L42)=SUM(LEN(L42)-LEN(SUBSTITUTE(L42,MID("ABCDEFGHIJKLMNOPQRSTUVWXYZabcdefghijklmnopqrstuvwxyz0123456789-_",ROW($1:$64),1),""))),"","Control Sample Group Name名に禁止文字が入っているため、半角英数字と[-][ _ ]のスペースなしで記入してください。")))))</f>
        <v/>
      </c>
      <c r="S42" s="391" t="str">
        <f t="shared" si="6"/>
        <v/>
      </c>
      <c r="T42" s="391" t="str" cm="1">
        <f t="array" ref="T42">IF(L42="","",IF(SUMPRODUCT(--EXACT($C$13:$G$312, L42))&gt;=1,"","Control Sample Nameで指定した名前がSample name（左の表）に存在しないため、修正してください。"))</f>
        <v/>
      </c>
      <c r="U42" s="355" t="b">
        <f t="shared" si="3"/>
        <v>0</v>
      </c>
      <c r="V42" s="359"/>
    </row>
    <row r="43" spans="2:22" ht="19.8" customHeight="1">
      <c r="B43" s="343">
        <v>31</v>
      </c>
      <c r="C43" s="20"/>
      <c r="D43" s="310"/>
      <c r="E43" s="26"/>
      <c r="F43" s="26"/>
      <c r="G43" s="26"/>
      <c r="J43" s="25"/>
      <c r="L43" s="25"/>
      <c r="M43" s="81" t="str">
        <f t="shared" si="4"/>
        <v/>
      </c>
      <c r="N43" s="392"/>
      <c r="O43" s="391" t="str" cm="1">
        <f t="array" ref="O43">IF(J43="","",IF(LEFT(J43,1)="-","(-)は先頭文字で使用できないため修正してください。",IF(LEFT(J43,1)="_","( _ )は先頭文字で使用できないため修正してください。",IF(LEFT(J43,1)="'","(')は先頭文字で使用できないため修正してください。",IF(LEN(J43)=SUM(LEN(J43)-LEN(SUBSTITUTE(J43,MID("ABCDEFGHIJKLMNOPQRSTUVWXYZabcdefghijklmnopqrstuvwxyz0123456789-_",ROW($1:$64),1),""))),"","Test Sample Group Nameに禁止文字が入っているため、半角英数字と[-][ _ ]のスペースなしで記入してください。")))))</f>
        <v/>
      </c>
      <c r="P43" s="391" t="str">
        <f t="shared" si="5"/>
        <v/>
      </c>
      <c r="Q43" s="391" t="str" cm="1">
        <f t="array" ref="Q43">IF(J43="","",IF(SUMPRODUCT(--EXACT($C$13:$G$312, J43))&gt;=1,"","Test Sample Nameで指定した名前がSample name（左の表）に存在しないため、修正してください。"))</f>
        <v/>
      </c>
      <c r="R43" s="391" t="str" cm="1">
        <f t="array" ref="R43">IF(L43="","",IF(LEFT(L43,1)="-","(-)は先頭文字で使用できないため修正してください。",IF(LEFT(L43,1)="_","( _ )は先頭文字で使用できないため修正してください。",IF(LEFT(L43,1)="'","(')は先頭文字で使用できないため修正してください。",IF(LEN(L43)=SUM(LEN(L43)-LEN(SUBSTITUTE(L43,MID("ABCDEFGHIJKLMNOPQRSTUVWXYZabcdefghijklmnopqrstuvwxyz0123456789-_",ROW($1:$64),1),""))),"","Control Sample Group Name名に禁止文字が入っているため、半角英数字と[-][ _ ]のスペースなしで記入してください。")))))</f>
        <v/>
      </c>
      <c r="S43" s="391" t="str">
        <f t="shared" si="6"/>
        <v/>
      </c>
      <c r="T43" s="391" t="str" cm="1">
        <f t="array" ref="T43">IF(L43="","",IF(SUMPRODUCT(--EXACT($C$13:$G$312, L43))&gt;=1,"","Control Sample Nameで指定した名前がSample name（左の表）に存在しないため、修正してください。"))</f>
        <v/>
      </c>
      <c r="U43" s="355" t="b">
        <f t="shared" si="3"/>
        <v>0</v>
      </c>
      <c r="V43" s="359"/>
    </row>
    <row r="44" spans="2:22" ht="19.8" customHeight="1">
      <c r="B44" s="343">
        <v>32</v>
      </c>
      <c r="C44" s="20"/>
      <c r="D44" s="310"/>
      <c r="E44" s="26"/>
      <c r="F44" s="26"/>
      <c r="G44" s="26"/>
      <c r="J44" s="25"/>
      <c r="L44" s="25"/>
      <c r="M44" s="81" t="str">
        <f t="shared" si="4"/>
        <v/>
      </c>
      <c r="N44" s="392"/>
      <c r="O44" s="391" t="str" cm="1">
        <f t="array" ref="O44">IF(J44="","",IF(LEFT(J44,1)="-","(-)は先頭文字で使用できないため修正してください。",IF(LEFT(J44,1)="_","( _ )は先頭文字で使用できないため修正してください。",IF(LEFT(J44,1)="'","(')は先頭文字で使用できないため修正してください。",IF(LEN(J44)=SUM(LEN(J44)-LEN(SUBSTITUTE(J44,MID("ABCDEFGHIJKLMNOPQRSTUVWXYZabcdefghijklmnopqrstuvwxyz0123456789-_",ROW($1:$64),1),""))),"","Test Sample Group Nameに禁止文字が入っているため、半角英数字と[-][ _ ]のスペースなしで記入してください。")))))</f>
        <v/>
      </c>
      <c r="P44" s="391" t="str">
        <f t="shared" si="5"/>
        <v/>
      </c>
      <c r="Q44" s="391" t="str" cm="1">
        <f t="array" ref="Q44">IF(J44="","",IF(SUMPRODUCT(--EXACT($C$13:$G$312, J44))&gt;=1,"","Test Sample Nameで指定した名前がSample name（左の表）に存在しないため、修正してください。"))</f>
        <v/>
      </c>
      <c r="R44" s="391" t="str" cm="1">
        <f t="array" ref="R44">IF(L44="","",IF(LEFT(L44,1)="-","(-)は先頭文字で使用できないため修正してください。",IF(LEFT(L44,1)="_","( _ )は先頭文字で使用できないため修正してください。",IF(LEFT(L44,1)="'","(')は先頭文字で使用できないため修正してください。",IF(LEN(L44)=SUM(LEN(L44)-LEN(SUBSTITUTE(L44,MID("ABCDEFGHIJKLMNOPQRSTUVWXYZabcdefghijklmnopqrstuvwxyz0123456789-_",ROW($1:$64),1),""))),"","Control Sample Group Name名に禁止文字が入っているため、半角英数字と[-][ _ ]のスペースなしで記入してください。")))))</f>
        <v/>
      </c>
      <c r="S44" s="391" t="str">
        <f t="shared" si="6"/>
        <v/>
      </c>
      <c r="T44" s="391" t="str" cm="1">
        <f t="array" ref="T44">IF(L44="","",IF(SUMPRODUCT(--EXACT($C$13:$G$312, L44))&gt;=1,"","Control Sample Nameで指定した名前がSample name（左の表）に存在しないため、修正してください。"))</f>
        <v/>
      </c>
      <c r="U44" s="355" t="b">
        <f t="shared" si="3"/>
        <v>0</v>
      </c>
      <c r="V44" s="359"/>
    </row>
    <row r="45" spans="2:22" ht="19.8" customHeight="1">
      <c r="B45" s="343">
        <v>33</v>
      </c>
      <c r="C45" s="20"/>
      <c r="D45" s="310"/>
      <c r="E45" s="26"/>
      <c r="F45" s="26"/>
      <c r="G45" s="26"/>
      <c r="J45" s="25"/>
      <c r="L45" s="25"/>
      <c r="M45" s="81" t="str">
        <f t="shared" si="4"/>
        <v/>
      </c>
      <c r="N45" s="392"/>
      <c r="O45" s="391" t="str" cm="1">
        <f t="array" ref="O45">IF(J45="","",IF(LEFT(J45,1)="-","(-)は先頭文字で使用できないため修正してください。",IF(LEFT(J45,1)="_","( _ )は先頭文字で使用できないため修正してください。",IF(LEFT(J45,1)="'","(')は先頭文字で使用できないため修正してください。",IF(LEN(J45)=SUM(LEN(J45)-LEN(SUBSTITUTE(J45,MID("ABCDEFGHIJKLMNOPQRSTUVWXYZabcdefghijklmnopqrstuvwxyz0123456789-_",ROW($1:$64),1),""))),"","Test Sample Group Nameに禁止文字が入っているため、半角英数字と[-][ _ ]のスペースなしで記入してください。")))))</f>
        <v/>
      </c>
      <c r="P45" s="391" t="str">
        <f t="shared" si="5"/>
        <v/>
      </c>
      <c r="Q45" s="391" t="str" cm="1">
        <f t="array" ref="Q45">IF(J45="","",IF(SUMPRODUCT(--EXACT($C$13:$G$312, J45))&gt;=1,"","Test Sample Nameで指定した名前がSample name（左の表）に存在しないため、修正してください。"))</f>
        <v/>
      </c>
      <c r="R45" s="391" t="str" cm="1">
        <f t="array" ref="R45">IF(L45="","",IF(LEFT(L45,1)="-","(-)は先頭文字で使用できないため修正してください。",IF(LEFT(L45,1)="_","( _ )は先頭文字で使用できないため修正してください。",IF(LEFT(L45,1)="'","(')は先頭文字で使用できないため修正してください。",IF(LEN(L45)=SUM(LEN(L45)-LEN(SUBSTITUTE(L45,MID("ABCDEFGHIJKLMNOPQRSTUVWXYZabcdefghijklmnopqrstuvwxyz0123456789-_",ROW($1:$64),1),""))),"","Control Sample Group Name名に禁止文字が入っているため、半角英数字と[-][ _ ]のスペースなしで記入してください。")))))</f>
        <v/>
      </c>
      <c r="S45" s="391" t="str">
        <f t="shared" si="6"/>
        <v/>
      </c>
      <c r="T45" s="391" t="str" cm="1">
        <f t="array" ref="T45">IF(L45="","",IF(SUMPRODUCT(--EXACT($C$13:$G$312, L45))&gt;=1,"","Control Sample Nameで指定した名前がSample name（左の表）に存在しないため、修正してください。"))</f>
        <v/>
      </c>
      <c r="U45" s="355" t="b">
        <f t="shared" si="3"/>
        <v>0</v>
      </c>
      <c r="V45" s="359"/>
    </row>
    <row r="46" spans="2:22" ht="19.8" customHeight="1">
      <c r="B46" s="343">
        <v>34</v>
      </c>
      <c r="C46" s="20"/>
      <c r="D46" s="310"/>
      <c r="E46" s="26"/>
      <c r="F46" s="26"/>
      <c r="G46" s="26"/>
      <c r="J46" s="25"/>
      <c r="L46" s="25"/>
      <c r="M46" s="81" t="str">
        <f t="shared" si="4"/>
        <v/>
      </c>
      <c r="N46" s="392"/>
      <c r="O46" s="391" t="str" cm="1">
        <f t="array" ref="O46">IF(J46="","",IF(LEFT(J46,1)="-","(-)は先頭文字で使用できないため修正してください。",IF(LEFT(J46,1)="_","( _ )は先頭文字で使用できないため修正してください。",IF(LEFT(J46,1)="'","(')は先頭文字で使用できないため修正してください。",IF(LEN(J46)=SUM(LEN(J46)-LEN(SUBSTITUTE(J46,MID("ABCDEFGHIJKLMNOPQRSTUVWXYZabcdefghijklmnopqrstuvwxyz0123456789-_",ROW($1:$64),1),""))),"","Test Sample Group Nameに禁止文字が入っているため、半角英数字と[-][ _ ]のスペースなしで記入してください。")))))</f>
        <v/>
      </c>
      <c r="P46" s="391" t="str">
        <f t="shared" si="5"/>
        <v/>
      </c>
      <c r="Q46" s="391" t="str" cm="1">
        <f t="array" ref="Q46">IF(J46="","",IF(SUMPRODUCT(--EXACT($C$13:$G$312, J46))&gt;=1,"","Test Sample Nameで指定した名前がSample name（左の表）に存在しないため、修正してください。"))</f>
        <v/>
      </c>
      <c r="R46" s="391" t="str" cm="1">
        <f t="array" ref="R46">IF(L46="","",IF(LEFT(L46,1)="-","(-)は先頭文字で使用できないため修正してください。",IF(LEFT(L46,1)="_","( _ )は先頭文字で使用できないため修正してください。",IF(LEFT(L46,1)="'","(')は先頭文字で使用できないため修正してください。",IF(LEN(L46)=SUM(LEN(L46)-LEN(SUBSTITUTE(L46,MID("ABCDEFGHIJKLMNOPQRSTUVWXYZabcdefghijklmnopqrstuvwxyz0123456789-_",ROW($1:$64),1),""))),"","Control Sample Group Name名に禁止文字が入っているため、半角英数字と[-][ _ ]のスペースなしで記入してください。")))))</f>
        <v/>
      </c>
      <c r="S46" s="391" t="str">
        <f t="shared" si="6"/>
        <v/>
      </c>
      <c r="T46" s="391" t="str" cm="1">
        <f t="array" ref="T46">IF(L46="","",IF(SUMPRODUCT(--EXACT($C$13:$G$312, L46))&gt;=1,"","Control Sample Nameで指定した名前がSample name（左の表）に存在しないため、修正してください。"))</f>
        <v/>
      </c>
      <c r="U46" s="355" t="b">
        <f t="shared" si="3"/>
        <v>0</v>
      </c>
      <c r="V46" s="359"/>
    </row>
    <row r="47" spans="2:22" ht="19.8" customHeight="1">
      <c r="B47" s="343">
        <v>35</v>
      </c>
      <c r="C47" s="20"/>
      <c r="D47" s="310"/>
      <c r="E47" s="26"/>
      <c r="F47" s="26"/>
      <c r="G47" s="26"/>
      <c r="J47" s="25"/>
      <c r="L47" s="25"/>
      <c r="M47" s="81" t="str">
        <f t="shared" si="4"/>
        <v/>
      </c>
      <c r="N47" s="392"/>
      <c r="O47" s="391" t="str" cm="1">
        <f t="array" ref="O47">IF(J47="","",IF(LEFT(J47,1)="-","(-)は先頭文字で使用できないため修正してください。",IF(LEFT(J47,1)="_","( _ )は先頭文字で使用できないため修正してください。",IF(LEFT(J47,1)="'","(')は先頭文字で使用できないため修正してください。",IF(LEN(J47)=SUM(LEN(J47)-LEN(SUBSTITUTE(J47,MID("ABCDEFGHIJKLMNOPQRSTUVWXYZabcdefghijklmnopqrstuvwxyz0123456789-_",ROW($1:$64),1),""))),"","Test Sample Group Nameに禁止文字が入っているため、半角英数字と[-][ _ ]のスペースなしで記入してください。")))))</f>
        <v/>
      </c>
      <c r="P47" s="391" t="str">
        <f t="shared" si="5"/>
        <v/>
      </c>
      <c r="Q47" s="391" t="str" cm="1">
        <f t="array" ref="Q47">IF(J47="","",IF(SUMPRODUCT(--EXACT($C$13:$G$312, J47))&gt;=1,"","Test Sample Nameで指定した名前がSample name（左の表）に存在しないため、修正してください。"))</f>
        <v/>
      </c>
      <c r="R47" s="391" t="str" cm="1">
        <f t="array" ref="R47">IF(L47="","",IF(LEFT(L47,1)="-","(-)は先頭文字で使用できないため修正してください。",IF(LEFT(L47,1)="_","( _ )は先頭文字で使用できないため修正してください。",IF(LEFT(L47,1)="'","(')は先頭文字で使用できないため修正してください。",IF(LEN(L47)=SUM(LEN(L47)-LEN(SUBSTITUTE(L47,MID("ABCDEFGHIJKLMNOPQRSTUVWXYZabcdefghijklmnopqrstuvwxyz0123456789-_",ROW($1:$64),1),""))),"","Control Sample Group Name名に禁止文字が入っているため、半角英数字と[-][ _ ]のスペースなしで記入してください。")))))</f>
        <v/>
      </c>
      <c r="S47" s="391" t="str">
        <f t="shared" si="6"/>
        <v/>
      </c>
      <c r="T47" s="391" t="str" cm="1">
        <f t="array" ref="T47">IF(L47="","",IF(SUMPRODUCT(--EXACT($C$13:$G$312, L47))&gt;=1,"","Control Sample Nameで指定した名前がSample name（左の表）に存在しないため、修正してください。"))</f>
        <v/>
      </c>
      <c r="U47" s="355" t="b">
        <f t="shared" si="3"/>
        <v>0</v>
      </c>
      <c r="V47" s="359"/>
    </row>
    <row r="48" spans="2:22" ht="19.8" customHeight="1">
      <c r="B48" s="343">
        <v>36</v>
      </c>
      <c r="C48" s="20"/>
      <c r="D48" s="310"/>
      <c r="E48" s="26"/>
      <c r="F48" s="26"/>
      <c r="G48" s="26"/>
      <c r="J48" s="25"/>
      <c r="L48" s="25"/>
      <c r="M48" s="81" t="str">
        <f t="shared" si="4"/>
        <v/>
      </c>
      <c r="N48" s="392"/>
      <c r="O48" s="391" t="str" cm="1">
        <f t="array" ref="O48">IF(J48="","",IF(LEFT(J48,1)="-","(-)は先頭文字で使用できないため修正してください。",IF(LEFT(J48,1)="_","( _ )は先頭文字で使用できないため修正してください。",IF(LEFT(J48,1)="'","(')は先頭文字で使用できないため修正してください。",IF(LEN(J48)=SUM(LEN(J48)-LEN(SUBSTITUTE(J48,MID("ABCDEFGHIJKLMNOPQRSTUVWXYZabcdefghijklmnopqrstuvwxyz0123456789-_",ROW($1:$64),1),""))),"","Test Sample Group Nameに禁止文字が入っているため、半角英数字と[-][ _ ]のスペースなしで記入してください。")))))</f>
        <v/>
      </c>
      <c r="P48" s="391" t="str">
        <f t="shared" si="5"/>
        <v/>
      </c>
      <c r="Q48" s="391" t="str" cm="1">
        <f t="array" ref="Q48">IF(J48="","",IF(SUMPRODUCT(--EXACT($C$13:$G$312, J48))&gt;=1,"","Test Sample Nameで指定した名前がSample name（左の表）に存在しないため、修正してください。"))</f>
        <v/>
      </c>
      <c r="R48" s="391" t="str" cm="1">
        <f t="array" ref="R48">IF(L48="","",IF(LEFT(L48,1)="-","(-)は先頭文字で使用できないため修正してください。",IF(LEFT(L48,1)="_","( _ )は先頭文字で使用できないため修正してください。",IF(LEFT(L48,1)="'","(')は先頭文字で使用できないため修正してください。",IF(LEN(L48)=SUM(LEN(L48)-LEN(SUBSTITUTE(L48,MID("ABCDEFGHIJKLMNOPQRSTUVWXYZabcdefghijklmnopqrstuvwxyz0123456789-_",ROW($1:$64),1),""))),"","Control Sample Group Name名に禁止文字が入っているため、半角英数字と[-][ _ ]のスペースなしで記入してください。")))))</f>
        <v/>
      </c>
      <c r="S48" s="391" t="str">
        <f t="shared" si="6"/>
        <v/>
      </c>
      <c r="T48" s="391" t="str" cm="1">
        <f t="array" ref="T48">IF(L48="","",IF(SUMPRODUCT(--EXACT($C$13:$G$312, L48))&gt;=1,"","Control Sample Nameで指定した名前がSample name（左の表）に存在しないため、修正してください。"))</f>
        <v/>
      </c>
      <c r="U48" s="355" t="b">
        <f t="shared" si="3"/>
        <v>0</v>
      </c>
      <c r="V48" s="359"/>
    </row>
    <row r="49" spans="2:22" ht="19.8" customHeight="1">
      <c r="B49" s="343">
        <v>37</v>
      </c>
      <c r="C49" s="20"/>
      <c r="D49" s="310"/>
      <c r="E49" s="26"/>
      <c r="F49" s="26"/>
      <c r="G49" s="26"/>
      <c r="J49" s="25"/>
      <c r="L49" s="25"/>
      <c r="M49" s="81" t="str">
        <f t="shared" si="4"/>
        <v/>
      </c>
      <c r="N49" s="392"/>
      <c r="O49" s="391" t="str" cm="1">
        <f t="array" ref="O49">IF(J49="","",IF(LEFT(J49,1)="-","(-)は先頭文字で使用できないため修正してください。",IF(LEFT(J49,1)="_","( _ )は先頭文字で使用できないため修正してください。",IF(LEFT(J49,1)="'","(')は先頭文字で使用できないため修正してください。",IF(LEN(J49)=SUM(LEN(J49)-LEN(SUBSTITUTE(J49,MID("ABCDEFGHIJKLMNOPQRSTUVWXYZabcdefghijklmnopqrstuvwxyz0123456789-_",ROW($1:$64),1),""))),"","Test Sample Group Nameに禁止文字が入っているため、半角英数字と[-][ _ ]のスペースなしで記入してください。")))))</f>
        <v/>
      </c>
      <c r="P49" s="391" t="str">
        <f t="shared" si="5"/>
        <v/>
      </c>
      <c r="Q49" s="391" t="str" cm="1">
        <f t="array" ref="Q49">IF(J49="","",IF(SUMPRODUCT(--EXACT($C$13:$G$312, J49))&gt;=1,"","Test Sample Nameで指定した名前がSample name（左の表）に存在しないため、修正してください。"))</f>
        <v/>
      </c>
      <c r="R49" s="391" t="str" cm="1">
        <f t="array" ref="R49">IF(L49="","",IF(LEFT(L49,1)="-","(-)は先頭文字で使用できないため修正してください。",IF(LEFT(L49,1)="_","( _ )は先頭文字で使用できないため修正してください。",IF(LEFT(L49,1)="'","(')は先頭文字で使用できないため修正してください。",IF(LEN(L49)=SUM(LEN(L49)-LEN(SUBSTITUTE(L49,MID("ABCDEFGHIJKLMNOPQRSTUVWXYZabcdefghijklmnopqrstuvwxyz0123456789-_",ROW($1:$64),1),""))),"","Control Sample Group Name名に禁止文字が入っているため、半角英数字と[-][ _ ]のスペースなしで記入してください。")))))</f>
        <v/>
      </c>
      <c r="S49" s="391" t="str">
        <f t="shared" si="6"/>
        <v/>
      </c>
      <c r="T49" s="391" t="str" cm="1">
        <f t="array" ref="T49">IF(L49="","",IF(SUMPRODUCT(--EXACT($C$13:$G$312, L49))&gt;=1,"","Control Sample Nameで指定した名前がSample name（左の表）に存在しないため、修正してください。"))</f>
        <v/>
      </c>
      <c r="U49" s="355" t="b">
        <f t="shared" si="3"/>
        <v>0</v>
      </c>
      <c r="V49" s="359"/>
    </row>
    <row r="50" spans="2:22" ht="19.8" customHeight="1">
      <c r="B50" s="343">
        <v>38</v>
      </c>
      <c r="C50" s="20"/>
      <c r="D50" s="310"/>
      <c r="E50" s="26"/>
      <c r="F50" s="26"/>
      <c r="G50" s="26"/>
      <c r="J50" s="25"/>
      <c r="L50" s="25"/>
      <c r="M50" s="81" t="str">
        <f t="shared" si="4"/>
        <v/>
      </c>
      <c r="N50" s="392"/>
      <c r="O50" s="391" t="str" cm="1">
        <f t="array" ref="O50">IF(J50="","",IF(LEFT(J50,1)="-","(-)は先頭文字で使用できないため修正してください。",IF(LEFT(J50,1)="_","( _ )は先頭文字で使用できないため修正してください。",IF(LEFT(J50,1)="'","(')は先頭文字で使用できないため修正してください。",IF(LEN(J50)=SUM(LEN(J50)-LEN(SUBSTITUTE(J50,MID("ABCDEFGHIJKLMNOPQRSTUVWXYZabcdefghijklmnopqrstuvwxyz0123456789-_",ROW($1:$64),1),""))),"","Test Sample Group Nameに禁止文字が入っているため、半角英数字と[-][ _ ]のスペースなしで記入してください。")))))</f>
        <v/>
      </c>
      <c r="P50" s="391" t="str">
        <f t="shared" si="5"/>
        <v/>
      </c>
      <c r="Q50" s="391" t="str" cm="1">
        <f t="array" ref="Q50">IF(J50="","",IF(SUMPRODUCT(--EXACT($C$13:$G$312, J50))&gt;=1,"","Test Sample Nameで指定した名前がSample name（左の表）に存在しないため、修正してください。"))</f>
        <v/>
      </c>
      <c r="R50" s="391" t="str" cm="1">
        <f t="array" ref="R50">IF(L50="","",IF(LEFT(L50,1)="-","(-)は先頭文字で使用できないため修正してください。",IF(LEFT(L50,1)="_","( _ )は先頭文字で使用できないため修正してください。",IF(LEFT(L50,1)="'","(')は先頭文字で使用できないため修正してください。",IF(LEN(L50)=SUM(LEN(L50)-LEN(SUBSTITUTE(L50,MID("ABCDEFGHIJKLMNOPQRSTUVWXYZabcdefghijklmnopqrstuvwxyz0123456789-_",ROW($1:$64),1),""))),"","Control Sample Group Name名に禁止文字が入っているため、半角英数字と[-][ _ ]のスペースなしで記入してください。")))))</f>
        <v/>
      </c>
      <c r="S50" s="391" t="str">
        <f t="shared" si="6"/>
        <v/>
      </c>
      <c r="T50" s="391" t="str" cm="1">
        <f t="array" ref="T50">IF(L50="","",IF(SUMPRODUCT(--EXACT($C$13:$G$312, L50))&gt;=1,"","Control Sample Nameで指定した名前がSample name（左の表）に存在しないため、修正してください。"))</f>
        <v/>
      </c>
      <c r="U50" s="355" t="b">
        <f t="shared" si="3"/>
        <v>0</v>
      </c>
      <c r="V50" s="359"/>
    </row>
    <row r="51" spans="2:22" ht="19.8" customHeight="1">
      <c r="B51" s="343">
        <v>39</v>
      </c>
      <c r="C51" s="20"/>
      <c r="D51" s="310"/>
      <c r="E51" s="26"/>
      <c r="F51" s="26"/>
      <c r="G51" s="26"/>
      <c r="J51" s="25"/>
      <c r="L51" s="25"/>
      <c r="M51" s="81" t="str">
        <f t="shared" si="4"/>
        <v/>
      </c>
      <c r="N51" s="392"/>
      <c r="O51" s="391" t="str" cm="1">
        <f t="array" ref="O51">IF(J51="","",IF(LEFT(J51,1)="-","(-)は先頭文字で使用できないため修正してください。",IF(LEFT(J51,1)="_","( _ )は先頭文字で使用できないため修正してください。",IF(LEFT(J51,1)="'","(')は先頭文字で使用できないため修正してください。",IF(LEN(J51)=SUM(LEN(J51)-LEN(SUBSTITUTE(J51,MID("ABCDEFGHIJKLMNOPQRSTUVWXYZabcdefghijklmnopqrstuvwxyz0123456789-_",ROW($1:$64),1),""))),"","Test Sample Group Nameに禁止文字が入っているため、半角英数字と[-][ _ ]のスペースなしで記入してください。")))))</f>
        <v/>
      </c>
      <c r="P51" s="391" t="str">
        <f t="shared" si="5"/>
        <v/>
      </c>
      <c r="Q51" s="391" t="str" cm="1">
        <f t="array" ref="Q51">IF(J51="","",IF(SUMPRODUCT(--EXACT($C$13:$G$312, J51))&gt;=1,"","Test Sample Nameで指定した名前がSample name（左の表）に存在しないため、修正してください。"))</f>
        <v/>
      </c>
      <c r="R51" s="391" t="str" cm="1">
        <f t="array" ref="R51">IF(L51="","",IF(LEFT(L51,1)="-","(-)は先頭文字で使用できないため修正してください。",IF(LEFT(L51,1)="_","( _ )は先頭文字で使用できないため修正してください。",IF(LEFT(L51,1)="'","(')は先頭文字で使用できないため修正してください。",IF(LEN(L51)=SUM(LEN(L51)-LEN(SUBSTITUTE(L51,MID("ABCDEFGHIJKLMNOPQRSTUVWXYZabcdefghijklmnopqrstuvwxyz0123456789-_",ROW($1:$64),1),""))),"","Control Sample Group Name名に禁止文字が入っているため、半角英数字と[-][ _ ]のスペースなしで記入してください。")))))</f>
        <v/>
      </c>
      <c r="S51" s="391" t="str">
        <f t="shared" si="6"/>
        <v/>
      </c>
      <c r="T51" s="391" t="str" cm="1">
        <f t="array" ref="T51">IF(L51="","",IF(SUMPRODUCT(--EXACT($C$13:$G$312, L51))&gt;=1,"","Control Sample Nameで指定した名前がSample name（左の表）に存在しないため、修正してください。"))</f>
        <v/>
      </c>
      <c r="U51" s="355" t="b">
        <f t="shared" si="3"/>
        <v>0</v>
      </c>
      <c r="V51" s="359"/>
    </row>
    <row r="52" spans="2:22" ht="19.8" customHeight="1">
      <c r="B52" s="343">
        <v>40</v>
      </c>
      <c r="C52" s="20"/>
      <c r="D52" s="310"/>
      <c r="E52" s="26"/>
      <c r="F52" s="26"/>
      <c r="G52" s="26"/>
      <c r="J52" s="25"/>
      <c r="L52" s="25"/>
      <c r="M52" s="81" t="str">
        <f t="shared" si="4"/>
        <v/>
      </c>
      <c r="N52" s="392"/>
      <c r="O52" s="391" t="str" cm="1">
        <f t="array" ref="O52">IF(J52="","",IF(LEFT(J52,1)="-","(-)は先頭文字で使用できないため修正してください。",IF(LEFT(J52,1)="_","( _ )は先頭文字で使用できないため修正してください。",IF(LEFT(J52,1)="'","(')は先頭文字で使用できないため修正してください。",IF(LEN(J52)=SUM(LEN(J52)-LEN(SUBSTITUTE(J52,MID("ABCDEFGHIJKLMNOPQRSTUVWXYZabcdefghijklmnopqrstuvwxyz0123456789-_",ROW($1:$64),1),""))),"","Test Sample Group Nameに禁止文字が入っているため、半角英数字と[-][ _ ]のスペースなしで記入してください。")))))</f>
        <v/>
      </c>
      <c r="P52" s="391" t="str">
        <f t="shared" si="5"/>
        <v/>
      </c>
      <c r="Q52" s="391" t="str" cm="1">
        <f t="array" ref="Q52">IF(J52="","",IF(SUMPRODUCT(--EXACT($C$13:$G$312, J52))&gt;=1,"","Test Sample Nameで指定した名前がSample name（左の表）に存在しないため、修正してください。"))</f>
        <v/>
      </c>
      <c r="R52" s="391" t="str" cm="1">
        <f t="array" ref="R52">IF(L52="","",IF(LEFT(L52,1)="-","(-)は先頭文字で使用できないため修正してください。",IF(LEFT(L52,1)="_","( _ )は先頭文字で使用できないため修正してください。",IF(LEFT(L52,1)="'","(')は先頭文字で使用できないため修正してください。",IF(LEN(L52)=SUM(LEN(L52)-LEN(SUBSTITUTE(L52,MID("ABCDEFGHIJKLMNOPQRSTUVWXYZabcdefghijklmnopqrstuvwxyz0123456789-_",ROW($1:$64),1),""))),"","Control Sample Group Name名に禁止文字が入っているため、半角英数字と[-][ _ ]のスペースなしで記入してください。")))))</f>
        <v/>
      </c>
      <c r="S52" s="391" t="str">
        <f t="shared" si="6"/>
        <v/>
      </c>
      <c r="T52" s="391" t="str" cm="1">
        <f t="array" ref="T52">IF(L52="","",IF(SUMPRODUCT(--EXACT($C$13:$G$312, L52))&gt;=1,"","Control Sample Nameで指定した名前がSample name（左の表）に存在しないため、修正してください。"))</f>
        <v/>
      </c>
      <c r="U52" s="355" t="b">
        <f t="shared" si="3"/>
        <v>0</v>
      </c>
      <c r="V52" s="359"/>
    </row>
    <row r="53" spans="2:22" ht="19.8" customHeight="1">
      <c r="B53" s="343">
        <v>41</v>
      </c>
      <c r="C53" s="20"/>
      <c r="D53" s="310"/>
      <c r="E53" s="26"/>
      <c r="F53" s="26"/>
      <c r="G53" s="26"/>
      <c r="J53" s="25"/>
      <c r="L53" s="25"/>
      <c r="M53" s="81" t="str">
        <f t="shared" si="4"/>
        <v/>
      </c>
      <c r="N53" s="392"/>
      <c r="O53" s="391" t="str" cm="1">
        <f t="array" ref="O53">IF(J53="","",IF(LEFT(J53,1)="-","(-)は先頭文字で使用できないため修正してください。",IF(LEFT(J53,1)="_","( _ )は先頭文字で使用できないため修正してください。",IF(LEFT(J53,1)="'","(')は先頭文字で使用できないため修正してください。",IF(LEN(J53)=SUM(LEN(J53)-LEN(SUBSTITUTE(J53,MID("ABCDEFGHIJKLMNOPQRSTUVWXYZabcdefghijklmnopqrstuvwxyz0123456789-_",ROW($1:$64),1),""))),"","Test Sample Group Nameに禁止文字が入っているため、半角英数字と[-][ _ ]のスペースなしで記入してください。")))))</f>
        <v/>
      </c>
      <c r="P53" s="391" t="str">
        <f t="shared" si="5"/>
        <v/>
      </c>
      <c r="Q53" s="391" t="str" cm="1">
        <f t="array" ref="Q53">IF(J53="","",IF(SUMPRODUCT(--EXACT($C$13:$G$312, J53))&gt;=1,"","Test Sample Nameで指定した名前がSample name（左の表）に存在しないため、修正してください。"))</f>
        <v/>
      </c>
      <c r="R53" s="391" t="str" cm="1">
        <f t="array" ref="R53">IF(L53="","",IF(LEFT(L53,1)="-","(-)は先頭文字で使用できないため修正してください。",IF(LEFT(L53,1)="_","( _ )は先頭文字で使用できないため修正してください。",IF(LEFT(L53,1)="'","(')は先頭文字で使用できないため修正してください。",IF(LEN(L53)=SUM(LEN(L53)-LEN(SUBSTITUTE(L53,MID("ABCDEFGHIJKLMNOPQRSTUVWXYZabcdefghijklmnopqrstuvwxyz0123456789-_",ROW($1:$64),1),""))),"","Control Sample Group Name名に禁止文字が入っているため、半角英数字と[-][ _ ]のスペースなしで記入してください。")))))</f>
        <v/>
      </c>
      <c r="S53" s="391" t="str">
        <f t="shared" si="6"/>
        <v/>
      </c>
      <c r="T53" s="391" t="str" cm="1">
        <f t="array" ref="T53">IF(L53="","",IF(SUMPRODUCT(--EXACT($C$13:$G$312, L53))&gt;=1,"","Control Sample Nameで指定した名前がSample name（左の表）に存在しないため、修正してください。"))</f>
        <v/>
      </c>
      <c r="U53" s="355" t="b">
        <f t="shared" si="3"/>
        <v>0</v>
      </c>
      <c r="V53" s="359"/>
    </row>
    <row r="54" spans="2:22" ht="19.8" customHeight="1">
      <c r="B54" s="343">
        <v>42</v>
      </c>
      <c r="C54" s="20"/>
      <c r="D54" s="310"/>
      <c r="E54" s="26"/>
      <c r="F54" s="26"/>
      <c r="G54" s="26"/>
      <c r="J54" s="25"/>
      <c r="L54" s="25"/>
      <c r="M54" s="81" t="str">
        <f t="shared" si="4"/>
        <v/>
      </c>
      <c r="N54" s="392"/>
      <c r="O54" s="391" t="str" cm="1">
        <f t="array" ref="O54">IF(J54="","",IF(LEFT(J54,1)="-","(-)は先頭文字で使用できないため修正してください。",IF(LEFT(J54,1)="_","( _ )は先頭文字で使用できないため修正してください。",IF(LEFT(J54,1)="'","(')は先頭文字で使用できないため修正してください。",IF(LEN(J54)=SUM(LEN(J54)-LEN(SUBSTITUTE(J54,MID("ABCDEFGHIJKLMNOPQRSTUVWXYZabcdefghijklmnopqrstuvwxyz0123456789-_",ROW($1:$64),1),""))),"","Test Sample Group Nameに禁止文字が入っているため、半角英数字と[-][ _ ]のスペースなしで記入してください。")))))</f>
        <v/>
      </c>
      <c r="P54" s="391" t="str">
        <f t="shared" si="5"/>
        <v/>
      </c>
      <c r="Q54" s="391" t="str" cm="1">
        <f t="array" ref="Q54">IF(J54="","",IF(SUMPRODUCT(--EXACT($C$13:$G$312, J54))&gt;=1,"","Test Sample Nameで指定した名前がSample name（左の表）に存在しないため、修正してください。"))</f>
        <v/>
      </c>
      <c r="R54" s="391" t="str" cm="1">
        <f t="array" ref="R54">IF(L54="","",IF(LEFT(L54,1)="-","(-)は先頭文字で使用できないため修正してください。",IF(LEFT(L54,1)="_","( _ )は先頭文字で使用できないため修正してください。",IF(LEFT(L54,1)="'","(')は先頭文字で使用できないため修正してください。",IF(LEN(L54)=SUM(LEN(L54)-LEN(SUBSTITUTE(L54,MID("ABCDEFGHIJKLMNOPQRSTUVWXYZabcdefghijklmnopqrstuvwxyz0123456789-_",ROW($1:$64),1),""))),"","Control Sample Group Name名に禁止文字が入っているため、半角英数字と[-][ _ ]のスペースなしで記入してください。")))))</f>
        <v/>
      </c>
      <c r="S54" s="391" t="str">
        <f t="shared" si="6"/>
        <v/>
      </c>
      <c r="T54" s="391" t="str" cm="1">
        <f t="array" ref="T54">IF(L54="","",IF(SUMPRODUCT(--EXACT($C$13:$G$312, L54))&gt;=1,"","Control Sample Nameで指定した名前がSample name（左の表）に存在しないため、修正してください。"))</f>
        <v/>
      </c>
      <c r="U54" s="355" t="b">
        <f t="shared" si="3"/>
        <v>0</v>
      </c>
      <c r="V54" s="359"/>
    </row>
    <row r="55" spans="2:22" ht="19.8" customHeight="1">
      <c r="B55" s="343">
        <v>43</v>
      </c>
      <c r="C55" s="20"/>
      <c r="D55" s="310"/>
      <c r="E55" s="26"/>
      <c r="F55" s="26"/>
      <c r="G55" s="26"/>
      <c r="J55" s="25"/>
      <c r="L55" s="25"/>
      <c r="M55" s="81" t="str">
        <f t="shared" si="4"/>
        <v/>
      </c>
      <c r="N55" s="392"/>
      <c r="O55" s="391" t="str" cm="1">
        <f t="array" ref="O55">IF(J55="","",IF(LEFT(J55,1)="-","(-)は先頭文字で使用できないため修正してください。",IF(LEFT(J55,1)="_","( _ )は先頭文字で使用できないため修正してください。",IF(LEFT(J55,1)="'","(')は先頭文字で使用できないため修正してください。",IF(LEN(J55)=SUM(LEN(J55)-LEN(SUBSTITUTE(J55,MID("ABCDEFGHIJKLMNOPQRSTUVWXYZabcdefghijklmnopqrstuvwxyz0123456789-_",ROW($1:$64),1),""))),"","Test Sample Group Nameに禁止文字が入っているため、半角英数字と[-][ _ ]のスペースなしで記入してください。")))))</f>
        <v/>
      </c>
      <c r="P55" s="391" t="str">
        <f t="shared" si="5"/>
        <v/>
      </c>
      <c r="Q55" s="391" t="str" cm="1">
        <f t="array" ref="Q55">IF(J55="","",IF(SUMPRODUCT(--EXACT($C$13:$G$312, J55))&gt;=1,"","Test Sample Nameで指定した名前がSample name（左の表）に存在しないため、修正してください。"))</f>
        <v/>
      </c>
      <c r="R55" s="391" t="str" cm="1">
        <f t="array" ref="R55">IF(L55="","",IF(LEFT(L55,1)="-","(-)は先頭文字で使用できないため修正してください。",IF(LEFT(L55,1)="_","( _ )は先頭文字で使用できないため修正してください。",IF(LEFT(L55,1)="'","(')は先頭文字で使用できないため修正してください。",IF(LEN(L55)=SUM(LEN(L55)-LEN(SUBSTITUTE(L55,MID("ABCDEFGHIJKLMNOPQRSTUVWXYZabcdefghijklmnopqrstuvwxyz0123456789-_",ROW($1:$64),1),""))),"","Control Sample Group Name名に禁止文字が入っているため、半角英数字と[-][ _ ]のスペースなしで記入してください。")))))</f>
        <v/>
      </c>
      <c r="S55" s="391" t="str">
        <f t="shared" si="6"/>
        <v/>
      </c>
      <c r="T55" s="391" t="str" cm="1">
        <f t="array" ref="T55">IF(L55="","",IF(SUMPRODUCT(--EXACT($C$13:$G$312, L55))&gt;=1,"","Control Sample Nameで指定した名前がSample name（左の表）に存在しないため、修正してください。"))</f>
        <v/>
      </c>
      <c r="U55" s="355" t="b">
        <f t="shared" si="3"/>
        <v>0</v>
      </c>
      <c r="V55" s="359"/>
    </row>
    <row r="56" spans="2:22" ht="19.8" customHeight="1">
      <c r="B56" s="343">
        <v>44</v>
      </c>
      <c r="C56" s="20"/>
      <c r="D56" s="310"/>
      <c r="E56" s="26"/>
      <c r="F56" s="26"/>
      <c r="G56" s="26"/>
      <c r="J56" s="25"/>
      <c r="L56" s="25"/>
      <c r="M56" s="81" t="str">
        <f t="shared" si="4"/>
        <v/>
      </c>
      <c r="N56" s="392"/>
      <c r="O56" s="391" t="str" cm="1">
        <f t="array" ref="O56">IF(J56="","",IF(LEFT(J56,1)="-","(-)は先頭文字で使用できないため修正してください。",IF(LEFT(J56,1)="_","( _ )は先頭文字で使用できないため修正してください。",IF(LEFT(J56,1)="'","(')は先頭文字で使用できないため修正してください。",IF(LEN(J56)=SUM(LEN(J56)-LEN(SUBSTITUTE(J56,MID("ABCDEFGHIJKLMNOPQRSTUVWXYZabcdefghijklmnopqrstuvwxyz0123456789-_",ROW($1:$64),1),""))),"","Test Sample Group Nameに禁止文字が入っているため、半角英数字と[-][ _ ]のスペースなしで記入してください。")))))</f>
        <v/>
      </c>
      <c r="P56" s="391" t="str">
        <f t="shared" si="5"/>
        <v/>
      </c>
      <c r="Q56" s="391" t="str" cm="1">
        <f t="array" ref="Q56">IF(J56="","",IF(SUMPRODUCT(--EXACT($C$13:$G$312, J56))&gt;=1,"","Test Sample Nameで指定した名前がSample name（左の表）に存在しないため、修正してください。"))</f>
        <v/>
      </c>
      <c r="R56" s="391" t="str" cm="1">
        <f t="array" ref="R56">IF(L56="","",IF(LEFT(L56,1)="-","(-)は先頭文字で使用できないため修正してください。",IF(LEFT(L56,1)="_","( _ )は先頭文字で使用できないため修正してください。",IF(LEFT(L56,1)="'","(')は先頭文字で使用できないため修正してください。",IF(LEN(L56)=SUM(LEN(L56)-LEN(SUBSTITUTE(L56,MID("ABCDEFGHIJKLMNOPQRSTUVWXYZabcdefghijklmnopqrstuvwxyz0123456789-_",ROW($1:$64),1),""))),"","Control Sample Group Name名に禁止文字が入っているため、半角英数字と[-][ _ ]のスペースなしで記入してください。")))))</f>
        <v/>
      </c>
      <c r="S56" s="391" t="str">
        <f t="shared" si="6"/>
        <v/>
      </c>
      <c r="T56" s="391" t="str" cm="1">
        <f t="array" ref="T56">IF(L56="","",IF(SUMPRODUCT(--EXACT($C$13:$G$312, L56))&gt;=1,"","Control Sample Nameで指定した名前がSample name（左の表）に存在しないため、修正してください。"))</f>
        <v/>
      </c>
      <c r="U56" s="355" t="b">
        <f t="shared" si="3"/>
        <v>0</v>
      </c>
      <c r="V56" s="359"/>
    </row>
    <row r="57" spans="2:22" ht="19.8" customHeight="1">
      <c r="B57" s="343">
        <v>45</v>
      </c>
      <c r="C57" s="20"/>
      <c r="D57" s="310"/>
      <c r="E57" s="26"/>
      <c r="F57" s="26"/>
      <c r="G57" s="26"/>
      <c r="J57" s="25"/>
      <c r="L57" s="25"/>
      <c r="M57" s="81" t="str">
        <f t="shared" si="4"/>
        <v/>
      </c>
      <c r="N57" s="392"/>
      <c r="O57" s="391" t="str" cm="1">
        <f t="array" ref="O57">IF(J57="","",IF(LEFT(J57,1)="-","(-)は先頭文字で使用できないため修正してください。",IF(LEFT(J57,1)="_","( _ )は先頭文字で使用できないため修正してください。",IF(LEFT(J57,1)="'","(')は先頭文字で使用できないため修正してください。",IF(LEN(J57)=SUM(LEN(J57)-LEN(SUBSTITUTE(J57,MID("ABCDEFGHIJKLMNOPQRSTUVWXYZabcdefghijklmnopqrstuvwxyz0123456789-_",ROW($1:$64),1),""))),"","Test Sample Group Nameに禁止文字が入っているため、半角英数字と[-][ _ ]のスペースなしで記入してください。")))))</f>
        <v/>
      </c>
      <c r="P57" s="391" t="str">
        <f t="shared" si="5"/>
        <v/>
      </c>
      <c r="Q57" s="391" t="str" cm="1">
        <f t="array" ref="Q57">IF(J57="","",IF(SUMPRODUCT(--EXACT($C$13:$G$312, J57))&gt;=1,"","Test Sample Nameで指定した名前がSample name（左の表）に存在しないため、修正してください。"))</f>
        <v/>
      </c>
      <c r="R57" s="391" t="str" cm="1">
        <f t="array" ref="R57">IF(L57="","",IF(LEFT(L57,1)="-","(-)は先頭文字で使用できないため修正してください。",IF(LEFT(L57,1)="_","( _ )は先頭文字で使用できないため修正してください。",IF(LEFT(L57,1)="'","(')は先頭文字で使用できないため修正してください。",IF(LEN(L57)=SUM(LEN(L57)-LEN(SUBSTITUTE(L57,MID("ABCDEFGHIJKLMNOPQRSTUVWXYZabcdefghijklmnopqrstuvwxyz0123456789-_",ROW($1:$64),1),""))),"","Control Sample Group Name名に禁止文字が入っているため、半角英数字と[-][ _ ]のスペースなしで記入してください。")))))</f>
        <v/>
      </c>
      <c r="S57" s="391" t="str">
        <f t="shared" si="6"/>
        <v/>
      </c>
      <c r="T57" s="391" t="str" cm="1">
        <f t="array" ref="T57">IF(L57="","",IF(SUMPRODUCT(--EXACT($C$13:$G$312, L57))&gt;=1,"","Control Sample Nameで指定した名前がSample name（左の表）に存在しないため、修正してください。"))</f>
        <v/>
      </c>
      <c r="U57" s="355" t="b">
        <f t="shared" si="3"/>
        <v>0</v>
      </c>
      <c r="V57" s="359"/>
    </row>
    <row r="58" spans="2:22" ht="19.8" customHeight="1">
      <c r="B58" s="343">
        <v>46</v>
      </c>
      <c r="C58" s="20"/>
      <c r="D58" s="310"/>
      <c r="E58" s="26"/>
      <c r="F58" s="26"/>
      <c r="G58" s="26"/>
      <c r="J58" s="25"/>
      <c r="L58" s="25"/>
      <c r="M58" s="81" t="str">
        <f t="shared" si="4"/>
        <v/>
      </c>
      <c r="N58" s="392"/>
      <c r="O58" s="391" t="str" cm="1">
        <f t="array" ref="O58">IF(J58="","",IF(LEFT(J58,1)="-","(-)は先頭文字で使用できないため修正してください。",IF(LEFT(J58,1)="_","( _ )は先頭文字で使用できないため修正してください。",IF(LEFT(J58,1)="'","(')は先頭文字で使用できないため修正してください。",IF(LEN(J58)=SUM(LEN(J58)-LEN(SUBSTITUTE(J58,MID("ABCDEFGHIJKLMNOPQRSTUVWXYZabcdefghijklmnopqrstuvwxyz0123456789-_",ROW($1:$64),1),""))),"","Test Sample Group Nameに禁止文字が入っているため、半角英数字と[-][ _ ]のスペースなしで記入してください。")))))</f>
        <v/>
      </c>
      <c r="P58" s="391" t="str">
        <f t="shared" si="5"/>
        <v/>
      </c>
      <c r="Q58" s="391" t="str" cm="1">
        <f t="array" ref="Q58">IF(J58="","",IF(SUMPRODUCT(--EXACT($C$13:$G$312, J58))&gt;=1,"","Test Sample Nameで指定した名前がSample name（左の表）に存在しないため、修正してください。"))</f>
        <v/>
      </c>
      <c r="R58" s="391" t="str" cm="1">
        <f t="array" ref="R58">IF(L58="","",IF(LEFT(L58,1)="-","(-)は先頭文字で使用できないため修正してください。",IF(LEFT(L58,1)="_","( _ )は先頭文字で使用できないため修正してください。",IF(LEFT(L58,1)="'","(')は先頭文字で使用できないため修正してください。",IF(LEN(L58)=SUM(LEN(L58)-LEN(SUBSTITUTE(L58,MID("ABCDEFGHIJKLMNOPQRSTUVWXYZabcdefghijklmnopqrstuvwxyz0123456789-_",ROW($1:$64),1),""))),"","Control Sample Group Name名に禁止文字が入っているため、半角英数字と[-][ _ ]のスペースなしで記入してください。")))))</f>
        <v/>
      </c>
      <c r="S58" s="391" t="str">
        <f t="shared" si="6"/>
        <v/>
      </c>
      <c r="T58" s="391" t="str" cm="1">
        <f t="array" ref="T58">IF(L58="","",IF(SUMPRODUCT(--EXACT($C$13:$G$312, L58))&gt;=1,"","Control Sample Nameで指定した名前がSample name（左の表）に存在しないため、修正してください。"))</f>
        <v/>
      </c>
      <c r="U58" s="355" t="b">
        <f t="shared" si="3"/>
        <v>0</v>
      </c>
      <c r="V58" s="359"/>
    </row>
    <row r="59" spans="2:22" ht="19.8" customHeight="1">
      <c r="B59" s="343">
        <v>47</v>
      </c>
      <c r="C59" s="20"/>
      <c r="D59" s="310"/>
      <c r="E59" s="26"/>
      <c r="F59" s="26"/>
      <c r="G59" s="26"/>
      <c r="J59" s="25"/>
      <c r="L59" s="25"/>
      <c r="M59" s="81" t="str">
        <f t="shared" si="4"/>
        <v/>
      </c>
      <c r="N59" s="392"/>
      <c r="O59" s="391" t="str" cm="1">
        <f t="array" ref="O59">IF(J59="","",IF(LEFT(J59,1)="-","(-)は先頭文字で使用できないため修正してください。",IF(LEFT(J59,1)="_","( _ )は先頭文字で使用できないため修正してください。",IF(LEFT(J59,1)="'","(')は先頭文字で使用できないため修正してください。",IF(LEN(J59)=SUM(LEN(J59)-LEN(SUBSTITUTE(J59,MID("ABCDEFGHIJKLMNOPQRSTUVWXYZabcdefghijklmnopqrstuvwxyz0123456789-_",ROW($1:$64),1),""))),"","Test Sample Group Nameに禁止文字が入っているため、半角英数字と[-][ _ ]のスペースなしで記入してください。")))))</f>
        <v/>
      </c>
      <c r="P59" s="391" t="str">
        <f t="shared" si="5"/>
        <v/>
      </c>
      <c r="Q59" s="391" t="str" cm="1">
        <f t="array" ref="Q59">IF(J59="","",IF(SUMPRODUCT(--EXACT($C$13:$G$312, J59))&gt;=1,"","Test Sample Nameで指定した名前がSample name（左の表）に存在しないため、修正してください。"))</f>
        <v/>
      </c>
      <c r="R59" s="391" t="str" cm="1">
        <f t="array" ref="R59">IF(L59="","",IF(LEFT(L59,1)="-","(-)は先頭文字で使用できないため修正してください。",IF(LEFT(L59,1)="_","( _ )は先頭文字で使用できないため修正してください。",IF(LEFT(L59,1)="'","(')は先頭文字で使用できないため修正してください。",IF(LEN(L59)=SUM(LEN(L59)-LEN(SUBSTITUTE(L59,MID("ABCDEFGHIJKLMNOPQRSTUVWXYZabcdefghijklmnopqrstuvwxyz0123456789-_",ROW($1:$64),1),""))),"","Control Sample Group Name名に禁止文字が入っているため、半角英数字と[-][ _ ]のスペースなしで記入してください。")))))</f>
        <v/>
      </c>
      <c r="S59" s="391" t="str">
        <f t="shared" si="6"/>
        <v/>
      </c>
      <c r="T59" s="391" t="str" cm="1">
        <f t="array" ref="T59">IF(L59="","",IF(SUMPRODUCT(--EXACT($C$13:$G$312, L59))&gt;=1,"","Control Sample Nameで指定した名前がSample name（左の表）に存在しないため、修正してください。"))</f>
        <v/>
      </c>
      <c r="U59" s="355" t="b">
        <f t="shared" si="3"/>
        <v>0</v>
      </c>
      <c r="V59" s="359"/>
    </row>
    <row r="60" spans="2:22" ht="19.8" customHeight="1">
      <c r="B60" s="343">
        <v>48</v>
      </c>
      <c r="C60" s="20"/>
      <c r="D60" s="310"/>
      <c r="E60" s="26"/>
      <c r="F60" s="26"/>
      <c r="G60" s="26"/>
      <c r="J60" s="25"/>
      <c r="L60" s="25"/>
      <c r="M60" s="81" t="str">
        <f t="shared" si="4"/>
        <v/>
      </c>
      <c r="N60" s="392"/>
      <c r="O60" s="391" t="str" cm="1">
        <f t="array" ref="O60">IF(J60="","",IF(LEFT(J60,1)="-","(-)は先頭文字で使用できないため修正してください。",IF(LEFT(J60,1)="_","( _ )は先頭文字で使用できないため修正してください。",IF(LEFT(J60,1)="'","(')は先頭文字で使用できないため修正してください。",IF(LEN(J60)=SUM(LEN(J60)-LEN(SUBSTITUTE(J60,MID("ABCDEFGHIJKLMNOPQRSTUVWXYZabcdefghijklmnopqrstuvwxyz0123456789-_",ROW($1:$64),1),""))),"","Test Sample Group Nameに禁止文字が入っているため、半角英数字と[-][ _ ]のスペースなしで記入してください。")))))</f>
        <v/>
      </c>
      <c r="P60" s="391" t="str">
        <f t="shared" si="5"/>
        <v/>
      </c>
      <c r="Q60" s="391" t="str" cm="1">
        <f t="array" ref="Q60">IF(J60="","",IF(SUMPRODUCT(--EXACT($C$13:$G$312, J60))&gt;=1,"","Test Sample Nameで指定した名前がSample name（左の表）に存在しないため、修正してください。"))</f>
        <v/>
      </c>
      <c r="R60" s="391" t="str" cm="1">
        <f t="array" ref="R60">IF(L60="","",IF(LEFT(L60,1)="-","(-)は先頭文字で使用できないため修正してください。",IF(LEFT(L60,1)="_","( _ )は先頭文字で使用できないため修正してください。",IF(LEFT(L60,1)="'","(')は先頭文字で使用できないため修正してください。",IF(LEN(L60)=SUM(LEN(L60)-LEN(SUBSTITUTE(L60,MID("ABCDEFGHIJKLMNOPQRSTUVWXYZabcdefghijklmnopqrstuvwxyz0123456789-_",ROW($1:$64),1),""))),"","Control Sample Group Name名に禁止文字が入っているため、半角英数字と[-][ _ ]のスペースなしで記入してください。")))))</f>
        <v/>
      </c>
      <c r="S60" s="391" t="str">
        <f t="shared" si="6"/>
        <v/>
      </c>
      <c r="T60" s="391" t="str" cm="1">
        <f t="array" ref="T60">IF(L60="","",IF(SUMPRODUCT(--EXACT($C$13:$G$312, L60))&gt;=1,"","Control Sample Nameで指定した名前がSample name（左の表）に存在しないため、修正してください。"))</f>
        <v/>
      </c>
      <c r="U60" s="355" t="b">
        <f t="shared" si="3"/>
        <v>0</v>
      </c>
      <c r="V60" s="359"/>
    </row>
    <row r="61" spans="2:22" ht="19.8" customHeight="1">
      <c r="B61" s="343">
        <v>49</v>
      </c>
      <c r="C61" s="20"/>
      <c r="D61" s="310"/>
      <c r="E61" s="26"/>
      <c r="F61" s="26"/>
      <c r="G61" s="26"/>
      <c r="J61" s="25"/>
      <c r="L61" s="25"/>
      <c r="M61" s="81" t="str">
        <f t="shared" si="4"/>
        <v/>
      </c>
      <c r="N61" s="392"/>
      <c r="O61" s="391" t="str" cm="1">
        <f t="array" ref="O61">IF(J61="","",IF(LEFT(J61,1)="-","(-)は先頭文字で使用できないため修正してください。",IF(LEFT(J61,1)="_","( _ )は先頭文字で使用できないため修正してください。",IF(LEFT(J61,1)="'","(')は先頭文字で使用できないため修正してください。",IF(LEN(J61)=SUM(LEN(J61)-LEN(SUBSTITUTE(J61,MID("ABCDEFGHIJKLMNOPQRSTUVWXYZabcdefghijklmnopqrstuvwxyz0123456789-_",ROW($1:$64),1),""))),"","Test Sample Group Nameに禁止文字が入っているため、半角英数字と[-][ _ ]のスペースなしで記入してください。")))))</f>
        <v/>
      </c>
      <c r="P61" s="391" t="str">
        <f t="shared" si="5"/>
        <v/>
      </c>
      <c r="Q61" s="391" t="str" cm="1">
        <f t="array" ref="Q61">IF(J61="","",IF(SUMPRODUCT(--EXACT($C$13:$G$312, J61))&gt;=1,"","Test Sample Nameで指定した名前がSample name（左の表）に存在しないため、修正してください。"))</f>
        <v/>
      </c>
      <c r="R61" s="391" t="str" cm="1">
        <f t="array" ref="R61">IF(L61="","",IF(LEFT(L61,1)="-","(-)は先頭文字で使用できないため修正してください。",IF(LEFT(L61,1)="_","( _ )は先頭文字で使用できないため修正してください。",IF(LEFT(L61,1)="'","(')は先頭文字で使用できないため修正してください。",IF(LEN(L61)=SUM(LEN(L61)-LEN(SUBSTITUTE(L61,MID("ABCDEFGHIJKLMNOPQRSTUVWXYZabcdefghijklmnopqrstuvwxyz0123456789-_",ROW($1:$64),1),""))),"","Control Sample Group Name名に禁止文字が入っているため、半角英数字と[-][ _ ]のスペースなしで記入してください。")))))</f>
        <v/>
      </c>
      <c r="S61" s="391" t="str">
        <f t="shared" si="6"/>
        <v/>
      </c>
      <c r="T61" s="391" t="str" cm="1">
        <f t="array" ref="T61">IF(L61="","",IF(SUMPRODUCT(--EXACT($C$13:$G$312, L61))&gt;=1,"","Control Sample Nameで指定した名前がSample name（左の表）に存在しないため、修正してください。"))</f>
        <v/>
      </c>
      <c r="U61" s="355" t="b">
        <f t="shared" si="3"/>
        <v>0</v>
      </c>
      <c r="V61" s="359"/>
    </row>
    <row r="62" spans="2:22" ht="19.8" customHeight="1">
      <c r="B62" s="343">
        <v>50</v>
      </c>
      <c r="C62" s="20"/>
      <c r="D62" s="310"/>
      <c r="E62" s="26"/>
      <c r="F62" s="26"/>
      <c r="G62" s="26"/>
      <c r="J62" s="25"/>
      <c r="L62" s="25"/>
      <c r="M62" s="81" t="str">
        <f t="shared" si="4"/>
        <v/>
      </c>
      <c r="N62" s="392"/>
      <c r="O62" s="391" t="str" cm="1">
        <f t="array" ref="O62">IF(J62="","",IF(LEFT(J62,1)="-","(-)は先頭文字で使用できないため修正してください。",IF(LEFT(J62,1)="_","( _ )は先頭文字で使用できないため修正してください。",IF(LEFT(J62,1)="'","(')は先頭文字で使用できないため修正してください。",IF(LEN(J62)=SUM(LEN(J62)-LEN(SUBSTITUTE(J62,MID("ABCDEFGHIJKLMNOPQRSTUVWXYZabcdefghijklmnopqrstuvwxyz0123456789-_",ROW($1:$64),1),""))),"","Test Sample Group Nameに禁止文字が入っているため、半角英数字と[-][ _ ]のスペースなしで記入してください。")))))</f>
        <v/>
      </c>
      <c r="P62" s="391" t="str">
        <f t="shared" si="5"/>
        <v/>
      </c>
      <c r="Q62" s="391" t="str" cm="1">
        <f t="array" ref="Q62">IF(J62="","",IF(SUMPRODUCT(--EXACT($C$13:$G$312, J62))&gt;=1,"","Test Sample Nameで指定した名前がSample name（左の表）に存在しないため、修正してください。"))</f>
        <v/>
      </c>
      <c r="R62" s="391" t="str" cm="1">
        <f t="array" ref="R62">IF(L62="","",IF(LEFT(L62,1)="-","(-)は先頭文字で使用できないため修正してください。",IF(LEFT(L62,1)="_","( _ )は先頭文字で使用できないため修正してください。",IF(LEFT(L62,1)="'","(')は先頭文字で使用できないため修正してください。",IF(LEN(L62)=SUM(LEN(L62)-LEN(SUBSTITUTE(L62,MID("ABCDEFGHIJKLMNOPQRSTUVWXYZabcdefghijklmnopqrstuvwxyz0123456789-_",ROW($1:$64),1),""))),"","Control Sample Group Name名に禁止文字が入っているため、半角英数字と[-][ _ ]のスペースなしで記入してください。")))))</f>
        <v/>
      </c>
      <c r="S62" s="391" t="str">
        <f t="shared" si="6"/>
        <v/>
      </c>
      <c r="T62" s="391" t="str" cm="1">
        <f t="array" ref="T62">IF(L62="","",IF(SUMPRODUCT(--EXACT($C$13:$G$312, L62))&gt;=1,"","Control Sample Nameで指定した名前がSample name（左の表）に存在しないため、修正してください。"))</f>
        <v/>
      </c>
      <c r="U62" s="355" t="b">
        <f t="shared" si="3"/>
        <v>0</v>
      </c>
      <c r="V62" s="359"/>
    </row>
    <row r="63" spans="2:22" ht="19.8" customHeight="1">
      <c r="B63" s="343">
        <v>51</v>
      </c>
      <c r="C63" s="20"/>
      <c r="D63" s="310"/>
      <c r="E63" s="26"/>
      <c r="F63" s="26"/>
      <c r="G63" s="26"/>
      <c r="J63" s="25"/>
      <c r="L63" s="25"/>
      <c r="M63" s="81" t="str">
        <f t="shared" si="4"/>
        <v/>
      </c>
      <c r="N63" s="392"/>
      <c r="O63" s="391" t="str" cm="1">
        <f t="array" ref="O63">IF(J63="","",IF(LEFT(J63,1)="-","(-)は先頭文字で使用できないため修正してください。",IF(LEFT(J63,1)="_","( _ )は先頭文字で使用できないため修正してください。",IF(LEFT(J63,1)="'","(')は先頭文字で使用できないため修正してください。",IF(LEN(J63)=SUM(LEN(J63)-LEN(SUBSTITUTE(J63,MID("ABCDEFGHIJKLMNOPQRSTUVWXYZabcdefghijklmnopqrstuvwxyz0123456789-_",ROW($1:$64),1),""))),"","Test Sample Group Nameに禁止文字が入っているため、半角英数字と[-][ _ ]のスペースなしで記入してください。")))))</f>
        <v/>
      </c>
      <c r="P63" s="391" t="str">
        <f t="shared" si="5"/>
        <v/>
      </c>
      <c r="Q63" s="391" t="str" cm="1">
        <f t="array" ref="Q63">IF(J63="","",IF(SUMPRODUCT(--EXACT($C$13:$G$312, J63))&gt;=1,"","Test Sample Nameで指定した名前がSample name（左の表）に存在しないため、修正してください。"))</f>
        <v/>
      </c>
      <c r="R63" s="391" t="str" cm="1">
        <f t="array" ref="R63">IF(L63="","",IF(LEFT(L63,1)="-","(-)は先頭文字で使用できないため修正してください。",IF(LEFT(L63,1)="_","( _ )は先頭文字で使用できないため修正してください。",IF(LEFT(L63,1)="'","(')は先頭文字で使用できないため修正してください。",IF(LEN(L63)=SUM(LEN(L63)-LEN(SUBSTITUTE(L63,MID("ABCDEFGHIJKLMNOPQRSTUVWXYZabcdefghijklmnopqrstuvwxyz0123456789-_",ROW($1:$64),1),""))),"","Control Sample Group Name名に禁止文字が入っているため、半角英数字と[-][ _ ]のスペースなしで記入してください。")))))</f>
        <v/>
      </c>
      <c r="S63" s="391" t="str">
        <f t="shared" si="6"/>
        <v/>
      </c>
      <c r="T63" s="391" t="str" cm="1">
        <f t="array" ref="T63">IF(L63="","",IF(SUMPRODUCT(--EXACT($C$13:$G$312, L63))&gt;=1,"","Control Sample Nameで指定した名前がSample name（左の表）に存在しないため、修正してください。"))</f>
        <v/>
      </c>
      <c r="U63" s="355" t="b">
        <f t="shared" si="3"/>
        <v>0</v>
      </c>
      <c r="V63" s="359"/>
    </row>
    <row r="64" spans="2:22" ht="19.8" customHeight="1">
      <c r="B64" s="343">
        <v>52</v>
      </c>
      <c r="C64" s="20"/>
      <c r="D64" s="310"/>
      <c r="E64" s="26"/>
      <c r="F64" s="26"/>
      <c r="G64" s="26"/>
      <c r="J64" s="25"/>
      <c r="L64" s="25"/>
      <c r="M64" s="81" t="str">
        <f t="shared" si="4"/>
        <v/>
      </c>
      <c r="N64" s="392"/>
      <c r="O64" s="391" t="str" cm="1">
        <f t="array" ref="O64">IF(J64="","",IF(LEFT(J64,1)="-","(-)は先頭文字で使用できないため修正してください。",IF(LEFT(J64,1)="_","( _ )は先頭文字で使用できないため修正してください。",IF(LEFT(J64,1)="'","(')は先頭文字で使用できないため修正してください。",IF(LEN(J64)=SUM(LEN(J64)-LEN(SUBSTITUTE(J64,MID("ABCDEFGHIJKLMNOPQRSTUVWXYZabcdefghijklmnopqrstuvwxyz0123456789-_",ROW($1:$64),1),""))),"","Test Sample Group Nameに禁止文字が入っているため、半角英数字と[-][ _ ]のスペースなしで記入してください。")))))</f>
        <v/>
      </c>
      <c r="P64" s="391" t="str">
        <f t="shared" si="5"/>
        <v/>
      </c>
      <c r="Q64" s="391" t="str" cm="1">
        <f t="array" ref="Q64">IF(J64="","",IF(SUMPRODUCT(--EXACT($C$13:$G$312, J64))&gt;=1,"","Test Sample Nameで指定した名前がSample name（左の表）に存在しないため、修正してください。"))</f>
        <v/>
      </c>
      <c r="R64" s="391" t="str" cm="1">
        <f t="array" ref="R64">IF(L64="","",IF(LEFT(L64,1)="-","(-)は先頭文字で使用できないため修正してください。",IF(LEFT(L64,1)="_","( _ )は先頭文字で使用できないため修正してください。",IF(LEFT(L64,1)="'","(')は先頭文字で使用できないため修正してください。",IF(LEN(L64)=SUM(LEN(L64)-LEN(SUBSTITUTE(L64,MID("ABCDEFGHIJKLMNOPQRSTUVWXYZabcdefghijklmnopqrstuvwxyz0123456789-_",ROW($1:$64),1),""))),"","Control Sample Group Name名に禁止文字が入っているため、半角英数字と[-][ _ ]のスペースなしで記入してください。")))))</f>
        <v/>
      </c>
      <c r="S64" s="391" t="str">
        <f t="shared" si="6"/>
        <v/>
      </c>
      <c r="T64" s="391" t="str" cm="1">
        <f t="array" ref="T64">IF(L64="","",IF(SUMPRODUCT(--EXACT($C$13:$G$312, L64))&gt;=1,"","Control Sample Nameで指定した名前がSample name（左の表）に存在しないため、修正してください。"))</f>
        <v/>
      </c>
      <c r="U64" s="355" t="b">
        <f t="shared" si="3"/>
        <v>0</v>
      </c>
      <c r="V64" s="359"/>
    </row>
    <row r="65" spans="2:22" ht="19.8" customHeight="1">
      <c r="B65" s="343">
        <v>53</v>
      </c>
      <c r="C65" s="20"/>
      <c r="D65" s="310"/>
      <c r="E65" s="26"/>
      <c r="F65" s="26"/>
      <c r="G65" s="26"/>
      <c r="J65" s="25"/>
      <c r="L65" s="25"/>
      <c r="M65" s="81" t="str">
        <f t="shared" si="4"/>
        <v/>
      </c>
      <c r="N65" s="392"/>
      <c r="O65" s="391" t="str" cm="1">
        <f t="array" ref="O65">IF(J65="","",IF(LEFT(J65,1)="-","(-)は先頭文字で使用できないため修正してください。",IF(LEFT(J65,1)="_","( _ )は先頭文字で使用できないため修正してください。",IF(LEFT(J65,1)="'","(')は先頭文字で使用できないため修正してください。",IF(LEN(J65)=SUM(LEN(J65)-LEN(SUBSTITUTE(J65,MID("ABCDEFGHIJKLMNOPQRSTUVWXYZabcdefghijklmnopqrstuvwxyz0123456789-_",ROW($1:$64),1),""))),"","Test Sample Group Nameに禁止文字が入っているため、半角英数字と[-][ _ ]のスペースなしで記入してください。")))))</f>
        <v/>
      </c>
      <c r="P65" s="391" t="str">
        <f t="shared" si="5"/>
        <v/>
      </c>
      <c r="Q65" s="391" t="str" cm="1">
        <f t="array" ref="Q65">IF(J65="","",IF(SUMPRODUCT(--EXACT($C$13:$G$312, J65))&gt;=1,"","Test Sample Nameで指定した名前がSample name（左の表）に存在しないため、修正してください。"))</f>
        <v/>
      </c>
      <c r="R65" s="391" t="str" cm="1">
        <f t="array" ref="R65">IF(L65="","",IF(LEFT(L65,1)="-","(-)は先頭文字で使用できないため修正してください。",IF(LEFT(L65,1)="_","( _ )は先頭文字で使用できないため修正してください。",IF(LEFT(L65,1)="'","(')は先頭文字で使用できないため修正してください。",IF(LEN(L65)=SUM(LEN(L65)-LEN(SUBSTITUTE(L65,MID("ABCDEFGHIJKLMNOPQRSTUVWXYZabcdefghijklmnopqrstuvwxyz0123456789-_",ROW($1:$64),1),""))),"","Control Sample Group Name名に禁止文字が入っているため、半角英数字と[-][ _ ]のスペースなしで記入してください。")))))</f>
        <v/>
      </c>
      <c r="S65" s="391" t="str">
        <f t="shared" si="6"/>
        <v/>
      </c>
      <c r="T65" s="391" t="str" cm="1">
        <f t="array" ref="T65">IF(L65="","",IF(SUMPRODUCT(--EXACT($C$13:$G$312, L65))&gt;=1,"","Control Sample Nameで指定した名前がSample name（左の表）に存在しないため、修正してください。"))</f>
        <v/>
      </c>
      <c r="U65" s="355" t="b">
        <f t="shared" si="3"/>
        <v>0</v>
      </c>
      <c r="V65" s="359"/>
    </row>
    <row r="66" spans="2:22" ht="19.8" customHeight="1">
      <c r="B66" s="343">
        <v>54</v>
      </c>
      <c r="C66" s="20"/>
      <c r="D66" s="310"/>
      <c r="E66" s="26"/>
      <c r="F66" s="26"/>
      <c r="G66" s="26"/>
      <c r="J66" s="25"/>
      <c r="L66" s="25"/>
      <c r="M66" s="81" t="str">
        <f t="shared" si="4"/>
        <v/>
      </c>
      <c r="N66" s="392"/>
      <c r="O66" s="391" t="str" cm="1">
        <f t="array" ref="O66">IF(J66="","",IF(LEFT(J66,1)="-","(-)は先頭文字で使用できないため修正してください。",IF(LEFT(J66,1)="_","( _ )は先頭文字で使用できないため修正してください。",IF(LEFT(J66,1)="'","(')は先頭文字で使用できないため修正してください。",IF(LEN(J66)=SUM(LEN(J66)-LEN(SUBSTITUTE(J66,MID("ABCDEFGHIJKLMNOPQRSTUVWXYZabcdefghijklmnopqrstuvwxyz0123456789-_",ROW($1:$64),1),""))),"","Test Sample Group Nameに禁止文字が入っているため、半角英数字と[-][ _ ]のスペースなしで記入してください。")))))</f>
        <v/>
      </c>
      <c r="P66" s="391" t="str">
        <f t="shared" si="5"/>
        <v/>
      </c>
      <c r="Q66" s="391" t="str" cm="1">
        <f t="array" ref="Q66">IF(J66="","",IF(SUMPRODUCT(--EXACT($C$13:$G$312, J66))&gt;=1,"","Test Sample Nameで指定した名前がSample name（左の表）に存在しないため、修正してください。"))</f>
        <v/>
      </c>
      <c r="R66" s="391" t="str" cm="1">
        <f t="array" ref="R66">IF(L66="","",IF(LEFT(L66,1)="-","(-)は先頭文字で使用できないため修正してください。",IF(LEFT(L66,1)="_","( _ )は先頭文字で使用できないため修正してください。",IF(LEFT(L66,1)="'","(')は先頭文字で使用できないため修正してください。",IF(LEN(L66)=SUM(LEN(L66)-LEN(SUBSTITUTE(L66,MID("ABCDEFGHIJKLMNOPQRSTUVWXYZabcdefghijklmnopqrstuvwxyz0123456789-_",ROW($1:$64),1),""))),"","Control Sample Group Name名に禁止文字が入っているため、半角英数字と[-][ _ ]のスペースなしで記入してください。")))))</f>
        <v/>
      </c>
      <c r="S66" s="391" t="str">
        <f t="shared" si="6"/>
        <v/>
      </c>
      <c r="T66" s="391" t="str" cm="1">
        <f t="array" ref="T66">IF(L66="","",IF(SUMPRODUCT(--EXACT($C$13:$G$312, L66))&gt;=1,"","Control Sample Nameで指定した名前がSample name（左の表）に存在しないため、修正してください。"))</f>
        <v/>
      </c>
      <c r="U66" s="355" t="b">
        <f t="shared" si="3"/>
        <v>0</v>
      </c>
      <c r="V66" s="359"/>
    </row>
    <row r="67" spans="2:22" ht="19.8" customHeight="1">
      <c r="B67" s="343">
        <v>55</v>
      </c>
      <c r="C67" s="20"/>
      <c r="D67" s="310"/>
      <c r="E67" s="26"/>
      <c r="F67" s="26"/>
      <c r="G67" s="26"/>
      <c r="J67" s="25"/>
      <c r="L67" s="25"/>
      <c r="M67" s="81" t="str">
        <f t="shared" si="4"/>
        <v/>
      </c>
      <c r="N67" s="392"/>
      <c r="O67" s="391" t="str" cm="1">
        <f t="array" ref="O67">IF(J67="","",IF(LEFT(J67,1)="-","(-)は先頭文字で使用できないため修正してください。",IF(LEFT(J67,1)="_","( _ )は先頭文字で使用できないため修正してください。",IF(LEFT(J67,1)="'","(')は先頭文字で使用できないため修正してください。",IF(LEN(J67)=SUM(LEN(J67)-LEN(SUBSTITUTE(J67,MID("ABCDEFGHIJKLMNOPQRSTUVWXYZabcdefghijklmnopqrstuvwxyz0123456789-_",ROW($1:$64),1),""))),"","Test Sample Group Nameに禁止文字が入っているため、半角英数字と[-][ _ ]のスペースなしで記入してください。")))))</f>
        <v/>
      </c>
      <c r="P67" s="391" t="str">
        <f t="shared" si="5"/>
        <v/>
      </c>
      <c r="Q67" s="391" t="str" cm="1">
        <f t="array" ref="Q67">IF(J67="","",IF(SUMPRODUCT(--EXACT($C$13:$G$312, J67))&gt;=1,"","Test Sample Nameで指定した名前がSample name（左の表）に存在しないため、修正してください。"))</f>
        <v/>
      </c>
      <c r="R67" s="391" t="str" cm="1">
        <f t="array" ref="R67">IF(L67="","",IF(LEFT(L67,1)="-","(-)は先頭文字で使用できないため修正してください。",IF(LEFT(L67,1)="_","( _ )は先頭文字で使用できないため修正してください。",IF(LEFT(L67,1)="'","(')は先頭文字で使用できないため修正してください。",IF(LEN(L67)=SUM(LEN(L67)-LEN(SUBSTITUTE(L67,MID("ABCDEFGHIJKLMNOPQRSTUVWXYZabcdefghijklmnopqrstuvwxyz0123456789-_",ROW($1:$64),1),""))),"","Control Sample Group Name名に禁止文字が入っているため、半角英数字と[-][ _ ]のスペースなしで記入してください。")))))</f>
        <v/>
      </c>
      <c r="S67" s="391" t="str">
        <f t="shared" si="6"/>
        <v/>
      </c>
      <c r="T67" s="391" t="str" cm="1">
        <f t="array" ref="T67">IF(L67="","",IF(SUMPRODUCT(--EXACT($C$13:$G$312, L67))&gt;=1,"","Control Sample Nameで指定した名前がSample name（左の表）に存在しないため、修正してください。"))</f>
        <v/>
      </c>
      <c r="U67" s="355" t="b">
        <f t="shared" si="3"/>
        <v>0</v>
      </c>
      <c r="V67" s="359"/>
    </row>
    <row r="68" spans="2:22" ht="19.8" customHeight="1">
      <c r="B68" s="343">
        <v>56</v>
      </c>
      <c r="C68" s="20"/>
      <c r="D68" s="310"/>
      <c r="E68" s="26"/>
      <c r="F68" s="26"/>
      <c r="G68" s="26"/>
      <c r="J68" s="25"/>
      <c r="L68" s="25"/>
      <c r="M68" s="81" t="str">
        <f t="shared" si="4"/>
        <v/>
      </c>
      <c r="N68" s="392"/>
      <c r="O68" s="391" t="str" cm="1">
        <f t="array" ref="O68">IF(J68="","",IF(LEFT(J68,1)="-","(-)は先頭文字で使用できないため修正してください。",IF(LEFT(J68,1)="_","( _ )は先頭文字で使用できないため修正してください。",IF(LEFT(J68,1)="'","(')は先頭文字で使用できないため修正してください。",IF(LEN(J68)=SUM(LEN(J68)-LEN(SUBSTITUTE(J68,MID("ABCDEFGHIJKLMNOPQRSTUVWXYZabcdefghijklmnopqrstuvwxyz0123456789-_",ROW($1:$64),1),""))),"","Test Sample Group Nameに禁止文字が入っているため、半角英数字と[-][ _ ]のスペースなしで記入してください。")))))</f>
        <v/>
      </c>
      <c r="P68" s="391" t="str">
        <f t="shared" si="5"/>
        <v/>
      </c>
      <c r="Q68" s="391" t="str" cm="1">
        <f t="array" ref="Q68">IF(J68="","",IF(SUMPRODUCT(--EXACT($C$13:$G$312, J68))&gt;=1,"","Test Sample Nameで指定した名前がSample name（左の表）に存在しないため、修正してください。"))</f>
        <v/>
      </c>
      <c r="R68" s="391" t="str" cm="1">
        <f t="array" ref="R68">IF(L68="","",IF(LEFT(L68,1)="-","(-)は先頭文字で使用できないため修正してください。",IF(LEFT(L68,1)="_","( _ )は先頭文字で使用できないため修正してください。",IF(LEFT(L68,1)="'","(')は先頭文字で使用できないため修正してください。",IF(LEN(L68)=SUM(LEN(L68)-LEN(SUBSTITUTE(L68,MID("ABCDEFGHIJKLMNOPQRSTUVWXYZabcdefghijklmnopqrstuvwxyz0123456789-_",ROW($1:$64),1),""))),"","Control Sample Group Name名に禁止文字が入っているため、半角英数字と[-][ _ ]のスペースなしで記入してください。")))))</f>
        <v/>
      </c>
      <c r="S68" s="391" t="str">
        <f t="shared" si="6"/>
        <v/>
      </c>
      <c r="T68" s="391" t="str" cm="1">
        <f t="array" ref="T68">IF(L68="","",IF(SUMPRODUCT(--EXACT($C$13:$G$312, L68))&gt;=1,"","Control Sample Nameで指定した名前がSample name（左の表）に存在しないため、修正してください。"))</f>
        <v/>
      </c>
      <c r="U68" s="355" t="b">
        <f t="shared" si="3"/>
        <v>0</v>
      </c>
      <c r="V68" s="359"/>
    </row>
    <row r="69" spans="2:22" ht="19.8" customHeight="1">
      <c r="B69" s="343">
        <v>57</v>
      </c>
      <c r="C69" s="20"/>
      <c r="D69" s="310"/>
      <c r="E69" s="26"/>
      <c r="F69" s="26"/>
      <c r="G69" s="26"/>
      <c r="J69" s="25"/>
      <c r="L69" s="25"/>
      <c r="M69" s="81" t="str">
        <f t="shared" si="4"/>
        <v/>
      </c>
      <c r="N69" s="392"/>
      <c r="O69" s="391" t="str" cm="1">
        <f t="array" ref="O69">IF(J69="","",IF(LEFT(J69,1)="-","(-)は先頭文字で使用できないため修正してください。",IF(LEFT(J69,1)="_","( _ )は先頭文字で使用できないため修正してください。",IF(LEFT(J69,1)="'","(')は先頭文字で使用できないため修正してください。",IF(LEN(J69)=SUM(LEN(J69)-LEN(SUBSTITUTE(J69,MID("ABCDEFGHIJKLMNOPQRSTUVWXYZabcdefghijklmnopqrstuvwxyz0123456789-_",ROW($1:$64),1),""))),"","Test Sample Group Nameに禁止文字が入っているため、半角英数字と[-][ _ ]のスペースなしで記入してください。")))))</f>
        <v/>
      </c>
      <c r="P69" s="391" t="str">
        <f t="shared" si="5"/>
        <v/>
      </c>
      <c r="Q69" s="391" t="str" cm="1">
        <f t="array" ref="Q69">IF(J69="","",IF(SUMPRODUCT(--EXACT($C$13:$G$312, J69))&gt;=1,"","Test Sample Nameで指定した名前がSample name（左の表）に存在しないため、修正してください。"))</f>
        <v/>
      </c>
      <c r="R69" s="391" t="str" cm="1">
        <f t="array" ref="R69">IF(L69="","",IF(LEFT(L69,1)="-","(-)は先頭文字で使用できないため修正してください。",IF(LEFT(L69,1)="_","( _ )は先頭文字で使用できないため修正してください。",IF(LEFT(L69,1)="'","(')は先頭文字で使用できないため修正してください。",IF(LEN(L69)=SUM(LEN(L69)-LEN(SUBSTITUTE(L69,MID("ABCDEFGHIJKLMNOPQRSTUVWXYZabcdefghijklmnopqrstuvwxyz0123456789-_",ROW($1:$64),1),""))),"","Control Sample Group Name名に禁止文字が入っているため、半角英数字と[-][ _ ]のスペースなしで記入してください。")))))</f>
        <v/>
      </c>
      <c r="S69" s="391" t="str">
        <f t="shared" si="6"/>
        <v/>
      </c>
      <c r="T69" s="391" t="str" cm="1">
        <f t="array" ref="T69">IF(L69="","",IF(SUMPRODUCT(--EXACT($C$13:$G$312, L69))&gt;=1,"","Control Sample Nameで指定した名前がSample name（左の表）に存在しないため、修正してください。"))</f>
        <v/>
      </c>
      <c r="U69" s="355" t="b">
        <f t="shared" si="3"/>
        <v>0</v>
      </c>
      <c r="V69" s="359"/>
    </row>
    <row r="70" spans="2:22" ht="19.8" customHeight="1">
      <c r="B70" s="343">
        <v>58</v>
      </c>
      <c r="C70" s="20"/>
      <c r="D70" s="310"/>
      <c r="E70" s="26"/>
      <c r="F70" s="26"/>
      <c r="G70" s="26"/>
      <c r="J70" s="25"/>
      <c r="L70" s="25"/>
      <c r="M70" s="81" t="str">
        <f t="shared" si="4"/>
        <v/>
      </c>
      <c r="N70" s="392"/>
      <c r="O70" s="391" t="str" cm="1">
        <f t="array" ref="O70">IF(J70="","",IF(LEFT(J70,1)="-","(-)は先頭文字で使用できないため修正してください。",IF(LEFT(J70,1)="_","( _ )は先頭文字で使用できないため修正してください。",IF(LEFT(J70,1)="'","(')は先頭文字で使用できないため修正してください。",IF(LEN(J70)=SUM(LEN(J70)-LEN(SUBSTITUTE(J70,MID("ABCDEFGHIJKLMNOPQRSTUVWXYZabcdefghijklmnopqrstuvwxyz0123456789-_",ROW($1:$64),1),""))),"","Test Sample Group Nameに禁止文字が入っているため、半角英数字と[-][ _ ]のスペースなしで記入してください。")))))</f>
        <v/>
      </c>
      <c r="P70" s="391" t="str">
        <f t="shared" si="5"/>
        <v/>
      </c>
      <c r="Q70" s="391" t="str" cm="1">
        <f t="array" ref="Q70">IF(J70="","",IF(SUMPRODUCT(--EXACT($C$13:$G$312, J70))&gt;=1,"","Test Sample Nameで指定した名前がSample name（左の表）に存在しないため、修正してください。"))</f>
        <v/>
      </c>
      <c r="R70" s="391" t="str" cm="1">
        <f t="array" ref="R70">IF(L70="","",IF(LEFT(L70,1)="-","(-)は先頭文字で使用できないため修正してください。",IF(LEFT(L70,1)="_","( _ )は先頭文字で使用できないため修正してください。",IF(LEFT(L70,1)="'","(')は先頭文字で使用できないため修正してください。",IF(LEN(L70)=SUM(LEN(L70)-LEN(SUBSTITUTE(L70,MID("ABCDEFGHIJKLMNOPQRSTUVWXYZabcdefghijklmnopqrstuvwxyz0123456789-_",ROW($1:$64),1),""))),"","Control Sample Group Name名に禁止文字が入っているため、半角英数字と[-][ _ ]のスペースなしで記入してください。")))))</f>
        <v/>
      </c>
      <c r="S70" s="391" t="str">
        <f t="shared" si="6"/>
        <v/>
      </c>
      <c r="T70" s="391" t="str" cm="1">
        <f t="array" ref="T70">IF(L70="","",IF(SUMPRODUCT(--EXACT($C$13:$G$312, L70))&gt;=1,"","Control Sample Nameで指定した名前がSample name（左の表）に存在しないため、修正してください。"))</f>
        <v/>
      </c>
      <c r="U70" s="355" t="b">
        <f t="shared" si="3"/>
        <v>0</v>
      </c>
      <c r="V70" s="359"/>
    </row>
    <row r="71" spans="2:22" ht="19.8" customHeight="1">
      <c r="B71" s="343">
        <v>59</v>
      </c>
      <c r="C71" s="20"/>
      <c r="D71" s="310"/>
      <c r="E71" s="26"/>
      <c r="F71" s="26"/>
      <c r="G71" s="26"/>
      <c r="J71" s="25"/>
      <c r="L71" s="25"/>
      <c r="M71" s="81" t="str">
        <f t="shared" si="4"/>
        <v/>
      </c>
      <c r="N71" s="392"/>
      <c r="O71" s="391" t="str" cm="1">
        <f t="array" ref="O71">IF(J71="","",IF(LEFT(J71,1)="-","(-)は先頭文字で使用できないため修正してください。",IF(LEFT(J71,1)="_","( _ )は先頭文字で使用できないため修正してください。",IF(LEFT(J71,1)="'","(')は先頭文字で使用できないため修正してください。",IF(LEN(J71)=SUM(LEN(J71)-LEN(SUBSTITUTE(J71,MID("ABCDEFGHIJKLMNOPQRSTUVWXYZabcdefghijklmnopqrstuvwxyz0123456789-_",ROW($1:$64),1),""))),"","Test Sample Group Nameに禁止文字が入っているため、半角英数字と[-][ _ ]のスペースなしで記入してください。")))))</f>
        <v/>
      </c>
      <c r="P71" s="391" t="str">
        <f t="shared" si="5"/>
        <v/>
      </c>
      <c r="Q71" s="391" t="str" cm="1">
        <f t="array" ref="Q71">IF(J71="","",IF(SUMPRODUCT(--EXACT($C$13:$G$312, J71))&gt;=1,"","Test Sample Nameで指定した名前がSample name（左の表）に存在しないため、修正してください。"))</f>
        <v/>
      </c>
      <c r="R71" s="391" t="str" cm="1">
        <f t="array" ref="R71">IF(L71="","",IF(LEFT(L71,1)="-","(-)は先頭文字で使用できないため修正してください。",IF(LEFT(L71,1)="_","( _ )は先頭文字で使用できないため修正してください。",IF(LEFT(L71,1)="'","(')は先頭文字で使用できないため修正してください。",IF(LEN(L71)=SUM(LEN(L71)-LEN(SUBSTITUTE(L71,MID("ABCDEFGHIJKLMNOPQRSTUVWXYZabcdefghijklmnopqrstuvwxyz0123456789-_",ROW($1:$64),1),""))),"","Control Sample Group Name名に禁止文字が入っているため、半角英数字と[-][ _ ]のスペースなしで記入してください。")))))</f>
        <v/>
      </c>
      <c r="S71" s="391" t="str">
        <f t="shared" si="6"/>
        <v/>
      </c>
      <c r="T71" s="391" t="str" cm="1">
        <f t="array" ref="T71">IF(L71="","",IF(SUMPRODUCT(--EXACT($C$13:$G$312, L71))&gt;=1,"","Control Sample Nameで指定した名前がSample name（左の表）に存在しないため、修正してください。"))</f>
        <v/>
      </c>
      <c r="U71" s="355" t="b">
        <f t="shared" si="3"/>
        <v>0</v>
      </c>
      <c r="V71" s="359"/>
    </row>
    <row r="72" spans="2:22" ht="19.8" customHeight="1">
      <c r="B72" s="343">
        <v>60</v>
      </c>
      <c r="C72" s="20"/>
      <c r="D72" s="310"/>
      <c r="E72" s="26"/>
      <c r="F72" s="26"/>
      <c r="G72" s="26"/>
      <c r="J72" s="25"/>
      <c r="L72" s="25"/>
      <c r="M72" s="81" t="str">
        <f t="shared" si="4"/>
        <v/>
      </c>
      <c r="N72" s="392"/>
      <c r="O72" s="391" t="str" cm="1">
        <f t="array" ref="O72">IF(J72="","",IF(LEFT(J72,1)="-","(-)は先頭文字で使用できないため修正してください。",IF(LEFT(J72,1)="_","( _ )は先頭文字で使用できないため修正してください。",IF(LEFT(J72,1)="'","(')は先頭文字で使用できないため修正してください。",IF(LEN(J72)=SUM(LEN(J72)-LEN(SUBSTITUTE(J72,MID("ABCDEFGHIJKLMNOPQRSTUVWXYZabcdefghijklmnopqrstuvwxyz0123456789-_",ROW($1:$64),1),""))),"","Test Sample Group Nameに禁止文字が入っているため、半角英数字と[-][ _ ]のスペースなしで記入してください。")))))</f>
        <v/>
      </c>
      <c r="P72" s="391" t="str">
        <f t="shared" si="5"/>
        <v/>
      </c>
      <c r="Q72" s="391" t="str" cm="1">
        <f t="array" ref="Q72">IF(J72="","",IF(SUMPRODUCT(--EXACT($C$13:$G$312, J72))&gt;=1,"","Test Sample Nameで指定した名前がSample name（左の表）に存在しないため、修正してください。"))</f>
        <v/>
      </c>
      <c r="R72" s="391" t="str" cm="1">
        <f t="array" ref="R72">IF(L72="","",IF(LEFT(L72,1)="-","(-)は先頭文字で使用できないため修正してください。",IF(LEFT(L72,1)="_","( _ )は先頭文字で使用できないため修正してください。",IF(LEFT(L72,1)="'","(')は先頭文字で使用できないため修正してください。",IF(LEN(L72)=SUM(LEN(L72)-LEN(SUBSTITUTE(L72,MID("ABCDEFGHIJKLMNOPQRSTUVWXYZabcdefghijklmnopqrstuvwxyz0123456789-_",ROW($1:$64),1),""))),"","Control Sample Group Name名に禁止文字が入っているため、半角英数字と[-][ _ ]のスペースなしで記入してください。")))))</f>
        <v/>
      </c>
      <c r="S72" s="391" t="str">
        <f t="shared" si="6"/>
        <v/>
      </c>
      <c r="T72" s="391" t="str" cm="1">
        <f t="array" ref="T72">IF(L72="","",IF(SUMPRODUCT(--EXACT($C$13:$G$312, L72))&gt;=1,"","Control Sample Nameで指定した名前がSample name（左の表）に存在しないため、修正してください。"))</f>
        <v/>
      </c>
      <c r="U72" s="355" t="b">
        <f t="shared" si="3"/>
        <v>0</v>
      </c>
      <c r="V72" s="359"/>
    </row>
    <row r="73" spans="2:22" ht="19.8" customHeight="1">
      <c r="B73" s="343">
        <v>61</v>
      </c>
      <c r="C73" s="20"/>
      <c r="D73" s="310"/>
      <c r="E73" s="26"/>
      <c r="F73" s="26"/>
      <c r="G73" s="26"/>
      <c r="J73" s="25"/>
      <c r="L73" s="25"/>
      <c r="M73" s="81" t="str">
        <f t="shared" si="4"/>
        <v/>
      </c>
      <c r="N73" s="392"/>
      <c r="O73" s="391" t="str" cm="1">
        <f t="array" ref="O73">IF(J73="","",IF(LEFT(J73,1)="-","(-)は先頭文字で使用できないため修正してください。",IF(LEFT(J73,1)="_","( _ )は先頭文字で使用できないため修正してください。",IF(LEFT(J73,1)="'","(')は先頭文字で使用できないため修正してください。",IF(LEN(J73)=SUM(LEN(J73)-LEN(SUBSTITUTE(J73,MID("ABCDEFGHIJKLMNOPQRSTUVWXYZabcdefghijklmnopqrstuvwxyz0123456789-_",ROW($1:$64),1),""))),"","Test Sample Group Nameに禁止文字が入っているため、半角英数字と[-][ _ ]のスペースなしで記入してください。")))))</f>
        <v/>
      </c>
      <c r="P73" s="391" t="str">
        <f t="shared" si="5"/>
        <v/>
      </c>
      <c r="Q73" s="391" t="str" cm="1">
        <f t="array" ref="Q73">IF(J73="","",IF(SUMPRODUCT(--EXACT($C$13:$G$312, J73))&gt;=1,"","Test Sample Nameで指定した名前がSample name（左の表）に存在しないため、修正してください。"))</f>
        <v/>
      </c>
      <c r="R73" s="391" t="str" cm="1">
        <f t="array" ref="R73">IF(L73="","",IF(LEFT(L73,1)="-","(-)は先頭文字で使用できないため修正してください。",IF(LEFT(L73,1)="_","( _ )は先頭文字で使用できないため修正してください。",IF(LEFT(L73,1)="'","(')は先頭文字で使用できないため修正してください。",IF(LEN(L73)=SUM(LEN(L73)-LEN(SUBSTITUTE(L73,MID("ABCDEFGHIJKLMNOPQRSTUVWXYZabcdefghijklmnopqrstuvwxyz0123456789-_",ROW($1:$64),1),""))),"","Control Sample Group Name名に禁止文字が入っているため、半角英数字と[-][ _ ]のスペースなしで記入してください。")))))</f>
        <v/>
      </c>
      <c r="S73" s="391" t="str">
        <f t="shared" si="6"/>
        <v/>
      </c>
      <c r="T73" s="391" t="str" cm="1">
        <f t="array" ref="T73">IF(L73="","",IF(SUMPRODUCT(--EXACT($C$13:$G$312, L73))&gt;=1,"","Control Sample Nameで指定した名前がSample name（左の表）に存在しないため、修正してください。"))</f>
        <v/>
      </c>
      <c r="U73" s="355" t="b">
        <f t="shared" ref="U73:U126" si="7">IF(O73&lt;&gt;"",O73,IF(P73&lt;&gt;"",P73,IF(Q73&lt;&gt;"",Q73,IF(R73&lt;&gt;"",R73,IF(S73&lt;&gt;"",S73,IF(T73&lt;&gt;"",T73))))))</f>
        <v>0</v>
      </c>
      <c r="V73" s="359"/>
    </row>
    <row r="74" spans="2:22" ht="19.8" customHeight="1">
      <c r="B74" s="343">
        <v>62</v>
      </c>
      <c r="C74" s="20"/>
      <c r="D74" s="310"/>
      <c r="E74" s="26"/>
      <c r="F74" s="26"/>
      <c r="G74" s="26"/>
      <c r="J74" s="25"/>
      <c r="L74" s="25"/>
      <c r="M74" s="81" t="str">
        <f t="shared" si="4"/>
        <v/>
      </c>
      <c r="N74" s="392"/>
      <c r="O74" s="391" t="str" cm="1">
        <f t="array" ref="O74">IF(J74="","",IF(LEFT(J74,1)="-","(-)は先頭文字で使用できないため修正してください。",IF(LEFT(J74,1)="_","( _ )は先頭文字で使用できないため修正してください。",IF(LEFT(J74,1)="'","(')は先頭文字で使用できないため修正してください。",IF(LEN(J74)=SUM(LEN(J74)-LEN(SUBSTITUTE(J74,MID("ABCDEFGHIJKLMNOPQRSTUVWXYZabcdefghijklmnopqrstuvwxyz0123456789-_",ROW($1:$64),1),""))),"","Test Sample Group Nameに禁止文字が入っているため、半角英数字と[-][ _ ]のスペースなしで記入してください。")))))</f>
        <v/>
      </c>
      <c r="P74" s="391" t="str">
        <f t="shared" si="5"/>
        <v/>
      </c>
      <c r="Q74" s="391" t="str" cm="1">
        <f t="array" ref="Q74">IF(J74="","",IF(SUMPRODUCT(--EXACT($C$13:$G$312, J74))&gt;=1,"","Test Sample Nameで指定した名前がSample name（左の表）に存在しないため、修正してください。"))</f>
        <v/>
      </c>
      <c r="R74" s="391" t="str" cm="1">
        <f t="array" ref="R74">IF(L74="","",IF(LEFT(L74,1)="-","(-)は先頭文字で使用できないため修正してください。",IF(LEFT(L74,1)="_","( _ )は先頭文字で使用できないため修正してください。",IF(LEFT(L74,1)="'","(')は先頭文字で使用できないため修正してください。",IF(LEN(L74)=SUM(LEN(L74)-LEN(SUBSTITUTE(L74,MID("ABCDEFGHIJKLMNOPQRSTUVWXYZabcdefghijklmnopqrstuvwxyz0123456789-_",ROW($1:$64),1),""))),"","Control Sample Group Name名に禁止文字が入っているため、半角英数字と[-][ _ ]のスペースなしで記入してください。")))))</f>
        <v/>
      </c>
      <c r="S74" s="391" t="str">
        <f t="shared" si="6"/>
        <v/>
      </c>
      <c r="T74" s="391" t="str" cm="1">
        <f t="array" ref="T74">IF(L74="","",IF(SUMPRODUCT(--EXACT($C$13:$G$312, L74))&gt;=1,"","Control Sample Nameで指定した名前がSample name（左の表）に存在しないため、修正してください。"))</f>
        <v/>
      </c>
      <c r="U74" s="355" t="b">
        <f t="shared" si="7"/>
        <v>0</v>
      </c>
      <c r="V74" s="359"/>
    </row>
    <row r="75" spans="2:22" ht="19.8" customHeight="1">
      <c r="B75" s="343">
        <v>63</v>
      </c>
      <c r="C75" s="20"/>
      <c r="D75" s="310"/>
      <c r="E75" s="26"/>
      <c r="F75" s="26"/>
      <c r="G75" s="26"/>
      <c r="J75" s="25"/>
      <c r="L75" s="25"/>
      <c r="M75" s="81" t="str">
        <f t="shared" ref="M75:M138" si="8">IF(U75=FALSE,"",U75)</f>
        <v/>
      </c>
      <c r="N75" s="392"/>
      <c r="O75" s="391" t="str" cm="1">
        <f t="array" ref="O75">IF(J75="","",IF(LEFT(J75,1)="-","(-)は先頭文字で使用できないため修正してください。",IF(LEFT(J75,1)="_","( _ )は先頭文字で使用できないため修正してください。",IF(LEFT(J75,1)="'","(')は先頭文字で使用できないため修正してください。",IF(LEN(J75)=SUM(LEN(J75)-LEN(SUBSTITUTE(J75,MID("ABCDEFGHIJKLMNOPQRSTUVWXYZabcdefghijklmnopqrstuvwxyz0123456789-_",ROW($1:$64),1),""))),"","Test Sample Group Nameに禁止文字が入っているため、半角英数字と[-][ _ ]のスペースなしで記入してください。")))))</f>
        <v/>
      </c>
      <c r="P75" s="391" t="str">
        <f t="shared" si="5"/>
        <v/>
      </c>
      <c r="Q75" s="391" t="str" cm="1">
        <f t="array" ref="Q75">IF(J75="","",IF(SUMPRODUCT(--EXACT($C$13:$G$312, J75))&gt;=1,"","Test Sample Nameで指定した名前がSample name（左の表）に存在しないため、修正してください。"))</f>
        <v/>
      </c>
      <c r="R75" s="391" t="str" cm="1">
        <f t="array" ref="R75">IF(L75="","",IF(LEFT(L75,1)="-","(-)は先頭文字で使用できないため修正してください。",IF(LEFT(L75,1)="_","( _ )は先頭文字で使用できないため修正してください。",IF(LEFT(L75,1)="'","(')は先頭文字で使用できないため修正してください。",IF(LEN(L75)=SUM(LEN(L75)-LEN(SUBSTITUTE(L75,MID("ABCDEFGHIJKLMNOPQRSTUVWXYZabcdefghijklmnopqrstuvwxyz0123456789-_",ROW($1:$64),1),""))),"","Control Sample Group Name名に禁止文字が入っているため、半角英数字と[-][ _ ]のスペースなしで記入してください。")))))</f>
        <v/>
      </c>
      <c r="S75" s="391" t="str">
        <f t="shared" si="6"/>
        <v/>
      </c>
      <c r="T75" s="391" t="str" cm="1">
        <f t="array" ref="T75">IF(L75="","",IF(SUMPRODUCT(--EXACT($C$13:$G$312, L75))&gt;=1,"","Control Sample Nameで指定した名前がSample name（左の表）に存在しないため、修正してください。"))</f>
        <v/>
      </c>
      <c r="U75" s="355" t="b">
        <f t="shared" si="7"/>
        <v>0</v>
      </c>
      <c r="V75" s="359"/>
    </row>
    <row r="76" spans="2:22" ht="19.8" customHeight="1">
      <c r="B76" s="343">
        <v>64</v>
      </c>
      <c r="C76" s="20"/>
      <c r="D76" s="310"/>
      <c r="E76" s="26"/>
      <c r="F76" s="26"/>
      <c r="G76" s="26"/>
      <c r="J76" s="25"/>
      <c r="L76" s="25"/>
      <c r="M76" s="81" t="str">
        <f t="shared" si="8"/>
        <v/>
      </c>
      <c r="N76" s="392"/>
      <c r="O76" s="391" t="str" cm="1">
        <f t="array" ref="O76">IF(J76="","",IF(LEFT(J76,1)="-","(-)は先頭文字で使用できないため修正してください。",IF(LEFT(J76,1)="_","( _ )は先頭文字で使用できないため修正してください。",IF(LEFT(J76,1)="'","(')は先頭文字で使用できないため修正してください。",IF(LEN(J76)=SUM(LEN(J76)-LEN(SUBSTITUTE(J76,MID("ABCDEFGHIJKLMNOPQRSTUVWXYZabcdefghijklmnopqrstuvwxyz0123456789-_",ROW($1:$64),1),""))),"","Test Sample Group Nameに禁止文字が入っているため、半角英数字と[-][ _ ]のスペースなしで記入してください。")))))</f>
        <v/>
      </c>
      <c r="P76" s="391" t="str">
        <f t="shared" si="5"/>
        <v/>
      </c>
      <c r="Q76" s="391" t="str" cm="1">
        <f t="array" ref="Q76">IF(J76="","",IF(SUMPRODUCT(--EXACT($C$13:$G$312, J76))&gt;=1,"","Test Sample Nameで指定した名前がSample name（左の表）に存在しないため、修正してください。"))</f>
        <v/>
      </c>
      <c r="R76" s="391" t="str" cm="1">
        <f t="array" ref="R76">IF(L76="","",IF(LEFT(L76,1)="-","(-)は先頭文字で使用できないため修正してください。",IF(LEFT(L76,1)="_","( _ )は先頭文字で使用できないため修正してください。",IF(LEFT(L76,1)="'","(')は先頭文字で使用できないため修正してください。",IF(LEN(L76)=SUM(LEN(L76)-LEN(SUBSTITUTE(L76,MID("ABCDEFGHIJKLMNOPQRSTUVWXYZabcdefghijklmnopqrstuvwxyz0123456789-_",ROW($1:$64),1),""))),"","Control Sample Group Name名に禁止文字が入っているため、半角英数字と[-][ _ ]のスペースなしで記入してください。")))))</f>
        <v/>
      </c>
      <c r="S76" s="391" t="str">
        <f t="shared" si="6"/>
        <v/>
      </c>
      <c r="T76" s="391" t="str" cm="1">
        <f t="array" ref="T76">IF(L76="","",IF(SUMPRODUCT(--EXACT($C$13:$G$312, L76))&gt;=1,"","Control Sample Nameで指定した名前がSample name（左の表）に存在しないため、修正してください。"))</f>
        <v/>
      </c>
      <c r="U76" s="355" t="b">
        <f t="shared" si="7"/>
        <v>0</v>
      </c>
      <c r="V76" s="359"/>
    </row>
    <row r="77" spans="2:22" ht="19.8" customHeight="1">
      <c r="B77" s="343">
        <v>65</v>
      </c>
      <c r="C77" s="20"/>
      <c r="D77" s="310"/>
      <c r="E77" s="26"/>
      <c r="F77" s="26"/>
      <c r="G77" s="26"/>
      <c r="J77" s="25"/>
      <c r="L77" s="25"/>
      <c r="M77" s="81" t="str">
        <f t="shared" si="8"/>
        <v/>
      </c>
      <c r="N77" s="392"/>
      <c r="O77" s="391" t="str" cm="1">
        <f t="array" ref="O77">IF(J77="","",IF(LEFT(J77,1)="-","(-)は先頭文字で使用できないため修正してください。",IF(LEFT(J77,1)="_","( _ )は先頭文字で使用できないため修正してください。",IF(LEFT(J77,1)="'","(')は先頭文字で使用できないため修正してください。",IF(LEN(J77)=SUM(LEN(J77)-LEN(SUBSTITUTE(J77,MID("ABCDEFGHIJKLMNOPQRSTUVWXYZabcdefghijklmnopqrstuvwxyz0123456789-_",ROW($1:$64),1),""))),"","Test Sample Group Nameに禁止文字が入っているため、半角英数字と[-][ _ ]のスペースなしで記入してください。")))))</f>
        <v/>
      </c>
      <c r="P77" s="391" t="str">
        <f t="shared" si="5"/>
        <v/>
      </c>
      <c r="Q77" s="391" t="str" cm="1">
        <f t="array" ref="Q77">IF(J77="","",IF(SUMPRODUCT(--EXACT($C$13:$G$312, J77))&gt;=1,"","Test Sample Nameで指定した名前がSample name（左の表）に存在しないため、修正してください。"))</f>
        <v/>
      </c>
      <c r="R77" s="391" t="str" cm="1">
        <f t="array" ref="R77">IF(L77="","",IF(LEFT(L77,1)="-","(-)は先頭文字で使用できないため修正してください。",IF(LEFT(L77,1)="_","( _ )は先頭文字で使用できないため修正してください。",IF(LEFT(L77,1)="'","(')は先頭文字で使用できないため修正してください。",IF(LEN(L77)=SUM(LEN(L77)-LEN(SUBSTITUTE(L77,MID("ABCDEFGHIJKLMNOPQRSTUVWXYZabcdefghijklmnopqrstuvwxyz0123456789-_",ROW($1:$64),1),""))),"","Control Sample Group Name名に禁止文字が入っているため、半角英数字と[-][ _ ]のスペースなしで記入してください。")))))</f>
        <v/>
      </c>
      <c r="S77" s="391" t="str">
        <f t="shared" si="6"/>
        <v/>
      </c>
      <c r="T77" s="391" t="str" cm="1">
        <f t="array" ref="T77">IF(L77="","",IF(SUMPRODUCT(--EXACT($C$13:$G$312, L77))&gt;=1,"","Control Sample Nameで指定した名前がSample name（左の表）に存在しないため、修正してください。"))</f>
        <v/>
      </c>
      <c r="U77" s="355" t="b">
        <f t="shared" si="7"/>
        <v>0</v>
      </c>
      <c r="V77" s="359"/>
    </row>
    <row r="78" spans="2:22" ht="19.8" customHeight="1">
      <c r="B78" s="343">
        <v>66</v>
      </c>
      <c r="C78" s="20"/>
      <c r="D78" s="310"/>
      <c r="E78" s="26"/>
      <c r="F78" s="26"/>
      <c r="G78" s="26"/>
      <c r="J78" s="25"/>
      <c r="L78" s="25"/>
      <c r="M78" s="81" t="str">
        <f t="shared" si="8"/>
        <v/>
      </c>
      <c r="N78" s="392"/>
      <c r="O78" s="391" t="str" cm="1">
        <f t="array" ref="O78">IF(J78="","",IF(LEFT(J78,1)="-","(-)は先頭文字で使用できないため修正してください。",IF(LEFT(J78,1)="_","( _ )は先頭文字で使用できないため修正してください。",IF(LEFT(J78,1)="'","(')は先頭文字で使用できないため修正してください。",IF(LEN(J78)=SUM(LEN(J78)-LEN(SUBSTITUTE(J78,MID("ABCDEFGHIJKLMNOPQRSTUVWXYZabcdefghijklmnopqrstuvwxyz0123456789-_",ROW($1:$64),1),""))),"","Test Sample Group Nameに禁止文字が入っているため、半角英数字と[-][ _ ]のスペースなしで記入してください。")))))</f>
        <v/>
      </c>
      <c r="P78" s="391" t="str">
        <f t="shared" si="5"/>
        <v/>
      </c>
      <c r="Q78" s="391" t="str" cm="1">
        <f t="array" ref="Q78">IF(J78="","",IF(SUMPRODUCT(--EXACT($C$13:$G$312, J78))&gt;=1,"","Test Sample Nameで指定した名前がSample name（左の表）に存在しないため、修正してください。"))</f>
        <v/>
      </c>
      <c r="R78" s="391" t="str" cm="1">
        <f t="array" ref="R78">IF(L78="","",IF(LEFT(L78,1)="-","(-)は先頭文字で使用できないため修正してください。",IF(LEFT(L78,1)="_","( _ )は先頭文字で使用できないため修正してください。",IF(LEFT(L78,1)="'","(')は先頭文字で使用できないため修正してください。",IF(LEN(L78)=SUM(LEN(L78)-LEN(SUBSTITUTE(L78,MID("ABCDEFGHIJKLMNOPQRSTUVWXYZabcdefghijklmnopqrstuvwxyz0123456789-_",ROW($1:$64),1),""))),"","Control Sample Group Name名に禁止文字が入っているため、半角英数字と[-][ _ ]のスペースなしで記入してください。")))))</f>
        <v/>
      </c>
      <c r="S78" s="391" t="str">
        <f t="shared" si="6"/>
        <v/>
      </c>
      <c r="T78" s="391" t="str" cm="1">
        <f t="array" ref="T78">IF(L78="","",IF(SUMPRODUCT(--EXACT($C$13:$G$312, L78))&gt;=1,"","Control Sample Nameで指定した名前がSample name（左の表）に存在しないため、修正してください。"))</f>
        <v/>
      </c>
      <c r="U78" s="355" t="b">
        <f t="shared" si="7"/>
        <v>0</v>
      </c>
      <c r="V78" s="359"/>
    </row>
    <row r="79" spans="2:22" ht="19.8" customHeight="1">
      <c r="B79" s="343">
        <v>67</v>
      </c>
      <c r="C79" s="20"/>
      <c r="D79" s="310"/>
      <c r="E79" s="26"/>
      <c r="F79" s="26"/>
      <c r="G79" s="26"/>
      <c r="J79" s="25"/>
      <c r="L79" s="25"/>
      <c r="M79" s="81" t="str">
        <f t="shared" si="8"/>
        <v/>
      </c>
      <c r="N79" s="392"/>
      <c r="O79" s="391" t="str" cm="1">
        <f t="array" ref="O79">IF(J79="","",IF(LEFT(J79,1)="-","(-)は先頭文字で使用できないため修正してください。",IF(LEFT(J79,1)="_","( _ )は先頭文字で使用できないため修正してください。",IF(LEFT(J79,1)="'","(')は先頭文字で使用できないため修正してください。",IF(LEN(J79)=SUM(LEN(J79)-LEN(SUBSTITUTE(J79,MID("ABCDEFGHIJKLMNOPQRSTUVWXYZabcdefghijklmnopqrstuvwxyz0123456789-_",ROW($1:$64),1),""))),"","Test Sample Group Nameに禁止文字が入っているため、半角英数字と[-][ _ ]のスペースなしで記入してください。")))))</f>
        <v/>
      </c>
      <c r="P79" s="391" t="str">
        <f t="shared" si="5"/>
        <v/>
      </c>
      <c r="Q79" s="391" t="str" cm="1">
        <f t="array" ref="Q79">IF(J79="","",IF(SUMPRODUCT(--EXACT($C$13:$G$312, J79))&gt;=1,"","Test Sample Nameで指定した名前がSample name（左の表）に存在しないため、修正してください。"))</f>
        <v/>
      </c>
      <c r="R79" s="391" t="str" cm="1">
        <f t="array" ref="R79">IF(L79="","",IF(LEFT(L79,1)="-","(-)は先頭文字で使用できないため修正してください。",IF(LEFT(L79,1)="_","( _ )は先頭文字で使用できないため修正してください。",IF(LEFT(L79,1)="'","(')は先頭文字で使用できないため修正してください。",IF(LEN(L79)=SUM(LEN(L79)-LEN(SUBSTITUTE(L79,MID("ABCDEFGHIJKLMNOPQRSTUVWXYZabcdefghijklmnopqrstuvwxyz0123456789-_",ROW($1:$64),1),""))),"","Control Sample Group Name名に禁止文字が入っているため、半角英数字と[-][ _ ]のスペースなしで記入してください。")))))</f>
        <v/>
      </c>
      <c r="S79" s="391" t="str">
        <f t="shared" si="6"/>
        <v/>
      </c>
      <c r="T79" s="391" t="str" cm="1">
        <f t="array" ref="T79">IF(L79="","",IF(SUMPRODUCT(--EXACT($C$13:$G$312, L79))&gt;=1,"","Control Sample Nameで指定した名前がSample name（左の表）に存在しないため、修正してください。"))</f>
        <v/>
      </c>
      <c r="U79" s="355" t="b">
        <f t="shared" si="7"/>
        <v>0</v>
      </c>
      <c r="V79" s="359"/>
    </row>
    <row r="80" spans="2:22" ht="19.8" customHeight="1">
      <c r="B80" s="343">
        <v>68</v>
      </c>
      <c r="C80" s="20"/>
      <c r="D80" s="310"/>
      <c r="E80" s="26"/>
      <c r="F80" s="26"/>
      <c r="G80" s="26"/>
      <c r="J80" s="25"/>
      <c r="L80" s="25"/>
      <c r="M80" s="81" t="str">
        <f t="shared" si="8"/>
        <v/>
      </c>
      <c r="N80" s="392"/>
      <c r="O80" s="391" t="str" cm="1">
        <f t="array" ref="O80">IF(J80="","",IF(LEFT(J80,1)="-","(-)は先頭文字で使用できないため修正してください。",IF(LEFT(J80,1)="_","( _ )は先頭文字で使用できないため修正してください。",IF(LEFT(J80,1)="'","(')は先頭文字で使用できないため修正してください。",IF(LEN(J80)=SUM(LEN(J80)-LEN(SUBSTITUTE(J80,MID("ABCDEFGHIJKLMNOPQRSTUVWXYZabcdefghijklmnopqrstuvwxyz0123456789-_",ROW($1:$64),1),""))),"","Test Sample Group Nameに禁止文字が入っているため、半角英数字と[-][ _ ]のスペースなしで記入してください。")))))</f>
        <v/>
      </c>
      <c r="P80" s="391" t="str">
        <f t="shared" si="5"/>
        <v/>
      </c>
      <c r="Q80" s="391" t="str" cm="1">
        <f t="array" ref="Q80">IF(J80="","",IF(SUMPRODUCT(--EXACT($C$13:$G$312, J80))&gt;=1,"","Test Sample Nameで指定した名前がSample name（左の表）に存在しないため、修正してください。"))</f>
        <v/>
      </c>
      <c r="R80" s="391" t="str" cm="1">
        <f t="array" ref="R80">IF(L80="","",IF(LEFT(L80,1)="-","(-)は先頭文字で使用できないため修正してください。",IF(LEFT(L80,1)="_","( _ )は先頭文字で使用できないため修正してください。",IF(LEFT(L80,1)="'","(')は先頭文字で使用できないため修正してください。",IF(LEN(L80)=SUM(LEN(L80)-LEN(SUBSTITUTE(L80,MID("ABCDEFGHIJKLMNOPQRSTUVWXYZabcdefghijklmnopqrstuvwxyz0123456789-_",ROW($1:$64),1),""))),"","Control Sample Group Name名に禁止文字が入っているため、半角英数字と[-][ _ ]のスペースなしで記入してください。")))))</f>
        <v/>
      </c>
      <c r="S80" s="391" t="str">
        <f t="shared" si="6"/>
        <v/>
      </c>
      <c r="T80" s="391" t="str" cm="1">
        <f t="array" ref="T80">IF(L80="","",IF(SUMPRODUCT(--EXACT($C$13:$G$312, L80))&gt;=1,"","Control Sample Nameで指定した名前がSample name（左の表）に存在しないため、修正してください。"))</f>
        <v/>
      </c>
      <c r="U80" s="355" t="b">
        <f t="shared" si="7"/>
        <v>0</v>
      </c>
      <c r="V80" s="359"/>
    </row>
    <row r="81" spans="2:22" ht="19.8" customHeight="1">
      <c r="B81" s="343">
        <v>69</v>
      </c>
      <c r="C81" s="20"/>
      <c r="D81" s="310"/>
      <c r="E81" s="26"/>
      <c r="F81" s="26"/>
      <c r="G81" s="26"/>
      <c r="J81" s="25"/>
      <c r="L81" s="25"/>
      <c r="M81" s="81" t="str">
        <f t="shared" si="8"/>
        <v/>
      </c>
      <c r="N81" s="392"/>
      <c r="O81" s="391" t="str" cm="1">
        <f t="array" ref="O81">IF(J81="","",IF(LEFT(J81,1)="-","(-)は先頭文字で使用できないため修正してください。",IF(LEFT(J81,1)="_","( _ )は先頭文字で使用できないため修正してください。",IF(LEFT(J81,1)="'","(')は先頭文字で使用できないため修正してください。",IF(LEN(J81)=SUM(LEN(J81)-LEN(SUBSTITUTE(J81,MID("ABCDEFGHIJKLMNOPQRSTUVWXYZabcdefghijklmnopqrstuvwxyz0123456789-_",ROW($1:$64),1),""))),"","Test Sample Group Nameに禁止文字が入っているため、半角英数字と[-][ _ ]のスペースなしで記入してください。")))))</f>
        <v/>
      </c>
      <c r="P81" s="391" t="str">
        <f t="shared" si="5"/>
        <v/>
      </c>
      <c r="Q81" s="391" t="str" cm="1">
        <f t="array" ref="Q81">IF(J81="","",IF(SUMPRODUCT(--EXACT($C$13:$G$312, J81))&gt;=1,"","Test Sample Nameで指定した名前がSample name（左の表）に存在しないため、修正してください。"))</f>
        <v/>
      </c>
      <c r="R81" s="391" t="str" cm="1">
        <f t="array" ref="R81">IF(L81="","",IF(LEFT(L81,1)="-","(-)は先頭文字で使用できないため修正してください。",IF(LEFT(L81,1)="_","( _ )は先頭文字で使用できないため修正してください。",IF(LEFT(L81,1)="'","(')は先頭文字で使用できないため修正してください。",IF(LEN(L81)=SUM(LEN(L81)-LEN(SUBSTITUTE(L81,MID("ABCDEFGHIJKLMNOPQRSTUVWXYZabcdefghijklmnopqrstuvwxyz0123456789-_",ROW($1:$64),1),""))),"","Control Sample Group Name名に禁止文字が入っているため、半角英数字と[-][ _ ]のスペースなしで記入してください。")))))</f>
        <v/>
      </c>
      <c r="S81" s="391" t="str">
        <f t="shared" si="6"/>
        <v/>
      </c>
      <c r="T81" s="391" t="str" cm="1">
        <f t="array" ref="T81">IF(L81="","",IF(SUMPRODUCT(--EXACT($C$13:$G$312, L81))&gt;=1,"","Control Sample Nameで指定した名前がSample name（左の表）に存在しないため、修正してください。"))</f>
        <v/>
      </c>
      <c r="U81" s="355" t="b">
        <f t="shared" si="7"/>
        <v>0</v>
      </c>
      <c r="V81" s="359"/>
    </row>
    <row r="82" spans="2:22" ht="19.8" customHeight="1">
      <c r="B82" s="343">
        <v>70</v>
      </c>
      <c r="C82" s="20"/>
      <c r="D82" s="310"/>
      <c r="E82" s="26"/>
      <c r="F82" s="26"/>
      <c r="G82" s="26"/>
      <c r="J82" s="25"/>
      <c r="L82" s="25"/>
      <c r="M82" s="81" t="str">
        <f t="shared" si="8"/>
        <v/>
      </c>
      <c r="N82" s="392"/>
      <c r="O82" s="391" t="str" cm="1">
        <f t="array" ref="O82">IF(J82="","",IF(LEFT(J82,1)="-","(-)は先頭文字で使用できないため修正してください。",IF(LEFT(J82,1)="_","( _ )は先頭文字で使用できないため修正してください。",IF(LEFT(J82,1)="'","(')は先頭文字で使用できないため修正してください。",IF(LEN(J82)=SUM(LEN(J82)-LEN(SUBSTITUTE(J82,MID("ABCDEFGHIJKLMNOPQRSTUVWXYZabcdefghijklmnopqrstuvwxyz0123456789-_",ROW($1:$64),1),""))),"","Test Sample Group Nameに禁止文字が入っているため、半角英数字と[-][ _ ]のスペースなしで記入してください。")))))</f>
        <v/>
      </c>
      <c r="P82" s="391" t="str">
        <f t="shared" si="5"/>
        <v/>
      </c>
      <c r="Q82" s="391" t="str" cm="1">
        <f t="array" ref="Q82">IF(J82="","",IF(SUMPRODUCT(--EXACT($C$13:$G$312, J82))&gt;=1,"","Test Sample Nameで指定した名前がSample name（左の表）に存在しないため、修正してください。"))</f>
        <v/>
      </c>
      <c r="R82" s="391" t="str" cm="1">
        <f t="array" ref="R82">IF(L82="","",IF(LEFT(L82,1)="-","(-)は先頭文字で使用できないため修正してください。",IF(LEFT(L82,1)="_","( _ )は先頭文字で使用できないため修正してください。",IF(LEFT(L82,1)="'","(')は先頭文字で使用できないため修正してください。",IF(LEN(L82)=SUM(LEN(L82)-LEN(SUBSTITUTE(L82,MID("ABCDEFGHIJKLMNOPQRSTUVWXYZabcdefghijklmnopqrstuvwxyz0123456789-_",ROW($1:$64),1),""))),"","Control Sample Group Name名に禁止文字が入っているため、半角英数字と[-][ _ ]のスペースなしで記入してください。")))))</f>
        <v/>
      </c>
      <c r="S82" s="391" t="str">
        <f t="shared" si="6"/>
        <v/>
      </c>
      <c r="T82" s="391" t="str" cm="1">
        <f t="array" ref="T82">IF(L82="","",IF(SUMPRODUCT(--EXACT($C$13:$G$312, L82))&gt;=1,"","Control Sample Nameで指定した名前がSample name（左の表）に存在しないため、修正してください。"))</f>
        <v/>
      </c>
      <c r="U82" s="355" t="b">
        <f t="shared" si="7"/>
        <v>0</v>
      </c>
      <c r="V82" s="359"/>
    </row>
    <row r="83" spans="2:22" ht="19.8" customHeight="1">
      <c r="B83" s="343">
        <v>71</v>
      </c>
      <c r="C83" s="20"/>
      <c r="D83" s="310"/>
      <c r="E83" s="26"/>
      <c r="F83" s="26"/>
      <c r="G83" s="26"/>
      <c r="J83" s="25"/>
      <c r="L83" s="25"/>
      <c r="M83" s="81" t="str">
        <f t="shared" si="8"/>
        <v/>
      </c>
      <c r="N83" s="392"/>
      <c r="O83" s="391" t="str" cm="1">
        <f t="array" ref="O83">IF(J83="","",IF(LEFT(J83,1)="-","(-)は先頭文字で使用できないため修正してください。",IF(LEFT(J83,1)="_","( _ )は先頭文字で使用できないため修正してください。",IF(LEFT(J83,1)="'","(')は先頭文字で使用できないため修正してください。",IF(LEN(J83)=SUM(LEN(J83)-LEN(SUBSTITUTE(J83,MID("ABCDEFGHIJKLMNOPQRSTUVWXYZabcdefghijklmnopqrstuvwxyz0123456789-_",ROW($1:$64),1),""))),"","Test Sample Group Nameに禁止文字が入っているため、半角英数字と[-][ _ ]のスペースなしで記入してください。")))))</f>
        <v/>
      </c>
      <c r="P83" s="391" t="str">
        <f t="shared" si="5"/>
        <v/>
      </c>
      <c r="Q83" s="391" t="str" cm="1">
        <f t="array" ref="Q83">IF(J83="","",IF(SUMPRODUCT(--EXACT($C$13:$G$312, J83))&gt;=1,"","Test Sample Nameで指定した名前がSample name（左の表）に存在しないため、修正してください。"))</f>
        <v/>
      </c>
      <c r="R83" s="391" t="str" cm="1">
        <f t="array" ref="R83">IF(L83="","",IF(LEFT(L83,1)="-","(-)は先頭文字で使用できないため修正してください。",IF(LEFT(L83,1)="_","( _ )は先頭文字で使用できないため修正してください。",IF(LEFT(L83,1)="'","(')は先頭文字で使用できないため修正してください。",IF(LEN(L83)=SUM(LEN(L83)-LEN(SUBSTITUTE(L83,MID("ABCDEFGHIJKLMNOPQRSTUVWXYZabcdefghijklmnopqrstuvwxyz0123456789-_",ROW($1:$64),1),""))),"","Control Sample Group Name名に禁止文字が入っているため、半角英数字と[-][ _ ]のスペースなしで記入してください。")))))</f>
        <v/>
      </c>
      <c r="S83" s="391" t="str">
        <f t="shared" si="6"/>
        <v/>
      </c>
      <c r="T83" s="391" t="str" cm="1">
        <f t="array" ref="T83">IF(L83="","",IF(SUMPRODUCT(--EXACT($C$13:$G$312, L83))&gt;=1,"","Control Sample Nameで指定した名前がSample name（左の表）に存在しないため、修正してください。"))</f>
        <v/>
      </c>
      <c r="U83" s="355" t="b">
        <f t="shared" si="7"/>
        <v>0</v>
      </c>
      <c r="V83" s="359"/>
    </row>
    <row r="84" spans="2:22" ht="19.8" customHeight="1">
      <c r="B84" s="343">
        <v>72</v>
      </c>
      <c r="C84" s="20"/>
      <c r="D84" s="310"/>
      <c r="E84" s="26"/>
      <c r="F84" s="26"/>
      <c r="G84" s="26"/>
      <c r="J84" s="25"/>
      <c r="L84" s="25"/>
      <c r="M84" s="81" t="str">
        <f t="shared" si="8"/>
        <v/>
      </c>
      <c r="N84" s="392"/>
      <c r="O84" s="391" t="str" cm="1">
        <f t="array" ref="O84">IF(J84="","",IF(LEFT(J84,1)="-","(-)は先頭文字で使用できないため修正してください。",IF(LEFT(J84,1)="_","( _ )は先頭文字で使用できないため修正してください。",IF(LEFT(J84,1)="'","(')は先頭文字で使用できないため修正してください。",IF(LEN(J84)=SUM(LEN(J84)-LEN(SUBSTITUTE(J84,MID("ABCDEFGHIJKLMNOPQRSTUVWXYZabcdefghijklmnopqrstuvwxyz0123456789-_",ROW($1:$64),1),""))),"","Test Sample Group Nameに禁止文字が入っているため、半角英数字と[-][ _ ]のスペースなしで記入してください。")))))</f>
        <v/>
      </c>
      <c r="P84" s="391" t="str">
        <f t="shared" si="5"/>
        <v/>
      </c>
      <c r="Q84" s="391" t="str" cm="1">
        <f t="array" ref="Q84">IF(J84="","",IF(SUMPRODUCT(--EXACT($C$13:$G$312, J84))&gt;=1,"","Test Sample Nameで指定した名前がSample name（左の表）に存在しないため、修正してください。"))</f>
        <v/>
      </c>
      <c r="R84" s="391" t="str" cm="1">
        <f t="array" ref="R84">IF(L84="","",IF(LEFT(L84,1)="-","(-)は先頭文字で使用できないため修正してください。",IF(LEFT(L84,1)="_","( _ )は先頭文字で使用できないため修正してください。",IF(LEFT(L84,1)="'","(')は先頭文字で使用できないため修正してください。",IF(LEN(L84)=SUM(LEN(L84)-LEN(SUBSTITUTE(L84,MID("ABCDEFGHIJKLMNOPQRSTUVWXYZabcdefghijklmnopqrstuvwxyz0123456789-_",ROW($1:$64),1),""))),"","Control Sample Group Name名に禁止文字が入っているため、半角英数字と[-][ _ ]のスペースなしで記入してください。")))))</f>
        <v/>
      </c>
      <c r="S84" s="391" t="str">
        <f t="shared" si="6"/>
        <v/>
      </c>
      <c r="T84" s="391" t="str" cm="1">
        <f t="array" ref="T84">IF(L84="","",IF(SUMPRODUCT(--EXACT($C$13:$G$312, L84))&gt;=1,"","Control Sample Nameで指定した名前がSample name（左の表）に存在しないため、修正してください。"))</f>
        <v/>
      </c>
      <c r="U84" s="355" t="b">
        <f t="shared" si="7"/>
        <v>0</v>
      </c>
      <c r="V84" s="359"/>
    </row>
    <row r="85" spans="2:22" ht="19.8" customHeight="1">
      <c r="B85" s="343">
        <v>73</v>
      </c>
      <c r="C85" s="20"/>
      <c r="D85" s="310"/>
      <c r="E85" s="26"/>
      <c r="F85" s="26"/>
      <c r="G85" s="26"/>
      <c r="J85" s="25"/>
      <c r="L85" s="25"/>
      <c r="M85" s="81" t="str">
        <f t="shared" si="8"/>
        <v/>
      </c>
      <c r="N85" s="392"/>
      <c r="O85" s="391" t="str" cm="1">
        <f t="array" ref="O85">IF(J85="","",IF(LEFT(J85,1)="-","(-)は先頭文字で使用できないため修正してください。",IF(LEFT(J85,1)="_","( _ )は先頭文字で使用できないため修正してください。",IF(LEFT(J85,1)="'","(')は先頭文字で使用できないため修正してください。",IF(LEN(J85)=SUM(LEN(J85)-LEN(SUBSTITUTE(J85,MID("ABCDEFGHIJKLMNOPQRSTUVWXYZabcdefghijklmnopqrstuvwxyz0123456789-_",ROW($1:$64),1),""))),"","Test Sample Group Nameに禁止文字が入っているため、半角英数字と[-][ _ ]のスペースなしで記入してください。")))))</f>
        <v/>
      </c>
      <c r="P85" s="391" t="str">
        <f t="shared" si="5"/>
        <v/>
      </c>
      <c r="Q85" s="391" t="str" cm="1">
        <f t="array" ref="Q85">IF(J85="","",IF(SUMPRODUCT(--EXACT($C$13:$G$312, J85))&gt;=1,"","Test Sample Nameで指定した名前がSample name（左の表）に存在しないため、修正してください。"))</f>
        <v/>
      </c>
      <c r="R85" s="391" t="str" cm="1">
        <f t="array" ref="R85">IF(L85="","",IF(LEFT(L85,1)="-","(-)は先頭文字で使用できないため修正してください。",IF(LEFT(L85,1)="_","( _ )は先頭文字で使用できないため修正してください。",IF(LEFT(L85,1)="'","(')は先頭文字で使用できないため修正してください。",IF(LEN(L85)=SUM(LEN(L85)-LEN(SUBSTITUTE(L85,MID("ABCDEFGHIJKLMNOPQRSTUVWXYZabcdefghijklmnopqrstuvwxyz0123456789-_",ROW($1:$64),1),""))),"","Control Sample Group Name名に禁止文字が入っているため、半角英数字と[-][ _ ]のスペースなしで記入してください。")))))</f>
        <v/>
      </c>
      <c r="S85" s="391" t="str">
        <f t="shared" si="6"/>
        <v/>
      </c>
      <c r="T85" s="391" t="str" cm="1">
        <f t="array" ref="T85">IF(L85="","",IF(SUMPRODUCT(--EXACT($C$13:$G$312, L85))&gt;=1,"","Control Sample Nameで指定した名前がSample name（左の表）に存在しないため、修正してください。"))</f>
        <v/>
      </c>
      <c r="U85" s="355" t="b">
        <f t="shared" si="7"/>
        <v>0</v>
      </c>
      <c r="V85" s="359"/>
    </row>
    <row r="86" spans="2:22" ht="19.8" customHeight="1">
      <c r="B86" s="343">
        <v>74</v>
      </c>
      <c r="C86" s="20"/>
      <c r="D86" s="310"/>
      <c r="E86" s="26"/>
      <c r="F86" s="26"/>
      <c r="G86" s="26"/>
      <c r="J86" s="25"/>
      <c r="L86" s="25"/>
      <c r="M86" s="81" t="str">
        <f t="shared" si="8"/>
        <v/>
      </c>
      <c r="N86" s="392"/>
      <c r="O86" s="391" t="str" cm="1">
        <f t="array" ref="O86">IF(J86="","",IF(LEFT(J86,1)="-","(-)は先頭文字で使用できないため修正してください。",IF(LEFT(J86,1)="_","( _ )は先頭文字で使用できないため修正してください。",IF(LEFT(J86,1)="'","(')は先頭文字で使用できないため修正してください。",IF(LEN(J86)=SUM(LEN(J86)-LEN(SUBSTITUTE(J86,MID("ABCDEFGHIJKLMNOPQRSTUVWXYZabcdefghijklmnopqrstuvwxyz0123456789-_",ROW($1:$64),1),""))),"","Test Sample Group Nameに禁止文字が入っているため、半角英数字と[-][ _ ]のスペースなしで記入してください。")))))</f>
        <v/>
      </c>
      <c r="P86" s="391" t="str">
        <f t="shared" si="5"/>
        <v/>
      </c>
      <c r="Q86" s="391" t="str" cm="1">
        <f t="array" ref="Q86">IF(J86="","",IF(SUMPRODUCT(--EXACT($C$13:$G$312, J86))&gt;=1,"","Test Sample Nameで指定した名前がSample name（左の表）に存在しないため、修正してください。"))</f>
        <v/>
      </c>
      <c r="R86" s="391" t="str" cm="1">
        <f t="array" ref="R86">IF(L86="","",IF(LEFT(L86,1)="-","(-)は先頭文字で使用できないため修正してください。",IF(LEFT(L86,1)="_","( _ )は先頭文字で使用できないため修正してください。",IF(LEFT(L86,1)="'","(')は先頭文字で使用できないため修正してください。",IF(LEN(L86)=SUM(LEN(L86)-LEN(SUBSTITUTE(L86,MID("ABCDEFGHIJKLMNOPQRSTUVWXYZabcdefghijklmnopqrstuvwxyz0123456789-_",ROW($1:$64),1),""))),"","Control Sample Group Name名に禁止文字が入っているため、半角英数字と[-][ _ ]のスペースなしで記入してください。")))))</f>
        <v/>
      </c>
      <c r="S86" s="391" t="str">
        <f t="shared" si="6"/>
        <v/>
      </c>
      <c r="T86" s="391" t="str" cm="1">
        <f t="array" ref="T86">IF(L86="","",IF(SUMPRODUCT(--EXACT($C$13:$G$312, L86))&gt;=1,"","Control Sample Nameで指定した名前がSample name（左の表）に存在しないため、修正してください。"))</f>
        <v/>
      </c>
      <c r="U86" s="355" t="b">
        <f t="shared" si="7"/>
        <v>0</v>
      </c>
      <c r="V86" s="359"/>
    </row>
    <row r="87" spans="2:22" ht="19.8" customHeight="1">
      <c r="B87" s="343">
        <v>75</v>
      </c>
      <c r="C87" s="20"/>
      <c r="D87" s="310"/>
      <c r="E87" s="26"/>
      <c r="F87" s="26"/>
      <c r="G87" s="26"/>
      <c r="J87" s="25"/>
      <c r="L87" s="25"/>
      <c r="M87" s="81" t="str">
        <f t="shared" si="8"/>
        <v/>
      </c>
      <c r="N87" s="392"/>
      <c r="O87" s="391" t="str" cm="1">
        <f t="array" ref="O87">IF(J87="","",IF(LEFT(J87,1)="-","(-)は先頭文字で使用できないため修正してください。",IF(LEFT(J87,1)="_","( _ )は先頭文字で使用できないため修正してください。",IF(LEFT(J87,1)="'","(')は先頭文字で使用できないため修正してください。",IF(LEN(J87)=SUM(LEN(J87)-LEN(SUBSTITUTE(J87,MID("ABCDEFGHIJKLMNOPQRSTUVWXYZabcdefghijklmnopqrstuvwxyz0123456789-_",ROW($1:$64),1),""))),"","Test Sample Group Nameに禁止文字が入っているため、半角英数字と[-][ _ ]のスペースなしで記入してください。")))))</f>
        <v/>
      </c>
      <c r="P87" s="391" t="str">
        <f t="shared" si="5"/>
        <v/>
      </c>
      <c r="Q87" s="391" t="str" cm="1">
        <f t="array" ref="Q87">IF(J87="","",IF(SUMPRODUCT(--EXACT($C$13:$G$312, J87))&gt;=1,"","Test Sample Nameで指定した名前がSample name（左の表）に存在しないため、修正してください。"))</f>
        <v/>
      </c>
      <c r="R87" s="391" t="str" cm="1">
        <f t="array" ref="R87">IF(L87="","",IF(LEFT(L87,1)="-","(-)は先頭文字で使用できないため修正してください。",IF(LEFT(L87,1)="_","( _ )は先頭文字で使用できないため修正してください。",IF(LEFT(L87,1)="'","(')は先頭文字で使用できないため修正してください。",IF(LEN(L87)=SUM(LEN(L87)-LEN(SUBSTITUTE(L87,MID("ABCDEFGHIJKLMNOPQRSTUVWXYZabcdefghijklmnopqrstuvwxyz0123456789-_",ROW($1:$64),1),""))),"","Control Sample Group Name名に禁止文字が入っているため、半角英数字と[-][ _ ]のスペースなしで記入してください。")))))</f>
        <v/>
      </c>
      <c r="S87" s="391" t="str">
        <f t="shared" si="6"/>
        <v/>
      </c>
      <c r="T87" s="391" t="str" cm="1">
        <f t="array" ref="T87">IF(L87="","",IF(SUMPRODUCT(--EXACT($C$13:$G$312, L87))&gt;=1,"","Control Sample Nameで指定した名前がSample name（左の表）に存在しないため、修正してください。"))</f>
        <v/>
      </c>
      <c r="U87" s="355" t="b">
        <f t="shared" si="7"/>
        <v>0</v>
      </c>
      <c r="V87" s="359"/>
    </row>
    <row r="88" spans="2:22" ht="19.8" customHeight="1">
      <c r="B88" s="343">
        <v>76</v>
      </c>
      <c r="C88" s="20"/>
      <c r="D88" s="310"/>
      <c r="E88" s="26"/>
      <c r="F88" s="26"/>
      <c r="G88" s="26"/>
      <c r="J88" s="25"/>
      <c r="L88" s="25"/>
      <c r="M88" s="81" t="str">
        <f t="shared" si="8"/>
        <v/>
      </c>
      <c r="N88" s="392"/>
      <c r="O88" s="391" t="str" cm="1">
        <f t="array" ref="O88">IF(J88="","",IF(LEFT(J88,1)="-","(-)は先頭文字で使用できないため修正してください。",IF(LEFT(J88,1)="_","( _ )は先頭文字で使用できないため修正してください。",IF(LEFT(J88,1)="'","(')は先頭文字で使用できないため修正してください。",IF(LEN(J88)=SUM(LEN(J88)-LEN(SUBSTITUTE(J88,MID("ABCDEFGHIJKLMNOPQRSTUVWXYZabcdefghijklmnopqrstuvwxyz0123456789-_",ROW($1:$64),1),""))),"","Test Sample Group Nameに禁止文字が入っているため、半角英数字と[-][ _ ]のスペースなしで記入してください。")))))</f>
        <v/>
      </c>
      <c r="P88" s="391" t="str">
        <f t="shared" si="5"/>
        <v/>
      </c>
      <c r="Q88" s="391" t="str" cm="1">
        <f t="array" ref="Q88">IF(J88="","",IF(SUMPRODUCT(--EXACT($C$13:$G$312, J88))&gt;=1,"","Test Sample Nameで指定した名前がSample name（左の表）に存在しないため、修正してください。"))</f>
        <v/>
      </c>
      <c r="R88" s="391" t="str" cm="1">
        <f t="array" ref="R88">IF(L88="","",IF(LEFT(L88,1)="-","(-)は先頭文字で使用できないため修正してください。",IF(LEFT(L88,1)="_","( _ )は先頭文字で使用できないため修正してください。",IF(LEFT(L88,1)="'","(')は先頭文字で使用できないため修正してください。",IF(LEN(L88)=SUM(LEN(L88)-LEN(SUBSTITUTE(L88,MID("ABCDEFGHIJKLMNOPQRSTUVWXYZabcdefghijklmnopqrstuvwxyz0123456789-_",ROW($1:$64),1),""))),"","Control Sample Group Name名に禁止文字が入っているため、半角英数字と[-][ _ ]のスペースなしで記入してください。")))))</f>
        <v/>
      </c>
      <c r="S88" s="391" t="str">
        <f t="shared" si="6"/>
        <v/>
      </c>
      <c r="T88" s="391" t="str" cm="1">
        <f t="array" ref="T88">IF(L88="","",IF(SUMPRODUCT(--EXACT($C$13:$G$312, L88))&gt;=1,"","Control Sample Nameで指定した名前がSample name（左の表）に存在しないため、修正してください。"))</f>
        <v/>
      </c>
      <c r="U88" s="355" t="b">
        <f t="shared" si="7"/>
        <v>0</v>
      </c>
      <c r="V88" s="359"/>
    </row>
    <row r="89" spans="2:22" ht="19.8" customHeight="1">
      <c r="B89" s="343">
        <v>77</v>
      </c>
      <c r="C89" s="20"/>
      <c r="D89" s="310"/>
      <c r="E89" s="26"/>
      <c r="F89" s="26"/>
      <c r="G89" s="26"/>
      <c r="J89" s="25"/>
      <c r="L89" s="25"/>
      <c r="M89" s="81" t="str">
        <f t="shared" si="8"/>
        <v/>
      </c>
      <c r="N89" s="392"/>
      <c r="O89" s="391" t="str" cm="1">
        <f t="array" ref="O89">IF(J89="","",IF(LEFT(J89,1)="-","(-)は先頭文字で使用できないため修正してください。",IF(LEFT(J89,1)="_","( _ )は先頭文字で使用できないため修正してください。",IF(LEFT(J89,1)="'","(')は先頭文字で使用できないため修正してください。",IF(LEN(J89)=SUM(LEN(J89)-LEN(SUBSTITUTE(J89,MID("ABCDEFGHIJKLMNOPQRSTUVWXYZabcdefghijklmnopqrstuvwxyz0123456789-_",ROW($1:$64),1),""))),"","Test Sample Group Nameに禁止文字が入っているため、半角英数字と[-][ _ ]のスペースなしで記入してください。")))))</f>
        <v/>
      </c>
      <c r="P89" s="391" t="str">
        <f t="shared" si="5"/>
        <v/>
      </c>
      <c r="Q89" s="391" t="str" cm="1">
        <f t="array" ref="Q89">IF(J89="","",IF(SUMPRODUCT(--EXACT($C$13:$G$312, J89))&gt;=1,"","Test Sample Nameで指定した名前がSample name（左の表）に存在しないため、修正してください。"))</f>
        <v/>
      </c>
      <c r="R89" s="391" t="str" cm="1">
        <f t="array" ref="R89">IF(L89="","",IF(LEFT(L89,1)="-","(-)は先頭文字で使用できないため修正してください。",IF(LEFT(L89,1)="_","( _ )は先頭文字で使用できないため修正してください。",IF(LEFT(L89,1)="'","(')は先頭文字で使用できないため修正してください。",IF(LEN(L89)=SUM(LEN(L89)-LEN(SUBSTITUTE(L89,MID("ABCDEFGHIJKLMNOPQRSTUVWXYZabcdefghijklmnopqrstuvwxyz0123456789-_",ROW($1:$64),1),""))),"","Control Sample Group Name名に禁止文字が入っているため、半角英数字と[-][ _ ]のスペースなしで記入してください。")))))</f>
        <v/>
      </c>
      <c r="S89" s="391" t="str">
        <f t="shared" si="6"/>
        <v/>
      </c>
      <c r="T89" s="391" t="str" cm="1">
        <f t="array" ref="T89">IF(L89="","",IF(SUMPRODUCT(--EXACT($C$13:$G$312, L89))&gt;=1,"","Control Sample Nameで指定した名前がSample name（左の表）に存在しないため、修正してください。"))</f>
        <v/>
      </c>
      <c r="U89" s="355" t="b">
        <f t="shared" si="7"/>
        <v>0</v>
      </c>
      <c r="V89" s="359"/>
    </row>
    <row r="90" spans="2:22" ht="19.8" customHeight="1">
      <c r="B90" s="343">
        <v>78</v>
      </c>
      <c r="C90" s="20"/>
      <c r="D90" s="310"/>
      <c r="E90" s="26"/>
      <c r="F90" s="26"/>
      <c r="G90" s="26"/>
      <c r="J90" s="25"/>
      <c r="L90" s="25"/>
      <c r="M90" s="81" t="str">
        <f t="shared" si="8"/>
        <v/>
      </c>
      <c r="N90" s="392"/>
      <c r="O90" s="391" t="str" cm="1">
        <f t="array" ref="O90">IF(J90="","",IF(LEFT(J90,1)="-","(-)は先頭文字で使用できないため修正してください。",IF(LEFT(J90,1)="_","( _ )は先頭文字で使用できないため修正してください。",IF(LEFT(J90,1)="'","(')は先頭文字で使用できないため修正してください。",IF(LEN(J90)=SUM(LEN(J90)-LEN(SUBSTITUTE(J90,MID("ABCDEFGHIJKLMNOPQRSTUVWXYZabcdefghijklmnopqrstuvwxyz0123456789-_",ROW($1:$64),1),""))),"","Test Sample Group Nameに禁止文字が入っているため、半角英数字と[-][ _ ]のスペースなしで記入してください。")))))</f>
        <v/>
      </c>
      <c r="P90" s="391" t="str">
        <f t="shared" si="5"/>
        <v/>
      </c>
      <c r="Q90" s="391" t="str" cm="1">
        <f t="array" ref="Q90">IF(J90="","",IF(SUMPRODUCT(--EXACT($C$13:$G$312, J90))&gt;=1,"","Test Sample Nameで指定した名前がSample name（左の表）に存在しないため、修正してください。"))</f>
        <v/>
      </c>
      <c r="R90" s="391" t="str" cm="1">
        <f t="array" ref="R90">IF(L90="","",IF(LEFT(L90,1)="-","(-)は先頭文字で使用できないため修正してください。",IF(LEFT(L90,1)="_","( _ )は先頭文字で使用できないため修正してください。",IF(LEFT(L90,1)="'","(')は先頭文字で使用できないため修正してください。",IF(LEN(L90)=SUM(LEN(L90)-LEN(SUBSTITUTE(L90,MID("ABCDEFGHIJKLMNOPQRSTUVWXYZabcdefghijklmnopqrstuvwxyz0123456789-_",ROW($1:$64),1),""))),"","Control Sample Group Name名に禁止文字が入っているため、半角英数字と[-][ _ ]のスペースなしで記入してください。")))))</f>
        <v/>
      </c>
      <c r="S90" s="391" t="str">
        <f t="shared" si="6"/>
        <v/>
      </c>
      <c r="T90" s="391" t="str" cm="1">
        <f t="array" ref="T90">IF(L90="","",IF(SUMPRODUCT(--EXACT($C$13:$G$312, L90))&gt;=1,"","Control Sample Nameで指定した名前がSample name（左の表）に存在しないため、修正してください。"))</f>
        <v/>
      </c>
      <c r="U90" s="355" t="b">
        <f t="shared" si="7"/>
        <v>0</v>
      </c>
      <c r="V90" s="359"/>
    </row>
    <row r="91" spans="2:22" ht="19.8" customHeight="1">
      <c r="B91" s="343">
        <v>79</v>
      </c>
      <c r="C91" s="20"/>
      <c r="D91" s="310"/>
      <c r="E91" s="26"/>
      <c r="F91" s="26"/>
      <c r="G91" s="26"/>
      <c r="J91" s="25"/>
      <c r="L91" s="25"/>
      <c r="M91" s="81" t="str">
        <f t="shared" si="8"/>
        <v/>
      </c>
      <c r="N91" s="392"/>
      <c r="O91" s="391" t="str" cm="1">
        <f t="array" ref="O91">IF(J91="","",IF(LEFT(J91,1)="-","(-)は先頭文字で使用できないため修正してください。",IF(LEFT(J91,1)="_","( _ )は先頭文字で使用できないため修正してください。",IF(LEFT(J91,1)="'","(')は先頭文字で使用できないため修正してください。",IF(LEN(J91)=SUM(LEN(J91)-LEN(SUBSTITUTE(J91,MID("ABCDEFGHIJKLMNOPQRSTUVWXYZabcdefghijklmnopqrstuvwxyz0123456789-_",ROW($1:$64),1),""))),"","Test Sample Group Nameに禁止文字が入っているため、半角英数字と[-][ _ ]のスペースなしで記入してください。")))))</f>
        <v/>
      </c>
      <c r="P91" s="391" t="str">
        <f t="shared" si="5"/>
        <v/>
      </c>
      <c r="Q91" s="391" t="str" cm="1">
        <f t="array" ref="Q91">IF(J91="","",IF(SUMPRODUCT(--EXACT($C$13:$G$312, J91))&gt;=1,"","Test Sample Nameで指定した名前がSample name（左の表）に存在しないため、修正してください。"))</f>
        <v/>
      </c>
      <c r="R91" s="391" t="str" cm="1">
        <f t="array" ref="R91">IF(L91="","",IF(LEFT(L91,1)="-","(-)は先頭文字で使用できないため修正してください。",IF(LEFT(L91,1)="_","( _ )は先頭文字で使用できないため修正してください。",IF(LEFT(L91,1)="'","(')は先頭文字で使用できないため修正してください。",IF(LEN(L91)=SUM(LEN(L91)-LEN(SUBSTITUTE(L91,MID("ABCDEFGHIJKLMNOPQRSTUVWXYZabcdefghijklmnopqrstuvwxyz0123456789-_",ROW($1:$64),1),""))),"","Control Sample Group Name名に禁止文字が入っているため、半角英数字と[-][ _ ]のスペースなしで記入してください。")))))</f>
        <v/>
      </c>
      <c r="S91" s="391" t="str">
        <f t="shared" si="6"/>
        <v/>
      </c>
      <c r="T91" s="391" t="str" cm="1">
        <f t="array" ref="T91">IF(L91="","",IF(SUMPRODUCT(--EXACT($C$13:$G$312, L91))&gt;=1,"","Control Sample Nameで指定した名前がSample name（左の表）に存在しないため、修正してください。"))</f>
        <v/>
      </c>
      <c r="U91" s="355" t="b">
        <f t="shared" si="7"/>
        <v>0</v>
      </c>
      <c r="V91" s="359"/>
    </row>
    <row r="92" spans="2:22" ht="19.8" customHeight="1">
      <c r="B92" s="343">
        <v>80</v>
      </c>
      <c r="C92" s="20"/>
      <c r="D92" s="310"/>
      <c r="E92" s="26"/>
      <c r="F92" s="26"/>
      <c r="G92" s="26"/>
      <c r="J92" s="25"/>
      <c r="L92" s="25"/>
      <c r="M92" s="81" t="str">
        <f t="shared" si="8"/>
        <v/>
      </c>
      <c r="N92" s="392"/>
      <c r="O92" s="391" t="str" cm="1">
        <f t="array" ref="O92">IF(J92="","",IF(LEFT(J92,1)="-","(-)は先頭文字で使用できないため修正してください。",IF(LEFT(J92,1)="_","( _ )は先頭文字で使用できないため修正してください。",IF(LEFT(J92,1)="'","(')は先頭文字で使用できないため修正してください。",IF(LEN(J92)=SUM(LEN(J92)-LEN(SUBSTITUTE(J92,MID("ABCDEFGHIJKLMNOPQRSTUVWXYZabcdefghijklmnopqrstuvwxyz0123456789-_",ROW($1:$64),1),""))),"","Test Sample Group Nameに禁止文字が入っているため、半角英数字と[-][ _ ]のスペースなしで記入してください。")))))</f>
        <v/>
      </c>
      <c r="P92" s="391" t="str">
        <f t="shared" si="5"/>
        <v/>
      </c>
      <c r="Q92" s="391" t="str" cm="1">
        <f t="array" ref="Q92">IF(J92="","",IF(SUMPRODUCT(--EXACT($C$13:$G$312, J92))&gt;=1,"","Test Sample Nameで指定した名前がSample name（左の表）に存在しないため、修正してください。"))</f>
        <v/>
      </c>
      <c r="R92" s="391" t="str" cm="1">
        <f t="array" ref="R92">IF(L92="","",IF(LEFT(L92,1)="-","(-)は先頭文字で使用できないため修正してください。",IF(LEFT(L92,1)="_","( _ )は先頭文字で使用できないため修正してください。",IF(LEFT(L92,1)="'","(')は先頭文字で使用できないため修正してください。",IF(LEN(L92)=SUM(LEN(L92)-LEN(SUBSTITUTE(L92,MID("ABCDEFGHIJKLMNOPQRSTUVWXYZabcdefghijklmnopqrstuvwxyz0123456789-_",ROW($1:$64),1),""))),"","Control Sample Group Name名に禁止文字が入っているため、半角英数字と[-][ _ ]のスペースなしで記入してください。")))))</f>
        <v/>
      </c>
      <c r="S92" s="391" t="str">
        <f t="shared" si="6"/>
        <v/>
      </c>
      <c r="T92" s="391" t="str" cm="1">
        <f t="array" ref="T92">IF(L92="","",IF(SUMPRODUCT(--EXACT($C$13:$G$312, L92))&gt;=1,"","Control Sample Nameで指定した名前がSample name（左の表）に存在しないため、修正してください。"))</f>
        <v/>
      </c>
      <c r="U92" s="355" t="b">
        <f t="shared" si="7"/>
        <v>0</v>
      </c>
      <c r="V92" s="359"/>
    </row>
    <row r="93" spans="2:22" ht="19.8" customHeight="1">
      <c r="B93" s="343">
        <v>81</v>
      </c>
      <c r="C93" s="20"/>
      <c r="D93" s="310"/>
      <c r="E93" s="26"/>
      <c r="F93" s="26"/>
      <c r="G93" s="26"/>
      <c r="J93" s="25"/>
      <c r="L93" s="25"/>
      <c r="M93" s="81" t="str">
        <f t="shared" si="8"/>
        <v/>
      </c>
      <c r="N93" s="392"/>
      <c r="O93" s="391" t="str" cm="1">
        <f t="array" ref="O93">IF(J93="","",IF(LEFT(J93,1)="-","(-)は先頭文字で使用できないため修正してください。",IF(LEFT(J93,1)="_","( _ )は先頭文字で使用できないため修正してください。",IF(LEFT(J93,1)="'","(')は先頭文字で使用できないため修正してください。",IF(LEN(J93)=SUM(LEN(J93)-LEN(SUBSTITUTE(J93,MID("ABCDEFGHIJKLMNOPQRSTUVWXYZabcdefghijklmnopqrstuvwxyz0123456789-_",ROW($1:$64),1),""))),"","Test Sample Group Nameに禁止文字が入っているため、半角英数字と[-][ _ ]のスペースなしで記入してください。")))))</f>
        <v/>
      </c>
      <c r="P93" s="391" t="str">
        <f t="shared" si="5"/>
        <v/>
      </c>
      <c r="Q93" s="391" t="str" cm="1">
        <f t="array" ref="Q93">IF(J93="","",IF(SUMPRODUCT(--EXACT($C$13:$G$312, J93))&gt;=1,"","Test Sample Nameで指定した名前がSample name（左の表）に存在しないため、修正してください。"))</f>
        <v/>
      </c>
      <c r="R93" s="391" t="str" cm="1">
        <f t="array" ref="R93">IF(L93="","",IF(LEFT(L93,1)="-","(-)は先頭文字で使用できないため修正してください。",IF(LEFT(L93,1)="_","( _ )は先頭文字で使用できないため修正してください。",IF(LEFT(L93,1)="'","(')は先頭文字で使用できないため修正してください。",IF(LEN(L93)=SUM(LEN(L93)-LEN(SUBSTITUTE(L93,MID("ABCDEFGHIJKLMNOPQRSTUVWXYZabcdefghijklmnopqrstuvwxyz0123456789-_",ROW($1:$64),1),""))),"","Control Sample Group Name名に禁止文字が入っているため、半角英数字と[-][ _ ]のスペースなしで記入してください。")))))</f>
        <v/>
      </c>
      <c r="S93" s="391" t="str">
        <f t="shared" si="6"/>
        <v/>
      </c>
      <c r="T93" s="391" t="str" cm="1">
        <f t="array" ref="T93">IF(L93="","",IF(SUMPRODUCT(--EXACT($C$13:$G$312, L93))&gt;=1,"","Control Sample Nameで指定した名前がSample name（左の表）に存在しないため、修正してください。"))</f>
        <v/>
      </c>
      <c r="U93" s="355" t="b">
        <f t="shared" si="7"/>
        <v>0</v>
      </c>
      <c r="V93" s="359"/>
    </row>
    <row r="94" spans="2:22" ht="19.8" customHeight="1">
      <c r="B94" s="343">
        <v>82</v>
      </c>
      <c r="C94" s="20"/>
      <c r="D94" s="310"/>
      <c r="E94" s="26"/>
      <c r="F94" s="26"/>
      <c r="G94" s="26"/>
      <c r="J94" s="25"/>
      <c r="L94" s="25"/>
      <c r="M94" s="81" t="str">
        <f t="shared" si="8"/>
        <v/>
      </c>
      <c r="N94" s="392"/>
      <c r="O94" s="391" t="str" cm="1">
        <f t="array" ref="O94">IF(J94="","",IF(LEFT(J94,1)="-","(-)は先頭文字で使用できないため修正してください。",IF(LEFT(J94,1)="_","( _ )は先頭文字で使用できないため修正してください。",IF(LEFT(J94,1)="'","(')は先頭文字で使用できないため修正してください。",IF(LEN(J94)=SUM(LEN(J94)-LEN(SUBSTITUTE(J94,MID("ABCDEFGHIJKLMNOPQRSTUVWXYZabcdefghijklmnopqrstuvwxyz0123456789-_",ROW($1:$64),1),""))),"","Test Sample Group Nameに禁止文字が入っているため、半角英数字と[-][ _ ]のスペースなしで記入してください。")))))</f>
        <v/>
      </c>
      <c r="P94" s="391" t="str">
        <f t="shared" si="5"/>
        <v/>
      </c>
      <c r="Q94" s="391" t="str" cm="1">
        <f t="array" ref="Q94">IF(J94="","",IF(SUMPRODUCT(--EXACT($C$13:$G$312, J94))&gt;=1,"","Test Sample Nameで指定した名前がSample name（左の表）に存在しないため、修正してください。"))</f>
        <v/>
      </c>
      <c r="R94" s="391" t="str" cm="1">
        <f t="array" ref="R94">IF(L94="","",IF(LEFT(L94,1)="-","(-)は先頭文字で使用できないため修正してください。",IF(LEFT(L94,1)="_","( _ )は先頭文字で使用できないため修正してください。",IF(LEFT(L94,1)="'","(')は先頭文字で使用できないため修正してください。",IF(LEN(L94)=SUM(LEN(L94)-LEN(SUBSTITUTE(L94,MID("ABCDEFGHIJKLMNOPQRSTUVWXYZabcdefghijklmnopqrstuvwxyz0123456789-_",ROW($1:$64),1),""))),"","Control Sample Group Name名に禁止文字が入っているため、半角英数字と[-][ _ ]のスペースなしで記入してください。")))))</f>
        <v/>
      </c>
      <c r="S94" s="391" t="str">
        <f t="shared" si="6"/>
        <v/>
      </c>
      <c r="T94" s="391" t="str" cm="1">
        <f t="array" ref="T94">IF(L94="","",IF(SUMPRODUCT(--EXACT($C$13:$G$312, L94))&gt;=1,"","Control Sample Nameで指定した名前がSample name（左の表）に存在しないため、修正してください。"))</f>
        <v/>
      </c>
      <c r="U94" s="355" t="b">
        <f t="shared" si="7"/>
        <v>0</v>
      </c>
      <c r="V94" s="359"/>
    </row>
    <row r="95" spans="2:22" ht="19.8" customHeight="1">
      <c r="B95" s="343">
        <v>83</v>
      </c>
      <c r="C95" s="20"/>
      <c r="D95" s="310"/>
      <c r="E95" s="26"/>
      <c r="F95" s="26"/>
      <c r="G95" s="26"/>
      <c r="J95" s="25"/>
      <c r="L95" s="25"/>
      <c r="M95" s="81" t="str">
        <f t="shared" si="8"/>
        <v/>
      </c>
      <c r="N95" s="392"/>
      <c r="O95" s="391" t="str" cm="1">
        <f t="array" ref="O95">IF(J95="","",IF(LEFT(J95,1)="-","(-)は先頭文字で使用できないため修正してください。",IF(LEFT(J95,1)="_","( _ )は先頭文字で使用できないため修正してください。",IF(LEFT(J95,1)="'","(')は先頭文字で使用できないため修正してください。",IF(LEN(J95)=SUM(LEN(J95)-LEN(SUBSTITUTE(J95,MID("ABCDEFGHIJKLMNOPQRSTUVWXYZabcdefghijklmnopqrstuvwxyz0123456789-_",ROW($1:$64),1),""))),"","Test Sample Group Nameに禁止文字が入っているため、半角英数字と[-][ _ ]のスペースなしで記入してください。")))))</f>
        <v/>
      </c>
      <c r="P95" s="391" t="str">
        <f t="shared" si="5"/>
        <v/>
      </c>
      <c r="Q95" s="391" t="str" cm="1">
        <f t="array" ref="Q95">IF(J95="","",IF(SUMPRODUCT(--EXACT($C$13:$G$312, J95))&gt;=1,"","Test Sample Nameで指定した名前がSample name（左の表）に存在しないため、修正してください。"))</f>
        <v/>
      </c>
      <c r="R95" s="391" t="str" cm="1">
        <f t="array" ref="R95">IF(L95="","",IF(LEFT(L95,1)="-","(-)は先頭文字で使用できないため修正してください。",IF(LEFT(L95,1)="_","( _ )は先頭文字で使用できないため修正してください。",IF(LEFT(L95,1)="'","(')は先頭文字で使用できないため修正してください。",IF(LEN(L95)=SUM(LEN(L95)-LEN(SUBSTITUTE(L95,MID("ABCDEFGHIJKLMNOPQRSTUVWXYZabcdefghijklmnopqrstuvwxyz0123456789-_",ROW($1:$64),1),""))),"","Control Sample Group Name名に禁止文字が入っているため、半角英数字と[-][ _ ]のスペースなしで記入してください。")))))</f>
        <v/>
      </c>
      <c r="S95" s="391" t="str">
        <f t="shared" si="6"/>
        <v/>
      </c>
      <c r="T95" s="391" t="str" cm="1">
        <f t="array" ref="T95">IF(L95="","",IF(SUMPRODUCT(--EXACT($C$13:$G$312, L95))&gt;=1,"","Control Sample Nameで指定した名前がSample name（左の表）に存在しないため、修正してください。"))</f>
        <v/>
      </c>
      <c r="U95" s="355" t="b">
        <f t="shared" si="7"/>
        <v>0</v>
      </c>
      <c r="V95" s="359"/>
    </row>
    <row r="96" spans="2:22" ht="19.8" customHeight="1">
      <c r="B96" s="343">
        <v>84</v>
      </c>
      <c r="C96" s="20"/>
      <c r="D96" s="310"/>
      <c r="E96" s="26"/>
      <c r="F96" s="26"/>
      <c r="G96" s="26"/>
      <c r="J96" s="25"/>
      <c r="L96" s="25"/>
      <c r="M96" s="81" t="str">
        <f t="shared" si="8"/>
        <v/>
      </c>
      <c r="N96" s="392"/>
      <c r="O96" s="391" t="str" cm="1">
        <f t="array" ref="O96">IF(J96="","",IF(LEFT(J96,1)="-","(-)は先頭文字で使用できないため修正してください。",IF(LEFT(J96,1)="_","( _ )は先頭文字で使用できないため修正してください。",IF(LEFT(J96,1)="'","(')は先頭文字で使用できないため修正してください。",IF(LEN(J96)=SUM(LEN(J96)-LEN(SUBSTITUTE(J96,MID("ABCDEFGHIJKLMNOPQRSTUVWXYZabcdefghijklmnopqrstuvwxyz0123456789-_",ROW($1:$64),1),""))),"","Test Sample Group Nameに禁止文字が入っているため、半角英数字と[-][ _ ]のスペースなしで記入してください。")))))</f>
        <v/>
      </c>
      <c r="P96" s="391" t="str">
        <f t="shared" si="5"/>
        <v/>
      </c>
      <c r="Q96" s="391" t="str" cm="1">
        <f t="array" ref="Q96">IF(J96="","",IF(SUMPRODUCT(--EXACT($C$13:$G$312, J96))&gt;=1,"","Test Sample Nameで指定した名前がSample name（左の表）に存在しないため、修正してください。"))</f>
        <v/>
      </c>
      <c r="R96" s="391" t="str" cm="1">
        <f t="array" ref="R96">IF(L96="","",IF(LEFT(L96,1)="-","(-)は先頭文字で使用できないため修正してください。",IF(LEFT(L96,1)="_","( _ )は先頭文字で使用できないため修正してください。",IF(LEFT(L96,1)="'","(')は先頭文字で使用できないため修正してください。",IF(LEN(L96)=SUM(LEN(L96)-LEN(SUBSTITUTE(L96,MID("ABCDEFGHIJKLMNOPQRSTUVWXYZabcdefghijklmnopqrstuvwxyz0123456789-_",ROW($1:$64),1),""))),"","Control Sample Group Name名に禁止文字が入っているため、半角英数字と[-][ _ ]のスペースなしで記入してください。")))))</f>
        <v/>
      </c>
      <c r="S96" s="391" t="str">
        <f t="shared" si="6"/>
        <v/>
      </c>
      <c r="T96" s="391" t="str" cm="1">
        <f t="array" ref="T96">IF(L96="","",IF(SUMPRODUCT(--EXACT($C$13:$G$312, L96))&gt;=1,"","Control Sample Nameで指定した名前がSample name（左の表）に存在しないため、修正してください。"))</f>
        <v/>
      </c>
      <c r="U96" s="355" t="b">
        <f t="shared" si="7"/>
        <v>0</v>
      </c>
      <c r="V96" s="359"/>
    </row>
    <row r="97" spans="2:22" ht="19.8" customHeight="1">
      <c r="B97" s="343">
        <v>85</v>
      </c>
      <c r="C97" s="20"/>
      <c r="D97" s="310"/>
      <c r="E97" s="26"/>
      <c r="F97" s="26"/>
      <c r="G97" s="26"/>
      <c r="J97" s="25"/>
      <c r="L97" s="25"/>
      <c r="M97" s="81" t="str">
        <f t="shared" si="8"/>
        <v/>
      </c>
      <c r="N97" s="392"/>
      <c r="O97" s="391" t="str" cm="1">
        <f t="array" ref="O97">IF(J97="","",IF(LEFT(J97,1)="-","(-)は先頭文字で使用できないため修正してください。",IF(LEFT(J97,1)="_","( _ )は先頭文字で使用できないため修正してください。",IF(LEFT(J97,1)="'","(')は先頭文字で使用できないため修正してください。",IF(LEN(J97)=SUM(LEN(J97)-LEN(SUBSTITUTE(J97,MID("ABCDEFGHIJKLMNOPQRSTUVWXYZabcdefghijklmnopqrstuvwxyz0123456789-_",ROW($1:$64),1),""))),"","Test Sample Group Nameに禁止文字が入っているため、半角英数字と[-][ _ ]のスペースなしで記入してください。")))))</f>
        <v/>
      </c>
      <c r="P97" s="391" t="str">
        <f t="shared" si="5"/>
        <v/>
      </c>
      <c r="Q97" s="391" t="str" cm="1">
        <f t="array" ref="Q97">IF(J97="","",IF(SUMPRODUCT(--EXACT($C$13:$G$312, J97))&gt;=1,"","Test Sample Nameで指定した名前がSample name（左の表）に存在しないため、修正してください。"))</f>
        <v/>
      </c>
      <c r="R97" s="391" t="str" cm="1">
        <f t="array" ref="R97">IF(L97="","",IF(LEFT(L97,1)="-","(-)は先頭文字で使用できないため修正してください。",IF(LEFT(L97,1)="_","( _ )は先頭文字で使用できないため修正してください。",IF(LEFT(L97,1)="'","(')は先頭文字で使用できないため修正してください。",IF(LEN(L97)=SUM(LEN(L97)-LEN(SUBSTITUTE(L97,MID("ABCDEFGHIJKLMNOPQRSTUVWXYZabcdefghijklmnopqrstuvwxyz0123456789-_",ROW($1:$64),1),""))),"","Control Sample Group Name名に禁止文字が入っているため、半角英数字と[-][ _ ]のスペースなしで記入してください。")))))</f>
        <v/>
      </c>
      <c r="S97" s="391" t="str">
        <f t="shared" si="6"/>
        <v/>
      </c>
      <c r="T97" s="391" t="str" cm="1">
        <f t="array" ref="T97">IF(L97="","",IF(SUMPRODUCT(--EXACT($C$13:$G$312, L97))&gt;=1,"","Control Sample Nameで指定した名前がSample name（左の表）に存在しないため、修正してください。"))</f>
        <v/>
      </c>
      <c r="U97" s="355" t="b">
        <f t="shared" si="7"/>
        <v>0</v>
      </c>
      <c r="V97" s="359"/>
    </row>
    <row r="98" spans="2:22" ht="19.8" customHeight="1">
      <c r="B98" s="343">
        <v>86</v>
      </c>
      <c r="C98" s="20"/>
      <c r="D98" s="310"/>
      <c r="E98" s="26"/>
      <c r="F98" s="26"/>
      <c r="G98" s="26"/>
      <c r="J98" s="25"/>
      <c r="L98" s="25"/>
      <c r="M98" s="81" t="str">
        <f t="shared" si="8"/>
        <v/>
      </c>
      <c r="N98" s="392"/>
      <c r="O98" s="391" t="str" cm="1">
        <f t="array" ref="O98">IF(J98="","",IF(LEFT(J98,1)="-","(-)は先頭文字で使用できないため修正してください。",IF(LEFT(J98,1)="_","( _ )は先頭文字で使用できないため修正してください。",IF(LEFT(J98,1)="'","(')は先頭文字で使用できないため修正してください。",IF(LEN(J98)=SUM(LEN(J98)-LEN(SUBSTITUTE(J98,MID("ABCDEFGHIJKLMNOPQRSTUVWXYZabcdefghijklmnopqrstuvwxyz0123456789-_",ROW($1:$64),1),""))),"","Test Sample Group Nameに禁止文字が入っているため、半角英数字と[-][ _ ]のスペースなしで記入してください。")))))</f>
        <v/>
      </c>
      <c r="P98" s="391" t="str">
        <f t="shared" si="5"/>
        <v/>
      </c>
      <c r="Q98" s="391" t="str" cm="1">
        <f t="array" ref="Q98">IF(J98="","",IF(SUMPRODUCT(--EXACT($C$13:$G$312, J98))&gt;=1,"","Test Sample Nameで指定した名前がSample name（左の表）に存在しないため、修正してください。"))</f>
        <v/>
      </c>
      <c r="R98" s="391" t="str" cm="1">
        <f t="array" ref="R98">IF(L98="","",IF(LEFT(L98,1)="-","(-)は先頭文字で使用できないため修正してください。",IF(LEFT(L98,1)="_","( _ )は先頭文字で使用できないため修正してください。",IF(LEFT(L98,1)="'","(')は先頭文字で使用できないため修正してください。",IF(LEN(L98)=SUM(LEN(L98)-LEN(SUBSTITUTE(L98,MID("ABCDEFGHIJKLMNOPQRSTUVWXYZabcdefghijklmnopqrstuvwxyz0123456789-_",ROW($1:$64),1),""))),"","Control Sample Group Name名に禁止文字が入っているため、半角英数字と[-][ _ ]のスペースなしで記入してください。")))))</f>
        <v/>
      </c>
      <c r="S98" s="391" t="str">
        <f t="shared" si="6"/>
        <v/>
      </c>
      <c r="T98" s="391" t="str" cm="1">
        <f t="array" ref="T98">IF(L98="","",IF(SUMPRODUCT(--EXACT($C$13:$G$312, L98))&gt;=1,"","Control Sample Nameで指定した名前がSample name（左の表）に存在しないため、修正してください。"))</f>
        <v/>
      </c>
      <c r="U98" s="355" t="b">
        <f t="shared" si="7"/>
        <v>0</v>
      </c>
      <c r="V98" s="359"/>
    </row>
    <row r="99" spans="2:22" ht="19.8" customHeight="1">
      <c r="B99" s="343">
        <v>87</v>
      </c>
      <c r="C99" s="20"/>
      <c r="D99" s="310"/>
      <c r="E99" s="26"/>
      <c r="F99" s="26"/>
      <c r="G99" s="26"/>
      <c r="J99" s="25"/>
      <c r="L99" s="25"/>
      <c r="M99" s="81" t="str">
        <f t="shared" si="8"/>
        <v/>
      </c>
      <c r="N99" s="392"/>
      <c r="O99" s="391" t="str" cm="1">
        <f t="array" ref="O99">IF(J99="","",IF(LEFT(J99,1)="-","(-)は先頭文字で使用できないため修正してください。",IF(LEFT(J99,1)="_","( _ )は先頭文字で使用できないため修正してください。",IF(LEFT(J99,1)="'","(')は先頭文字で使用できないため修正してください。",IF(LEN(J99)=SUM(LEN(J99)-LEN(SUBSTITUTE(J99,MID("ABCDEFGHIJKLMNOPQRSTUVWXYZabcdefghijklmnopqrstuvwxyz0123456789-_",ROW($1:$64),1),""))),"","Test Sample Group Nameに禁止文字が入っているため、半角英数字と[-][ _ ]のスペースなしで記入してください。")))))</f>
        <v/>
      </c>
      <c r="P99" s="391" t="str">
        <f t="shared" si="5"/>
        <v/>
      </c>
      <c r="Q99" s="391" t="str" cm="1">
        <f t="array" ref="Q99">IF(J99="","",IF(SUMPRODUCT(--EXACT($C$13:$G$312, J99))&gt;=1,"","Test Sample Nameで指定した名前がSample name（左の表）に存在しないため、修正してください。"))</f>
        <v/>
      </c>
      <c r="R99" s="391" t="str" cm="1">
        <f t="array" ref="R99">IF(L99="","",IF(LEFT(L99,1)="-","(-)は先頭文字で使用できないため修正してください。",IF(LEFT(L99,1)="_","( _ )は先頭文字で使用できないため修正してください。",IF(LEFT(L99,1)="'","(')は先頭文字で使用できないため修正してください。",IF(LEN(L99)=SUM(LEN(L99)-LEN(SUBSTITUTE(L99,MID("ABCDEFGHIJKLMNOPQRSTUVWXYZabcdefghijklmnopqrstuvwxyz0123456789-_",ROW($1:$64),1),""))),"","Control Sample Group Name名に禁止文字が入っているため、半角英数字と[-][ _ ]のスペースなしで記入してください。")))))</f>
        <v/>
      </c>
      <c r="S99" s="391" t="str">
        <f t="shared" si="6"/>
        <v/>
      </c>
      <c r="T99" s="391" t="str" cm="1">
        <f t="array" ref="T99">IF(L99="","",IF(SUMPRODUCT(--EXACT($C$13:$G$312, L99))&gt;=1,"","Control Sample Nameで指定した名前がSample name（左の表）に存在しないため、修正してください。"))</f>
        <v/>
      </c>
      <c r="U99" s="355" t="b">
        <f t="shared" si="7"/>
        <v>0</v>
      </c>
      <c r="V99" s="359"/>
    </row>
    <row r="100" spans="2:22" ht="19.8" customHeight="1">
      <c r="B100" s="343">
        <v>88</v>
      </c>
      <c r="C100" s="20"/>
      <c r="D100" s="310"/>
      <c r="E100" s="26"/>
      <c r="F100" s="26"/>
      <c r="G100" s="26"/>
      <c r="J100" s="25"/>
      <c r="L100" s="25"/>
      <c r="M100" s="81" t="str">
        <f t="shared" si="8"/>
        <v/>
      </c>
      <c r="N100" s="392"/>
      <c r="O100" s="391" t="str" cm="1">
        <f t="array" ref="O100">IF(J100="","",IF(LEFT(J100,1)="-","(-)は先頭文字で使用できないため修正してください。",IF(LEFT(J100,1)="_","( _ )は先頭文字で使用できないため修正してください。",IF(LEFT(J100,1)="'","(')は先頭文字で使用できないため修正してください。",IF(LEN(J100)=SUM(LEN(J100)-LEN(SUBSTITUTE(J100,MID("ABCDEFGHIJKLMNOPQRSTUVWXYZabcdefghijklmnopqrstuvwxyz0123456789-_",ROW($1:$64),1),""))),"","Test Sample Group Nameに禁止文字が入っているため、半角英数字と[-][ _ ]のスペースなしで記入してください。")))))</f>
        <v/>
      </c>
      <c r="P100" s="391" t="str">
        <f t="shared" si="5"/>
        <v/>
      </c>
      <c r="Q100" s="391" t="str" cm="1">
        <f t="array" ref="Q100">IF(J100="","",IF(SUMPRODUCT(--EXACT($C$13:$G$312, J100))&gt;=1,"","Test Sample Nameで指定した名前がSample name（左の表）に存在しないため、修正してください。"))</f>
        <v/>
      </c>
      <c r="R100" s="391" t="str" cm="1">
        <f t="array" ref="R100">IF(L100="","",IF(LEFT(L100,1)="-","(-)は先頭文字で使用できないため修正してください。",IF(LEFT(L100,1)="_","( _ )は先頭文字で使用できないため修正してください。",IF(LEFT(L100,1)="'","(')は先頭文字で使用できないため修正してください。",IF(LEN(L100)=SUM(LEN(L100)-LEN(SUBSTITUTE(L100,MID("ABCDEFGHIJKLMNOPQRSTUVWXYZabcdefghijklmnopqrstuvwxyz0123456789-_",ROW($1:$64),1),""))),"","Control Sample Group Name名に禁止文字が入っているため、半角英数字と[-][ _ ]のスペースなしで記入してください。")))))</f>
        <v/>
      </c>
      <c r="S100" s="391" t="str">
        <f t="shared" si="6"/>
        <v/>
      </c>
      <c r="T100" s="391" t="str" cm="1">
        <f t="array" ref="T100">IF(L100="","",IF(SUMPRODUCT(--EXACT($C$13:$G$312, L100))&gt;=1,"","Control Sample Nameで指定した名前がSample name（左の表）に存在しないため、修正してください。"))</f>
        <v/>
      </c>
      <c r="U100" s="355" t="b">
        <f t="shared" si="7"/>
        <v>0</v>
      </c>
      <c r="V100" s="359"/>
    </row>
    <row r="101" spans="2:22" ht="19.8" customHeight="1">
      <c r="B101" s="343">
        <v>89</v>
      </c>
      <c r="C101" s="20"/>
      <c r="D101" s="310"/>
      <c r="E101" s="26"/>
      <c r="F101" s="26"/>
      <c r="G101" s="26"/>
      <c r="J101" s="25"/>
      <c r="L101" s="25"/>
      <c r="M101" s="81" t="str">
        <f t="shared" si="8"/>
        <v/>
      </c>
      <c r="N101" s="392"/>
      <c r="O101" s="391" t="str" cm="1">
        <f t="array" ref="O101">IF(J101="","",IF(LEFT(J101,1)="-","(-)は先頭文字で使用できないため修正してください。",IF(LEFT(J101,1)="_","( _ )は先頭文字で使用できないため修正してください。",IF(LEFT(J101,1)="'","(')は先頭文字で使用できないため修正してください。",IF(LEN(J101)=SUM(LEN(J101)-LEN(SUBSTITUTE(J101,MID("ABCDEFGHIJKLMNOPQRSTUVWXYZabcdefghijklmnopqrstuvwxyz0123456789-_",ROW($1:$64),1),""))),"","Test Sample Group Nameに禁止文字が入っているため、半角英数字と[-][ _ ]のスペースなしで記入してください。")))))</f>
        <v/>
      </c>
      <c r="P101" s="391" t="str">
        <f t="shared" si="5"/>
        <v/>
      </c>
      <c r="Q101" s="391" t="str" cm="1">
        <f t="array" ref="Q101">IF(J101="","",IF(SUMPRODUCT(--EXACT($C$13:$G$312, J101))&gt;=1,"","Test Sample Nameで指定した名前がSample name（左の表）に存在しないため、修正してください。"))</f>
        <v/>
      </c>
      <c r="R101" s="391" t="str" cm="1">
        <f t="array" ref="R101">IF(L101="","",IF(LEFT(L101,1)="-","(-)は先頭文字で使用できないため修正してください。",IF(LEFT(L101,1)="_","( _ )は先頭文字で使用できないため修正してください。",IF(LEFT(L101,1)="'","(')は先頭文字で使用できないため修正してください。",IF(LEN(L101)=SUM(LEN(L101)-LEN(SUBSTITUTE(L101,MID("ABCDEFGHIJKLMNOPQRSTUVWXYZabcdefghijklmnopqrstuvwxyz0123456789-_",ROW($1:$64),1),""))),"","Control Sample Group Name名に禁止文字が入っているため、半角英数字と[-][ _ ]のスペースなしで記入してください。")))))</f>
        <v/>
      </c>
      <c r="S101" s="391" t="str">
        <f t="shared" si="6"/>
        <v/>
      </c>
      <c r="T101" s="391" t="str" cm="1">
        <f t="array" ref="T101">IF(L101="","",IF(SUMPRODUCT(--EXACT($C$13:$G$312, L101))&gt;=1,"","Control Sample Nameで指定した名前がSample name（左の表）に存在しないため、修正してください。"))</f>
        <v/>
      </c>
      <c r="U101" s="355" t="b">
        <f t="shared" si="7"/>
        <v>0</v>
      </c>
      <c r="V101" s="359"/>
    </row>
    <row r="102" spans="2:22" ht="19.8" customHeight="1">
      <c r="B102" s="343">
        <v>90</v>
      </c>
      <c r="C102" s="20"/>
      <c r="D102" s="310"/>
      <c r="E102" s="26"/>
      <c r="F102" s="26"/>
      <c r="G102" s="26"/>
      <c r="J102" s="25"/>
      <c r="L102" s="25"/>
      <c r="M102" s="81" t="str">
        <f t="shared" si="8"/>
        <v/>
      </c>
      <c r="N102" s="392"/>
      <c r="O102" s="391" t="str" cm="1">
        <f t="array" ref="O102">IF(J102="","",IF(LEFT(J102,1)="-","(-)は先頭文字で使用できないため修正してください。",IF(LEFT(J102,1)="_","( _ )は先頭文字で使用できないため修正してください。",IF(LEFT(J102,1)="'","(')は先頭文字で使用できないため修正してください。",IF(LEN(J102)=SUM(LEN(J102)-LEN(SUBSTITUTE(J102,MID("ABCDEFGHIJKLMNOPQRSTUVWXYZabcdefghijklmnopqrstuvwxyz0123456789-_",ROW($1:$64),1),""))),"","Test Sample Group Nameに禁止文字が入っているため、半角英数字と[-][ _ ]のスペースなしで記入してください。")))))</f>
        <v/>
      </c>
      <c r="P102" s="391" t="str">
        <f t="shared" si="5"/>
        <v/>
      </c>
      <c r="Q102" s="391" t="str" cm="1">
        <f t="array" ref="Q102">IF(J102="","",IF(SUMPRODUCT(--EXACT($C$13:$G$312, J102))&gt;=1,"","Test Sample Nameで指定した名前がSample name（左の表）に存在しないため、修正してください。"))</f>
        <v/>
      </c>
      <c r="R102" s="391" t="str" cm="1">
        <f t="array" ref="R102">IF(L102="","",IF(LEFT(L102,1)="-","(-)は先頭文字で使用できないため修正してください。",IF(LEFT(L102,1)="_","( _ )は先頭文字で使用できないため修正してください。",IF(LEFT(L102,1)="'","(')は先頭文字で使用できないため修正してください。",IF(LEN(L102)=SUM(LEN(L102)-LEN(SUBSTITUTE(L102,MID("ABCDEFGHIJKLMNOPQRSTUVWXYZabcdefghijklmnopqrstuvwxyz0123456789-_",ROW($1:$64),1),""))),"","Control Sample Group Name名に禁止文字が入っているため、半角英数字と[-][ _ ]のスペースなしで記入してください。")))))</f>
        <v/>
      </c>
      <c r="S102" s="391" t="str">
        <f t="shared" si="6"/>
        <v/>
      </c>
      <c r="T102" s="391" t="str" cm="1">
        <f t="array" ref="T102">IF(L102="","",IF(SUMPRODUCT(--EXACT($C$13:$G$312, L102))&gt;=1,"","Control Sample Nameで指定した名前がSample name（左の表）に存在しないため、修正してください。"))</f>
        <v/>
      </c>
      <c r="U102" s="355" t="b">
        <f t="shared" si="7"/>
        <v>0</v>
      </c>
      <c r="V102" s="359"/>
    </row>
    <row r="103" spans="2:22" ht="19.8" customHeight="1">
      <c r="B103" s="343">
        <v>91</v>
      </c>
      <c r="C103" s="20"/>
      <c r="D103" s="310"/>
      <c r="E103" s="26"/>
      <c r="F103" s="26"/>
      <c r="G103" s="26"/>
      <c r="J103" s="25"/>
      <c r="L103" s="25"/>
      <c r="M103" s="81" t="str">
        <f t="shared" si="8"/>
        <v/>
      </c>
      <c r="N103" s="392"/>
      <c r="O103" s="391" t="str" cm="1">
        <f t="array" ref="O103">IF(J103="","",IF(LEFT(J103,1)="-","(-)は先頭文字で使用できないため修正してください。",IF(LEFT(J103,1)="_","( _ )は先頭文字で使用できないため修正してください。",IF(LEFT(J103,1)="'","(')は先頭文字で使用できないため修正してください。",IF(LEN(J103)=SUM(LEN(J103)-LEN(SUBSTITUTE(J103,MID("ABCDEFGHIJKLMNOPQRSTUVWXYZabcdefghijklmnopqrstuvwxyz0123456789-_",ROW($1:$64),1),""))),"","Test Sample Group Nameに禁止文字が入っているため、半角英数字と[-][ _ ]のスペースなしで記入してください。")))))</f>
        <v/>
      </c>
      <c r="P103" s="391" t="str">
        <f t="shared" si="5"/>
        <v/>
      </c>
      <c r="Q103" s="391" t="str" cm="1">
        <f t="array" ref="Q103">IF(J103="","",IF(SUMPRODUCT(--EXACT($C$13:$G$312, J103))&gt;=1,"","Test Sample Nameで指定した名前がSample name（左の表）に存在しないため、修正してください。"))</f>
        <v/>
      </c>
      <c r="R103" s="391" t="str" cm="1">
        <f t="array" ref="R103">IF(L103="","",IF(LEFT(L103,1)="-","(-)は先頭文字で使用できないため修正してください。",IF(LEFT(L103,1)="_","( _ )は先頭文字で使用できないため修正してください。",IF(LEFT(L103,1)="'","(')は先頭文字で使用できないため修正してください。",IF(LEN(L103)=SUM(LEN(L103)-LEN(SUBSTITUTE(L103,MID("ABCDEFGHIJKLMNOPQRSTUVWXYZabcdefghijklmnopqrstuvwxyz0123456789-_",ROW($1:$64),1),""))),"","Control Sample Group Name名に禁止文字が入っているため、半角英数字と[-][ _ ]のスペースなしで記入してください。")))))</f>
        <v/>
      </c>
      <c r="S103" s="391" t="str">
        <f t="shared" si="6"/>
        <v/>
      </c>
      <c r="T103" s="391" t="str" cm="1">
        <f t="array" ref="T103">IF(L103="","",IF(SUMPRODUCT(--EXACT($C$13:$G$312, L103))&gt;=1,"","Control Sample Nameで指定した名前がSample name（左の表）に存在しないため、修正してください。"))</f>
        <v/>
      </c>
      <c r="U103" s="355" t="b">
        <f t="shared" si="7"/>
        <v>0</v>
      </c>
      <c r="V103" s="359"/>
    </row>
    <row r="104" spans="2:22" ht="19.8" customHeight="1">
      <c r="B104" s="343">
        <v>92</v>
      </c>
      <c r="C104" s="20"/>
      <c r="D104" s="310"/>
      <c r="E104" s="26"/>
      <c r="F104" s="26"/>
      <c r="G104" s="26"/>
      <c r="J104" s="25"/>
      <c r="L104" s="25"/>
      <c r="M104" s="81" t="str">
        <f t="shared" si="8"/>
        <v/>
      </c>
      <c r="N104" s="392"/>
      <c r="O104" s="391" t="str" cm="1">
        <f t="array" ref="O104">IF(J104="","",IF(LEFT(J104,1)="-","(-)は先頭文字で使用できないため修正してください。",IF(LEFT(J104,1)="_","( _ )は先頭文字で使用できないため修正してください。",IF(LEFT(J104,1)="'","(')は先頭文字で使用できないため修正してください。",IF(LEN(J104)=SUM(LEN(J104)-LEN(SUBSTITUTE(J104,MID("ABCDEFGHIJKLMNOPQRSTUVWXYZabcdefghijklmnopqrstuvwxyz0123456789-_",ROW($1:$64),1),""))),"","Test Sample Group Nameに禁止文字が入っているため、半角英数字と[-][ _ ]のスペースなしで記入してください。")))))</f>
        <v/>
      </c>
      <c r="P104" s="391" t="str">
        <f t="shared" ref="P104:P167" si="9">IF(LEN(J104)&gt;15,"Test Sample Group Name名は15文字以内で記入してください。","")</f>
        <v/>
      </c>
      <c r="Q104" s="391" t="str" cm="1">
        <f t="array" ref="Q104">IF(J104="","",IF(SUMPRODUCT(--EXACT($C$13:$G$312, J104))&gt;=1,"","Test Sample Nameで指定した名前がSample name（左の表）に存在しないため、修正してください。"))</f>
        <v/>
      </c>
      <c r="R104" s="391" t="str" cm="1">
        <f t="array" ref="R104">IF(L104="","",IF(LEFT(L104,1)="-","(-)は先頭文字で使用できないため修正してください。",IF(LEFT(L104,1)="_","( _ )は先頭文字で使用できないため修正してください。",IF(LEFT(L104,1)="'","(')は先頭文字で使用できないため修正してください。",IF(LEN(L104)=SUM(LEN(L104)-LEN(SUBSTITUTE(L104,MID("ABCDEFGHIJKLMNOPQRSTUVWXYZabcdefghijklmnopqrstuvwxyz0123456789-_",ROW($1:$64),1),""))),"","Control Sample Group Name名に禁止文字が入っているため、半角英数字と[-][ _ ]のスペースなしで記入してください。")))))</f>
        <v/>
      </c>
      <c r="S104" s="391" t="str">
        <f t="shared" ref="S104:S167" si="10">IF(LEN(L104)&gt;15,"Control Sample Group Name名は15文字以内で記入してください。","")</f>
        <v/>
      </c>
      <c r="T104" s="391" t="str" cm="1">
        <f t="array" ref="T104">IF(L104="","",IF(SUMPRODUCT(--EXACT($C$13:$G$312, L104))&gt;=1,"","Control Sample Nameで指定した名前がSample name（左の表）に存在しないため、修正してください。"))</f>
        <v/>
      </c>
      <c r="U104" s="355" t="b">
        <f t="shared" si="7"/>
        <v>0</v>
      </c>
      <c r="V104" s="359"/>
    </row>
    <row r="105" spans="2:22" ht="19.8" customHeight="1">
      <c r="B105" s="343">
        <v>93</v>
      </c>
      <c r="C105" s="20"/>
      <c r="D105" s="310"/>
      <c r="E105" s="26"/>
      <c r="F105" s="26"/>
      <c r="G105" s="26"/>
      <c r="J105" s="25"/>
      <c r="L105" s="25"/>
      <c r="M105" s="81" t="str">
        <f t="shared" si="8"/>
        <v/>
      </c>
      <c r="N105" s="392"/>
      <c r="O105" s="391" t="str" cm="1">
        <f t="array" ref="O105">IF(J105="","",IF(LEFT(J105,1)="-","(-)は先頭文字で使用できないため修正してください。",IF(LEFT(J105,1)="_","( _ )は先頭文字で使用できないため修正してください。",IF(LEFT(J105,1)="'","(')は先頭文字で使用できないため修正してください。",IF(LEN(J105)=SUM(LEN(J105)-LEN(SUBSTITUTE(J105,MID("ABCDEFGHIJKLMNOPQRSTUVWXYZabcdefghijklmnopqrstuvwxyz0123456789-_",ROW($1:$64),1),""))),"","Test Sample Group Nameに禁止文字が入っているため、半角英数字と[-][ _ ]のスペースなしで記入してください。")))))</f>
        <v/>
      </c>
      <c r="P105" s="391" t="str">
        <f t="shared" si="9"/>
        <v/>
      </c>
      <c r="Q105" s="391" t="str" cm="1">
        <f t="array" ref="Q105">IF(J105="","",IF(SUMPRODUCT(--EXACT($C$13:$G$312, J105))&gt;=1,"","Test Sample Nameで指定した名前がSample name（左の表）に存在しないため、修正してください。"))</f>
        <v/>
      </c>
      <c r="R105" s="391" t="str" cm="1">
        <f t="array" ref="R105">IF(L105="","",IF(LEFT(L105,1)="-","(-)は先頭文字で使用できないため修正してください。",IF(LEFT(L105,1)="_","( _ )は先頭文字で使用できないため修正してください。",IF(LEFT(L105,1)="'","(')は先頭文字で使用できないため修正してください。",IF(LEN(L105)=SUM(LEN(L105)-LEN(SUBSTITUTE(L105,MID("ABCDEFGHIJKLMNOPQRSTUVWXYZabcdefghijklmnopqrstuvwxyz0123456789-_",ROW($1:$64),1),""))),"","Control Sample Group Name名に禁止文字が入っているため、半角英数字と[-][ _ ]のスペースなしで記入してください。")))))</f>
        <v/>
      </c>
      <c r="S105" s="391" t="str">
        <f t="shared" si="10"/>
        <v/>
      </c>
      <c r="T105" s="391" t="str" cm="1">
        <f t="array" ref="T105">IF(L105="","",IF(SUMPRODUCT(--EXACT($C$13:$G$312, L105))&gt;=1,"","Control Sample Nameで指定した名前がSample name（左の表）に存在しないため、修正してください。"))</f>
        <v/>
      </c>
      <c r="U105" s="355" t="b">
        <f t="shared" si="7"/>
        <v>0</v>
      </c>
      <c r="V105" s="359"/>
    </row>
    <row r="106" spans="2:22" ht="19.8" customHeight="1">
      <c r="B106" s="343">
        <v>94</v>
      </c>
      <c r="C106" s="20"/>
      <c r="D106" s="310"/>
      <c r="E106" s="26"/>
      <c r="F106" s="26"/>
      <c r="G106" s="26"/>
      <c r="J106" s="25"/>
      <c r="L106" s="25"/>
      <c r="M106" s="81" t="str">
        <f t="shared" si="8"/>
        <v/>
      </c>
      <c r="N106" s="392"/>
      <c r="O106" s="391" t="str" cm="1">
        <f t="array" ref="O106">IF(J106="","",IF(LEFT(J106,1)="-","(-)は先頭文字で使用できないため修正してください。",IF(LEFT(J106,1)="_","( _ )は先頭文字で使用できないため修正してください。",IF(LEFT(J106,1)="'","(')は先頭文字で使用できないため修正してください。",IF(LEN(J106)=SUM(LEN(J106)-LEN(SUBSTITUTE(J106,MID("ABCDEFGHIJKLMNOPQRSTUVWXYZabcdefghijklmnopqrstuvwxyz0123456789-_",ROW($1:$64),1),""))),"","Test Sample Group Nameに禁止文字が入っているため、半角英数字と[-][ _ ]のスペースなしで記入してください。")))))</f>
        <v/>
      </c>
      <c r="P106" s="391" t="str">
        <f t="shared" si="9"/>
        <v/>
      </c>
      <c r="Q106" s="391" t="str" cm="1">
        <f t="array" ref="Q106">IF(J106="","",IF(SUMPRODUCT(--EXACT($C$13:$G$312, J106))&gt;=1,"","Test Sample Nameで指定した名前がSample name（左の表）に存在しないため、修正してください。"))</f>
        <v/>
      </c>
      <c r="R106" s="391" t="str" cm="1">
        <f t="array" ref="R106">IF(L106="","",IF(LEFT(L106,1)="-","(-)は先頭文字で使用できないため修正してください。",IF(LEFT(L106,1)="_","( _ )は先頭文字で使用できないため修正してください。",IF(LEFT(L106,1)="'","(')は先頭文字で使用できないため修正してください。",IF(LEN(L106)=SUM(LEN(L106)-LEN(SUBSTITUTE(L106,MID("ABCDEFGHIJKLMNOPQRSTUVWXYZabcdefghijklmnopqrstuvwxyz0123456789-_",ROW($1:$64),1),""))),"","Control Sample Group Name名に禁止文字が入っているため、半角英数字と[-][ _ ]のスペースなしで記入してください。")))))</f>
        <v/>
      </c>
      <c r="S106" s="391" t="str">
        <f t="shared" si="10"/>
        <v/>
      </c>
      <c r="T106" s="391" t="str" cm="1">
        <f t="array" ref="T106">IF(L106="","",IF(SUMPRODUCT(--EXACT($C$13:$G$312, L106))&gt;=1,"","Control Sample Nameで指定した名前がSample name（左の表）に存在しないため、修正してください。"))</f>
        <v/>
      </c>
      <c r="U106" s="355" t="b">
        <f t="shared" si="7"/>
        <v>0</v>
      </c>
      <c r="V106" s="359"/>
    </row>
    <row r="107" spans="2:22" ht="19.8" customHeight="1">
      <c r="B107" s="343">
        <v>95</v>
      </c>
      <c r="C107" s="20"/>
      <c r="D107" s="310"/>
      <c r="E107" s="26"/>
      <c r="F107" s="26"/>
      <c r="G107" s="26"/>
      <c r="J107" s="25"/>
      <c r="L107" s="25"/>
      <c r="M107" s="81" t="str">
        <f t="shared" si="8"/>
        <v/>
      </c>
      <c r="N107" s="392"/>
      <c r="O107" s="391" t="str" cm="1">
        <f t="array" ref="O107">IF(J107="","",IF(LEFT(J107,1)="-","(-)は先頭文字で使用できないため修正してください。",IF(LEFT(J107,1)="_","( _ )は先頭文字で使用できないため修正してください。",IF(LEFT(J107,1)="'","(')は先頭文字で使用できないため修正してください。",IF(LEN(J107)=SUM(LEN(J107)-LEN(SUBSTITUTE(J107,MID("ABCDEFGHIJKLMNOPQRSTUVWXYZabcdefghijklmnopqrstuvwxyz0123456789-_",ROW($1:$64),1),""))),"","Test Sample Group Nameに禁止文字が入っているため、半角英数字と[-][ _ ]のスペースなしで記入してください。")))))</f>
        <v/>
      </c>
      <c r="P107" s="391" t="str">
        <f t="shared" si="9"/>
        <v/>
      </c>
      <c r="Q107" s="391" t="str" cm="1">
        <f t="array" ref="Q107">IF(J107="","",IF(SUMPRODUCT(--EXACT($C$13:$G$312, J107))&gt;=1,"","Test Sample Nameで指定した名前がSample name（左の表）に存在しないため、修正してください。"))</f>
        <v/>
      </c>
      <c r="R107" s="391" t="str" cm="1">
        <f t="array" ref="R107">IF(L107="","",IF(LEFT(L107,1)="-","(-)は先頭文字で使用できないため修正してください。",IF(LEFT(L107,1)="_","( _ )は先頭文字で使用できないため修正してください。",IF(LEFT(L107,1)="'","(')は先頭文字で使用できないため修正してください。",IF(LEN(L107)=SUM(LEN(L107)-LEN(SUBSTITUTE(L107,MID("ABCDEFGHIJKLMNOPQRSTUVWXYZabcdefghijklmnopqrstuvwxyz0123456789-_",ROW($1:$64),1),""))),"","Control Sample Group Name名に禁止文字が入っているため、半角英数字と[-][ _ ]のスペースなしで記入してください。")))))</f>
        <v/>
      </c>
      <c r="S107" s="391" t="str">
        <f t="shared" si="10"/>
        <v/>
      </c>
      <c r="T107" s="391" t="str" cm="1">
        <f t="array" ref="T107">IF(L107="","",IF(SUMPRODUCT(--EXACT($C$13:$G$312, L107))&gt;=1,"","Control Sample Nameで指定した名前がSample name（左の表）に存在しないため、修正してください。"))</f>
        <v/>
      </c>
      <c r="U107" s="355" t="b">
        <f t="shared" si="7"/>
        <v>0</v>
      </c>
      <c r="V107" s="359"/>
    </row>
    <row r="108" spans="2:22" ht="19.8" customHeight="1">
      <c r="B108" s="343">
        <v>96</v>
      </c>
      <c r="C108" s="20"/>
      <c r="D108" s="310"/>
      <c r="E108" s="26"/>
      <c r="F108" s="26"/>
      <c r="G108" s="26"/>
      <c r="J108" s="25"/>
      <c r="L108" s="25"/>
      <c r="M108" s="81" t="str">
        <f t="shared" si="8"/>
        <v/>
      </c>
      <c r="N108" s="392"/>
      <c r="O108" s="391" t="str" cm="1">
        <f t="array" ref="O108">IF(J108="","",IF(LEFT(J108,1)="-","(-)は先頭文字で使用できないため修正してください。",IF(LEFT(J108,1)="_","( _ )は先頭文字で使用できないため修正してください。",IF(LEFT(J108,1)="'","(')は先頭文字で使用できないため修正してください。",IF(LEN(J108)=SUM(LEN(J108)-LEN(SUBSTITUTE(J108,MID("ABCDEFGHIJKLMNOPQRSTUVWXYZabcdefghijklmnopqrstuvwxyz0123456789-_",ROW($1:$64),1),""))),"","Test Sample Group Nameに禁止文字が入っているため、半角英数字と[-][ _ ]のスペースなしで記入してください。")))))</f>
        <v/>
      </c>
      <c r="P108" s="391" t="str">
        <f t="shared" si="9"/>
        <v/>
      </c>
      <c r="Q108" s="391" t="str" cm="1">
        <f t="array" ref="Q108">IF(J108="","",IF(SUMPRODUCT(--EXACT($C$13:$G$312, J108))&gt;=1,"","Test Sample Nameで指定した名前がSample name（左の表）に存在しないため、修正してください。"))</f>
        <v/>
      </c>
      <c r="R108" s="391" t="str" cm="1">
        <f t="array" ref="R108">IF(L108="","",IF(LEFT(L108,1)="-","(-)は先頭文字で使用できないため修正してください。",IF(LEFT(L108,1)="_","( _ )は先頭文字で使用できないため修正してください。",IF(LEFT(L108,1)="'","(')は先頭文字で使用できないため修正してください。",IF(LEN(L108)=SUM(LEN(L108)-LEN(SUBSTITUTE(L108,MID("ABCDEFGHIJKLMNOPQRSTUVWXYZabcdefghijklmnopqrstuvwxyz0123456789-_",ROW($1:$64),1),""))),"","Control Sample Group Name名に禁止文字が入っているため、半角英数字と[-][ _ ]のスペースなしで記入してください。")))))</f>
        <v/>
      </c>
      <c r="S108" s="391" t="str">
        <f t="shared" si="10"/>
        <v/>
      </c>
      <c r="T108" s="391" t="str" cm="1">
        <f t="array" ref="T108">IF(L108="","",IF(SUMPRODUCT(--EXACT($C$13:$G$312, L108))&gt;=1,"","Control Sample Nameで指定した名前がSample name（左の表）に存在しないため、修正してください。"))</f>
        <v/>
      </c>
      <c r="U108" s="355" t="b">
        <f t="shared" si="7"/>
        <v>0</v>
      </c>
      <c r="V108" s="359"/>
    </row>
    <row r="109" spans="2:22" ht="19.8" customHeight="1">
      <c r="B109" s="343">
        <v>97</v>
      </c>
      <c r="C109" s="20"/>
      <c r="D109" s="310"/>
      <c r="E109" s="26"/>
      <c r="F109" s="26"/>
      <c r="G109" s="26"/>
      <c r="J109" s="25"/>
      <c r="L109" s="25"/>
      <c r="M109" s="81" t="str">
        <f t="shared" si="8"/>
        <v/>
      </c>
      <c r="N109" s="392"/>
      <c r="O109" s="391" t="str" cm="1">
        <f t="array" ref="O109">IF(J109="","",IF(LEFT(J109,1)="-","(-)は先頭文字で使用できないため修正してください。",IF(LEFT(J109,1)="_","( _ )は先頭文字で使用できないため修正してください。",IF(LEFT(J109,1)="'","(')は先頭文字で使用できないため修正してください。",IF(LEN(J109)=SUM(LEN(J109)-LEN(SUBSTITUTE(J109,MID("ABCDEFGHIJKLMNOPQRSTUVWXYZabcdefghijklmnopqrstuvwxyz0123456789-_",ROW($1:$64),1),""))),"","Test Sample Group Nameに禁止文字が入っているため、半角英数字と[-][ _ ]のスペースなしで記入してください。")))))</f>
        <v/>
      </c>
      <c r="P109" s="391" t="str">
        <f t="shared" si="9"/>
        <v/>
      </c>
      <c r="Q109" s="391" t="str" cm="1">
        <f t="array" ref="Q109">IF(J109="","",IF(SUMPRODUCT(--EXACT($C$13:$G$312, J109))&gt;=1,"","Test Sample Nameで指定した名前がSample name（左の表）に存在しないため、修正してください。"))</f>
        <v/>
      </c>
      <c r="R109" s="391" t="str" cm="1">
        <f t="array" ref="R109">IF(L109="","",IF(LEFT(L109,1)="-","(-)は先頭文字で使用できないため修正してください。",IF(LEFT(L109,1)="_","( _ )は先頭文字で使用できないため修正してください。",IF(LEFT(L109,1)="'","(')は先頭文字で使用できないため修正してください。",IF(LEN(L109)=SUM(LEN(L109)-LEN(SUBSTITUTE(L109,MID("ABCDEFGHIJKLMNOPQRSTUVWXYZabcdefghijklmnopqrstuvwxyz0123456789-_",ROW($1:$64),1),""))),"","Control Sample Group Name名に禁止文字が入っているため、半角英数字と[-][ _ ]のスペースなしで記入してください。")))))</f>
        <v/>
      </c>
      <c r="S109" s="391" t="str">
        <f t="shared" si="10"/>
        <v/>
      </c>
      <c r="T109" s="391" t="str" cm="1">
        <f t="array" ref="T109">IF(L109="","",IF(SUMPRODUCT(--EXACT($C$13:$G$312, L109))&gt;=1,"","Control Sample Nameで指定した名前がSample name（左の表）に存在しないため、修正してください。"))</f>
        <v/>
      </c>
      <c r="U109" s="355" t="b">
        <f t="shared" si="7"/>
        <v>0</v>
      </c>
      <c r="V109" s="359"/>
    </row>
    <row r="110" spans="2:22" ht="19.8" customHeight="1">
      <c r="B110" s="343">
        <v>98</v>
      </c>
      <c r="C110" s="20"/>
      <c r="D110" s="310"/>
      <c r="E110" s="26"/>
      <c r="F110" s="26"/>
      <c r="G110" s="26"/>
      <c r="J110" s="25"/>
      <c r="L110" s="25"/>
      <c r="M110" s="81" t="str">
        <f t="shared" si="8"/>
        <v/>
      </c>
      <c r="N110" s="392"/>
      <c r="O110" s="391" t="str" cm="1">
        <f t="array" ref="O110">IF(J110="","",IF(LEFT(J110,1)="-","(-)は先頭文字で使用できないため修正してください。",IF(LEFT(J110,1)="_","( _ )は先頭文字で使用できないため修正してください。",IF(LEFT(J110,1)="'","(')は先頭文字で使用できないため修正してください。",IF(LEN(J110)=SUM(LEN(J110)-LEN(SUBSTITUTE(J110,MID("ABCDEFGHIJKLMNOPQRSTUVWXYZabcdefghijklmnopqrstuvwxyz0123456789-_",ROW($1:$64),1),""))),"","Test Sample Group Nameに禁止文字が入っているため、半角英数字と[-][ _ ]のスペースなしで記入してください。")))))</f>
        <v/>
      </c>
      <c r="P110" s="391" t="str">
        <f t="shared" si="9"/>
        <v/>
      </c>
      <c r="Q110" s="391" t="str" cm="1">
        <f t="array" ref="Q110">IF(J110="","",IF(SUMPRODUCT(--EXACT($C$13:$G$312, J110))&gt;=1,"","Test Sample Nameで指定した名前がSample name（左の表）に存在しないため、修正してください。"))</f>
        <v/>
      </c>
      <c r="R110" s="391" t="str" cm="1">
        <f t="array" ref="R110">IF(L110="","",IF(LEFT(L110,1)="-","(-)は先頭文字で使用できないため修正してください。",IF(LEFT(L110,1)="_","( _ )は先頭文字で使用できないため修正してください。",IF(LEFT(L110,1)="'","(')は先頭文字で使用できないため修正してください。",IF(LEN(L110)=SUM(LEN(L110)-LEN(SUBSTITUTE(L110,MID("ABCDEFGHIJKLMNOPQRSTUVWXYZabcdefghijklmnopqrstuvwxyz0123456789-_",ROW($1:$64),1),""))),"","Control Sample Group Name名に禁止文字が入っているため、半角英数字と[-][ _ ]のスペースなしで記入してください。")))))</f>
        <v/>
      </c>
      <c r="S110" s="391" t="str">
        <f t="shared" si="10"/>
        <v/>
      </c>
      <c r="T110" s="391" t="str" cm="1">
        <f t="array" ref="T110">IF(L110="","",IF(SUMPRODUCT(--EXACT($C$13:$G$312, L110))&gt;=1,"","Control Sample Nameで指定した名前がSample name（左の表）に存在しないため、修正してください。"))</f>
        <v/>
      </c>
      <c r="U110" s="355" t="b">
        <f t="shared" si="7"/>
        <v>0</v>
      </c>
      <c r="V110" s="359"/>
    </row>
    <row r="111" spans="2:22" ht="19.8" customHeight="1">
      <c r="B111" s="343">
        <v>99</v>
      </c>
      <c r="C111" s="20"/>
      <c r="D111" s="310"/>
      <c r="E111" s="26"/>
      <c r="F111" s="26"/>
      <c r="G111" s="26"/>
      <c r="J111" s="25"/>
      <c r="L111" s="25"/>
      <c r="M111" s="81" t="str">
        <f t="shared" si="8"/>
        <v/>
      </c>
      <c r="N111" s="392"/>
      <c r="O111" s="391" t="str" cm="1">
        <f t="array" ref="O111">IF(J111="","",IF(LEFT(J111,1)="-","(-)は先頭文字で使用できないため修正してください。",IF(LEFT(J111,1)="_","( _ )は先頭文字で使用できないため修正してください。",IF(LEFT(J111,1)="'","(')は先頭文字で使用できないため修正してください。",IF(LEN(J111)=SUM(LEN(J111)-LEN(SUBSTITUTE(J111,MID("ABCDEFGHIJKLMNOPQRSTUVWXYZabcdefghijklmnopqrstuvwxyz0123456789-_",ROW($1:$64),1),""))),"","Test Sample Group Nameに禁止文字が入っているため、半角英数字と[-][ _ ]のスペースなしで記入してください。")))))</f>
        <v/>
      </c>
      <c r="P111" s="391" t="str">
        <f t="shared" si="9"/>
        <v/>
      </c>
      <c r="Q111" s="391" t="str" cm="1">
        <f t="array" ref="Q111">IF(J111="","",IF(SUMPRODUCT(--EXACT($C$13:$G$312, J111))&gt;=1,"","Test Sample Nameで指定した名前がSample name（左の表）に存在しないため、修正してください。"))</f>
        <v/>
      </c>
      <c r="R111" s="391" t="str" cm="1">
        <f t="array" ref="R111">IF(L111="","",IF(LEFT(L111,1)="-","(-)は先頭文字で使用できないため修正してください。",IF(LEFT(L111,1)="_","( _ )は先頭文字で使用できないため修正してください。",IF(LEFT(L111,1)="'","(')は先頭文字で使用できないため修正してください。",IF(LEN(L111)=SUM(LEN(L111)-LEN(SUBSTITUTE(L111,MID("ABCDEFGHIJKLMNOPQRSTUVWXYZabcdefghijklmnopqrstuvwxyz0123456789-_",ROW($1:$64),1),""))),"","Control Sample Group Name名に禁止文字が入っているため、半角英数字と[-][ _ ]のスペースなしで記入してください。")))))</f>
        <v/>
      </c>
      <c r="S111" s="391" t="str">
        <f t="shared" si="10"/>
        <v/>
      </c>
      <c r="T111" s="391" t="str" cm="1">
        <f t="array" ref="T111">IF(L111="","",IF(SUMPRODUCT(--EXACT($C$13:$G$312, L111))&gt;=1,"","Control Sample Nameで指定した名前がSample name（左の表）に存在しないため、修正してください。"))</f>
        <v/>
      </c>
      <c r="U111" s="355" t="b">
        <f t="shared" si="7"/>
        <v>0</v>
      </c>
      <c r="V111" s="359"/>
    </row>
    <row r="112" spans="2:22" ht="19.8" customHeight="1">
      <c r="B112" s="343">
        <v>100</v>
      </c>
      <c r="C112" s="20"/>
      <c r="D112" s="310"/>
      <c r="E112" s="26"/>
      <c r="F112" s="26"/>
      <c r="G112" s="26"/>
      <c r="J112" s="25"/>
      <c r="L112" s="25"/>
      <c r="M112" s="81" t="str">
        <f t="shared" si="8"/>
        <v/>
      </c>
      <c r="N112" s="392"/>
      <c r="O112" s="391" t="str" cm="1">
        <f t="array" ref="O112">IF(J112="","",IF(LEFT(J112,1)="-","(-)は先頭文字で使用できないため修正してください。",IF(LEFT(J112,1)="_","( _ )は先頭文字で使用できないため修正してください。",IF(LEFT(J112,1)="'","(')は先頭文字で使用できないため修正してください。",IF(LEN(J112)=SUM(LEN(J112)-LEN(SUBSTITUTE(J112,MID("ABCDEFGHIJKLMNOPQRSTUVWXYZabcdefghijklmnopqrstuvwxyz0123456789-_",ROW($1:$64),1),""))),"","Test Sample Group Nameに禁止文字が入っているため、半角英数字と[-][ _ ]のスペースなしで記入してください。")))))</f>
        <v/>
      </c>
      <c r="P112" s="391" t="str">
        <f t="shared" si="9"/>
        <v/>
      </c>
      <c r="Q112" s="391" t="str" cm="1">
        <f t="array" ref="Q112">IF(J112="","",IF(SUMPRODUCT(--EXACT($C$13:$G$312, J112))&gt;=1,"","Test Sample Nameで指定した名前がSample name（左の表）に存在しないため、修正してください。"))</f>
        <v/>
      </c>
      <c r="R112" s="391" t="str" cm="1">
        <f t="array" ref="R112">IF(L112="","",IF(LEFT(L112,1)="-","(-)は先頭文字で使用できないため修正してください。",IF(LEFT(L112,1)="_","( _ )は先頭文字で使用できないため修正してください。",IF(LEFT(L112,1)="'","(')は先頭文字で使用できないため修正してください。",IF(LEN(L112)=SUM(LEN(L112)-LEN(SUBSTITUTE(L112,MID("ABCDEFGHIJKLMNOPQRSTUVWXYZabcdefghijklmnopqrstuvwxyz0123456789-_",ROW($1:$64),1),""))),"","Control Sample Group Name名に禁止文字が入っているため、半角英数字と[-][ _ ]のスペースなしで記入してください。")))))</f>
        <v/>
      </c>
      <c r="S112" s="391" t="str">
        <f t="shared" si="10"/>
        <v/>
      </c>
      <c r="T112" s="391" t="str" cm="1">
        <f t="array" ref="T112">IF(L112="","",IF(SUMPRODUCT(--EXACT($C$13:$G$312, L112))&gt;=1,"","Control Sample Nameで指定した名前がSample name（左の表）に存在しないため、修正してください。"))</f>
        <v/>
      </c>
      <c r="U112" s="355" t="b">
        <f t="shared" si="7"/>
        <v>0</v>
      </c>
      <c r="V112" s="359"/>
    </row>
    <row r="113" spans="2:22" ht="19.8" customHeight="1">
      <c r="B113" s="343">
        <v>101</v>
      </c>
      <c r="C113" s="20"/>
      <c r="D113" s="310"/>
      <c r="E113" s="26"/>
      <c r="F113" s="26"/>
      <c r="G113" s="26"/>
      <c r="J113" s="25"/>
      <c r="L113" s="25"/>
      <c r="M113" s="81" t="str">
        <f t="shared" si="8"/>
        <v/>
      </c>
      <c r="N113" s="392"/>
      <c r="O113" s="391" t="str" cm="1">
        <f t="array" ref="O113">IF(J113="","",IF(LEFT(J113,1)="-","(-)は先頭文字で使用できないため修正してください。",IF(LEFT(J113,1)="_","( _ )は先頭文字で使用できないため修正してください。",IF(LEFT(J113,1)="'","(')は先頭文字で使用できないため修正してください。",IF(LEN(J113)=SUM(LEN(J113)-LEN(SUBSTITUTE(J113,MID("ABCDEFGHIJKLMNOPQRSTUVWXYZabcdefghijklmnopqrstuvwxyz0123456789-_",ROW($1:$64),1),""))),"","Test Sample Group Nameに禁止文字が入っているため、半角英数字と[-][ _ ]のスペースなしで記入してください。")))))</f>
        <v/>
      </c>
      <c r="P113" s="391" t="str">
        <f t="shared" si="9"/>
        <v/>
      </c>
      <c r="Q113" s="391" t="str" cm="1">
        <f t="array" ref="Q113">IF(J113="","",IF(SUMPRODUCT(--EXACT($C$13:$G$312, J113))&gt;=1,"","Test Sample Nameで指定した名前がSample name（左の表）に存在しないため、修正してください。"))</f>
        <v/>
      </c>
      <c r="R113" s="391" t="str" cm="1">
        <f t="array" ref="R113">IF(L113="","",IF(LEFT(L113,1)="-","(-)は先頭文字で使用できないため修正してください。",IF(LEFT(L113,1)="_","( _ )は先頭文字で使用できないため修正してください。",IF(LEFT(L113,1)="'","(')は先頭文字で使用できないため修正してください。",IF(LEN(L113)=SUM(LEN(L113)-LEN(SUBSTITUTE(L113,MID("ABCDEFGHIJKLMNOPQRSTUVWXYZabcdefghijklmnopqrstuvwxyz0123456789-_",ROW($1:$64),1),""))),"","Control Sample Group Name名に禁止文字が入っているため、半角英数字と[-][ _ ]のスペースなしで記入してください。")))))</f>
        <v/>
      </c>
      <c r="S113" s="391" t="str">
        <f t="shared" si="10"/>
        <v/>
      </c>
      <c r="T113" s="391" t="str" cm="1">
        <f t="array" ref="T113">IF(L113="","",IF(SUMPRODUCT(--EXACT($C$13:$G$312, L113))&gt;=1,"","Control Sample Nameで指定した名前がSample name（左の表）に存在しないため、修正してください。"))</f>
        <v/>
      </c>
      <c r="U113" s="355" t="b">
        <f t="shared" si="7"/>
        <v>0</v>
      </c>
      <c r="V113" s="359"/>
    </row>
    <row r="114" spans="2:22" ht="19.8" customHeight="1">
      <c r="B114" s="343">
        <v>102</v>
      </c>
      <c r="C114" s="20"/>
      <c r="D114" s="310"/>
      <c r="E114" s="26"/>
      <c r="F114" s="26"/>
      <c r="G114" s="26"/>
      <c r="J114" s="25"/>
      <c r="L114" s="25"/>
      <c r="M114" s="81" t="str">
        <f t="shared" si="8"/>
        <v/>
      </c>
      <c r="N114" s="392"/>
      <c r="O114" s="391" t="str" cm="1">
        <f t="array" ref="O114">IF(J114="","",IF(LEFT(J114,1)="-","(-)は先頭文字で使用できないため修正してください。",IF(LEFT(J114,1)="_","( _ )は先頭文字で使用できないため修正してください。",IF(LEFT(J114,1)="'","(')は先頭文字で使用できないため修正してください。",IF(LEN(J114)=SUM(LEN(J114)-LEN(SUBSTITUTE(J114,MID("ABCDEFGHIJKLMNOPQRSTUVWXYZabcdefghijklmnopqrstuvwxyz0123456789-_",ROW($1:$64),1),""))),"","Test Sample Group Nameに禁止文字が入っているため、半角英数字と[-][ _ ]のスペースなしで記入してください。")))))</f>
        <v/>
      </c>
      <c r="P114" s="391" t="str">
        <f t="shared" si="9"/>
        <v/>
      </c>
      <c r="Q114" s="391" t="str" cm="1">
        <f t="array" ref="Q114">IF(J114="","",IF(SUMPRODUCT(--EXACT($C$13:$G$312, J114))&gt;=1,"","Test Sample Nameで指定した名前がSample name（左の表）に存在しないため、修正してください。"))</f>
        <v/>
      </c>
      <c r="R114" s="391" t="str" cm="1">
        <f t="array" ref="R114">IF(L114="","",IF(LEFT(L114,1)="-","(-)は先頭文字で使用できないため修正してください。",IF(LEFT(L114,1)="_","( _ )は先頭文字で使用できないため修正してください。",IF(LEFT(L114,1)="'","(')は先頭文字で使用できないため修正してください。",IF(LEN(L114)=SUM(LEN(L114)-LEN(SUBSTITUTE(L114,MID("ABCDEFGHIJKLMNOPQRSTUVWXYZabcdefghijklmnopqrstuvwxyz0123456789-_",ROW($1:$64),1),""))),"","Control Sample Group Name名に禁止文字が入っているため、半角英数字と[-][ _ ]のスペースなしで記入してください。")))))</f>
        <v/>
      </c>
      <c r="S114" s="391" t="str">
        <f t="shared" si="10"/>
        <v/>
      </c>
      <c r="T114" s="391" t="str" cm="1">
        <f t="array" ref="T114">IF(L114="","",IF(SUMPRODUCT(--EXACT($C$13:$G$312, L114))&gt;=1,"","Control Sample Nameで指定した名前がSample name（左の表）に存在しないため、修正してください。"))</f>
        <v/>
      </c>
      <c r="U114" s="355" t="b">
        <f t="shared" si="7"/>
        <v>0</v>
      </c>
      <c r="V114" s="359"/>
    </row>
    <row r="115" spans="2:22" ht="19.8" customHeight="1">
      <c r="B115" s="343">
        <v>103</v>
      </c>
      <c r="C115" s="20"/>
      <c r="D115" s="310"/>
      <c r="E115" s="26"/>
      <c r="F115" s="26"/>
      <c r="G115" s="26"/>
      <c r="J115" s="25"/>
      <c r="L115" s="25"/>
      <c r="M115" s="81" t="str">
        <f t="shared" si="8"/>
        <v/>
      </c>
      <c r="N115" s="392"/>
      <c r="O115" s="391" t="str" cm="1">
        <f t="array" ref="O115">IF(J115="","",IF(LEFT(J115,1)="-","(-)は先頭文字で使用できないため修正してください。",IF(LEFT(J115,1)="_","( _ )は先頭文字で使用できないため修正してください。",IF(LEFT(J115,1)="'","(')は先頭文字で使用できないため修正してください。",IF(LEN(J115)=SUM(LEN(J115)-LEN(SUBSTITUTE(J115,MID("ABCDEFGHIJKLMNOPQRSTUVWXYZabcdefghijklmnopqrstuvwxyz0123456789-_",ROW($1:$64),1),""))),"","Test Sample Group Nameに禁止文字が入っているため、半角英数字と[-][ _ ]のスペースなしで記入してください。")))))</f>
        <v/>
      </c>
      <c r="P115" s="391" t="str">
        <f t="shared" si="9"/>
        <v/>
      </c>
      <c r="Q115" s="391" t="str" cm="1">
        <f t="array" ref="Q115">IF(J115="","",IF(SUMPRODUCT(--EXACT($C$13:$G$312, J115))&gt;=1,"","Test Sample Nameで指定した名前がSample name（左の表）に存在しないため、修正してください。"))</f>
        <v/>
      </c>
      <c r="R115" s="391" t="str" cm="1">
        <f t="array" ref="R115">IF(L115="","",IF(LEFT(L115,1)="-","(-)は先頭文字で使用できないため修正してください。",IF(LEFT(L115,1)="_","( _ )は先頭文字で使用できないため修正してください。",IF(LEFT(L115,1)="'","(')は先頭文字で使用できないため修正してください。",IF(LEN(L115)=SUM(LEN(L115)-LEN(SUBSTITUTE(L115,MID("ABCDEFGHIJKLMNOPQRSTUVWXYZabcdefghijklmnopqrstuvwxyz0123456789-_",ROW($1:$64),1),""))),"","Control Sample Group Name名に禁止文字が入っているため、半角英数字と[-][ _ ]のスペースなしで記入してください。")))))</f>
        <v/>
      </c>
      <c r="S115" s="391" t="str">
        <f t="shared" si="10"/>
        <v/>
      </c>
      <c r="T115" s="391" t="str" cm="1">
        <f t="array" ref="T115">IF(L115="","",IF(SUMPRODUCT(--EXACT($C$13:$G$312, L115))&gt;=1,"","Control Sample Nameで指定した名前がSample name（左の表）に存在しないため、修正してください。"))</f>
        <v/>
      </c>
      <c r="U115" s="355" t="b">
        <f t="shared" si="7"/>
        <v>0</v>
      </c>
      <c r="V115" s="359"/>
    </row>
    <row r="116" spans="2:22" ht="19.8" customHeight="1">
      <c r="B116" s="343">
        <v>104</v>
      </c>
      <c r="C116" s="20"/>
      <c r="D116" s="310"/>
      <c r="E116" s="26"/>
      <c r="F116" s="26"/>
      <c r="G116" s="26"/>
      <c r="J116" s="25"/>
      <c r="L116" s="25"/>
      <c r="M116" s="81" t="str">
        <f t="shared" si="8"/>
        <v/>
      </c>
      <c r="N116" s="392"/>
      <c r="O116" s="391" t="str" cm="1">
        <f t="array" ref="O116">IF(J116="","",IF(LEFT(J116,1)="-","(-)は先頭文字で使用できないため修正してください。",IF(LEFT(J116,1)="_","( _ )は先頭文字で使用できないため修正してください。",IF(LEFT(J116,1)="'","(')は先頭文字で使用できないため修正してください。",IF(LEN(J116)=SUM(LEN(J116)-LEN(SUBSTITUTE(J116,MID("ABCDEFGHIJKLMNOPQRSTUVWXYZabcdefghijklmnopqrstuvwxyz0123456789-_",ROW($1:$64),1),""))),"","Test Sample Group Nameに禁止文字が入っているため、半角英数字と[-][ _ ]のスペースなしで記入してください。")))))</f>
        <v/>
      </c>
      <c r="P116" s="391" t="str">
        <f t="shared" si="9"/>
        <v/>
      </c>
      <c r="Q116" s="391" t="str" cm="1">
        <f t="array" ref="Q116">IF(J116="","",IF(SUMPRODUCT(--EXACT($C$13:$G$312, J116))&gt;=1,"","Test Sample Nameで指定した名前がSample name（左の表）に存在しないため、修正してください。"))</f>
        <v/>
      </c>
      <c r="R116" s="391" t="str" cm="1">
        <f t="array" ref="R116">IF(L116="","",IF(LEFT(L116,1)="-","(-)は先頭文字で使用できないため修正してください。",IF(LEFT(L116,1)="_","( _ )は先頭文字で使用できないため修正してください。",IF(LEFT(L116,1)="'","(')は先頭文字で使用できないため修正してください。",IF(LEN(L116)=SUM(LEN(L116)-LEN(SUBSTITUTE(L116,MID("ABCDEFGHIJKLMNOPQRSTUVWXYZabcdefghijklmnopqrstuvwxyz0123456789-_",ROW($1:$64),1),""))),"","Control Sample Group Name名に禁止文字が入っているため、半角英数字と[-][ _ ]のスペースなしで記入してください。")))))</f>
        <v/>
      </c>
      <c r="S116" s="391" t="str">
        <f t="shared" si="10"/>
        <v/>
      </c>
      <c r="T116" s="391" t="str" cm="1">
        <f t="array" ref="T116">IF(L116="","",IF(SUMPRODUCT(--EXACT($C$13:$G$312, L116))&gt;=1,"","Control Sample Nameで指定した名前がSample name（左の表）に存在しないため、修正してください。"))</f>
        <v/>
      </c>
      <c r="U116" s="355" t="b">
        <f t="shared" si="7"/>
        <v>0</v>
      </c>
      <c r="V116" s="359"/>
    </row>
    <row r="117" spans="2:22" ht="19.8" customHeight="1">
      <c r="B117" s="343">
        <v>105</v>
      </c>
      <c r="C117" s="20"/>
      <c r="D117" s="310"/>
      <c r="E117" s="26"/>
      <c r="F117" s="26"/>
      <c r="G117" s="26"/>
      <c r="J117" s="25"/>
      <c r="L117" s="25"/>
      <c r="M117" s="81" t="str">
        <f t="shared" si="8"/>
        <v/>
      </c>
      <c r="N117" s="392"/>
      <c r="O117" s="391" t="str" cm="1">
        <f t="array" ref="O117">IF(J117="","",IF(LEFT(J117,1)="-","(-)は先頭文字で使用できないため修正してください。",IF(LEFT(J117,1)="_","( _ )は先頭文字で使用できないため修正してください。",IF(LEFT(J117,1)="'","(')は先頭文字で使用できないため修正してください。",IF(LEN(J117)=SUM(LEN(J117)-LEN(SUBSTITUTE(J117,MID("ABCDEFGHIJKLMNOPQRSTUVWXYZabcdefghijklmnopqrstuvwxyz0123456789-_",ROW($1:$64),1),""))),"","Test Sample Group Nameに禁止文字が入っているため、半角英数字と[-][ _ ]のスペースなしで記入してください。")))))</f>
        <v/>
      </c>
      <c r="P117" s="391" t="str">
        <f t="shared" si="9"/>
        <v/>
      </c>
      <c r="Q117" s="391" t="str" cm="1">
        <f t="array" ref="Q117">IF(J117="","",IF(SUMPRODUCT(--EXACT($C$13:$G$312, J117))&gt;=1,"","Test Sample Nameで指定した名前がSample name（左の表）に存在しないため、修正してください。"))</f>
        <v/>
      </c>
      <c r="R117" s="391" t="str" cm="1">
        <f t="array" ref="R117">IF(L117="","",IF(LEFT(L117,1)="-","(-)は先頭文字で使用できないため修正してください。",IF(LEFT(L117,1)="_","( _ )は先頭文字で使用できないため修正してください。",IF(LEFT(L117,1)="'","(')は先頭文字で使用できないため修正してください。",IF(LEN(L117)=SUM(LEN(L117)-LEN(SUBSTITUTE(L117,MID("ABCDEFGHIJKLMNOPQRSTUVWXYZabcdefghijklmnopqrstuvwxyz0123456789-_",ROW($1:$64),1),""))),"","Control Sample Group Name名に禁止文字が入っているため、半角英数字と[-][ _ ]のスペースなしで記入してください。")))))</f>
        <v/>
      </c>
      <c r="S117" s="391" t="str">
        <f t="shared" si="10"/>
        <v/>
      </c>
      <c r="T117" s="391" t="str" cm="1">
        <f t="array" ref="T117">IF(L117="","",IF(SUMPRODUCT(--EXACT($C$13:$G$312, L117))&gt;=1,"","Control Sample Nameで指定した名前がSample name（左の表）に存在しないため、修正してください。"))</f>
        <v/>
      </c>
      <c r="U117" s="355" t="b">
        <f t="shared" si="7"/>
        <v>0</v>
      </c>
      <c r="V117" s="359"/>
    </row>
    <row r="118" spans="2:22" ht="19.8" customHeight="1">
      <c r="B118" s="343">
        <v>106</v>
      </c>
      <c r="C118" s="20"/>
      <c r="D118" s="310"/>
      <c r="E118" s="26"/>
      <c r="F118" s="26"/>
      <c r="G118" s="26"/>
      <c r="J118" s="25"/>
      <c r="L118" s="25"/>
      <c r="M118" s="81" t="str">
        <f t="shared" si="8"/>
        <v/>
      </c>
      <c r="N118" s="392"/>
      <c r="O118" s="391" t="str" cm="1">
        <f t="array" ref="O118">IF(J118="","",IF(LEFT(J118,1)="-","(-)は先頭文字で使用できないため修正してください。",IF(LEFT(J118,1)="_","( _ )は先頭文字で使用できないため修正してください。",IF(LEFT(J118,1)="'","(')は先頭文字で使用できないため修正してください。",IF(LEN(J118)=SUM(LEN(J118)-LEN(SUBSTITUTE(J118,MID("ABCDEFGHIJKLMNOPQRSTUVWXYZabcdefghijklmnopqrstuvwxyz0123456789-_",ROW($1:$64),1),""))),"","Test Sample Group Nameに禁止文字が入っているため、半角英数字と[-][ _ ]のスペースなしで記入してください。")))))</f>
        <v/>
      </c>
      <c r="P118" s="391" t="str">
        <f t="shared" si="9"/>
        <v/>
      </c>
      <c r="Q118" s="391" t="str" cm="1">
        <f t="array" ref="Q118">IF(J118="","",IF(SUMPRODUCT(--EXACT($C$13:$G$312, J118))&gt;=1,"","Test Sample Nameで指定した名前がSample name（左の表）に存在しないため、修正してください。"))</f>
        <v/>
      </c>
      <c r="R118" s="391" t="str" cm="1">
        <f t="array" ref="R118">IF(L118="","",IF(LEFT(L118,1)="-","(-)は先頭文字で使用できないため修正してください。",IF(LEFT(L118,1)="_","( _ )は先頭文字で使用できないため修正してください。",IF(LEFT(L118,1)="'","(')は先頭文字で使用できないため修正してください。",IF(LEN(L118)=SUM(LEN(L118)-LEN(SUBSTITUTE(L118,MID("ABCDEFGHIJKLMNOPQRSTUVWXYZabcdefghijklmnopqrstuvwxyz0123456789-_",ROW($1:$64),1),""))),"","Control Sample Group Name名に禁止文字が入っているため、半角英数字と[-][ _ ]のスペースなしで記入してください。")))))</f>
        <v/>
      </c>
      <c r="S118" s="391" t="str">
        <f t="shared" si="10"/>
        <v/>
      </c>
      <c r="T118" s="391" t="str" cm="1">
        <f t="array" ref="T118">IF(L118="","",IF(SUMPRODUCT(--EXACT($C$13:$G$312, L118))&gt;=1,"","Control Sample Nameで指定した名前がSample name（左の表）に存在しないため、修正してください。"))</f>
        <v/>
      </c>
      <c r="U118" s="355" t="b">
        <f t="shared" si="7"/>
        <v>0</v>
      </c>
      <c r="V118" s="359"/>
    </row>
    <row r="119" spans="2:22" ht="19.8" customHeight="1">
      <c r="B119" s="343">
        <v>107</v>
      </c>
      <c r="C119" s="20"/>
      <c r="D119" s="310"/>
      <c r="E119" s="26"/>
      <c r="F119" s="26"/>
      <c r="G119" s="26"/>
      <c r="J119" s="25"/>
      <c r="L119" s="25"/>
      <c r="M119" s="81" t="str">
        <f t="shared" si="8"/>
        <v/>
      </c>
      <c r="N119" s="392"/>
      <c r="O119" s="391" t="str" cm="1">
        <f t="array" ref="O119">IF(J119="","",IF(LEFT(J119,1)="-","(-)は先頭文字で使用できないため修正してください。",IF(LEFT(J119,1)="_","( _ )は先頭文字で使用できないため修正してください。",IF(LEFT(J119,1)="'","(')は先頭文字で使用できないため修正してください。",IF(LEN(J119)=SUM(LEN(J119)-LEN(SUBSTITUTE(J119,MID("ABCDEFGHIJKLMNOPQRSTUVWXYZabcdefghijklmnopqrstuvwxyz0123456789-_",ROW($1:$64),1),""))),"","Test Sample Group Nameに禁止文字が入っているため、半角英数字と[-][ _ ]のスペースなしで記入してください。")))))</f>
        <v/>
      </c>
      <c r="P119" s="391" t="str">
        <f t="shared" si="9"/>
        <v/>
      </c>
      <c r="Q119" s="391" t="str" cm="1">
        <f t="array" ref="Q119">IF(J119="","",IF(SUMPRODUCT(--EXACT($C$13:$G$312, J119))&gt;=1,"","Test Sample Nameで指定した名前がSample name（左の表）に存在しないため、修正してください。"))</f>
        <v/>
      </c>
      <c r="R119" s="391" t="str" cm="1">
        <f t="array" ref="R119">IF(L119="","",IF(LEFT(L119,1)="-","(-)は先頭文字で使用できないため修正してください。",IF(LEFT(L119,1)="_","( _ )は先頭文字で使用できないため修正してください。",IF(LEFT(L119,1)="'","(')は先頭文字で使用できないため修正してください。",IF(LEN(L119)=SUM(LEN(L119)-LEN(SUBSTITUTE(L119,MID("ABCDEFGHIJKLMNOPQRSTUVWXYZabcdefghijklmnopqrstuvwxyz0123456789-_",ROW($1:$64),1),""))),"","Control Sample Group Name名に禁止文字が入っているため、半角英数字と[-][ _ ]のスペースなしで記入してください。")))))</f>
        <v/>
      </c>
      <c r="S119" s="391" t="str">
        <f t="shared" si="10"/>
        <v/>
      </c>
      <c r="T119" s="391" t="str" cm="1">
        <f t="array" ref="T119">IF(L119="","",IF(SUMPRODUCT(--EXACT($C$13:$G$312, L119))&gt;=1,"","Control Sample Nameで指定した名前がSample name（左の表）に存在しないため、修正してください。"))</f>
        <v/>
      </c>
      <c r="U119" s="355" t="b">
        <f t="shared" si="7"/>
        <v>0</v>
      </c>
      <c r="V119" s="359"/>
    </row>
    <row r="120" spans="2:22" ht="19.8" customHeight="1">
      <c r="B120" s="343">
        <v>108</v>
      </c>
      <c r="C120" s="20"/>
      <c r="D120" s="310"/>
      <c r="E120" s="26"/>
      <c r="F120" s="26"/>
      <c r="G120" s="26"/>
      <c r="J120" s="25"/>
      <c r="L120" s="25"/>
      <c r="M120" s="81" t="str">
        <f t="shared" si="8"/>
        <v/>
      </c>
      <c r="N120" s="392"/>
      <c r="O120" s="391" t="str" cm="1">
        <f t="array" ref="O120">IF(J120="","",IF(LEFT(J120,1)="-","(-)は先頭文字で使用できないため修正してください。",IF(LEFT(J120,1)="_","( _ )は先頭文字で使用できないため修正してください。",IF(LEFT(J120,1)="'","(')は先頭文字で使用できないため修正してください。",IF(LEN(J120)=SUM(LEN(J120)-LEN(SUBSTITUTE(J120,MID("ABCDEFGHIJKLMNOPQRSTUVWXYZabcdefghijklmnopqrstuvwxyz0123456789-_",ROW($1:$64),1),""))),"","Test Sample Group Nameに禁止文字が入っているため、半角英数字と[-][ _ ]のスペースなしで記入してください。")))))</f>
        <v/>
      </c>
      <c r="P120" s="391" t="str">
        <f t="shared" si="9"/>
        <v/>
      </c>
      <c r="Q120" s="391" t="str" cm="1">
        <f t="array" ref="Q120">IF(J120="","",IF(SUMPRODUCT(--EXACT($C$13:$G$312, J120))&gt;=1,"","Test Sample Nameで指定した名前がSample name（左の表）に存在しないため、修正してください。"))</f>
        <v/>
      </c>
      <c r="R120" s="391" t="str" cm="1">
        <f t="array" ref="R120">IF(L120="","",IF(LEFT(L120,1)="-","(-)は先頭文字で使用できないため修正してください。",IF(LEFT(L120,1)="_","( _ )は先頭文字で使用できないため修正してください。",IF(LEFT(L120,1)="'","(')は先頭文字で使用できないため修正してください。",IF(LEN(L120)=SUM(LEN(L120)-LEN(SUBSTITUTE(L120,MID("ABCDEFGHIJKLMNOPQRSTUVWXYZabcdefghijklmnopqrstuvwxyz0123456789-_",ROW($1:$64),1),""))),"","Control Sample Group Name名に禁止文字が入っているため、半角英数字と[-][ _ ]のスペースなしで記入してください。")))))</f>
        <v/>
      </c>
      <c r="S120" s="391" t="str">
        <f t="shared" si="10"/>
        <v/>
      </c>
      <c r="T120" s="391" t="str" cm="1">
        <f t="array" ref="T120">IF(L120="","",IF(SUMPRODUCT(--EXACT($C$13:$G$312, L120))&gt;=1,"","Control Sample Nameで指定した名前がSample name（左の表）に存在しないため、修正してください。"))</f>
        <v/>
      </c>
      <c r="U120" s="355" t="b">
        <f t="shared" si="7"/>
        <v>0</v>
      </c>
      <c r="V120" s="359"/>
    </row>
    <row r="121" spans="2:22" ht="19.8" customHeight="1">
      <c r="B121" s="343">
        <v>109</v>
      </c>
      <c r="C121" s="20"/>
      <c r="D121" s="310"/>
      <c r="E121" s="26"/>
      <c r="F121" s="26"/>
      <c r="G121" s="26"/>
      <c r="J121" s="25"/>
      <c r="L121" s="25"/>
      <c r="M121" s="81" t="str">
        <f t="shared" si="8"/>
        <v/>
      </c>
      <c r="N121" s="392"/>
      <c r="O121" s="391" t="str" cm="1">
        <f t="array" ref="O121">IF(J121="","",IF(LEFT(J121,1)="-","(-)は先頭文字で使用できないため修正してください。",IF(LEFT(J121,1)="_","( _ )は先頭文字で使用できないため修正してください。",IF(LEFT(J121,1)="'","(')は先頭文字で使用できないため修正してください。",IF(LEN(J121)=SUM(LEN(J121)-LEN(SUBSTITUTE(J121,MID("ABCDEFGHIJKLMNOPQRSTUVWXYZabcdefghijklmnopqrstuvwxyz0123456789-_",ROW($1:$64),1),""))),"","Test Sample Group Nameに禁止文字が入っているため、半角英数字と[-][ _ ]のスペースなしで記入してください。")))))</f>
        <v/>
      </c>
      <c r="P121" s="391" t="str">
        <f t="shared" si="9"/>
        <v/>
      </c>
      <c r="Q121" s="391" t="str" cm="1">
        <f t="array" ref="Q121">IF(J121="","",IF(SUMPRODUCT(--EXACT($C$13:$G$312, J121))&gt;=1,"","Test Sample Nameで指定した名前がSample name（左の表）に存在しないため、修正してください。"))</f>
        <v/>
      </c>
      <c r="R121" s="391" t="str" cm="1">
        <f t="array" ref="R121">IF(L121="","",IF(LEFT(L121,1)="-","(-)は先頭文字で使用できないため修正してください。",IF(LEFT(L121,1)="_","( _ )は先頭文字で使用できないため修正してください。",IF(LEFT(L121,1)="'","(')は先頭文字で使用できないため修正してください。",IF(LEN(L121)=SUM(LEN(L121)-LEN(SUBSTITUTE(L121,MID("ABCDEFGHIJKLMNOPQRSTUVWXYZabcdefghijklmnopqrstuvwxyz0123456789-_",ROW($1:$64),1),""))),"","Control Sample Group Name名に禁止文字が入っているため、半角英数字と[-][ _ ]のスペースなしで記入してください。")))))</f>
        <v/>
      </c>
      <c r="S121" s="391" t="str">
        <f t="shared" si="10"/>
        <v/>
      </c>
      <c r="T121" s="391" t="str" cm="1">
        <f t="array" ref="T121">IF(L121="","",IF(SUMPRODUCT(--EXACT($C$13:$G$312, L121))&gt;=1,"","Control Sample Nameで指定した名前がSample name（左の表）に存在しないため、修正してください。"))</f>
        <v/>
      </c>
      <c r="U121" s="355" t="b">
        <f t="shared" si="7"/>
        <v>0</v>
      </c>
      <c r="V121" s="359"/>
    </row>
    <row r="122" spans="2:22" ht="19.8" customHeight="1">
      <c r="B122" s="343">
        <v>110</v>
      </c>
      <c r="C122" s="20"/>
      <c r="D122" s="310"/>
      <c r="E122" s="26"/>
      <c r="F122" s="26"/>
      <c r="G122" s="26"/>
      <c r="J122" s="25"/>
      <c r="L122" s="25"/>
      <c r="M122" s="81" t="str">
        <f t="shared" si="8"/>
        <v/>
      </c>
      <c r="N122" s="392"/>
      <c r="O122" s="391" t="str" cm="1">
        <f t="array" ref="O122">IF(J122="","",IF(LEFT(J122,1)="-","(-)は先頭文字で使用できないため修正してください。",IF(LEFT(J122,1)="_","( _ )は先頭文字で使用できないため修正してください。",IF(LEFT(J122,1)="'","(')は先頭文字で使用できないため修正してください。",IF(LEN(J122)=SUM(LEN(J122)-LEN(SUBSTITUTE(J122,MID("ABCDEFGHIJKLMNOPQRSTUVWXYZabcdefghijklmnopqrstuvwxyz0123456789-_",ROW($1:$64),1),""))),"","Test Sample Group Nameに禁止文字が入っているため、半角英数字と[-][ _ ]のスペースなしで記入してください。")))))</f>
        <v/>
      </c>
      <c r="P122" s="391" t="str">
        <f t="shared" si="9"/>
        <v/>
      </c>
      <c r="Q122" s="391" t="str" cm="1">
        <f t="array" ref="Q122">IF(J122="","",IF(SUMPRODUCT(--EXACT($C$13:$G$312, J122))&gt;=1,"","Test Sample Nameで指定した名前がSample name（左の表）に存在しないため、修正してください。"))</f>
        <v/>
      </c>
      <c r="R122" s="391" t="str" cm="1">
        <f t="array" ref="R122">IF(L122="","",IF(LEFT(L122,1)="-","(-)は先頭文字で使用できないため修正してください。",IF(LEFT(L122,1)="_","( _ )は先頭文字で使用できないため修正してください。",IF(LEFT(L122,1)="'","(')は先頭文字で使用できないため修正してください。",IF(LEN(L122)=SUM(LEN(L122)-LEN(SUBSTITUTE(L122,MID("ABCDEFGHIJKLMNOPQRSTUVWXYZabcdefghijklmnopqrstuvwxyz0123456789-_",ROW($1:$64),1),""))),"","Control Sample Group Name名に禁止文字が入っているため、半角英数字と[-][ _ ]のスペースなしで記入してください。")))))</f>
        <v/>
      </c>
      <c r="S122" s="391" t="str">
        <f t="shared" si="10"/>
        <v/>
      </c>
      <c r="T122" s="391" t="str" cm="1">
        <f t="array" ref="T122">IF(L122="","",IF(SUMPRODUCT(--EXACT($C$13:$G$312, L122))&gt;=1,"","Control Sample Nameで指定した名前がSample name（左の表）に存在しないため、修正してください。"))</f>
        <v/>
      </c>
      <c r="U122" s="355" t="b">
        <f t="shared" si="7"/>
        <v>0</v>
      </c>
      <c r="V122" s="359"/>
    </row>
    <row r="123" spans="2:22" ht="19.8" customHeight="1">
      <c r="B123" s="343">
        <v>111</v>
      </c>
      <c r="C123" s="20"/>
      <c r="D123" s="310"/>
      <c r="E123" s="26"/>
      <c r="F123" s="26"/>
      <c r="G123" s="26"/>
      <c r="J123" s="25"/>
      <c r="L123" s="25"/>
      <c r="M123" s="81" t="str">
        <f t="shared" si="8"/>
        <v/>
      </c>
      <c r="N123" s="392"/>
      <c r="O123" s="391" t="str" cm="1">
        <f t="array" ref="O123">IF(J123="","",IF(LEFT(J123,1)="-","(-)は先頭文字で使用できないため修正してください。",IF(LEFT(J123,1)="_","( _ )は先頭文字で使用できないため修正してください。",IF(LEFT(J123,1)="'","(')は先頭文字で使用できないため修正してください。",IF(LEN(J123)=SUM(LEN(J123)-LEN(SUBSTITUTE(J123,MID("ABCDEFGHIJKLMNOPQRSTUVWXYZabcdefghijklmnopqrstuvwxyz0123456789-_",ROW($1:$64),1),""))),"","Test Sample Group Nameに禁止文字が入っているため、半角英数字と[-][ _ ]のスペースなしで記入してください。")))))</f>
        <v/>
      </c>
      <c r="P123" s="391" t="str">
        <f t="shared" si="9"/>
        <v/>
      </c>
      <c r="Q123" s="391" t="str" cm="1">
        <f t="array" ref="Q123">IF(J123="","",IF(SUMPRODUCT(--EXACT($C$13:$G$312, J123))&gt;=1,"","Test Sample Nameで指定した名前がSample name（左の表）に存在しないため、修正してください。"))</f>
        <v/>
      </c>
      <c r="R123" s="391" t="str" cm="1">
        <f t="array" ref="R123">IF(L123="","",IF(LEFT(L123,1)="-","(-)は先頭文字で使用できないため修正してください。",IF(LEFT(L123,1)="_","( _ )は先頭文字で使用できないため修正してください。",IF(LEFT(L123,1)="'","(')は先頭文字で使用できないため修正してください。",IF(LEN(L123)=SUM(LEN(L123)-LEN(SUBSTITUTE(L123,MID("ABCDEFGHIJKLMNOPQRSTUVWXYZabcdefghijklmnopqrstuvwxyz0123456789-_",ROW($1:$64),1),""))),"","Control Sample Group Name名に禁止文字が入っているため、半角英数字と[-][ _ ]のスペースなしで記入してください。")))))</f>
        <v/>
      </c>
      <c r="S123" s="391" t="str">
        <f t="shared" si="10"/>
        <v/>
      </c>
      <c r="T123" s="391" t="str" cm="1">
        <f t="array" ref="T123">IF(L123="","",IF(SUMPRODUCT(--EXACT($C$13:$G$312, L123))&gt;=1,"","Control Sample Nameで指定した名前がSample name（左の表）に存在しないため、修正してください。"))</f>
        <v/>
      </c>
      <c r="U123" s="355" t="b">
        <f t="shared" si="7"/>
        <v>0</v>
      </c>
      <c r="V123" s="359"/>
    </row>
    <row r="124" spans="2:22" ht="19.8" customHeight="1">
      <c r="B124" s="343">
        <v>112</v>
      </c>
      <c r="C124" s="20"/>
      <c r="D124" s="310"/>
      <c r="E124" s="26"/>
      <c r="F124" s="26"/>
      <c r="G124" s="26"/>
      <c r="J124" s="25"/>
      <c r="L124" s="25"/>
      <c r="M124" s="81" t="str">
        <f t="shared" si="8"/>
        <v/>
      </c>
      <c r="N124" s="392"/>
      <c r="O124" s="391" t="str" cm="1">
        <f t="array" ref="O124">IF(J124="","",IF(LEFT(J124,1)="-","(-)は先頭文字で使用できないため修正してください。",IF(LEFT(J124,1)="_","( _ )は先頭文字で使用できないため修正してください。",IF(LEFT(J124,1)="'","(')は先頭文字で使用できないため修正してください。",IF(LEN(J124)=SUM(LEN(J124)-LEN(SUBSTITUTE(J124,MID("ABCDEFGHIJKLMNOPQRSTUVWXYZabcdefghijklmnopqrstuvwxyz0123456789-_",ROW($1:$64),1),""))),"","Test Sample Group Nameに禁止文字が入っているため、半角英数字と[-][ _ ]のスペースなしで記入してください。")))))</f>
        <v/>
      </c>
      <c r="P124" s="391" t="str">
        <f t="shared" si="9"/>
        <v/>
      </c>
      <c r="Q124" s="391" t="str" cm="1">
        <f t="array" ref="Q124">IF(J124="","",IF(SUMPRODUCT(--EXACT($C$13:$G$312, J124))&gt;=1,"","Test Sample Nameで指定した名前がSample name（左の表）に存在しないため、修正してください。"))</f>
        <v/>
      </c>
      <c r="R124" s="391" t="str" cm="1">
        <f t="array" ref="R124">IF(L124="","",IF(LEFT(L124,1)="-","(-)は先頭文字で使用できないため修正してください。",IF(LEFT(L124,1)="_","( _ )は先頭文字で使用できないため修正してください。",IF(LEFT(L124,1)="'","(')は先頭文字で使用できないため修正してください。",IF(LEN(L124)=SUM(LEN(L124)-LEN(SUBSTITUTE(L124,MID("ABCDEFGHIJKLMNOPQRSTUVWXYZabcdefghijklmnopqrstuvwxyz0123456789-_",ROW($1:$64),1),""))),"","Control Sample Group Name名に禁止文字が入っているため、半角英数字と[-][ _ ]のスペースなしで記入してください。")))))</f>
        <v/>
      </c>
      <c r="S124" s="391" t="str">
        <f t="shared" si="10"/>
        <v/>
      </c>
      <c r="T124" s="391" t="str" cm="1">
        <f t="array" ref="T124">IF(L124="","",IF(SUMPRODUCT(--EXACT($C$13:$G$312, L124))&gt;=1,"","Control Sample Nameで指定した名前がSample name（左の表）に存在しないため、修正してください。"))</f>
        <v/>
      </c>
      <c r="U124" s="355" t="b">
        <f t="shared" si="7"/>
        <v>0</v>
      </c>
      <c r="V124" s="359"/>
    </row>
    <row r="125" spans="2:22" ht="19.8" customHeight="1">
      <c r="B125" s="343">
        <v>113</v>
      </c>
      <c r="C125" s="20"/>
      <c r="D125" s="310"/>
      <c r="E125" s="26"/>
      <c r="F125" s="26"/>
      <c r="G125" s="26"/>
      <c r="J125" s="25"/>
      <c r="L125" s="25"/>
      <c r="M125" s="81" t="str">
        <f t="shared" si="8"/>
        <v/>
      </c>
      <c r="N125" s="392"/>
      <c r="O125" s="391" t="str" cm="1">
        <f t="array" ref="O125">IF(J125="","",IF(LEFT(J125,1)="-","(-)は先頭文字で使用できないため修正してください。",IF(LEFT(J125,1)="_","( _ )は先頭文字で使用できないため修正してください。",IF(LEFT(J125,1)="'","(')は先頭文字で使用できないため修正してください。",IF(LEN(J125)=SUM(LEN(J125)-LEN(SUBSTITUTE(J125,MID("ABCDEFGHIJKLMNOPQRSTUVWXYZabcdefghijklmnopqrstuvwxyz0123456789-_",ROW($1:$64),1),""))),"","Test Sample Group Nameに禁止文字が入っているため、半角英数字と[-][ _ ]のスペースなしで記入してください。")))))</f>
        <v/>
      </c>
      <c r="P125" s="391" t="str">
        <f t="shared" si="9"/>
        <v/>
      </c>
      <c r="Q125" s="391" t="str" cm="1">
        <f t="array" ref="Q125">IF(J125="","",IF(SUMPRODUCT(--EXACT($C$13:$G$312, J125))&gt;=1,"","Test Sample Nameで指定した名前がSample name（左の表）に存在しないため、修正してください。"))</f>
        <v/>
      </c>
      <c r="R125" s="391" t="str" cm="1">
        <f t="array" ref="R125">IF(L125="","",IF(LEFT(L125,1)="-","(-)は先頭文字で使用できないため修正してください。",IF(LEFT(L125,1)="_","( _ )は先頭文字で使用できないため修正してください。",IF(LEFT(L125,1)="'","(')は先頭文字で使用できないため修正してください。",IF(LEN(L125)=SUM(LEN(L125)-LEN(SUBSTITUTE(L125,MID("ABCDEFGHIJKLMNOPQRSTUVWXYZabcdefghijklmnopqrstuvwxyz0123456789-_",ROW($1:$64),1),""))),"","Control Sample Group Name名に禁止文字が入っているため、半角英数字と[-][ _ ]のスペースなしで記入してください。")))))</f>
        <v/>
      </c>
      <c r="S125" s="391" t="str">
        <f t="shared" si="10"/>
        <v/>
      </c>
      <c r="T125" s="391" t="str" cm="1">
        <f t="array" ref="T125">IF(L125="","",IF(SUMPRODUCT(--EXACT($C$13:$G$312, L125))&gt;=1,"","Control Sample Nameで指定した名前がSample name（左の表）に存在しないため、修正してください。"))</f>
        <v/>
      </c>
      <c r="U125" s="355" t="b">
        <f t="shared" si="7"/>
        <v>0</v>
      </c>
      <c r="V125" s="359"/>
    </row>
    <row r="126" spans="2:22" ht="19.8" customHeight="1">
      <c r="B126" s="343">
        <v>114</v>
      </c>
      <c r="C126" s="20"/>
      <c r="D126" s="310"/>
      <c r="E126" s="26"/>
      <c r="F126" s="26"/>
      <c r="G126" s="26"/>
      <c r="J126" s="25"/>
      <c r="L126" s="25"/>
      <c r="M126" s="81" t="str">
        <f t="shared" si="8"/>
        <v/>
      </c>
      <c r="N126" s="392"/>
      <c r="O126" s="391" t="str" cm="1">
        <f t="array" ref="O126">IF(J126="","",IF(LEFT(J126,1)="-","(-)は先頭文字で使用できないため修正してください。",IF(LEFT(J126,1)="_","( _ )は先頭文字で使用できないため修正してください。",IF(LEFT(J126,1)="'","(')は先頭文字で使用できないため修正してください。",IF(LEN(J126)=SUM(LEN(J126)-LEN(SUBSTITUTE(J126,MID("ABCDEFGHIJKLMNOPQRSTUVWXYZabcdefghijklmnopqrstuvwxyz0123456789-_",ROW($1:$64),1),""))),"","Test Sample Group Nameに禁止文字が入っているため、半角英数字と[-][ _ ]のスペースなしで記入してください。")))))</f>
        <v/>
      </c>
      <c r="P126" s="391" t="str">
        <f t="shared" si="9"/>
        <v/>
      </c>
      <c r="Q126" s="391" t="str" cm="1">
        <f t="array" ref="Q126">IF(J126="","",IF(SUMPRODUCT(--EXACT($C$13:$G$312, J126))&gt;=1,"","Test Sample Nameで指定した名前がSample name（左の表）に存在しないため、修正してください。"))</f>
        <v/>
      </c>
      <c r="R126" s="391" t="str" cm="1">
        <f t="array" ref="R126">IF(L126="","",IF(LEFT(L126,1)="-","(-)は先頭文字で使用できないため修正してください。",IF(LEFT(L126,1)="_","( _ )は先頭文字で使用できないため修正してください。",IF(LEFT(L126,1)="'","(')は先頭文字で使用できないため修正してください。",IF(LEN(L126)=SUM(LEN(L126)-LEN(SUBSTITUTE(L126,MID("ABCDEFGHIJKLMNOPQRSTUVWXYZabcdefghijklmnopqrstuvwxyz0123456789-_",ROW($1:$64),1),""))),"","Control Sample Group Name名に禁止文字が入っているため、半角英数字と[-][ _ ]のスペースなしで記入してください。")))))</f>
        <v/>
      </c>
      <c r="S126" s="391" t="str">
        <f t="shared" si="10"/>
        <v/>
      </c>
      <c r="T126" s="391" t="str" cm="1">
        <f t="array" ref="T126">IF(L126="","",IF(SUMPRODUCT(--EXACT($C$13:$G$312, L126))&gt;=1,"","Control Sample Nameで指定した名前がSample name（左の表）に存在しないため、修正してください。"))</f>
        <v/>
      </c>
      <c r="U126" s="355" t="b">
        <f t="shared" si="7"/>
        <v>0</v>
      </c>
      <c r="V126" s="359"/>
    </row>
    <row r="127" spans="2:22" ht="19.8" customHeight="1">
      <c r="B127" s="343">
        <v>115</v>
      </c>
      <c r="C127" s="20"/>
      <c r="D127" s="310"/>
      <c r="E127" s="26"/>
      <c r="F127" s="26"/>
      <c r="G127" s="26"/>
      <c r="J127" s="25"/>
      <c r="L127" s="25"/>
      <c r="M127" s="81" t="str">
        <f t="shared" si="8"/>
        <v/>
      </c>
      <c r="N127" s="392"/>
      <c r="O127" s="391" t="str" cm="1">
        <f t="array" ref="O127">IF(J127="","",IF(LEFT(J127,1)="-","(-)は先頭文字で使用できないため修正してください。",IF(LEFT(J127,1)="_","( _ )は先頭文字で使用できないため修正してください。",IF(LEFT(J127,1)="'","(')は先頭文字で使用できないため修正してください。",IF(LEN(J127)=SUM(LEN(J127)-LEN(SUBSTITUTE(J127,MID("ABCDEFGHIJKLMNOPQRSTUVWXYZabcdefghijklmnopqrstuvwxyz0123456789-_",ROW($1:$64),1),""))),"","Test Sample Group Nameに禁止文字が入っているため、半角英数字と[-][ _ ]のスペースなしで記入してください。")))))</f>
        <v/>
      </c>
      <c r="P127" s="391" t="str">
        <f t="shared" si="9"/>
        <v/>
      </c>
      <c r="Q127" s="391" t="str" cm="1">
        <f t="array" ref="Q127">IF(J127="","",IF(SUMPRODUCT(--EXACT($C$13:$G$312, J127))&gt;=1,"","Test Sample Nameで指定した名前がSample name（左の表）に存在しないため、修正してください。"))</f>
        <v/>
      </c>
      <c r="R127" s="391" t="str" cm="1">
        <f t="array" ref="R127">IF(L127="","",IF(LEFT(L127,1)="-","(-)は先頭文字で使用できないため修正してください。",IF(LEFT(L127,1)="_","( _ )は先頭文字で使用できないため修正してください。",IF(LEFT(L127,1)="'","(')は先頭文字で使用できないため修正してください。",IF(LEN(L127)=SUM(LEN(L127)-LEN(SUBSTITUTE(L127,MID("ABCDEFGHIJKLMNOPQRSTUVWXYZabcdefghijklmnopqrstuvwxyz0123456789-_",ROW($1:$64),1),""))),"","Control Sample Group Name名に禁止文字が入っているため、半角英数字と[-][ _ ]のスペースなしで記入してください。")))))</f>
        <v/>
      </c>
      <c r="S127" s="391" t="str">
        <f t="shared" si="10"/>
        <v/>
      </c>
      <c r="T127" s="391" t="str" cm="1">
        <f t="array" ref="T127">IF(L127="","",IF(SUMPRODUCT(--EXACT($C$13:$G$312, L127))&gt;=1,"","Control Sample Nameで指定した名前がSample name（左の表）に存在しないため、修正してください。"))</f>
        <v/>
      </c>
      <c r="U127" s="355" t="b">
        <f t="shared" ref="U127:U138" si="11">IF(O127&lt;&gt;"",O127,IF(P127&lt;&gt;"",P127,IF(Q127&lt;&gt;"",Q127,IF(R127&lt;&gt;"",R127,IF(S127&lt;&gt;"",S127,IF(T127&lt;&gt;"",T127))))))</f>
        <v>0</v>
      </c>
      <c r="V127" s="359"/>
    </row>
    <row r="128" spans="2:22" ht="19.8" customHeight="1">
      <c r="B128" s="343">
        <v>116</v>
      </c>
      <c r="C128" s="20"/>
      <c r="D128" s="310"/>
      <c r="E128" s="26"/>
      <c r="F128" s="26"/>
      <c r="G128" s="26"/>
      <c r="J128" s="25"/>
      <c r="L128" s="25"/>
      <c r="M128" s="81" t="str">
        <f t="shared" si="8"/>
        <v/>
      </c>
      <c r="N128" s="392"/>
      <c r="O128" s="391" t="str" cm="1">
        <f t="array" ref="O128">IF(J128="","",IF(LEFT(J128,1)="-","(-)は先頭文字で使用できないため修正してください。",IF(LEFT(J128,1)="_","( _ )は先頭文字で使用できないため修正してください。",IF(LEFT(J128,1)="'","(')は先頭文字で使用できないため修正してください。",IF(LEN(J128)=SUM(LEN(J128)-LEN(SUBSTITUTE(J128,MID("ABCDEFGHIJKLMNOPQRSTUVWXYZabcdefghijklmnopqrstuvwxyz0123456789-_",ROW($1:$64),1),""))),"","Test Sample Group Nameに禁止文字が入っているため、半角英数字と[-][ _ ]のスペースなしで記入してください。")))))</f>
        <v/>
      </c>
      <c r="P128" s="391" t="str">
        <f t="shared" si="9"/>
        <v/>
      </c>
      <c r="Q128" s="391" t="str" cm="1">
        <f t="array" ref="Q128">IF(J128="","",IF(SUMPRODUCT(--EXACT($C$13:$G$312, J128))&gt;=1,"","Test Sample Nameで指定した名前がSample name（左の表）に存在しないため、修正してください。"))</f>
        <v/>
      </c>
      <c r="R128" s="391" t="str" cm="1">
        <f t="array" ref="R128">IF(L128="","",IF(LEFT(L128,1)="-","(-)は先頭文字で使用できないため修正してください。",IF(LEFT(L128,1)="_","( _ )は先頭文字で使用できないため修正してください。",IF(LEFT(L128,1)="'","(')は先頭文字で使用できないため修正してください。",IF(LEN(L128)=SUM(LEN(L128)-LEN(SUBSTITUTE(L128,MID("ABCDEFGHIJKLMNOPQRSTUVWXYZabcdefghijklmnopqrstuvwxyz0123456789-_",ROW($1:$64),1),""))),"","Control Sample Group Name名に禁止文字が入っているため、半角英数字と[-][ _ ]のスペースなしで記入してください。")))))</f>
        <v/>
      </c>
      <c r="S128" s="391" t="str">
        <f t="shared" si="10"/>
        <v/>
      </c>
      <c r="T128" s="391" t="str" cm="1">
        <f t="array" ref="T128">IF(L128="","",IF(SUMPRODUCT(--EXACT($C$13:$G$312, L128))&gt;=1,"","Control Sample Nameで指定した名前がSample name（左の表）に存在しないため、修正してください。"))</f>
        <v/>
      </c>
      <c r="U128" s="355" t="b">
        <f t="shared" si="11"/>
        <v>0</v>
      </c>
      <c r="V128" s="359"/>
    </row>
    <row r="129" spans="2:22" ht="19.8" customHeight="1">
      <c r="B129" s="343">
        <v>117</v>
      </c>
      <c r="C129" s="20"/>
      <c r="D129" s="310"/>
      <c r="E129" s="26"/>
      <c r="F129" s="26"/>
      <c r="G129" s="26"/>
      <c r="J129" s="25"/>
      <c r="L129" s="25"/>
      <c r="M129" s="81" t="str">
        <f t="shared" si="8"/>
        <v/>
      </c>
      <c r="N129" s="392"/>
      <c r="O129" s="391" t="str" cm="1">
        <f t="array" ref="O129">IF(J129="","",IF(LEFT(J129,1)="-","(-)は先頭文字で使用できないため修正してください。",IF(LEFT(J129,1)="_","( _ )は先頭文字で使用できないため修正してください。",IF(LEFT(J129,1)="'","(')は先頭文字で使用できないため修正してください。",IF(LEN(J129)=SUM(LEN(J129)-LEN(SUBSTITUTE(J129,MID("ABCDEFGHIJKLMNOPQRSTUVWXYZabcdefghijklmnopqrstuvwxyz0123456789-_",ROW($1:$64),1),""))),"","Test Sample Group Nameに禁止文字が入っているため、半角英数字と[-][ _ ]のスペースなしで記入してください。")))))</f>
        <v/>
      </c>
      <c r="P129" s="391" t="str">
        <f t="shared" si="9"/>
        <v/>
      </c>
      <c r="Q129" s="391" t="str" cm="1">
        <f t="array" ref="Q129">IF(J129="","",IF(SUMPRODUCT(--EXACT($C$13:$G$312, J129))&gt;=1,"","Test Sample Nameで指定した名前がSample name（左の表）に存在しないため、修正してください。"))</f>
        <v/>
      </c>
      <c r="R129" s="391" t="str" cm="1">
        <f t="array" ref="R129">IF(L129="","",IF(LEFT(L129,1)="-","(-)は先頭文字で使用できないため修正してください。",IF(LEFT(L129,1)="_","( _ )は先頭文字で使用できないため修正してください。",IF(LEFT(L129,1)="'","(')は先頭文字で使用できないため修正してください。",IF(LEN(L129)=SUM(LEN(L129)-LEN(SUBSTITUTE(L129,MID("ABCDEFGHIJKLMNOPQRSTUVWXYZabcdefghijklmnopqrstuvwxyz0123456789-_",ROW($1:$64),1),""))),"","Control Sample Group Name名に禁止文字が入っているため、半角英数字と[-][ _ ]のスペースなしで記入してください。")))))</f>
        <v/>
      </c>
      <c r="S129" s="391" t="str">
        <f t="shared" si="10"/>
        <v/>
      </c>
      <c r="T129" s="391" t="str" cm="1">
        <f t="array" ref="T129">IF(L129="","",IF(SUMPRODUCT(--EXACT($C$13:$G$312, L129))&gt;=1,"","Control Sample Nameで指定した名前がSample name（左の表）に存在しないため、修正してください。"))</f>
        <v/>
      </c>
      <c r="U129" s="355" t="b">
        <f t="shared" si="11"/>
        <v>0</v>
      </c>
      <c r="V129" s="359"/>
    </row>
    <row r="130" spans="2:22" ht="19.8" customHeight="1">
      <c r="B130" s="343">
        <v>118</v>
      </c>
      <c r="C130" s="20"/>
      <c r="D130" s="310"/>
      <c r="E130" s="26"/>
      <c r="F130" s="26"/>
      <c r="G130" s="26"/>
      <c r="J130" s="25"/>
      <c r="L130" s="25"/>
      <c r="M130" s="81" t="str">
        <f t="shared" si="8"/>
        <v/>
      </c>
      <c r="N130" s="392"/>
      <c r="O130" s="391" t="str" cm="1">
        <f t="array" ref="O130">IF(J130="","",IF(LEFT(J130,1)="-","(-)は先頭文字で使用できないため修正してください。",IF(LEFT(J130,1)="_","( _ )は先頭文字で使用できないため修正してください。",IF(LEFT(J130,1)="'","(')は先頭文字で使用できないため修正してください。",IF(LEN(J130)=SUM(LEN(J130)-LEN(SUBSTITUTE(J130,MID("ABCDEFGHIJKLMNOPQRSTUVWXYZabcdefghijklmnopqrstuvwxyz0123456789-_",ROW($1:$64),1),""))),"","Test Sample Group Nameに禁止文字が入っているため、半角英数字と[-][ _ ]のスペースなしで記入してください。")))))</f>
        <v/>
      </c>
      <c r="P130" s="391" t="str">
        <f t="shared" si="9"/>
        <v/>
      </c>
      <c r="Q130" s="391" t="str" cm="1">
        <f t="array" ref="Q130">IF(J130="","",IF(SUMPRODUCT(--EXACT($C$13:$G$312, J130))&gt;=1,"","Test Sample Nameで指定した名前がSample name（左の表）に存在しないため、修正してください。"))</f>
        <v/>
      </c>
      <c r="R130" s="391" t="str" cm="1">
        <f t="array" ref="R130">IF(L130="","",IF(LEFT(L130,1)="-","(-)は先頭文字で使用できないため修正してください。",IF(LEFT(L130,1)="_","( _ )は先頭文字で使用できないため修正してください。",IF(LEFT(L130,1)="'","(')は先頭文字で使用できないため修正してください。",IF(LEN(L130)=SUM(LEN(L130)-LEN(SUBSTITUTE(L130,MID("ABCDEFGHIJKLMNOPQRSTUVWXYZabcdefghijklmnopqrstuvwxyz0123456789-_",ROW($1:$64),1),""))),"","Control Sample Group Name名に禁止文字が入っているため、半角英数字と[-][ _ ]のスペースなしで記入してください。")))))</f>
        <v/>
      </c>
      <c r="S130" s="391" t="str">
        <f t="shared" si="10"/>
        <v/>
      </c>
      <c r="T130" s="391" t="str" cm="1">
        <f t="array" ref="T130">IF(L130="","",IF(SUMPRODUCT(--EXACT($C$13:$G$312, L130))&gt;=1,"","Control Sample Nameで指定した名前がSample name（左の表）に存在しないため、修正してください。"))</f>
        <v/>
      </c>
      <c r="U130" s="355" t="b">
        <f t="shared" si="11"/>
        <v>0</v>
      </c>
      <c r="V130" s="359"/>
    </row>
    <row r="131" spans="2:22" ht="19.8" customHeight="1">
      <c r="B131" s="343">
        <v>119</v>
      </c>
      <c r="C131" s="20"/>
      <c r="D131" s="310"/>
      <c r="E131" s="26"/>
      <c r="F131" s="26"/>
      <c r="G131" s="26"/>
      <c r="J131" s="25"/>
      <c r="L131" s="25"/>
      <c r="M131" s="81" t="str">
        <f t="shared" si="8"/>
        <v/>
      </c>
      <c r="N131" s="392"/>
      <c r="O131" s="391" t="str" cm="1">
        <f t="array" ref="O131">IF(J131="","",IF(LEFT(J131,1)="-","(-)は先頭文字で使用できないため修正してください。",IF(LEFT(J131,1)="_","( _ )は先頭文字で使用できないため修正してください。",IF(LEFT(J131,1)="'","(')は先頭文字で使用できないため修正してください。",IF(LEN(J131)=SUM(LEN(J131)-LEN(SUBSTITUTE(J131,MID("ABCDEFGHIJKLMNOPQRSTUVWXYZabcdefghijklmnopqrstuvwxyz0123456789-_",ROW($1:$64),1),""))),"","Test Sample Group Nameに禁止文字が入っているため、半角英数字と[-][ _ ]のスペースなしで記入してください。")))))</f>
        <v/>
      </c>
      <c r="P131" s="391" t="str">
        <f t="shared" si="9"/>
        <v/>
      </c>
      <c r="Q131" s="391" t="str" cm="1">
        <f t="array" ref="Q131">IF(J131="","",IF(SUMPRODUCT(--EXACT($C$13:$G$312, J131))&gt;=1,"","Test Sample Nameで指定した名前がSample name（左の表）に存在しないため、修正してください。"))</f>
        <v/>
      </c>
      <c r="R131" s="391" t="str" cm="1">
        <f t="array" ref="R131">IF(L131="","",IF(LEFT(L131,1)="-","(-)は先頭文字で使用できないため修正してください。",IF(LEFT(L131,1)="_","( _ )は先頭文字で使用できないため修正してください。",IF(LEFT(L131,1)="'","(')は先頭文字で使用できないため修正してください。",IF(LEN(L131)=SUM(LEN(L131)-LEN(SUBSTITUTE(L131,MID("ABCDEFGHIJKLMNOPQRSTUVWXYZabcdefghijklmnopqrstuvwxyz0123456789-_",ROW($1:$64),1),""))),"","Control Sample Group Name名に禁止文字が入っているため、半角英数字と[-][ _ ]のスペースなしで記入してください。")))))</f>
        <v/>
      </c>
      <c r="S131" s="391" t="str">
        <f t="shared" si="10"/>
        <v/>
      </c>
      <c r="T131" s="391" t="str" cm="1">
        <f t="array" ref="T131">IF(L131="","",IF(SUMPRODUCT(--EXACT($C$13:$G$312, L131))&gt;=1,"","Control Sample Nameで指定した名前がSample name（左の表）に存在しないため、修正してください。"))</f>
        <v/>
      </c>
      <c r="U131" s="355" t="b">
        <f t="shared" si="11"/>
        <v>0</v>
      </c>
      <c r="V131" s="359"/>
    </row>
    <row r="132" spans="2:22" ht="19.8" customHeight="1">
      <c r="B132" s="343">
        <v>120</v>
      </c>
      <c r="C132" s="20"/>
      <c r="D132" s="310"/>
      <c r="E132" s="26"/>
      <c r="F132" s="26"/>
      <c r="G132" s="26"/>
      <c r="J132" s="25"/>
      <c r="L132" s="25"/>
      <c r="M132" s="81" t="str">
        <f t="shared" si="8"/>
        <v/>
      </c>
      <c r="N132" s="392"/>
      <c r="O132" s="391" t="str" cm="1">
        <f t="array" ref="O132">IF(J132="","",IF(LEFT(J132,1)="-","(-)は先頭文字で使用できないため修正してください。",IF(LEFT(J132,1)="_","( _ )は先頭文字で使用できないため修正してください。",IF(LEFT(J132,1)="'","(')は先頭文字で使用できないため修正してください。",IF(LEN(J132)=SUM(LEN(J132)-LEN(SUBSTITUTE(J132,MID("ABCDEFGHIJKLMNOPQRSTUVWXYZabcdefghijklmnopqrstuvwxyz0123456789-_",ROW($1:$64),1),""))),"","Test Sample Group Nameに禁止文字が入っているため、半角英数字と[-][ _ ]のスペースなしで記入してください。")))))</f>
        <v/>
      </c>
      <c r="P132" s="391" t="str">
        <f t="shared" si="9"/>
        <v/>
      </c>
      <c r="Q132" s="391" t="str" cm="1">
        <f t="array" ref="Q132">IF(J132="","",IF(SUMPRODUCT(--EXACT($C$13:$G$312, J132))&gt;=1,"","Test Sample Nameで指定した名前がSample name（左の表）に存在しないため、修正してください。"))</f>
        <v/>
      </c>
      <c r="R132" s="391" t="str" cm="1">
        <f t="array" ref="R132">IF(L132="","",IF(LEFT(L132,1)="-","(-)は先頭文字で使用できないため修正してください。",IF(LEFT(L132,1)="_","( _ )は先頭文字で使用できないため修正してください。",IF(LEFT(L132,1)="'","(')は先頭文字で使用できないため修正してください。",IF(LEN(L132)=SUM(LEN(L132)-LEN(SUBSTITUTE(L132,MID("ABCDEFGHIJKLMNOPQRSTUVWXYZabcdefghijklmnopqrstuvwxyz0123456789-_",ROW($1:$64),1),""))),"","Control Sample Group Name名に禁止文字が入っているため、半角英数字と[-][ _ ]のスペースなしで記入してください。")))))</f>
        <v/>
      </c>
      <c r="S132" s="391" t="str">
        <f t="shared" si="10"/>
        <v/>
      </c>
      <c r="T132" s="391" t="str" cm="1">
        <f t="array" ref="T132">IF(L132="","",IF(SUMPRODUCT(--EXACT($C$13:$G$312, L132))&gt;=1,"","Control Sample Nameで指定した名前がSample name（左の表）に存在しないため、修正してください。"))</f>
        <v/>
      </c>
      <c r="U132" s="355" t="b">
        <f t="shared" si="11"/>
        <v>0</v>
      </c>
      <c r="V132" s="359"/>
    </row>
    <row r="133" spans="2:22" ht="19.8" customHeight="1">
      <c r="B133" s="343">
        <v>121</v>
      </c>
      <c r="C133" s="20"/>
      <c r="D133" s="310"/>
      <c r="E133" s="26"/>
      <c r="F133" s="26"/>
      <c r="G133" s="26"/>
      <c r="J133" s="25"/>
      <c r="L133" s="25"/>
      <c r="M133" s="81" t="str">
        <f t="shared" si="8"/>
        <v/>
      </c>
      <c r="N133" s="392"/>
      <c r="O133" s="391" t="str" cm="1">
        <f t="array" ref="O133">IF(J133="","",IF(LEFT(J133,1)="-","(-)は先頭文字で使用できないため修正してください。",IF(LEFT(J133,1)="_","( _ )は先頭文字で使用できないため修正してください。",IF(LEFT(J133,1)="'","(')は先頭文字で使用できないため修正してください。",IF(LEN(J133)=SUM(LEN(J133)-LEN(SUBSTITUTE(J133,MID("ABCDEFGHIJKLMNOPQRSTUVWXYZabcdefghijklmnopqrstuvwxyz0123456789-_",ROW($1:$64),1),""))),"","Test Sample Group Nameに禁止文字が入っているため、半角英数字と[-][ _ ]のスペースなしで記入してください。")))))</f>
        <v/>
      </c>
      <c r="P133" s="391" t="str">
        <f t="shared" si="9"/>
        <v/>
      </c>
      <c r="Q133" s="391" t="str" cm="1">
        <f t="array" ref="Q133">IF(J133="","",IF(SUMPRODUCT(--EXACT($C$13:$G$312, J133))&gt;=1,"","Test Sample Nameで指定した名前がSample name（左の表）に存在しないため、修正してください。"))</f>
        <v/>
      </c>
      <c r="R133" s="391" t="str" cm="1">
        <f t="array" ref="R133">IF(L133="","",IF(LEFT(L133,1)="-","(-)は先頭文字で使用できないため修正してください。",IF(LEFT(L133,1)="_","( _ )は先頭文字で使用できないため修正してください。",IF(LEFT(L133,1)="'","(')は先頭文字で使用できないため修正してください。",IF(LEN(L133)=SUM(LEN(L133)-LEN(SUBSTITUTE(L133,MID("ABCDEFGHIJKLMNOPQRSTUVWXYZabcdefghijklmnopqrstuvwxyz0123456789-_",ROW($1:$64),1),""))),"","Control Sample Group Name名に禁止文字が入っているため、半角英数字と[-][ _ ]のスペースなしで記入してください。")))))</f>
        <v/>
      </c>
      <c r="S133" s="391" t="str">
        <f t="shared" si="10"/>
        <v/>
      </c>
      <c r="T133" s="391" t="str" cm="1">
        <f t="array" ref="T133">IF(L133="","",IF(SUMPRODUCT(--EXACT($C$13:$G$312, L133))&gt;=1,"","Control Sample Nameで指定した名前がSample name（左の表）に存在しないため、修正してください。"))</f>
        <v/>
      </c>
      <c r="U133" s="355" t="b">
        <f t="shared" si="11"/>
        <v>0</v>
      </c>
      <c r="V133" s="359"/>
    </row>
    <row r="134" spans="2:22" ht="19.8" customHeight="1">
      <c r="B134" s="343">
        <v>122</v>
      </c>
      <c r="C134" s="20"/>
      <c r="D134" s="310"/>
      <c r="E134" s="26"/>
      <c r="F134" s="26"/>
      <c r="G134" s="26"/>
      <c r="J134" s="25"/>
      <c r="L134" s="25"/>
      <c r="M134" s="81" t="str">
        <f t="shared" si="8"/>
        <v/>
      </c>
      <c r="N134" s="392"/>
      <c r="O134" s="391" t="str" cm="1">
        <f t="array" ref="O134">IF(J134="","",IF(LEFT(J134,1)="-","(-)は先頭文字で使用できないため修正してください。",IF(LEFT(J134,1)="_","( _ )は先頭文字で使用できないため修正してください。",IF(LEFT(J134,1)="'","(')は先頭文字で使用できないため修正してください。",IF(LEN(J134)=SUM(LEN(J134)-LEN(SUBSTITUTE(J134,MID("ABCDEFGHIJKLMNOPQRSTUVWXYZabcdefghijklmnopqrstuvwxyz0123456789-_",ROW($1:$64),1),""))),"","Test Sample Group Nameに禁止文字が入っているため、半角英数字と[-][ _ ]のスペースなしで記入してください。")))))</f>
        <v/>
      </c>
      <c r="P134" s="391" t="str">
        <f t="shared" si="9"/>
        <v/>
      </c>
      <c r="Q134" s="391" t="str" cm="1">
        <f t="array" ref="Q134">IF(J134="","",IF(SUMPRODUCT(--EXACT($C$13:$G$312, J134))&gt;=1,"","Test Sample Nameで指定した名前がSample name（左の表）に存在しないため、修正してください。"))</f>
        <v/>
      </c>
      <c r="R134" s="391" t="str" cm="1">
        <f t="array" ref="R134">IF(L134="","",IF(LEFT(L134,1)="-","(-)は先頭文字で使用できないため修正してください。",IF(LEFT(L134,1)="_","( _ )は先頭文字で使用できないため修正してください。",IF(LEFT(L134,1)="'","(')は先頭文字で使用できないため修正してください。",IF(LEN(L134)=SUM(LEN(L134)-LEN(SUBSTITUTE(L134,MID("ABCDEFGHIJKLMNOPQRSTUVWXYZabcdefghijklmnopqrstuvwxyz0123456789-_",ROW($1:$64),1),""))),"","Control Sample Group Name名に禁止文字が入っているため、半角英数字と[-][ _ ]のスペースなしで記入してください。")))))</f>
        <v/>
      </c>
      <c r="S134" s="391" t="str">
        <f t="shared" si="10"/>
        <v/>
      </c>
      <c r="T134" s="391" t="str" cm="1">
        <f t="array" ref="T134">IF(L134="","",IF(SUMPRODUCT(--EXACT($C$13:$G$312, L134))&gt;=1,"","Control Sample Nameで指定した名前がSample name（左の表）に存在しないため、修正してください。"))</f>
        <v/>
      </c>
      <c r="U134" s="355" t="b">
        <f t="shared" si="11"/>
        <v>0</v>
      </c>
      <c r="V134" s="359"/>
    </row>
    <row r="135" spans="2:22" ht="19.8" customHeight="1">
      <c r="B135" s="343">
        <v>123</v>
      </c>
      <c r="C135" s="20"/>
      <c r="D135" s="310"/>
      <c r="E135" s="26"/>
      <c r="F135" s="26"/>
      <c r="G135" s="26"/>
      <c r="J135" s="25"/>
      <c r="L135" s="25"/>
      <c r="M135" s="81" t="str">
        <f t="shared" si="8"/>
        <v/>
      </c>
      <c r="N135" s="392"/>
      <c r="O135" s="391" t="str" cm="1">
        <f t="array" ref="O135">IF(J135="","",IF(LEFT(J135,1)="-","(-)は先頭文字で使用できないため修正してください。",IF(LEFT(J135,1)="_","( _ )は先頭文字で使用できないため修正してください。",IF(LEFT(J135,1)="'","(')は先頭文字で使用できないため修正してください。",IF(LEN(J135)=SUM(LEN(J135)-LEN(SUBSTITUTE(J135,MID("ABCDEFGHIJKLMNOPQRSTUVWXYZabcdefghijklmnopqrstuvwxyz0123456789-_",ROW($1:$64),1),""))),"","Test Sample Group Nameに禁止文字が入っているため、半角英数字と[-][ _ ]のスペースなしで記入してください。")))))</f>
        <v/>
      </c>
      <c r="P135" s="391" t="str">
        <f t="shared" si="9"/>
        <v/>
      </c>
      <c r="Q135" s="391" t="str" cm="1">
        <f t="array" ref="Q135">IF(J135="","",IF(SUMPRODUCT(--EXACT($C$13:$G$312, J135))&gt;=1,"","Test Sample Nameで指定した名前がSample name（左の表）に存在しないため、修正してください。"))</f>
        <v/>
      </c>
      <c r="R135" s="391" t="str" cm="1">
        <f t="array" ref="R135">IF(L135="","",IF(LEFT(L135,1)="-","(-)は先頭文字で使用できないため修正してください。",IF(LEFT(L135,1)="_","( _ )は先頭文字で使用できないため修正してください。",IF(LEFT(L135,1)="'","(')は先頭文字で使用できないため修正してください。",IF(LEN(L135)=SUM(LEN(L135)-LEN(SUBSTITUTE(L135,MID("ABCDEFGHIJKLMNOPQRSTUVWXYZabcdefghijklmnopqrstuvwxyz0123456789-_",ROW($1:$64),1),""))),"","Control Sample Group Name名に禁止文字が入っているため、半角英数字と[-][ _ ]のスペースなしで記入してください。")))))</f>
        <v/>
      </c>
      <c r="S135" s="391" t="str">
        <f t="shared" si="10"/>
        <v/>
      </c>
      <c r="T135" s="391" t="str" cm="1">
        <f t="array" ref="T135">IF(L135="","",IF(SUMPRODUCT(--EXACT($C$13:$G$312, L135))&gt;=1,"","Control Sample Nameで指定した名前がSample name（左の表）に存在しないため、修正してください。"))</f>
        <v/>
      </c>
      <c r="U135" s="355" t="b">
        <f t="shared" si="11"/>
        <v>0</v>
      </c>
      <c r="V135" s="359"/>
    </row>
    <row r="136" spans="2:22" ht="19.8" customHeight="1">
      <c r="B136" s="343">
        <v>124</v>
      </c>
      <c r="C136" s="20"/>
      <c r="D136" s="310"/>
      <c r="E136" s="26"/>
      <c r="F136" s="26"/>
      <c r="G136" s="26"/>
      <c r="J136" s="25"/>
      <c r="L136" s="25"/>
      <c r="M136" s="81" t="str">
        <f t="shared" si="8"/>
        <v/>
      </c>
      <c r="N136" s="392"/>
      <c r="O136" s="391" t="str" cm="1">
        <f t="array" ref="O136">IF(J136="","",IF(LEFT(J136,1)="-","(-)は先頭文字で使用できないため修正してください。",IF(LEFT(J136,1)="_","( _ )は先頭文字で使用できないため修正してください。",IF(LEFT(J136,1)="'","(')は先頭文字で使用できないため修正してください。",IF(LEN(J136)=SUM(LEN(J136)-LEN(SUBSTITUTE(J136,MID("ABCDEFGHIJKLMNOPQRSTUVWXYZabcdefghijklmnopqrstuvwxyz0123456789-_",ROW($1:$64),1),""))),"","Test Sample Group Nameに禁止文字が入っているため、半角英数字と[-][ _ ]のスペースなしで記入してください。")))))</f>
        <v/>
      </c>
      <c r="P136" s="391" t="str">
        <f t="shared" si="9"/>
        <v/>
      </c>
      <c r="Q136" s="391" t="str" cm="1">
        <f t="array" ref="Q136">IF(J136="","",IF(SUMPRODUCT(--EXACT($C$13:$G$312, J136))&gt;=1,"","Test Sample Nameで指定した名前がSample name（左の表）に存在しないため、修正してください。"))</f>
        <v/>
      </c>
      <c r="R136" s="391" t="str" cm="1">
        <f t="array" ref="R136">IF(L136="","",IF(LEFT(L136,1)="-","(-)は先頭文字で使用できないため修正してください。",IF(LEFT(L136,1)="_","( _ )は先頭文字で使用できないため修正してください。",IF(LEFT(L136,1)="'","(')は先頭文字で使用できないため修正してください。",IF(LEN(L136)=SUM(LEN(L136)-LEN(SUBSTITUTE(L136,MID("ABCDEFGHIJKLMNOPQRSTUVWXYZabcdefghijklmnopqrstuvwxyz0123456789-_",ROW($1:$64),1),""))),"","Control Sample Group Name名に禁止文字が入っているため、半角英数字と[-][ _ ]のスペースなしで記入してください。")))))</f>
        <v/>
      </c>
      <c r="S136" s="391" t="str">
        <f t="shared" si="10"/>
        <v/>
      </c>
      <c r="T136" s="391" t="str" cm="1">
        <f t="array" ref="T136">IF(L136="","",IF(SUMPRODUCT(--EXACT($C$13:$G$312, L136))&gt;=1,"","Control Sample Nameで指定した名前がSample name（左の表）に存在しないため、修正してください。"))</f>
        <v/>
      </c>
      <c r="U136" s="355" t="b">
        <f t="shared" si="11"/>
        <v>0</v>
      </c>
      <c r="V136" s="359"/>
    </row>
    <row r="137" spans="2:22" ht="19.8" customHeight="1">
      <c r="B137" s="343">
        <v>125</v>
      </c>
      <c r="C137" s="20"/>
      <c r="D137" s="310"/>
      <c r="E137" s="26"/>
      <c r="F137" s="26"/>
      <c r="G137" s="26"/>
      <c r="J137" s="25"/>
      <c r="L137" s="25"/>
      <c r="M137" s="81" t="str">
        <f t="shared" si="8"/>
        <v/>
      </c>
      <c r="N137" s="392"/>
      <c r="O137" s="391" t="str" cm="1">
        <f t="array" ref="O137">IF(J137="","",IF(LEFT(J137,1)="-","(-)は先頭文字で使用できないため修正してください。",IF(LEFT(J137,1)="_","( _ )は先頭文字で使用できないため修正してください。",IF(LEFT(J137,1)="'","(')は先頭文字で使用できないため修正してください。",IF(LEN(J137)=SUM(LEN(J137)-LEN(SUBSTITUTE(J137,MID("ABCDEFGHIJKLMNOPQRSTUVWXYZabcdefghijklmnopqrstuvwxyz0123456789-_",ROW($1:$64),1),""))),"","Test Sample Group Nameに禁止文字が入っているため、半角英数字と[-][ _ ]のスペースなしで記入してください。")))))</f>
        <v/>
      </c>
      <c r="P137" s="391" t="str">
        <f t="shared" si="9"/>
        <v/>
      </c>
      <c r="Q137" s="391" t="str" cm="1">
        <f t="array" ref="Q137">IF(J137="","",IF(SUMPRODUCT(--EXACT($C$13:$G$312, J137))&gt;=1,"","Test Sample Nameで指定した名前がSample name（左の表）に存在しないため、修正してください。"))</f>
        <v/>
      </c>
      <c r="R137" s="391" t="str" cm="1">
        <f t="array" ref="R137">IF(L137="","",IF(LEFT(L137,1)="-","(-)は先頭文字で使用できないため修正してください。",IF(LEFT(L137,1)="_","( _ )は先頭文字で使用できないため修正してください。",IF(LEFT(L137,1)="'","(')は先頭文字で使用できないため修正してください。",IF(LEN(L137)=SUM(LEN(L137)-LEN(SUBSTITUTE(L137,MID("ABCDEFGHIJKLMNOPQRSTUVWXYZabcdefghijklmnopqrstuvwxyz0123456789-_",ROW($1:$64),1),""))),"","Control Sample Group Name名に禁止文字が入っているため、半角英数字と[-][ _ ]のスペースなしで記入してください。")))))</f>
        <v/>
      </c>
      <c r="S137" s="391" t="str">
        <f t="shared" si="10"/>
        <v/>
      </c>
      <c r="T137" s="391" t="str" cm="1">
        <f t="array" ref="T137">IF(L137="","",IF(SUMPRODUCT(--EXACT($C$13:$G$312, L137))&gt;=1,"","Control Sample Nameで指定した名前がSample name（左の表）に存在しないため、修正してください。"))</f>
        <v/>
      </c>
      <c r="U137" s="355" t="b">
        <f t="shared" si="11"/>
        <v>0</v>
      </c>
      <c r="V137" s="359"/>
    </row>
    <row r="138" spans="2:22" ht="19.8" customHeight="1">
      <c r="B138" s="343">
        <v>126</v>
      </c>
      <c r="C138" s="20"/>
      <c r="D138" s="310"/>
      <c r="E138" s="26"/>
      <c r="F138" s="26"/>
      <c r="G138" s="26"/>
      <c r="J138" s="25"/>
      <c r="L138" s="25"/>
      <c r="M138" s="81" t="str">
        <f t="shared" si="8"/>
        <v/>
      </c>
      <c r="N138" s="392"/>
      <c r="O138" s="391" t="str" cm="1">
        <f t="array" ref="O138">IF(J138="","",IF(LEFT(J138,1)="-","(-)は先頭文字で使用できないため修正してください。",IF(LEFT(J138,1)="_","( _ )は先頭文字で使用できないため修正してください。",IF(LEFT(J138,1)="'","(')は先頭文字で使用できないため修正してください。",IF(LEN(J138)=SUM(LEN(J138)-LEN(SUBSTITUTE(J138,MID("ABCDEFGHIJKLMNOPQRSTUVWXYZabcdefghijklmnopqrstuvwxyz0123456789-_",ROW($1:$64),1),""))),"","Test Sample Group Nameに禁止文字が入っているため、半角英数字と[-][ _ ]のスペースなしで記入してください。")))))</f>
        <v/>
      </c>
      <c r="P138" s="391" t="str">
        <f t="shared" si="9"/>
        <v/>
      </c>
      <c r="Q138" s="391" t="str" cm="1">
        <f t="array" ref="Q138">IF(J138="","",IF(SUMPRODUCT(--EXACT($C$13:$G$312, J138))&gt;=1,"","Test Sample Nameで指定した名前がSample name（左の表）に存在しないため、修正してください。"))</f>
        <v/>
      </c>
      <c r="R138" s="391" t="str" cm="1">
        <f t="array" ref="R138">IF(L138="","",IF(LEFT(L138,1)="-","(-)は先頭文字で使用できないため修正してください。",IF(LEFT(L138,1)="_","( _ )は先頭文字で使用できないため修正してください。",IF(LEFT(L138,1)="'","(')は先頭文字で使用できないため修正してください。",IF(LEN(L138)=SUM(LEN(L138)-LEN(SUBSTITUTE(L138,MID("ABCDEFGHIJKLMNOPQRSTUVWXYZabcdefghijklmnopqrstuvwxyz0123456789-_",ROW($1:$64),1),""))),"","Control Sample Group Name名に禁止文字が入っているため、半角英数字と[-][ _ ]のスペースなしで記入してください。")))))</f>
        <v/>
      </c>
      <c r="S138" s="391" t="str">
        <f t="shared" si="10"/>
        <v/>
      </c>
      <c r="T138" s="391" t="str" cm="1">
        <f t="array" ref="T138">IF(L138="","",IF(SUMPRODUCT(--EXACT($C$13:$G$312, L138))&gt;=1,"","Control Sample Nameで指定した名前がSample name（左の表）に存在しないため、修正してください。"))</f>
        <v/>
      </c>
      <c r="U138" s="355" t="b">
        <f t="shared" si="11"/>
        <v>0</v>
      </c>
      <c r="V138" s="359"/>
    </row>
    <row r="139" spans="2:22" ht="19.8" customHeight="1">
      <c r="B139" s="343">
        <v>127</v>
      </c>
      <c r="C139" s="20"/>
      <c r="D139" s="310"/>
      <c r="E139" s="26"/>
      <c r="F139" s="26"/>
      <c r="G139" s="26"/>
      <c r="J139" s="25"/>
      <c r="L139" s="25"/>
      <c r="M139" s="81" t="str">
        <f t="shared" ref="M139:M202" si="12">IF(U139=FALSE,"",U139)</f>
        <v/>
      </c>
      <c r="N139" s="392"/>
      <c r="O139" s="391" t="str" cm="1">
        <f t="array" ref="O139">IF(J139="","",IF(LEFT(J139,1)="-","(-)は先頭文字で使用できないため修正してください。",IF(LEFT(J139,1)="_","( _ )は先頭文字で使用できないため修正してください。",IF(LEFT(J139,1)="'","(')は先頭文字で使用できないため修正してください。",IF(LEN(J139)=SUM(LEN(J139)-LEN(SUBSTITUTE(J139,MID("ABCDEFGHIJKLMNOPQRSTUVWXYZabcdefghijklmnopqrstuvwxyz0123456789-_",ROW($1:$64),1),""))),"","Test Sample Group Nameに禁止文字が入っているため、半角英数字と[-][ _ ]のスペースなしで記入してください。")))))</f>
        <v/>
      </c>
      <c r="P139" s="391" t="str">
        <f t="shared" si="9"/>
        <v/>
      </c>
      <c r="Q139" s="391" t="str" cm="1">
        <f t="array" ref="Q139">IF(J139="","",IF(SUMPRODUCT(--EXACT($C$13:$G$312, J139))&gt;=1,"","Test Sample Nameで指定した名前がSample name（左の表）に存在しないため、修正してください。"))</f>
        <v/>
      </c>
      <c r="R139" s="391" t="str" cm="1">
        <f t="array" ref="R139">IF(L139="","",IF(LEFT(L139,1)="-","(-)は先頭文字で使用できないため修正してください。",IF(LEFT(L139,1)="_","( _ )は先頭文字で使用できないため修正してください。",IF(LEFT(L139,1)="'","(')は先頭文字で使用できないため修正してください。",IF(LEN(L139)=SUM(LEN(L139)-LEN(SUBSTITUTE(L139,MID("ABCDEFGHIJKLMNOPQRSTUVWXYZabcdefghijklmnopqrstuvwxyz0123456789-_",ROW($1:$64),1),""))),"","Control Sample Group Name名に禁止文字が入っているため、半角英数字と[-][ _ ]のスペースなしで記入してください。")))))</f>
        <v/>
      </c>
      <c r="S139" s="391" t="str">
        <f t="shared" si="10"/>
        <v/>
      </c>
      <c r="T139" s="391" t="str" cm="1">
        <f t="array" ref="T139">IF(L139="","",IF(SUMPRODUCT(--EXACT($C$13:$G$312, L139))&gt;=1,"","Control Sample Nameで指定した名前がSample name（左の表）に存在しないため、修正してください。"))</f>
        <v/>
      </c>
      <c r="U139" s="355" t="b">
        <f t="shared" ref="U139:U202" si="13">IF(O139&lt;&gt;"",O139,IF(P139&lt;&gt;"",P139,IF(Q139&lt;&gt;"",Q139,IF(R139&lt;&gt;"",R139,IF(S139&lt;&gt;"",S139,IF(T139&lt;&gt;"",T139))))))</f>
        <v>0</v>
      </c>
      <c r="V139" s="359"/>
    </row>
    <row r="140" spans="2:22" ht="19.8" customHeight="1">
      <c r="B140" s="343">
        <v>128</v>
      </c>
      <c r="C140" s="20"/>
      <c r="D140" s="310"/>
      <c r="E140" s="26"/>
      <c r="F140" s="26"/>
      <c r="G140" s="26"/>
      <c r="J140" s="25"/>
      <c r="L140" s="25"/>
      <c r="M140" s="81" t="str">
        <f t="shared" si="12"/>
        <v/>
      </c>
      <c r="N140" s="392"/>
      <c r="O140" s="391" t="str" cm="1">
        <f t="array" ref="O140">IF(J140="","",IF(LEFT(J140,1)="-","(-)は先頭文字で使用できないため修正してください。",IF(LEFT(J140,1)="_","( _ )は先頭文字で使用できないため修正してください。",IF(LEFT(J140,1)="'","(')は先頭文字で使用できないため修正してください。",IF(LEN(J140)=SUM(LEN(J140)-LEN(SUBSTITUTE(J140,MID("ABCDEFGHIJKLMNOPQRSTUVWXYZabcdefghijklmnopqrstuvwxyz0123456789-_",ROW($1:$64),1),""))),"","Test Sample Group Nameに禁止文字が入っているため、半角英数字と[-][ _ ]のスペースなしで記入してください。")))))</f>
        <v/>
      </c>
      <c r="P140" s="391" t="str">
        <f t="shared" si="9"/>
        <v/>
      </c>
      <c r="Q140" s="391" t="str" cm="1">
        <f t="array" ref="Q140">IF(J140="","",IF(SUMPRODUCT(--EXACT($C$13:$G$312, J140))&gt;=1,"","Test Sample Nameで指定した名前がSample name（左の表）に存在しないため、修正してください。"))</f>
        <v/>
      </c>
      <c r="R140" s="391" t="str" cm="1">
        <f t="array" ref="R140">IF(L140="","",IF(LEFT(L140,1)="-","(-)は先頭文字で使用できないため修正してください。",IF(LEFT(L140,1)="_","( _ )は先頭文字で使用できないため修正してください。",IF(LEFT(L140,1)="'","(')は先頭文字で使用できないため修正してください。",IF(LEN(L140)=SUM(LEN(L140)-LEN(SUBSTITUTE(L140,MID("ABCDEFGHIJKLMNOPQRSTUVWXYZabcdefghijklmnopqrstuvwxyz0123456789-_",ROW($1:$64),1),""))),"","Control Sample Group Name名に禁止文字が入っているため、半角英数字と[-][ _ ]のスペースなしで記入してください。")))))</f>
        <v/>
      </c>
      <c r="S140" s="391" t="str">
        <f t="shared" si="10"/>
        <v/>
      </c>
      <c r="T140" s="391" t="str" cm="1">
        <f t="array" ref="T140">IF(L140="","",IF(SUMPRODUCT(--EXACT($C$13:$G$312, L140))&gt;=1,"","Control Sample Nameで指定した名前がSample name（左の表）に存在しないため、修正してください。"))</f>
        <v/>
      </c>
      <c r="U140" s="355" t="b">
        <f t="shared" si="13"/>
        <v>0</v>
      </c>
      <c r="V140" s="359"/>
    </row>
    <row r="141" spans="2:22" ht="19.8" customHeight="1">
      <c r="B141" s="343">
        <v>129</v>
      </c>
      <c r="C141" s="20"/>
      <c r="D141" s="310"/>
      <c r="E141" s="26"/>
      <c r="F141" s="26"/>
      <c r="G141" s="26"/>
      <c r="J141" s="25"/>
      <c r="L141" s="25"/>
      <c r="M141" s="81" t="str">
        <f t="shared" si="12"/>
        <v/>
      </c>
      <c r="N141" s="392"/>
      <c r="O141" s="391" t="str" cm="1">
        <f t="array" ref="O141">IF(J141="","",IF(LEFT(J141,1)="-","(-)は先頭文字で使用できないため修正してください。",IF(LEFT(J141,1)="_","( _ )は先頭文字で使用できないため修正してください。",IF(LEFT(J141,1)="'","(')は先頭文字で使用できないため修正してください。",IF(LEN(J141)=SUM(LEN(J141)-LEN(SUBSTITUTE(J141,MID("ABCDEFGHIJKLMNOPQRSTUVWXYZabcdefghijklmnopqrstuvwxyz0123456789-_",ROW($1:$64),1),""))),"","Test Sample Group Nameに禁止文字が入っているため、半角英数字と[-][ _ ]のスペースなしで記入してください。")))))</f>
        <v/>
      </c>
      <c r="P141" s="391" t="str">
        <f t="shared" si="9"/>
        <v/>
      </c>
      <c r="Q141" s="391" t="str" cm="1">
        <f t="array" ref="Q141">IF(J141="","",IF(SUMPRODUCT(--EXACT($C$13:$G$312, J141))&gt;=1,"","Test Sample Nameで指定した名前がSample name（左の表）に存在しないため、修正してください。"))</f>
        <v/>
      </c>
      <c r="R141" s="391" t="str" cm="1">
        <f t="array" ref="R141">IF(L141="","",IF(LEFT(L141,1)="-","(-)は先頭文字で使用できないため修正してください。",IF(LEFT(L141,1)="_","( _ )は先頭文字で使用できないため修正してください。",IF(LEFT(L141,1)="'","(')は先頭文字で使用できないため修正してください。",IF(LEN(L141)=SUM(LEN(L141)-LEN(SUBSTITUTE(L141,MID("ABCDEFGHIJKLMNOPQRSTUVWXYZabcdefghijklmnopqrstuvwxyz0123456789-_",ROW($1:$64),1),""))),"","Control Sample Group Name名に禁止文字が入っているため、半角英数字と[-][ _ ]のスペースなしで記入してください。")))))</f>
        <v/>
      </c>
      <c r="S141" s="391" t="str">
        <f t="shared" si="10"/>
        <v/>
      </c>
      <c r="T141" s="391" t="str" cm="1">
        <f t="array" ref="T141">IF(L141="","",IF(SUMPRODUCT(--EXACT($C$13:$G$312, L141))&gt;=1,"","Control Sample Nameで指定した名前がSample name（左の表）に存在しないため、修正してください。"))</f>
        <v/>
      </c>
      <c r="U141" s="355" t="b">
        <f t="shared" si="13"/>
        <v>0</v>
      </c>
      <c r="V141" s="359"/>
    </row>
    <row r="142" spans="2:22" ht="19.8" customHeight="1">
      <c r="B142" s="343">
        <v>130</v>
      </c>
      <c r="C142" s="20"/>
      <c r="D142" s="310"/>
      <c r="E142" s="26"/>
      <c r="F142" s="26"/>
      <c r="G142" s="26"/>
      <c r="J142" s="25"/>
      <c r="L142" s="25"/>
      <c r="M142" s="81" t="str">
        <f t="shared" si="12"/>
        <v/>
      </c>
      <c r="N142" s="392"/>
      <c r="O142" s="391" t="str" cm="1">
        <f t="array" ref="O142">IF(J142="","",IF(LEFT(J142,1)="-","(-)は先頭文字で使用できないため修正してください。",IF(LEFT(J142,1)="_","( _ )は先頭文字で使用できないため修正してください。",IF(LEFT(J142,1)="'","(')は先頭文字で使用できないため修正してください。",IF(LEN(J142)=SUM(LEN(J142)-LEN(SUBSTITUTE(J142,MID("ABCDEFGHIJKLMNOPQRSTUVWXYZabcdefghijklmnopqrstuvwxyz0123456789-_",ROW($1:$64),1),""))),"","Test Sample Group Nameに禁止文字が入っているため、半角英数字と[-][ _ ]のスペースなしで記入してください。")))))</f>
        <v/>
      </c>
      <c r="P142" s="391" t="str">
        <f t="shared" si="9"/>
        <v/>
      </c>
      <c r="Q142" s="391" t="str" cm="1">
        <f t="array" ref="Q142">IF(J142="","",IF(SUMPRODUCT(--EXACT($C$13:$G$312, J142))&gt;=1,"","Test Sample Nameで指定した名前がSample name（左の表）に存在しないため、修正してください。"))</f>
        <v/>
      </c>
      <c r="R142" s="391" t="str" cm="1">
        <f t="array" ref="R142">IF(L142="","",IF(LEFT(L142,1)="-","(-)は先頭文字で使用できないため修正してください。",IF(LEFT(L142,1)="_","( _ )は先頭文字で使用できないため修正してください。",IF(LEFT(L142,1)="'","(')は先頭文字で使用できないため修正してください。",IF(LEN(L142)=SUM(LEN(L142)-LEN(SUBSTITUTE(L142,MID("ABCDEFGHIJKLMNOPQRSTUVWXYZabcdefghijklmnopqrstuvwxyz0123456789-_",ROW($1:$64),1),""))),"","Control Sample Group Name名に禁止文字が入っているため、半角英数字と[-][ _ ]のスペースなしで記入してください。")))))</f>
        <v/>
      </c>
      <c r="S142" s="391" t="str">
        <f t="shared" si="10"/>
        <v/>
      </c>
      <c r="T142" s="391" t="str" cm="1">
        <f t="array" ref="T142">IF(L142="","",IF(SUMPRODUCT(--EXACT($C$13:$G$312, L142))&gt;=1,"","Control Sample Nameで指定した名前がSample name（左の表）に存在しないため、修正してください。"))</f>
        <v/>
      </c>
      <c r="U142" s="355" t="b">
        <f t="shared" si="13"/>
        <v>0</v>
      </c>
      <c r="V142" s="359"/>
    </row>
    <row r="143" spans="2:22" ht="19.8" customHeight="1">
      <c r="B143" s="343">
        <v>131</v>
      </c>
      <c r="C143" s="20"/>
      <c r="D143" s="310"/>
      <c r="E143" s="26"/>
      <c r="F143" s="26"/>
      <c r="G143" s="26"/>
      <c r="J143" s="25"/>
      <c r="L143" s="25"/>
      <c r="M143" s="81" t="str">
        <f t="shared" si="12"/>
        <v/>
      </c>
      <c r="N143" s="392"/>
      <c r="O143" s="391" t="str" cm="1">
        <f t="array" ref="O143">IF(J143="","",IF(LEFT(J143,1)="-","(-)は先頭文字で使用できないため修正してください。",IF(LEFT(J143,1)="_","( _ )は先頭文字で使用できないため修正してください。",IF(LEFT(J143,1)="'","(')は先頭文字で使用できないため修正してください。",IF(LEN(J143)=SUM(LEN(J143)-LEN(SUBSTITUTE(J143,MID("ABCDEFGHIJKLMNOPQRSTUVWXYZabcdefghijklmnopqrstuvwxyz0123456789-_",ROW($1:$64),1),""))),"","Test Sample Group Nameに禁止文字が入っているため、半角英数字と[-][ _ ]のスペースなしで記入してください。")))))</f>
        <v/>
      </c>
      <c r="P143" s="391" t="str">
        <f t="shared" si="9"/>
        <v/>
      </c>
      <c r="Q143" s="391" t="str" cm="1">
        <f t="array" ref="Q143">IF(J143="","",IF(SUMPRODUCT(--EXACT($C$13:$G$312, J143))&gt;=1,"","Test Sample Nameで指定した名前がSample name（左の表）に存在しないため、修正してください。"))</f>
        <v/>
      </c>
      <c r="R143" s="391" t="str" cm="1">
        <f t="array" ref="R143">IF(L143="","",IF(LEFT(L143,1)="-","(-)は先頭文字で使用できないため修正してください。",IF(LEFT(L143,1)="_","( _ )は先頭文字で使用できないため修正してください。",IF(LEFT(L143,1)="'","(')は先頭文字で使用できないため修正してください。",IF(LEN(L143)=SUM(LEN(L143)-LEN(SUBSTITUTE(L143,MID("ABCDEFGHIJKLMNOPQRSTUVWXYZabcdefghijklmnopqrstuvwxyz0123456789-_",ROW($1:$64),1),""))),"","Control Sample Group Name名に禁止文字が入っているため、半角英数字と[-][ _ ]のスペースなしで記入してください。")))))</f>
        <v/>
      </c>
      <c r="S143" s="391" t="str">
        <f t="shared" si="10"/>
        <v/>
      </c>
      <c r="T143" s="391" t="str" cm="1">
        <f t="array" ref="T143">IF(L143="","",IF(SUMPRODUCT(--EXACT($C$13:$G$312, L143))&gt;=1,"","Control Sample Nameで指定した名前がSample name（左の表）に存在しないため、修正してください。"))</f>
        <v/>
      </c>
      <c r="U143" s="355" t="b">
        <f t="shared" si="13"/>
        <v>0</v>
      </c>
      <c r="V143" s="359"/>
    </row>
    <row r="144" spans="2:22" ht="19.8" customHeight="1">
      <c r="B144" s="343">
        <v>132</v>
      </c>
      <c r="C144" s="20"/>
      <c r="D144" s="310"/>
      <c r="E144" s="26"/>
      <c r="F144" s="26"/>
      <c r="G144" s="26"/>
      <c r="J144" s="25"/>
      <c r="L144" s="25"/>
      <c r="M144" s="81" t="str">
        <f t="shared" si="12"/>
        <v/>
      </c>
      <c r="N144" s="392"/>
      <c r="O144" s="391" t="str" cm="1">
        <f t="array" ref="O144">IF(J144="","",IF(LEFT(J144,1)="-","(-)は先頭文字で使用できないため修正してください。",IF(LEFT(J144,1)="_","( _ )は先頭文字で使用できないため修正してください。",IF(LEFT(J144,1)="'","(')は先頭文字で使用できないため修正してください。",IF(LEN(J144)=SUM(LEN(J144)-LEN(SUBSTITUTE(J144,MID("ABCDEFGHIJKLMNOPQRSTUVWXYZabcdefghijklmnopqrstuvwxyz0123456789-_",ROW($1:$64),1),""))),"","Test Sample Group Nameに禁止文字が入っているため、半角英数字と[-][ _ ]のスペースなしで記入してください。")))))</f>
        <v/>
      </c>
      <c r="P144" s="391" t="str">
        <f t="shared" si="9"/>
        <v/>
      </c>
      <c r="Q144" s="391" t="str" cm="1">
        <f t="array" ref="Q144">IF(J144="","",IF(SUMPRODUCT(--EXACT($C$13:$G$312, J144))&gt;=1,"","Test Sample Nameで指定した名前がSample name（左の表）に存在しないため、修正してください。"))</f>
        <v/>
      </c>
      <c r="R144" s="391" t="str" cm="1">
        <f t="array" ref="R144">IF(L144="","",IF(LEFT(L144,1)="-","(-)は先頭文字で使用できないため修正してください。",IF(LEFT(L144,1)="_","( _ )は先頭文字で使用できないため修正してください。",IF(LEFT(L144,1)="'","(')は先頭文字で使用できないため修正してください。",IF(LEN(L144)=SUM(LEN(L144)-LEN(SUBSTITUTE(L144,MID("ABCDEFGHIJKLMNOPQRSTUVWXYZabcdefghijklmnopqrstuvwxyz0123456789-_",ROW($1:$64),1),""))),"","Control Sample Group Name名に禁止文字が入っているため、半角英数字と[-][ _ ]のスペースなしで記入してください。")))))</f>
        <v/>
      </c>
      <c r="S144" s="391" t="str">
        <f t="shared" si="10"/>
        <v/>
      </c>
      <c r="T144" s="391" t="str" cm="1">
        <f t="array" ref="T144">IF(L144="","",IF(SUMPRODUCT(--EXACT($C$13:$G$312, L144))&gt;=1,"","Control Sample Nameで指定した名前がSample name（左の表）に存在しないため、修正してください。"))</f>
        <v/>
      </c>
      <c r="U144" s="355" t="b">
        <f t="shared" si="13"/>
        <v>0</v>
      </c>
      <c r="V144" s="359"/>
    </row>
    <row r="145" spans="2:22" ht="19.8" customHeight="1">
      <c r="B145" s="343">
        <v>133</v>
      </c>
      <c r="C145" s="20"/>
      <c r="D145" s="310"/>
      <c r="E145" s="26"/>
      <c r="F145" s="26"/>
      <c r="G145" s="26"/>
      <c r="J145" s="25"/>
      <c r="L145" s="25"/>
      <c r="M145" s="81" t="str">
        <f t="shared" si="12"/>
        <v/>
      </c>
      <c r="N145" s="392"/>
      <c r="O145" s="391" t="str" cm="1">
        <f t="array" ref="O145">IF(J145="","",IF(LEFT(J145,1)="-","(-)は先頭文字で使用できないため修正してください。",IF(LEFT(J145,1)="_","( _ )は先頭文字で使用できないため修正してください。",IF(LEFT(J145,1)="'","(')は先頭文字で使用できないため修正してください。",IF(LEN(J145)=SUM(LEN(J145)-LEN(SUBSTITUTE(J145,MID("ABCDEFGHIJKLMNOPQRSTUVWXYZabcdefghijklmnopqrstuvwxyz0123456789-_",ROW($1:$64),1),""))),"","Test Sample Group Nameに禁止文字が入っているため、半角英数字と[-][ _ ]のスペースなしで記入してください。")))))</f>
        <v/>
      </c>
      <c r="P145" s="391" t="str">
        <f t="shared" si="9"/>
        <v/>
      </c>
      <c r="Q145" s="391" t="str" cm="1">
        <f t="array" ref="Q145">IF(J145="","",IF(SUMPRODUCT(--EXACT($C$13:$G$312, J145))&gt;=1,"","Test Sample Nameで指定した名前がSample name（左の表）に存在しないため、修正してください。"))</f>
        <v/>
      </c>
      <c r="R145" s="391" t="str" cm="1">
        <f t="array" ref="R145">IF(L145="","",IF(LEFT(L145,1)="-","(-)は先頭文字で使用できないため修正してください。",IF(LEFT(L145,1)="_","( _ )は先頭文字で使用できないため修正してください。",IF(LEFT(L145,1)="'","(')は先頭文字で使用できないため修正してください。",IF(LEN(L145)=SUM(LEN(L145)-LEN(SUBSTITUTE(L145,MID("ABCDEFGHIJKLMNOPQRSTUVWXYZabcdefghijklmnopqrstuvwxyz0123456789-_",ROW($1:$64),1),""))),"","Control Sample Group Name名に禁止文字が入っているため、半角英数字と[-][ _ ]のスペースなしで記入してください。")))))</f>
        <v/>
      </c>
      <c r="S145" s="391" t="str">
        <f t="shared" si="10"/>
        <v/>
      </c>
      <c r="T145" s="391" t="str" cm="1">
        <f t="array" ref="T145">IF(L145="","",IF(SUMPRODUCT(--EXACT($C$13:$G$312, L145))&gt;=1,"","Control Sample Nameで指定した名前がSample name（左の表）に存在しないため、修正してください。"))</f>
        <v/>
      </c>
      <c r="U145" s="355" t="b">
        <f t="shared" si="13"/>
        <v>0</v>
      </c>
      <c r="V145" s="359"/>
    </row>
    <row r="146" spans="2:22" ht="19.8" customHeight="1">
      <c r="B146" s="343">
        <v>134</v>
      </c>
      <c r="C146" s="20"/>
      <c r="D146" s="310"/>
      <c r="E146" s="26"/>
      <c r="F146" s="26"/>
      <c r="G146" s="26"/>
      <c r="J146" s="25"/>
      <c r="L146" s="25"/>
      <c r="M146" s="81" t="str">
        <f t="shared" si="12"/>
        <v/>
      </c>
      <c r="N146" s="392"/>
      <c r="O146" s="391" t="str" cm="1">
        <f t="array" ref="O146">IF(J146="","",IF(LEFT(J146,1)="-","(-)は先頭文字で使用できないため修正してください。",IF(LEFT(J146,1)="_","( _ )は先頭文字で使用できないため修正してください。",IF(LEFT(J146,1)="'","(')は先頭文字で使用できないため修正してください。",IF(LEN(J146)=SUM(LEN(J146)-LEN(SUBSTITUTE(J146,MID("ABCDEFGHIJKLMNOPQRSTUVWXYZabcdefghijklmnopqrstuvwxyz0123456789-_",ROW($1:$64),1),""))),"","Test Sample Group Nameに禁止文字が入っているため、半角英数字と[-][ _ ]のスペースなしで記入してください。")))))</f>
        <v/>
      </c>
      <c r="P146" s="391" t="str">
        <f t="shared" si="9"/>
        <v/>
      </c>
      <c r="Q146" s="391" t="str" cm="1">
        <f t="array" ref="Q146">IF(J146="","",IF(SUMPRODUCT(--EXACT($C$13:$G$312, J146))&gt;=1,"","Test Sample Nameで指定した名前がSample name（左の表）に存在しないため、修正してください。"))</f>
        <v/>
      </c>
      <c r="R146" s="391" t="str" cm="1">
        <f t="array" ref="R146">IF(L146="","",IF(LEFT(L146,1)="-","(-)は先頭文字で使用できないため修正してください。",IF(LEFT(L146,1)="_","( _ )は先頭文字で使用できないため修正してください。",IF(LEFT(L146,1)="'","(')は先頭文字で使用できないため修正してください。",IF(LEN(L146)=SUM(LEN(L146)-LEN(SUBSTITUTE(L146,MID("ABCDEFGHIJKLMNOPQRSTUVWXYZabcdefghijklmnopqrstuvwxyz0123456789-_",ROW($1:$64),1),""))),"","Control Sample Group Name名に禁止文字が入っているため、半角英数字と[-][ _ ]のスペースなしで記入してください。")))))</f>
        <v/>
      </c>
      <c r="S146" s="391" t="str">
        <f t="shared" si="10"/>
        <v/>
      </c>
      <c r="T146" s="391" t="str" cm="1">
        <f t="array" ref="T146">IF(L146="","",IF(SUMPRODUCT(--EXACT($C$13:$G$312, L146))&gt;=1,"","Control Sample Nameで指定した名前がSample name（左の表）に存在しないため、修正してください。"))</f>
        <v/>
      </c>
      <c r="U146" s="355" t="b">
        <f t="shared" si="13"/>
        <v>0</v>
      </c>
      <c r="V146" s="359"/>
    </row>
    <row r="147" spans="2:22" ht="19.8" customHeight="1">
      <c r="B147" s="343">
        <v>135</v>
      </c>
      <c r="C147" s="20"/>
      <c r="D147" s="310"/>
      <c r="E147" s="26"/>
      <c r="F147" s="26"/>
      <c r="G147" s="26"/>
      <c r="J147" s="25"/>
      <c r="L147" s="25"/>
      <c r="M147" s="81" t="str">
        <f t="shared" si="12"/>
        <v/>
      </c>
      <c r="N147" s="392"/>
      <c r="O147" s="391" t="str" cm="1">
        <f t="array" ref="O147">IF(J147="","",IF(LEFT(J147,1)="-","(-)は先頭文字で使用できないため修正してください。",IF(LEFT(J147,1)="_","( _ )は先頭文字で使用できないため修正してください。",IF(LEFT(J147,1)="'","(')は先頭文字で使用できないため修正してください。",IF(LEN(J147)=SUM(LEN(J147)-LEN(SUBSTITUTE(J147,MID("ABCDEFGHIJKLMNOPQRSTUVWXYZabcdefghijklmnopqrstuvwxyz0123456789-_",ROW($1:$64),1),""))),"","Test Sample Group Nameに禁止文字が入っているため、半角英数字と[-][ _ ]のスペースなしで記入してください。")))))</f>
        <v/>
      </c>
      <c r="P147" s="391" t="str">
        <f t="shared" si="9"/>
        <v/>
      </c>
      <c r="Q147" s="391" t="str" cm="1">
        <f t="array" ref="Q147">IF(J147="","",IF(SUMPRODUCT(--EXACT($C$13:$G$312, J147))&gt;=1,"","Test Sample Nameで指定した名前がSample name（左の表）に存在しないため、修正してください。"))</f>
        <v/>
      </c>
      <c r="R147" s="391" t="str" cm="1">
        <f t="array" ref="R147">IF(L147="","",IF(LEFT(L147,1)="-","(-)は先頭文字で使用できないため修正してください。",IF(LEFT(L147,1)="_","( _ )は先頭文字で使用できないため修正してください。",IF(LEFT(L147,1)="'","(')は先頭文字で使用できないため修正してください。",IF(LEN(L147)=SUM(LEN(L147)-LEN(SUBSTITUTE(L147,MID("ABCDEFGHIJKLMNOPQRSTUVWXYZabcdefghijklmnopqrstuvwxyz0123456789-_",ROW($1:$64),1),""))),"","Control Sample Group Name名に禁止文字が入っているため、半角英数字と[-][ _ ]のスペースなしで記入してください。")))))</f>
        <v/>
      </c>
      <c r="S147" s="391" t="str">
        <f t="shared" si="10"/>
        <v/>
      </c>
      <c r="T147" s="391" t="str" cm="1">
        <f t="array" ref="T147">IF(L147="","",IF(SUMPRODUCT(--EXACT($C$13:$G$312, L147))&gt;=1,"","Control Sample Nameで指定した名前がSample name（左の表）に存在しないため、修正してください。"))</f>
        <v/>
      </c>
      <c r="U147" s="355" t="b">
        <f t="shared" si="13"/>
        <v>0</v>
      </c>
      <c r="V147" s="359"/>
    </row>
    <row r="148" spans="2:22" ht="19.8" customHeight="1">
      <c r="B148" s="343">
        <v>136</v>
      </c>
      <c r="C148" s="20"/>
      <c r="D148" s="310"/>
      <c r="E148" s="26"/>
      <c r="F148" s="26"/>
      <c r="G148" s="26"/>
      <c r="J148" s="25"/>
      <c r="L148" s="25"/>
      <c r="M148" s="81" t="str">
        <f t="shared" si="12"/>
        <v/>
      </c>
      <c r="N148" s="392"/>
      <c r="O148" s="391" t="str" cm="1">
        <f t="array" ref="O148">IF(J148="","",IF(LEFT(J148,1)="-","(-)は先頭文字で使用できないため修正してください。",IF(LEFT(J148,1)="_","( _ )は先頭文字で使用できないため修正してください。",IF(LEFT(J148,1)="'","(')は先頭文字で使用できないため修正してください。",IF(LEN(J148)=SUM(LEN(J148)-LEN(SUBSTITUTE(J148,MID("ABCDEFGHIJKLMNOPQRSTUVWXYZabcdefghijklmnopqrstuvwxyz0123456789-_",ROW($1:$64),1),""))),"","Test Sample Group Nameに禁止文字が入っているため、半角英数字と[-][ _ ]のスペースなしで記入してください。")))))</f>
        <v/>
      </c>
      <c r="P148" s="391" t="str">
        <f t="shared" si="9"/>
        <v/>
      </c>
      <c r="Q148" s="391" t="str" cm="1">
        <f t="array" ref="Q148">IF(J148="","",IF(SUMPRODUCT(--EXACT($C$13:$G$312, J148))&gt;=1,"","Test Sample Nameで指定した名前がSample name（左の表）に存在しないため、修正してください。"))</f>
        <v/>
      </c>
      <c r="R148" s="391" t="str" cm="1">
        <f t="array" ref="R148">IF(L148="","",IF(LEFT(L148,1)="-","(-)は先頭文字で使用できないため修正してください。",IF(LEFT(L148,1)="_","( _ )は先頭文字で使用できないため修正してください。",IF(LEFT(L148,1)="'","(')は先頭文字で使用できないため修正してください。",IF(LEN(L148)=SUM(LEN(L148)-LEN(SUBSTITUTE(L148,MID("ABCDEFGHIJKLMNOPQRSTUVWXYZabcdefghijklmnopqrstuvwxyz0123456789-_",ROW($1:$64),1),""))),"","Control Sample Group Name名に禁止文字が入っているため、半角英数字と[-][ _ ]のスペースなしで記入してください。")))))</f>
        <v/>
      </c>
      <c r="S148" s="391" t="str">
        <f t="shared" si="10"/>
        <v/>
      </c>
      <c r="T148" s="391" t="str" cm="1">
        <f t="array" ref="T148">IF(L148="","",IF(SUMPRODUCT(--EXACT($C$13:$G$312, L148))&gt;=1,"","Control Sample Nameで指定した名前がSample name（左の表）に存在しないため、修正してください。"))</f>
        <v/>
      </c>
      <c r="U148" s="355" t="b">
        <f t="shared" si="13"/>
        <v>0</v>
      </c>
      <c r="V148" s="359"/>
    </row>
    <row r="149" spans="2:22" ht="19.8" customHeight="1">
      <c r="B149" s="343">
        <v>137</v>
      </c>
      <c r="C149" s="20"/>
      <c r="D149" s="310"/>
      <c r="E149" s="26"/>
      <c r="F149" s="26"/>
      <c r="G149" s="26"/>
      <c r="J149" s="25"/>
      <c r="L149" s="25"/>
      <c r="M149" s="81" t="str">
        <f t="shared" si="12"/>
        <v/>
      </c>
      <c r="N149" s="392"/>
      <c r="O149" s="391" t="str" cm="1">
        <f t="array" ref="O149">IF(J149="","",IF(LEFT(J149,1)="-","(-)は先頭文字で使用できないため修正してください。",IF(LEFT(J149,1)="_","( _ )は先頭文字で使用できないため修正してください。",IF(LEFT(J149,1)="'","(')は先頭文字で使用できないため修正してください。",IF(LEN(J149)=SUM(LEN(J149)-LEN(SUBSTITUTE(J149,MID("ABCDEFGHIJKLMNOPQRSTUVWXYZabcdefghijklmnopqrstuvwxyz0123456789-_",ROW($1:$64),1),""))),"","Test Sample Group Nameに禁止文字が入っているため、半角英数字と[-][ _ ]のスペースなしで記入してください。")))))</f>
        <v/>
      </c>
      <c r="P149" s="391" t="str">
        <f t="shared" si="9"/>
        <v/>
      </c>
      <c r="Q149" s="391" t="str" cm="1">
        <f t="array" ref="Q149">IF(J149="","",IF(SUMPRODUCT(--EXACT($C$13:$G$312, J149))&gt;=1,"","Test Sample Nameで指定した名前がSample name（左の表）に存在しないため、修正してください。"))</f>
        <v/>
      </c>
      <c r="R149" s="391" t="str" cm="1">
        <f t="array" ref="R149">IF(L149="","",IF(LEFT(L149,1)="-","(-)は先頭文字で使用できないため修正してください。",IF(LEFT(L149,1)="_","( _ )は先頭文字で使用できないため修正してください。",IF(LEFT(L149,1)="'","(')は先頭文字で使用できないため修正してください。",IF(LEN(L149)=SUM(LEN(L149)-LEN(SUBSTITUTE(L149,MID("ABCDEFGHIJKLMNOPQRSTUVWXYZabcdefghijklmnopqrstuvwxyz0123456789-_",ROW($1:$64),1),""))),"","Control Sample Group Name名に禁止文字が入っているため、半角英数字と[-][ _ ]のスペースなしで記入してください。")))))</f>
        <v/>
      </c>
      <c r="S149" s="391" t="str">
        <f t="shared" si="10"/>
        <v/>
      </c>
      <c r="T149" s="391" t="str" cm="1">
        <f t="array" ref="T149">IF(L149="","",IF(SUMPRODUCT(--EXACT($C$13:$G$312, L149))&gt;=1,"","Control Sample Nameで指定した名前がSample name（左の表）に存在しないため、修正してください。"))</f>
        <v/>
      </c>
      <c r="U149" s="355" t="b">
        <f t="shared" si="13"/>
        <v>0</v>
      </c>
      <c r="V149" s="359"/>
    </row>
    <row r="150" spans="2:22" ht="19.8" customHeight="1">
      <c r="B150" s="343">
        <v>138</v>
      </c>
      <c r="C150" s="20"/>
      <c r="D150" s="310"/>
      <c r="E150" s="26"/>
      <c r="F150" s="26"/>
      <c r="G150" s="26"/>
      <c r="J150" s="25"/>
      <c r="L150" s="25"/>
      <c r="M150" s="81" t="str">
        <f t="shared" si="12"/>
        <v/>
      </c>
      <c r="N150" s="392"/>
      <c r="O150" s="391" t="str" cm="1">
        <f t="array" ref="O150">IF(J150="","",IF(LEFT(J150,1)="-","(-)は先頭文字で使用できないため修正してください。",IF(LEFT(J150,1)="_","( _ )は先頭文字で使用できないため修正してください。",IF(LEFT(J150,1)="'","(')は先頭文字で使用できないため修正してください。",IF(LEN(J150)=SUM(LEN(J150)-LEN(SUBSTITUTE(J150,MID("ABCDEFGHIJKLMNOPQRSTUVWXYZabcdefghijklmnopqrstuvwxyz0123456789-_",ROW($1:$64),1),""))),"","Test Sample Group Nameに禁止文字が入っているため、半角英数字と[-][ _ ]のスペースなしで記入してください。")))))</f>
        <v/>
      </c>
      <c r="P150" s="391" t="str">
        <f t="shared" si="9"/>
        <v/>
      </c>
      <c r="Q150" s="391" t="str" cm="1">
        <f t="array" ref="Q150">IF(J150="","",IF(SUMPRODUCT(--EXACT($C$13:$G$312, J150))&gt;=1,"","Test Sample Nameで指定した名前がSample name（左の表）に存在しないため、修正してください。"))</f>
        <v/>
      </c>
      <c r="R150" s="391" t="str" cm="1">
        <f t="array" ref="R150">IF(L150="","",IF(LEFT(L150,1)="-","(-)は先頭文字で使用できないため修正してください。",IF(LEFT(L150,1)="_","( _ )は先頭文字で使用できないため修正してください。",IF(LEFT(L150,1)="'","(')は先頭文字で使用できないため修正してください。",IF(LEN(L150)=SUM(LEN(L150)-LEN(SUBSTITUTE(L150,MID("ABCDEFGHIJKLMNOPQRSTUVWXYZabcdefghijklmnopqrstuvwxyz0123456789-_",ROW($1:$64),1),""))),"","Control Sample Group Name名に禁止文字が入っているため、半角英数字と[-][ _ ]のスペースなしで記入してください。")))))</f>
        <v/>
      </c>
      <c r="S150" s="391" t="str">
        <f t="shared" si="10"/>
        <v/>
      </c>
      <c r="T150" s="391" t="str" cm="1">
        <f t="array" ref="T150">IF(L150="","",IF(SUMPRODUCT(--EXACT($C$13:$G$312, L150))&gt;=1,"","Control Sample Nameで指定した名前がSample name（左の表）に存在しないため、修正してください。"))</f>
        <v/>
      </c>
      <c r="U150" s="355" t="b">
        <f t="shared" si="13"/>
        <v>0</v>
      </c>
      <c r="V150" s="359"/>
    </row>
    <row r="151" spans="2:22" ht="19.8" customHeight="1">
      <c r="B151" s="343">
        <v>139</v>
      </c>
      <c r="C151" s="20"/>
      <c r="D151" s="310"/>
      <c r="E151" s="26"/>
      <c r="F151" s="26"/>
      <c r="G151" s="26"/>
      <c r="J151" s="25"/>
      <c r="L151" s="25"/>
      <c r="M151" s="81" t="str">
        <f t="shared" si="12"/>
        <v/>
      </c>
      <c r="N151" s="392"/>
      <c r="O151" s="391" t="str" cm="1">
        <f t="array" ref="O151">IF(J151="","",IF(LEFT(J151,1)="-","(-)は先頭文字で使用できないため修正してください。",IF(LEFT(J151,1)="_","( _ )は先頭文字で使用できないため修正してください。",IF(LEFT(J151,1)="'","(')は先頭文字で使用できないため修正してください。",IF(LEN(J151)=SUM(LEN(J151)-LEN(SUBSTITUTE(J151,MID("ABCDEFGHIJKLMNOPQRSTUVWXYZabcdefghijklmnopqrstuvwxyz0123456789-_",ROW($1:$64),1),""))),"","Test Sample Group Nameに禁止文字が入っているため、半角英数字と[-][ _ ]のスペースなしで記入してください。")))))</f>
        <v/>
      </c>
      <c r="P151" s="391" t="str">
        <f t="shared" si="9"/>
        <v/>
      </c>
      <c r="Q151" s="391" t="str" cm="1">
        <f t="array" ref="Q151">IF(J151="","",IF(SUMPRODUCT(--EXACT($C$13:$G$312, J151))&gt;=1,"","Test Sample Nameで指定した名前がSample name（左の表）に存在しないため、修正してください。"))</f>
        <v/>
      </c>
      <c r="R151" s="391" t="str" cm="1">
        <f t="array" ref="R151">IF(L151="","",IF(LEFT(L151,1)="-","(-)は先頭文字で使用できないため修正してください。",IF(LEFT(L151,1)="_","( _ )は先頭文字で使用できないため修正してください。",IF(LEFT(L151,1)="'","(')は先頭文字で使用できないため修正してください。",IF(LEN(L151)=SUM(LEN(L151)-LEN(SUBSTITUTE(L151,MID("ABCDEFGHIJKLMNOPQRSTUVWXYZabcdefghijklmnopqrstuvwxyz0123456789-_",ROW($1:$64),1),""))),"","Control Sample Group Name名に禁止文字が入っているため、半角英数字と[-][ _ ]のスペースなしで記入してください。")))))</f>
        <v/>
      </c>
      <c r="S151" s="391" t="str">
        <f t="shared" si="10"/>
        <v/>
      </c>
      <c r="T151" s="391" t="str" cm="1">
        <f t="array" ref="T151">IF(L151="","",IF(SUMPRODUCT(--EXACT($C$13:$G$312, L151))&gt;=1,"","Control Sample Nameで指定した名前がSample name（左の表）に存在しないため、修正してください。"))</f>
        <v/>
      </c>
      <c r="U151" s="355" t="b">
        <f t="shared" si="13"/>
        <v>0</v>
      </c>
      <c r="V151" s="359"/>
    </row>
    <row r="152" spans="2:22" ht="19.8" customHeight="1">
      <c r="B152" s="343">
        <v>140</v>
      </c>
      <c r="C152" s="20"/>
      <c r="D152" s="310"/>
      <c r="E152" s="26"/>
      <c r="F152" s="26"/>
      <c r="G152" s="26"/>
      <c r="J152" s="25"/>
      <c r="L152" s="25"/>
      <c r="M152" s="81" t="str">
        <f t="shared" si="12"/>
        <v/>
      </c>
      <c r="N152" s="392"/>
      <c r="O152" s="391" t="str" cm="1">
        <f t="array" ref="O152">IF(J152="","",IF(LEFT(J152,1)="-","(-)は先頭文字で使用できないため修正してください。",IF(LEFT(J152,1)="_","( _ )は先頭文字で使用できないため修正してください。",IF(LEFT(J152,1)="'","(')は先頭文字で使用できないため修正してください。",IF(LEN(J152)=SUM(LEN(J152)-LEN(SUBSTITUTE(J152,MID("ABCDEFGHIJKLMNOPQRSTUVWXYZabcdefghijklmnopqrstuvwxyz0123456789-_",ROW($1:$64),1),""))),"","Test Sample Group Nameに禁止文字が入っているため、半角英数字と[-][ _ ]のスペースなしで記入してください。")))))</f>
        <v/>
      </c>
      <c r="P152" s="391" t="str">
        <f t="shared" si="9"/>
        <v/>
      </c>
      <c r="Q152" s="391" t="str" cm="1">
        <f t="array" ref="Q152">IF(J152="","",IF(SUMPRODUCT(--EXACT($C$13:$G$312, J152))&gt;=1,"","Test Sample Nameで指定した名前がSample name（左の表）に存在しないため、修正してください。"))</f>
        <v/>
      </c>
      <c r="R152" s="391" t="str" cm="1">
        <f t="array" ref="R152">IF(L152="","",IF(LEFT(L152,1)="-","(-)は先頭文字で使用できないため修正してください。",IF(LEFT(L152,1)="_","( _ )は先頭文字で使用できないため修正してください。",IF(LEFT(L152,1)="'","(')は先頭文字で使用できないため修正してください。",IF(LEN(L152)=SUM(LEN(L152)-LEN(SUBSTITUTE(L152,MID("ABCDEFGHIJKLMNOPQRSTUVWXYZabcdefghijklmnopqrstuvwxyz0123456789-_",ROW($1:$64),1),""))),"","Control Sample Group Name名に禁止文字が入っているため、半角英数字と[-][ _ ]のスペースなしで記入してください。")))))</f>
        <v/>
      </c>
      <c r="S152" s="391" t="str">
        <f t="shared" si="10"/>
        <v/>
      </c>
      <c r="T152" s="391" t="str" cm="1">
        <f t="array" ref="T152">IF(L152="","",IF(SUMPRODUCT(--EXACT($C$13:$G$312, L152))&gt;=1,"","Control Sample Nameで指定した名前がSample name（左の表）に存在しないため、修正してください。"))</f>
        <v/>
      </c>
      <c r="U152" s="355" t="b">
        <f t="shared" si="13"/>
        <v>0</v>
      </c>
      <c r="V152" s="359"/>
    </row>
    <row r="153" spans="2:22" ht="19.8" customHeight="1">
      <c r="B153" s="343">
        <v>141</v>
      </c>
      <c r="C153" s="20"/>
      <c r="D153" s="310"/>
      <c r="E153" s="26"/>
      <c r="F153" s="26"/>
      <c r="G153" s="26"/>
      <c r="J153" s="25"/>
      <c r="L153" s="25"/>
      <c r="M153" s="81" t="str">
        <f t="shared" si="12"/>
        <v/>
      </c>
      <c r="N153" s="392"/>
      <c r="O153" s="391" t="str" cm="1">
        <f t="array" ref="O153">IF(J153="","",IF(LEFT(J153,1)="-","(-)は先頭文字で使用できないため修正してください。",IF(LEFT(J153,1)="_","( _ )は先頭文字で使用できないため修正してください。",IF(LEFT(J153,1)="'","(')は先頭文字で使用できないため修正してください。",IF(LEN(J153)=SUM(LEN(J153)-LEN(SUBSTITUTE(J153,MID("ABCDEFGHIJKLMNOPQRSTUVWXYZabcdefghijklmnopqrstuvwxyz0123456789-_",ROW($1:$64),1),""))),"","Test Sample Group Nameに禁止文字が入っているため、半角英数字と[-][ _ ]のスペースなしで記入してください。")))))</f>
        <v/>
      </c>
      <c r="P153" s="391" t="str">
        <f t="shared" si="9"/>
        <v/>
      </c>
      <c r="Q153" s="391" t="str" cm="1">
        <f t="array" ref="Q153">IF(J153="","",IF(SUMPRODUCT(--EXACT($C$13:$G$312, J153))&gt;=1,"","Test Sample Nameで指定した名前がSample name（左の表）に存在しないため、修正してください。"))</f>
        <v/>
      </c>
      <c r="R153" s="391" t="str" cm="1">
        <f t="array" ref="R153">IF(L153="","",IF(LEFT(L153,1)="-","(-)は先頭文字で使用できないため修正してください。",IF(LEFT(L153,1)="_","( _ )は先頭文字で使用できないため修正してください。",IF(LEFT(L153,1)="'","(')は先頭文字で使用できないため修正してください。",IF(LEN(L153)=SUM(LEN(L153)-LEN(SUBSTITUTE(L153,MID("ABCDEFGHIJKLMNOPQRSTUVWXYZabcdefghijklmnopqrstuvwxyz0123456789-_",ROW($1:$64),1),""))),"","Control Sample Group Name名に禁止文字が入っているため、半角英数字と[-][ _ ]のスペースなしで記入してください。")))))</f>
        <v/>
      </c>
      <c r="S153" s="391" t="str">
        <f t="shared" si="10"/>
        <v/>
      </c>
      <c r="T153" s="391" t="str" cm="1">
        <f t="array" ref="T153">IF(L153="","",IF(SUMPRODUCT(--EXACT($C$13:$G$312, L153))&gt;=1,"","Control Sample Nameで指定した名前がSample name（左の表）に存在しないため、修正してください。"))</f>
        <v/>
      </c>
      <c r="U153" s="355" t="b">
        <f t="shared" si="13"/>
        <v>0</v>
      </c>
      <c r="V153" s="359"/>
    </row>
    <row r="154" spans="2:22" ht="19.8" customHeight="1">
      <c r="B154" s="343">
        <v>142</v>
      </c>
      <c r="C154" s="20"/>
      <c r="D154" s="310"/>
      <c r="E154" s="26"/>
      <c r="F154" s="26"/>
      <c r="G154" s="26"/>
      <c r="J154" s="25"/>
      <c r="L154" s="25"/>
      <c r="M154" s="81" t="str">
        <f t="shared" si="12"/>
        <v/>
      </c>
      <c r="N154" s="392"/>
      <c r="O154" s="391" t="str" cm="1">
        <f t="array" ref="O154">IF(J154="","",IF(LEFT(J154,1)="-","(-)は先頭文字で使用できないため修正してください。",IF(LEFT(J154,1)="_","( _ )は先頭文字で使用できないため修正してください。",IF(LEFT(J154,1)="'","(')は先頭文字で使用できないため修正してください。",IF(LEN(J154)=SUM(LEN(J154)-LEN(SUBSTITUTE(J154,MID("ABCDEFGHIJKLMNOPQRSTUVWXYZabcdefghijklmnopqrstuvwxyz0123456789-_",ROW($1:$64),1),""))),"","Test Sample Group Nameに禁止文字が入っているため、半角英数字と[-][ _ ]のスペースなしで記入してください。")))))</f>
        <v/>
      </c>
      <c r="P154" s="391" t="str">
        <f t="shared" si="9"/>
        <v/>
      </c>
      <c r="Q154" s="391" t="str" cm="1">
        <f t="array" ref="Q154">IF(J154="","",IF(SUMPRODUCT(--EXACT($C$13:$G$312, J154))&gt;=1,"","Test Sample Nameで指定した名前がSample name（左の表）に存在しないため、修正してください。"))</f>
        <v/>
      </c>
      <c r="R154" s="391" t="str" cm="1">
        <f t="array" ref="R154">IF(L154="","",IF(LEFT(L154,1)="-","(-)は先頭文字で使用できないため修正してください。",IF(LEFT(L154,1)="_","( _ )は先頭文字で使用できないため修正してください。",IF(LEFT(L154,1)="'","(')は先頭文字で使用できないため修正してください。",IF(LEN(L154)=SUM(LEN(L154)-LEN(SUBSTITUTE(L154,MID("ABCDEFGHIJKLMNOPQRSTUVWXYZabcdefghijklmnopqrstuvwxyz0123456789-_",ROW($1:$64),1),""))),"","Control Sample Group Name名に禁止文字が入っているため、半角英数字と[-][ _ ]のスペースなしで記入してください。")))))</f>
        <v/>
      </c>
      <c r="S154" s="391" t="str">
        <f t="shared" si="10"/>
        <v/>
      </c>
      <c r="T154" s="391" t="str" cm="1">
        <f t="array" ref="T154">IF(L154="","",IF(SUMPRODUCT(--EXACT($C$13:$G$312, L154))&gt;=1,"","Control Sample Nameで指定した名前がSample name（左の表）に存在しないため、修正してください。"))</f>
        <v/>
      </c>
      <c r="U154" s="355" t="b">
        <f t="shared" si="13"/>
        <v>0</v>
      </c>
      <c r="V154" s="359"/>
    </row>
    <row r="155" spans="2:22" ht="19.8" customHeight="1">
      <c r="B155" s="343">
        <v>143</v>
      </c>
      <c r="C155" s="20"/>
      <c r="D155" s="310"/>
      <c r="E155" s="26"/>
      <c r="F155" s="26"/>
      <c r="G155" s="26"/>
      <c r="J155" s="25"/>
      <c r="L155" s="25"/>
      <c r="M155" s="81" t="str">
        <f t="shared" si="12"/>
        <v/>
      </c>
      <c r="N155" s="392"/>
      <c r="O155" s="391" t="str" cm="1">
        <f t="array" ref="O155">IF(J155="","",IF(LEFT(J155,1)="-","(-)は先頭文字で使用できないため修正してください。",IF(LEFT(J155,1)="_","( _ )は先頭文字で使用できないため修正してください。",IF(LEFT(J155,1)="'","(')は先頭文字で使用できないため修正してください。",IF(LEN(J155)=SUM(LEN(J155)-LEN(SUBSTITUTE(J155,MID("ABCDEFGHIJKLMNOPQRSTUVWXYZabcdefghijklmnopqrstuvwxyz0123456789-_",ROW($1:$64),1),""))),"","Test Sample Group Nameに禁止文字が入っているため、半角英数字と[-][ _ ]のスペースなしで記入してください。")))))</f>
        <v/>
      </c>
      <c r="P155" s="391" t="str">
        <f t="shared" si="9"/>
        <v/>
      </c>
      <c r="Q155" s="391" t="str" cm="1">
        <f t="array" ref="Q155">IF(J155="","",IF(SUMPRODUCT(--EXACT($C$13:$G$312, J155))&gt;=1,"","Test Sample Nameで指定した名前がSample name（左の表）に存在しないため、修正してください。"))</f>
        <v/>
      </c>
      <c r="R155" s="391" t="str" cm="1">
        <f t="array" ref="R155">IF(L155="","",IF(LEFT(L155,1)="-","(-)は先頭文字で使用できないため修正してください。",IF(LEFT(L155,1)="_","( _ )は先頭文字で使用できないため修正してください。",IF(LEFT(L155,1)="'","(')は先頭文字で使用できないため修正してください。",IF(LEN(L155)=SUM(LEN(L155)-LEN(SUBSTITUTE(L155,MID("ABCDEFGHIJKLMNOPQRSTUVWXYZabcdefghijklmnopqrstuvwxyz0123456789-_",ROW($1:$64),1),""))),"","Control Sample Group Name名に禁止文字が入っているため、半角英数字と[-][ _ ]のスペースなしで記入してください。")))))</f>
        <v/>
      </c>
      <c r="S155" s="391" t="str">
        <f t="shared" si="10"/>
        <v/>
      </c>
      <c r="T155" s="391" t="str" cm="1">
        <f t="array" ref="T155">IF(L155="","",IF(SUMPRODUCT(--EXACT($C$13:$G$312, L155))&gt;=1,"","Control Sample Nameで指定した名前がSample name（左の表）に存在しないため、修正してください。"))</f>
        <v/>
      </c>
      <c r="U155" s="355" t="b">
        <f t="shared" si="13"/>
        <v>0</v>
      </c>
      <c r="V155" s="359"/>
    </row>
    <row r="156" spans="2:22" ht="19.8" customHeight="1">
      <c r="B156" s="343">
        <v>144</v>
      </c>
      <c r="C156" s="20"/>
      <c r="D156" s="310"/>
      <c r="E156" s="26"/>
      <c r="F156" s="26"/>
      <c r="G156" s="26"/>
      <c r="J156" s="25"/>
      <c r="L156" s="25"/>
      <c r="M156" s="81" t="str">
        <f t="shared" si="12"/>
        <v/>
      </c>
      <c r="N156" s="392"/>
      <c r="O156" s="391" t="str" cm="1">
        <f t="array" ref="O156">IF(J156="","",IF(LEFT(J156,1)="-","(-)は先頭文字で使用できないため修正してください。",IF(LEFT(J156,1)="_","( _ )は先頭文字で使用できないため修正してください。",IF(LEFT(J156,1)="'","(')は先頭文字で使用できないため修正してください。",IF(LEN(J156)=SUM(LEN(J156)-LEN(SUBSTITUTE(J156,MID("ABCDEFGHIJKLMNOPQRSTUVWXYZabcdefghijklmnopqrstuvwxyz0123456789-_",ROW($1:$64),1),""))),"","Test Sample Group Nameに禁止文字が入っているため、半角英数字と[-][ _ ]のスペースなしで記入してください。")))))</f>
        <v/>
      </c>
      <c r="P156" s="391" t="str">
        <f t="shared" si="9"/>
        <v/>
      </c>
      <c r="Q156" s="391" t="str" cm="1">
        <f t="array" ref="Q156">IF(J156="","",IF(SUMPRODUCT(--EXACT($C$13:$G$312, J156))&gt;=1,"","Test Sample Nameで指定した名前がSample name（左の表）に存在しないため、修正してください。"))</f>
        <v/>
      </c>
      <c r="R156" s="391" t="str" cm="1">
        <f t="array" ref="R156">IF(L156="","",IF(LEFT(L156,1)="-","(-)は先頭文字で使用できないため修正してください。",IF(LEFT(L156,1)="_","( _ )は先頭文字で使用できないため修正してください。",IF(LEFT(L156,1)="'","(')は先頭文字で使用できないため修正してください。",IF(LEN(L156)=SUM(LEN(L156)-LEN(SUBSTITUTE(L156,MID("ABCDEFGHIJKLMNOPQRSTUVWXYZabcdefghijklmnopqrstuvwxyz0123456789-_",ROW($1:$64),1),""))),"","Control Sample Group Name名に禁止文字が入っているため、半角英数字と[-][ _ ]のスペースなしで記入してください。")))))</f>
        <v/>
      </c>
      <c r="S156" s="391" t="str">
        <f t="shared" si="10"/>
        <v/>
      </c>
      <c r="T156" s="391" t="str" cm="1">
        <f t="array" ref="T156">IF(L156="","",IF(SUMPRODUCT(--EXACT($C$13:$G$312, L156))&gt;=1,"","Control Sample Nameで指定した名前がSample name（左の表）に存在しないため、修正してください。"))</f>
        <v/>
      </c>
      <c r="U156" s="355" t="b">
        <f t="shared" si="13"/>
        <v>0</v>
      </c>
      <c r="V156" s="359"/>
    </row>
    <row r="157" spans="2:22" ht="19.8" customHeight="1">
      <c r="B157" s="343">
        <v>145</v>
      </c>
      <c r="C157" s="20"/>
      <c r="D157" s="310"/>
      <c r="E157" s="26"/>
      <c r="F157" s="26"/>
      <c r="G157" s="26"/>
      <c r="J157" s="25"/>
      <c r="L157" s="25"/>
      <c r="M157" s="81" t="str">
        <f t="shared" si="12"/>
        <v/>
      </c>
      <c r="N157" s="392"/>
      <c r="O157" s="391" t="str" cm="1">
        <f t="array" ref="O157">IF(J157="","",IF(LEFT(J157,1)="-","(-)は先頭文字で使用できないため修正してください。",IF(LEFT(J157,1)="_","( _ )は先頭文字で使用できないため修正してください。",IF(LEFT(J157,1)="'","(')は先頭文字で使用できないため修正してください。",IF(LEN(J157)=SUM(LEN(J157)-LEN(SUBSTITUTE(J157,MID("ABCDEFGHIJKLMNOPQRSTUVWXYZabcdefghijklmnopqrstuvwxyz0123456789-_",ROW($1:$64),1),""))),"","Test Sample Group Nameに禁止文字が入っているため、半角英数字と[-][ _ ]のスペースなしで記入してください。")))))</f>
        <v/>
      </c>
      <c r="P157" s="391" t="str">
        <f t="shared" si="9"/>
        <v/>
      </c>
      <c r="Q157" s="391" t="str" cm="1">
        <f t="array" ref="Q157">IF(J157="","",IF(SUMPRODUCT(--EXACT($C$13:$G$312, J157))&gt;=1,"","Test Sample Nameで指定した名前がSample name（左の表）に存在しないため、修正してください。"))</f>
        <v/>
      </c>
      <c r="R157" s="391" t="str" cm="1">
        <f t="array" ref="R157">IF(L157="","",IF(LEFT(L157,1)="-","(-)は先頭文字で使用できないため修正してください。",IF(LEFT(L157,1)="_","( _ )は先頭文字で使用できないため修正してください。",IF(LEFT(L157,1)="'","(')は先頭文字で使用できないため修正してください。",IF(LEN(L157)=SUM(LEN(L157)-LEN(SUBSTITUTE(L157,MID("ABCDEFGHIJKLMNOPQRSTUVWXYZabcdefghijklmnopqrstuvwxyz0123456789-_",ROW($1:$64),1),""))),"","Control Sample Group Name名に禁止文字が入っているため、半角英数字と[-][ _ ]のスペースなしで記入してください。")))))</f>
        <v/>
      </c>
      <c r="S157" s="391" t="str">
        <f t="shared" si="10"/>
        <v/>
      </c>
      <c r="T157" s="391" t="str" cm="1">
        <f t="array" ref="T157">IF(L157="","",IF(SUMPRODUCT(--EXACT($C$13:$G$312, L157))&gt;=1,"","Control Sample Nameで指定した名前がSample name（左の表）に存在しないため、修正してください。"))</f>
        <v/>
      </c>
      <c r="U157" s="355" t="b">
        <f t="shared" si="13"/>
        <v>0</v>
      </c>
      <c r="V157" s="359"/>
    </row>
    <row r="158" spans="2:22" ht="19.8" customHeight="1">
      <c r="B158" s="343">
        <v>146</v>
      </c>
      <c r="C158" s="20"/>
      <c r="D158" s="310"/>
      <c r="E158" s="26"/>
      <c r="F158" s="26"/>
      <c r="G158" s="26"/>
      <c r="J158" s="25"/>
      <c r="L158" s="25"/>
      <c r="M158" s="81" t="str">
        <f t="shared" si="12"/>
        <v/>
      </c>
      <c r="N158" s="392"/>
      <c r="O158" s="391" t="str" cm="1">
        <f t="array" ref="O158">IF(J158="","",IF(LEFT(J158,1)="-","(-)は先頭文字で使用できないため修正してください。",IF(LEFT(J158,1)="_","( _ )は先頭文字で使用できないため修正してください。",IF(LEFT(J158,1)="'","(')は先頭文字で使用できないため修正してください。",IF(LEN(J158)=SUM(LEN(J158)-LEN(SUBSTITUTE(J158,MID("ABCDEFGHIJKLMNOPQRSTUVWXYZabcdefghijklmnopqrstuvwxyz0123456789-_",ROW($1:$64),1),""))),"","Test Sample Group Nameに禁止文字が入っているため、半角英数字と[-][ _ ]のスペースなしで記入してください。")))))</f>
        <v/>
      </c>
      <c r="P158" s="391" t="str">
        <f t="shared" si="9"/>
        <v/>
      </c>
      <c r="Q158" s="391" t="str" cm="1">
        <f t="array" ref="Q158">IF(J158="","",IF(SUMPRODUCT(--EXACT($C$13:$G$312, J158))&gt;=1,"","Test Sample Nameで指定した名前がSample name（左の表）に存在しないため、修正してください。"))</f>
        <v/>
      </c>
      <c r="R158" s="391" t="str" cm="1">
        <f t="array" ref="R158">IF(L158="","",IF(LEFT(L158,1)="-","(-)は先頭文字で使用できないため修正してください。",IF(LEFT(L158,1)="_","( _ )は先頭文字で使用できないため修正してください。",IF(LEFT(L158,1)="'","(')は先頭文字で使用できないため修正してください。",IF(LEN(L158)=SUM(LEN(L158)-LEN(SUBSTITUTE(L158,MID("ABCDEFGHIJKLMNOPQRSTUVWXYZabcdefghijklmnopqrstuvwxyz0123456789-_",ROW($1:$64),1),""))),"","Control Sample Group Name名に禁止文字が入っているため、半角英数字と[-][ _ ]のスペースなしで記入してください。")))))</f>
        <v/>
      </c>
      <c r="S158" s="391" t="str">
        <f t="shared" si="10"/>
        <v/>
      </c>
      <c r="T158" s="391" t="str" cm="1">
        <f t="array" ref="T158">IF(L158="","",IF(SUMPRODUCT(--EXACT($C$13:$G$312, L158))&gt;=1,"","Control Sample Nameで指定した名前がSample name（左の表）に存在しないため、修正してください。"))</f>
        <v/>
      </c>
      <c r="U158" s="355" t="b">
        <f t="shared" si="13"/>
        <v>0</v>
      </c>
      <c r="V158" s="359"/>
    </row>
    <row r="159" spans="2:22" ht="19.8" customHeight="1">
      <c r="B159" s="343">
        <v>147</v>
      </c>
      <c r="C159" s="20"/>
      <c r="D159" s="310"/>
      <c r="E159" s="26"/>
      <c r="F159" s="26"/>
      <c r="G159" s="26"/>
      <c r="J159" s="25"/>
      <c r="L159" s="25"/>
      <c r="M159" s="81" t="str">
        <f t="shared" si="12"/>
        <v/>
      </c>
      <c r="N159" s="392"/>
      <c r="O159" s="391" t="str" cm="1">
        <f t="array" ref="O159">IF(J159="","",IF(LEFT(J159,1)="-","(-)は先頭文字で使用できないため修正してください。",IF(LEFT(J159,1)="_","( _ )は先頭文字で使用できないため修正してください。",IF(LEFT(J159,1)="'","(')は先頭文字で使用できないため修正してください。",IF(LEN(J159)=SUM(LEN(J159)-LEN(SUBSTITUTE(J159,MID("ABCDEFGHIJKLMNOPQRSTUVWXYZabcdefghijklmnopqrstuvwxyz0123456789-_",ROW($1:$64),1),""))),"","Test Sample Group Nameに禁止文字が入っているため、半角英数字と[-][ _ ]のスペースなしで記入してください。")))))</f>
        <v/>
      </c>
      <c r="P159" s="391" t="str">
        <f t="shared" si="9"/>
        <v/>
      </c>
      <c r="Q159" s="391" t="str" cm="1">
        <f t="array" ref="Q159">IF(J159="","",IF(SUMPRODUCT(--EXACT($C$13:$G$312, J159))&gt;=1,"","Test Sample Nameで指定した名前がSample name（左の表）に存在しないため、修正してください。"))</f>
        <v/>
      </c>
      <c r="R159" s="391" t="str" cm="1">
        <f t="array" ref="R159">IF(L159="","",IF(LEFT(L159,1)="-","(-)は先頭文字で使用できないため修正してください。",IF(LEFT(L159,1)="_","( _ )は先頭文字で使用できないため修正してください。",IF(LEFT(L159,1)="'","(')は先頭文字で使用できないため修正してください。",IF(LEN(L159)=SUM(LEN(L159)-LEN(SUBSTITUTE(L159,MID("ABCDEFGHIJKLMNOPQRSTUVWXYZabcdefghijklmnopqrstuvwxyz0123456789-_",ROW($1:$64),1),""))),"","Control Sample Group Name名に禁止文字が入っているため、半角英数字と[-][ _ ]のスペースなしで記入してください。")))))</f>
        <v/>
      </c>
      <c r="S159" s="391" t="str">
        <f t="shared" si="10"/>
        <v/>
      </c>
      <c r="T159" s="391" t="str" cm="1">
        <f t="array" ref="T159">IF(L159="","",IF(SUMPRODUCT(--EXACT($C$13:$G$312, L159))&gt;=1,"","Control Sample Nameで指定した名前がSample name（左の表）に存在しないため、修正してください。"))</f>
        <v/>
      </c>
      <c r="U159" s="355" t="b">
        <f t="shared" si="13"/>
        <v>0</v>
      </c>
      <c r="V159" s="359"/>
    </row>
    <row r="160" spans="2:22" ht="19.8" customHeight="1">
      <c r="B160" s="343">
        <v>148</v>
      </c>
      <c r="C160" s="20"/>
      <c r="D160" s="310"/>
      <c r="E160" s="26"/>
      <c r="F160" s="26"/>
      <c r="G160" s="26"/>
      <c r="J160" s="25"/>
      <c r="L160" s="25"/>
      <c r="M160" s="81" t="str">
        <f t="shared" si="12"/>
        <v/>
      </c>
      <c r="N160" s="392"/>
      <c r="O160" s="391" t="str" cm="1">
        <f t="array" ref="O160">IF(J160="","",IF(LEFT(J160,1)="-","(-)は先頭文字で使用できないため修正してください。",IF(LEFT(J160,1)="_","( _ )は先頭文字で使用できないため修正してください。",IF(LEFT(J160,1)="'","(')は先頭文字で使用できないため修正してください。",IF(LEN(J160)=SUM(LEN(J160)-LEN(SUBSTITUTE(J160,MID("ABCDEFGHIJKLMNOPQRSTUVWXYZabcdefghijklmnopqrstuvwxyz0123456789-_",ROW($1:$64),1),""))),"","Test Sample Group Nameに禁止文字が入っているため、半角英数字と[-][ _ ]のスペースなしで記入してください。")))))</f>
        <v/>
      </c>
      <c r="P160" s="391" t="str">
        <f t="shared" si="9"/>
        <v/>
      </c>
      <c r="Q160" s="391" t="str" cm="1">
        <f t="array" ref="Q160">IF(J160="","",IF(SUMPRODUCT(--EXACT($C$13:$G$312, J160))&gt;=1,"","Test Sample Nameで指定した名前がSample name（左の表）に存在しないため、修正してください。"))</f>
        <v/>
      </c>
      <c r="R160" s="391" t="str" cm="1">
        <f t="array" ref="R160">IF(L160="","",IF(LEFT(L160,1)="-","(-)は先頭文字で使用できないため修正してください。",IF(LEFT(L160,1)="_","( _ )は先頭文字で使用できないため修正してください。",IF(LEFT(L160,1)="'","(')は先頭文字で使用できないため修正してください。",IF(LEN(L160)=SUM(LEN(L160)-LEN(SUBSTITUTE(L160,MID("ABCDEFGHIJKLMNOPQRSTUVWXYZabcdefghijklmnopqrstuvwxyz0123456789-_",ROW($1:$64),1),""))),"","Control Sample Group Name名に禁止文字が入っているため、半角英数字と[-][ _ ]のスペースなしで記入してください。")))))</f>
        <v/>
      </c>
      <c r="S160" s="391" t="str">
        <f t="shared" si="10"/>
        <v/>
      </c>
      <c r="T160" s="391" t="str" cm="1">
        <f t="array" ref="T160">IF(L160="","",IF(SUMPRODUCT(--EXACT($C$13:$G$312, L160))&gt;=1,"","Control Sample Nameで指定した名前がSample name（左の表）に存在しないため、修正してください。"))</f>
        <v/>
      </c>
      <c r="U160" s="355" t="b">
        <f t="shared" si="13"/>
        <v>0</v>
      </c>
      <c r="V160" s="359"/>
    </row>
    <row r="161" spans="2:22" ht="19.8" customHeight="1">
      <c r="B161" s="343">
        <v>149</v>
      </c>
      <c r="C161" s="20"/>
      <c r="D161" s="310"/>
      <c r="E161" s="26"/>
      <c r="F161" s="26"/>
      <c r="G161" s="26"/>
      <c r="J161" s="25"/>
      <c r="L161" s="25"/>
      <c r="M161" s="81" t="str">
        <f t="shared" si="12"/>
        <v/>
      </c>
      <c r="N161" s="392"/>
      <c r="O161" s="391" t="str" cm="1">
        <f t="array" ref="O161">IF(J161="","",IF(LEFT(J161,1)="-","(-)は先頭文字で使用できないため修正してください。",IF(LEFT(J161,1)="_","( _ )は先頭文字で使用できないため修正してください。",IF(LEFT(J161,1)="'","(')は先頭文字で使用できないため修正してください。",IF(LEN(J161)=SUM(LEN(J161)-LEN(SUBSTITUTE(J161,MID("ABCDEFGHIJKLMNOPQRSTUVWXYZabcdefghijklmnopqrstuvwxyz0123456789-_",ROW($1:$64),1),""))),"","Test Sample Group Nameに禁止文字が入っているため、半角英数字と[-][ _ ]のスペースなしで記入してください。")))))</f>
        <v/>
      </c>
      <c r="P161" s="391" t="str">
        <f t="shared" si="9"/>
        <v/>
      </c>
      <c r="Q161" s="391" t="str" cm="1">
        <f t="array" ref="Q161">IF(J161="","",IF(SUMPRODUCT(--EXACT($C$13:$G$312, J161))&gt;=1,"","Test Sample Nameで指定した名前がSample name（左の表）に存在しないため、修正してください。"))</f>
        <v/>
      </c>
      <c r="R161" s="391" t="str" cm="1">
        <f t="array" ref="R161">IF(L161="","",IF(LEFT(L161,1)="-","(-)は先頭文字で使用できないため修正してください。",IF(LEFT(L161,1)="_","( _ )は先頭文字で使用できないため修正してください。",IF(LEFT(L161,1)="'","(')は先頭文字で使用できないため修正してください。",IF(LEN(L161)=SUM(LEN(L161)-LEN(SUBSTITUTE(L161,MID("ABCDEFGHIJKLMNOPQRSTUVWXYZabcdefghijklmnopqrstuvwxyz0123456789-_",ROW($1:$64),1),""))),"","Control Sample Group Name名に禁止文字が入っているため、半角英数字と[-][ _ ]のスペースなしで記入してください。")))))</f>
        <v/>
      </c>
      <c r="S161" s="391" t="str">
        <f t="shared" si="10"/>
        <v/>
      </c>
      <c r="T161" s="391" t="str" cm="1">
        <f t="array" ref="T161">IF(L161="","",IF(SUMPRODUCT(--EXACT($C$13:$G$312, L161))&gt;=1,"","Control Sample Nameで指定した名前がSample name（左の表）に存在しないため、修正してください。"))</f>
        <v/>
      </c>
      <c r="U161" s="355" t="b">
        <f t="shared" si="13"/>
        <v>0</v>
      </c>
      <c r="V161" s="359"/>
    </row>
    <row r="162" spans="2:22" ht="19.8" customHeight="1">
      <c r="B162" s="343">
        <v>150</v>
      </c>
      <c r="C162" s="20"/>
      <c r="D162" s="310"/>
      <c r="E162" s="26"/>
      <c r="F162" s="26"/>
      <c r="G162" s="26"/>
      <c r="J162" s="25"/>
      <c r="L162" s="25"/>
      <c r="M162" s="81" t="str">
        <f t="shared" si="12"/>
        <v/>
      </c>
      <c r="N162" s="392"/>
      <c r="O162" s="391" t="str" cm="1">
        <f t="array" ref="O162">IF(J162="","",IF(LEFT(J162,1)="-","(-)は先頭文字で使用できないため修正してください。",IF(LEFT(J162,1)="_","( _ )は先頭文字で使用できないため修正してください。",IF(LEFT(J162,1)="'","(')は先頭文字で使用できないため修正してください。",IF(LEN(J162)=SUM(LEN(J162)-LEN(SUBSTITUTE(J162,MID("ABCDEFGHIJKLMNOPQRSTUVWXYZabcdefghijklmnopqrstuvwxyz0123456789-_",ROW($1:$64),1),""))),"","Test Sample Group Nameに禁止文字が入っているため、半角英数字と[-][ _ ]のスペースなしで記入してください。")))))</f>
        <v/>
      </c>
      <c r="P162" s="391" t="str">
        <f t="shared" si="9"/>
        <v/>
      </c>
      <c r="Q162" s="391" t="str" cm="1">
        <f t="array" ref="Q162">IF(J162="","",IF(SUMPRODUCT(--EXACT($C$13:$G$312, J162))&gt;=1,"","Test Sample Nameで指定した名前がSample name（左の表）に存在しないため、修正してください。"))</f>
        <v/>
      </c>
      <c r="R162" s="391" t="str" cm="1">
        <f t="array" ref="R162">IF(L162="","",IF(LEFT(L162,1)="-","(-)は先頭文字で使用できないため修正してください。",IF(LEFT(L162,1)="_","( _ )は先頭文字で使用できないため修正してください。",IF(LEFT(L162,1)="'","(')は先頭文字で使用できないため修正してください。",IF(LEN(L162)=SUM(LEN(L162)-LEN(SUBSTITUTE(L162,MID("ABCDEFGHIJKLMNOPQRSTUVWXYZabcdefghijklmnopqrstuvwxyz0123456789-_",ROW($1:$64),1),""))),"","Control Sample Group Name名に禁止文字が入っているため、半角英数字と[-][ _ ]のスペースなしで記入してください。")))))</f>
        <v/>
      </c>
      <c r="S162" s="391" t="str">
        <f t="shared" si="10"/>
        <v/>
      </c>
      <c r="T162" s="391" t="str" cm="1">
        <f t="array" ref="T162">IF(L162="","",IF(SUMPRODUCT(--EXACT($C$13:$G$312, L162))&gt;=1,"","Control Sample Nameで指定した名前がSample name（左の表）に存在しないため、修正してください。"))</f>
        <v/>
      </c>
      <c r="U162" s="355" t="b">
        <f t="shared" si="13"/>
        <v>0</v>
      </c>
      <c r="V162" s="359"/>
    </row>
    <row r="163" spans="2:22" ht="19.8" customHeight="1">
      <c r="B163" s="343">
        <v>151</v>
      </c>
      <c r="C163" s="20"/>
      <c r="D163" s="310"/>
      <c r="E163" s="26"/>
      <c r="F163" s="26"/>
      <c r="G163" s="26"/>
      <c r="J163" s="25"/>
      <c r="L163" s="25"/>
      <c r="M163" s="81" t="str">
        <f t="shared" si="12"/>
        <v/>
      </c>
      <c r="N163" s="392"/>
      <c r="O163" s="391" t="str" cm="1">
        <f t="array" ref="O163">IF(J163="","",IF(LEFT(J163,1)="-","(-)は先頭文字で使用できないため修正してください。",IF(LEFT(J163,1)="_","( _ )は先頭文字で使用できないため修正してください。",IF(LEFT(J163,1)="'","(')は先頭文字で使用できないため修正してください。",IF(LEN(J163)=SUM(LEN(J163)-LEN(SUBSTITUTE(J163,MID("ABCDEFGHIJKLMNOPQRSTUVWXYZabcdefghijklmnopqrstuvwxyz0123456789-_",ROW($1:$64),1),""))),"","Test Sample Group Nameに禁止文字が入っているため、半角英数字と[-][ _ ]のスペースなしで記入してください。")))))</f>
        <v/>
      </c>
      <c r="P163" s="391" t="str">
        <f t="shared" si="9"/>
        <v/>
      </c>
      <c r="Q163" s="391" t="str" cm="1">
        <f t="array" ref="Q163">IF(J163="","",IF(SUMPRODUCT(--EXACT($C$13:$G$312, J163))&gt;=1,"","Test Sample Nameで指定した名前がSample name（左の表）に存在しないため、修正してください。"))</f>
        <v/>
      </c>
      <c r="R163" s="391" t="str" cm="1">
        <f t="array" ref="R163">IF(L163="","",IF(LEFT(L163,1)="-","(-)は先頭文字で使用できないため修正してください。",IF(LEFT(L163,1)="_","( _ )は先頭文字で使用できないため修正してください。",IF(LEFT(L163,1)="'","(')は先頭文字で使用できないため修正してください。",IF(LEN(L163)=SUM(LEN(L163)-LEN(SUBSTITUTE(L163,MID("ABCDEFGHIJKLMNOPQRSTUVWXYZabcdefghijklmnopqrstuvwxyz0123456789-_",ROW($1:$64),1),""))),"","Control Sample Group Name名に禁止文字が入っているため、半角英数字と[-][ _ ]のスペースなしで記入してください。")))))</f>
        <v/>
      </c>
      <c r="S163" s="391" t="str">
        <f t="shared" si="10"/>
        <v/>
      </c>
      <c r="T163" s="391" t="str" cm="1">
        <f t="array" ref="T163">IF(L163="","",IF(SUMPRODUCT(--EXACT($C$13:$G$312, L163))&gt;=1,"","Control Sample Nameで指定した名前がSample name（左の表）に存在しないため、修正してください。"))</f>
        <v/>
      </c>
      <c r="U163" s="355" t="b">
        <f t="shared" si="13"/>
        <v>0</v>
      </c>
      <c r="V163" s="359"/>
    </row>
    <row r="164" spans="2:22" ht="19.8" customHeight="1">
      <c r="B164" s="343">
        <v>152</v>
      </c>
      <c r="C164" s="20"/>
      <c r="D164" s="310"/>
      <c r="E164" s="26"/>
      <c r="F164" s="26"/>
      <c r="G164" s="26"/>
      <c r="J164" s="25"/>
      <c r="L164" s="25"/>
      <c r="M164" s="81" t="str">
        <f t="shared" si="12"/>
        <v/>
      </c>
      <c r="N164" s="392"/>
      <c r="O164" s="391" t="str" cm="1">
        <f t="array" ref="O164">IF(J164="","",IF(LEFT(J164,1)="-","(-)は先頭文字で使用できないため修正してください。",IF(LEFT(J164,1)="_","( _ )は先頭文字で使用できないため修正してください。",IF(LEFT(J164,1)="'","(')は先頭文字で使用できないため修正してください。",IF(LEN(J164)=SUM(LEN(J164)-LEN(SUBSTITUTE(J164,MID("ABCDEFGHIJKLMNOPQRSTUVWXYZabcdefghijklmnopqrstuvwxyz0123456789-_",ROW($1:$64),1),""))),"","Test Sample Group Nameに禁止文字が入っているため、半角英数字と[-][ _ ]のスペースなしで記入してください。")))))</f>
        <v/>
      </c>
      <c r="P164" s="391" t="str">
        <f t="shared" si="9"/>
        <v/>
      </c>
      <c r="Q164" s="391" t="str" cm="1">
        <f t="array" ref="Q164">IF(J164="","",IF(SUMPRODUCT(--EXACT($C$13:$G$312, J164))&gt;=1,"","Test Sample Nameで指定した名前がSample name（左の表）に存在しないため、修正してください。"))</f>
        <v/>
      </c>
      <c r="R164" s="391" t="str" cm="1">
        <f t="array" ref="R164">IF(L164="","",IF(LEFT(L164,1)="-","(-)は先頭文字で使用できないため修正してください。",IF(LEFT(L164,1)="_","( _ )は先頭文字で使用できないため修正してください。",IF(LEFT(L164,1)="'","(')は先頭文字で使用できないため修正してください。",IF(LEN(L164)=SUM(LEN(L164)-LEN(SUBSTITUTE(L164,MID("ABCDEFGHIJKLMNOPQRSTUVWXYZabcdefghijklmnopqrstuvwxyz0123456789-_",ROW($1:$64),1),""))),"","Control Sample Group Name名に禁止文字が入っているため、半角英数字と[-][ _ ]のスペースなしで記入してください。")))))</f>
        <v/>
      </c>
      <c r="S164" s="391" t="str">
        <f t="shared" si="10"/>
        <v/>
      </c>
      <c r="T164" s="391" t="str" cm="1">
        <f t="array" ref="T164">IF(L164="","",IF(SUMPRODUCT(--EXACT($C$13:$G$312, L164))&gt;=1,"","Control Sample Nameで指定した名前がSample name（左の表）に存在しないため、修正してください。"))</f>
        <v/>
      </c>
      <c r="U164" s="355" t="b">
        <f t="shared" si="13"/>
        <v>0</v>
      </c>
      <c r="V164" s="359"/>
    </row>
    <row r="165" spans="2:22" ht="19.8" customHeight="1">
      <c r="B165" s="343">
        <v>153</v>
      </c>
      <c r="C165" s="20"/>
      <c r="D165" s="310"/>
      <c r="E165" s="26"/>
      <c r="F165" s="26"/>
      <c r="G165" s="26"/>
      <c r="J165" s="25"/>
      <c r="L165" s="25"/>
      <c r="M165" s="81" t="str">
        <f t="shared" si="12"/>
        <v/>
      </c>
      <c r="N165" s="392"/>
      <c r="O165" s="391" t="str" cm="1">
        <f t="array" ref="O165">IF(J165="","",IF(LEFT(J165,1)="-","(-)は先頭文字で使用できないため修正してください。",IF(LEFT(J165,1)="_","( _ )は先頭文字で使用できないため修正してください。",IF(LEFT(J165,1)="'","(')は先頭文字で使用できないため修正してください。",IF(LEN(J165)=SUM(LEN(J165)-LEN(SUBSTITUTE(J165,MID("ABCDEFGHIJKLMNOPQRSTUVWXYZabcdefghijklmnopqrstuvwxyz0123456789-_",ROW($1:$64),1),""))),"","Test Sample Group Nameに禁止文字が入っているため、半角英数字と[-][ _ ]のスペースなしで記入してください。")))))</f>
        <v/>
      </c>
      <c r="P165" s="391" t="str">
        <f t="shared" si="9"/>
        <v/>
      </c>
      <c r="Q165" s="391" t="str" cm="1">
        <f t="array" ref="Q165">IF(J165="","",IF(SUMPRODUCT(--EXACT($C$13:$G$312, J165))&gt;=1,"","Test Sample Nameで指定した名前がSample name（左の表）に存在しないため、修正してください。"))</f>
        <v/>
      </c>
      <c r="R165" s="391" t="str" cm="1">
        <f t="array" ref="R165">IF(L165="","",IF(LEFT(L165,1)="-","(-)は先頭文字で使用できないため修正してください。",IF(LEFT(L165,1)="_","( _ )は先頭文字で使用できないため修正してください。",IF(LEFT(L165,1)="'","(')は先頭文字で使用できないため修正してください。",IF(LEN(L165)=SUM(LEN(L165)-LEN(SUBSTITUTE(L165,MID("ABCDEFGHIJKLMNOPQRSTUVWXYZabcdefghijklmnopqrstuvwxyz0123456789-_",ROW($1:$64),1),""))),"","Control Sample Group Name名に禁止文字が入っているため、半角英数字と[-][ _ ]のスペースなしで記入してください。")))))</f>
        <v/>
      </c>
      <c r="S165" s="391" t="str">
        <f t="shared" si="10"/>
        <v/>
      </c>
      <c r="T165" s="391" t="str" cm="1">
        <f t="array" ref="T165">IF(L165="","",IF(SUMPRODUCT(--EXACT($C$13:$G$312, L165))&gt;=1,"","Control Sample Nameで指定した名前がSample name（左の表）に存在しないため、修正してください。"))</f>
        <v/>
      </c>
      <c r="U165" s="355" t="b">
        <f t="shared" si="13"/>
        <v>0</v>
      </c>
      <c r="V165" s="359"/>
    </row>
    <row r="166" spans="2:22" ht="19.8" customHeight="1">
      <c r="B166" s="343">
        <v>154</v>
      </c>
      <c r="C166" s="20"/>
      <c r="D166" s="310"/>
      <c r="E166" s="26"/>
      <c r="F166" s="26"/>
      <c r="G166" s="26"/>
      <c r="J166" s="25"/>
      <c r="L166" s="25"/>
      <c r="M166" s="81" t="str">
        <f t="shared" si="12"/>
        <v/>
      </c>
      <c r="N166" s="392"/>
      <c r="O166" s="391" t="str" cm="1">
        <f t="array" ref="O166">IF(J166="","",IF(LEFT(J166,1)="-","(-)は先頭文字で使用できないため修正してください。",IF(LEFT(J166,1)="_","( _ )は先頭文字で使用できないため修正してください。",IF(LEFT(J166,1)="'","(')は先頭文字で使用できないため修正してください。",IF(LEN(J166)=SUM(LEN(J166)-LEN(SUBSTITUTE(J166,MID("ABCDEFGHIJKLMNOPQRSTUVWXYZabcdefghijklmnopqrstuvwxyz0123456789-_",ROW($1:$64),1),""))),"","Test Sample Group Nameに禁止文字が入っているため、半角英数字と[-][ _ ]のスペースなしで記入してください。")))))</f>
        <v/>
      </c>
      <c r="P166" s="391" t="str">
        <f t="shared" si="9"/>
        <v/>
      </c>
      <c r="Q166" s="391" t="str" cm="1">
        <f t="array" ref="Q166">IF(J166="","",IF(SUMPRODUCT(--EXACT($C$13:$G$312, J166))&gt;=1,"","Test Sample Nameで指定した名前がSample name（左の表）に存在しないため、修正してください。"))</f>
        <v/>
      </c>
      <c r="R166" s="391" t="str" cm="1">
        <f t="array" ref="R166">IF(L166="","",IF(LEFT(L166,1)="-","(-)は先頭文字で使用できないため修正してください。",IF(LEFT(L166,1)="_","( _ )は先頭文字で使用できないため修正してください。",IF(LEFT(L166,1)="'","(')は先頭文字で使用できないため修正してください。",IF(LEN(L166)=SUM(LEN(L166)-LEN(SUBSTITUTE(L166,MID("ABCDEFGHIJKLMNOPQRSTUVWXYZabcdefghijklmnopqrstuvwxyz0123456789-_",ROW($1:$64),1),""))),"","Control Sample Group Name名に禁止文字が入っているため、半角英数字と[-][ _ ]のスペースなしで記入してください。")))))</f>
        <v/>
      </c>
      <c r="S166" s="391" t="str">
        <f t="shared" si="10"/>
        <v/>
      </c>
      <c r="T166" s="391" t="str" cm="1">
        <f t="array" ref="T166">IF(L166="","",IF(SUMPRODUCT(--EXACT($C$13:$G$312, L166))&gt;=1,"","Control Sample Nameで指定した名前がSample name（左の表）に存在しないため、修正してください。"))</f>
        <v/>
      </c>
      <c r="U166" s="355" t="b">
        <f t="shared" si="13"/>
        <v>0</v>
      </c>
      <c r="V166" s="359"/>
    </row>
    <row r="167" spans="2:22" ht="19.8" customHeight="1">
      <c r="B167" s="343">
        <v>155</v>
      </c>
      <c r="C167" s="20"/>
      <c r="D167" s="310"/>
      <c r="E167" s="26"/>
      <c r="F167" s="26"/>
      <c r="G167" s="26"/>
      <c r="J167" s="25"/>
      <c r="L167" s="25"/>
      <c r="M167" s="81" t="str">
        <f t="shared" si="12"/>
        <v/>
      </c>
      <c r="N167" s="392"/>
      <c r="O167" s="391" t="str" cm="1">
        <f t="array" ref="O167">IF(J167="","",IF(LEFT(J167,1)="-","(-)は先頭文字で使用できないため修正してください。",IF(LEFT(J167,1)="_","( _ )は先頭文字で使用できないため修正してください。",IF(LEFT(J167,1)="'","(')は先頭文字で使用できないため修正してください。",IF(LEN(J167)=SUM(LEN(J167)-LEN(SUBSTITUTE(J167,MID("ABCDEFGHIJKLMNOPQRSTUVWXYZabcdefghijklmnopqrstuvwxyz0123456789-_",ROW($1:$64),1),""))),"","Test Sample Group Nameに禁止文字が入っているため、半角英数字と[-][ _ ]のスペースなしで記入してください。")))))</f>
        <v/>
      </c>
      <c r="P167" s="391" t="str">
        <f t="shared" si="9"/>
        <v/>
      </c>
      <c r="Q167" s="391" t="str" cm="1">
        <f t="array" ref="Q167">IF(J167="","",IF(SUMPRODUCT(--EXACT($C$13:$G$312, J167))&gt;=1,"","Test Sample Nameで指定した名前がSample name（左の表）に存在しないため、修正してください。"))</f>
        <v/>
      </c>
      <c r="R167" s="391" t="str" cm="1">
        <f t="array" ref="R167">IF(L167="","",IF(LEFT(L167,1)="-","(-)は先頭文字で使用できないため修正してください。",IF(LEFT(L167,1)="_","( _ )は先頭文字で使用できないため修正してください。",IF(LEFT(L167,1)="'","(')は先頭文字で使用できないため修正してください。",IF(LEN(L167)=SUM(LEN(L167)-LEN(SUBSTITUTE(L167,MID("ABCDEFGHIJKLMNOPQRSTUVWXYZabcdefghijklmnopqrstuvwxyz0123456789-_",ROW($1:$64),1),""))),"","Control Sample Group Name名に禁止文字が入っているため、半角英数字と[-][ _ ]のスペースなしで記入してください。")))))</f>
        <v/>
      </c>
      <c r="S167" s="391" t="str">
        <f t="shared" si="10"/>
        <v/>
      </c>
      <c r="T167" s="391" t="str" cm="1">
        <f t="array" ref="T167">IF(L167="","",IF(SUMPRODUCT(--EXACT($C$13:$G$312, L167))&gt;=1,"","Control Sample Nameで指定した名前がSample name（左の表）に存在しないため、修正してください。"))</f>
        <v/>
      </c>
      <c r="U167" s="355" t="b">
        <f t="shared" si="13"/>
        <v>0</v>
      </c>
      <c r="V167" s="359"/>
    </row>
    <row r="168" spans="2:22" ht="19.8" customHeight="1">
      <c r="B168" s="343">
        <v>156</v>
      </c>
      <c r="C168" s="20"/>
      <c r="D168" s="310"/>
      <c r="E168" s="26"/>
      <c r="F168" s="26"/>
      <c r="G168" s="26"/>
      <c r="J168" s="25"/>
      <c r="L168" s="25"/>
      <c r="M168" s="81" t="str">
        <f t="shared" si="12"/>
        <v/>
      </c>
      <c r="N168" s="392"/>
      <c r="O168" s="391" t="str" cm="1">
        <f t="array" ref="O168">IF(J168="","",IF(LEFT(J168,1)="-","(-)は先頭文字で使用できないため修正してください。",IF(LEFT(J168,1)="_","( _ )は先頭文字で使用できないため修正してください。",IF(LEFT(J168,1)="'","(')は先頭文字で使用できないため修正してください。",IF(LEN(J168)=SUM(LEN(J168)-LEN(SUBSTITUTE(J168,MID("ABCDEFGHIJKLMNOPQRSTUVWXYZabcdefghijklmnopqrstuvwxyz0123456789-_",ROW($1:$64),1),""))),"","Test Sample Group Nameに禁止文字が入っているため、半角英数字と[-][ _ ]のスペースなしで記入してください。")))))</f>
        <v/>
      </c>
      <c r="P168" s="391" t="str">
        <f t="shared" ref="P168:P231" si="14">IF(LEN(J168)&gt;15,"Test Sample Group Name名は15文字以内で記入してください。","")</f>
        <v/>
      </c>
      <c r="Q168" s="391" t="str" cm="1">
        <f t="array" ref="Q168">IF(J168="","",IF(SUMPRODUCT(--EXACT($C$13:$G$312, J168))&gt;=1,"","Test Sample Nameで指定した名前がSample name（左の表）に存在しないため、修正してください。"))</f>
        <v/>
      </c>
      <c r="R168" s="391" t="str" cm="1">
        <f t="array" ref="R168">IF(L168="","",IF(LEFT(L168,1)="-","(-)は先頭文字で使用できないため修正してください。",IF(LEFT(L168,1)="_","( _ )は先頭文字で使用できないため修正してください。",IF(LEFT(L168,1)="'","(')は先頭文字で使用できないため修正してください。",IF(LEN(L168)=SUM(LEN(L168)-LEN(SUBSTITUTE(L168,MID("ABCDEFGHIJKLMNOPQRSTUVWXYZabcdefghijklmnopqrstuvwxyz0123456789-_",ROW($1:$64),1),""))),"","Control Sample Group Name名に禁止文字が入っているため、半角英数字と[-][ _ ]のスペースなしで記入してください。")))))</f>
        <v/>
      </c>
      <c r="S168" s="391" t="str">
        <f t="shared" ref="S168:S231" si="15">IF(LEN(L168)&gt;15,"Control Sample Group Name名は15文字以内で記入してください。","")</f>
        <v/>
      </c>
      <c r="T168" s="391" t="str" cm="1">
        <f t="array" ref="T168">IF(L168="","",IF(SUMPRODUCT(--EXACT($C$13:$G$312, L168))&gt;=1,"","Control Sample Nameで指定した名前がSample name（左の表）に存在しないため、修正してください。"))</f>
        <v/>
      </c>
      <c r="U168" s="355" t="b">
        <f t="shared" si="13"/>
        <v>0</v>
      </c>
      <c r="V168" s="359"/>
    </row>
    <row r="169" spans="2:22" ht="19.8" customHeight="1">
      <c r="B169" s="343">
        <v>157</v>
      </c>
      <c r="C169" s="20"/>
      <c r="D169" s="310"/>
      <c r="E169" s="26"/>
      <c r="F169" s="26"/>
      <c r="G169" s="26"/>
      <c r="J169" s="25"/>
      <c r="L169" s="25"/>
      <c r="M169" s="81" t="str">
        <f t="shared" si="12"/>
        <v/>
      </c>
      <c r="N169" s="392"/>
      <c r="O169" s="391" t="str" cm="1">
        <f t="array" ref="O169">IF(J169="","",IF(LEFT(J169,1)="-","(-)は先頭文字で使用できないため修正してください。",IF(LEFT(J169,1)="_","( _ )は先頭文字で使用できないため修正してください。",IF(LEFT(J169,1)="'","(')は先頭文字で使用できないため修正してください。",IF(LEN(J169)=SUM(LEN(J169)-LEN(SUBSTITUTE(J169,MID("ABCDEFGHIJKLMNOPQRSTUVWXYZabcdefghijklmnopqrstuvwxyz0123456789-_",ROW($1:$64),1),""))),"","Test Sample Group Nameに禁止文字が入っているため、半角英数字と[-][ _ ]のスペースなしで記入してください。")))))</f>
        <v/>
      </c>
      <c r="P169" s="391" t="str">
        <f t="shared" si="14"/>
        <v/>
      </c>
      <c r="Q169" s="391" t="str" cm="1">
        <f t="array" ref="Q169">IF(J169="","",IF(SUMPRODUCT(--EXACT($C$13:$G$312, J169))&gt;=1,"","Test Sample Nameで指定した名前がSample name（左の表）に存在しないため、修正してください。"))</f>
        <v/>
      </c>
      <c r="R169" s="391" t="str" cm="1">
        <f t="array" ref="R169">IF(L169="","",IF(LEFT(L169,1)="-","(-)は先頭文字で使用できないため修正してください。",IF(LEFT(L169,1)="_","( _ )は先頭文字で使用できないため修正してください。",IF(LEFT(L169,1)="'","(')は先頭文字で使用できないため修正してください。",IF(LEN(L169)=SUM(LEN(L169)-LEN(SUBSTITUTE(L169,MID("ABCDEFGHIJKLMNOPQRSTUVWXYZabcdefghijklmnopqrstuvwxyz0123456789-_",ROW($1:$64),1),""))),"","Control Sample Group Name名に禁止文字が入っているため、半角英数字と[-][ _ ]のスペースなしで記入してください。")))))</f>
        <v/>
      </c>
      <c r="S169" s="391" t="str">
        <f t="shared" si="15"/>
        <v/>
      </c>
      <c r="T169" s="391" t="str" cm="1">
        <f t="array" ref="T169">IF(L169="","",IF(SUMPRODUCT(--EXACT($C$13:$G$312, L169))&gt;=1,"","Control Sample Nameで指定した名前がSample name（左の表）に存在しないため、修正してください。"))</f>
        <v/>
      </c>
      <c r="U169" s="355" t="b">
        <f t="shared" si="13"/>
        <v>0</v>
      </c>
      <c r="V169" s="359"/>
    </row>
    <row r="170" spans="2:22" ht="19.8" customHeight="1">
      <c r="B170" s="343">
        <v>158</v>
      </c>
      <c r="C170" s="20"/>
      <c r="D170" s="310"/>
      <c r="E170" s="26"/>
      <c r="F170" s="26"/>
      <c r="G170" s="26"/>
      <c r="J170" s="25"/>
      <c r="L170" s="25"/>
      <c r="M170" s="81" t="str">
        <f t="shared" si="12"/>
        <v/>
      </c>
      <c r="N170" s="392"/>
      <c r="O170" s="391" t="str" cm="1">
        <f t="array" ref="O170">IF(J170="","",IF(LEFT(J170,1)="-","(-)は先頭文字で使用できないため修正してください。",IF(LEFT(J170,1)="_","( _ )は先頭文字で使用できないため修正してください。",IF(LEFT(J170,1)="'","(')は先頭文字で使用できないため修正してください。",IF(LEN(J170)=SUM(LEN(J170)-LEN(SUBSTITUTE(J170,MID("ABCDEFGHIJKLMNOPQRSTUVWXYZabcdefghijklmnopqrstuvwxyz0123456789-_",ROW($1:$64),1),""))),"","Test Sample Group Nameに禁止文字が入っているため、半角英数字と[-][ _ ]のスペースなしで記入してください。")))))</f>
        <v/>
      </c>
      <c r="P170" s="391" t="str">
        <f t="shared" si="14"/>
        <v/>
      </c>
      <c r="Q170" s="391" t="str" cm="1">
        <f t="array" ref="Q170">IF(J170="","",IF(SUMPRODUCT(--EXACT($C$13:$G$312, J170))&gt;=1,"","Test Sample Nameで指定した名前がSample name（左の表）に存在しないため、修正してください。"))</f>
        <v/>
      </c>
      <c r="R170" s="391" t="str" cm="1">
        <f t="array" ref="R170">IF(L170="","",IF(LEFT(L170,1)="-","(-)は先頭文字で使用できないため修正してください。",IF(LEFT(L170,1)="_","( _ )は先頭文字で使用できないため修正してください。",IF(LEFT(L170,1)="'","(')は先頭文字で使用できないため修正してください。",IF(LEN(L170)=SUM(LEN(L170)-LEN(SUBSTITUTE(L170,MID("ABCDEFGHIJKLMNOPQRSTUVWXYZabcdefghijklmnopqrstuvwxyz0123456789-_",ROW($1:$64),1),""))),"","Control Sample Group Name名に禁止文字が入っているため、半角英数字と[-][ _ ]のスペースなしで記入してください。")))))</f>
        <v/>
      </c>
      <c r="S170" s="391" t="str">
        <f t="shared" si="15"/>
        <v/>
      </c>
      <c r="T170" s="391" t="str" cm="1">
        <f t="array" ref="T170">IF(L170="","",IF(SUMPRODUCT(--EXACT($C$13:$G$312, L170))&gt;=1,"","Control Sample Nameで指定した名前がSample name（左の表）に存在しないため、修正してください。"))</f>
        <v/>
      </c>
      <c r="U170" s="355" t="b">
        <f t="shared" si="13"/>
        <v>0</v>
      </c>
      <c r="V170" s="359"/>
    </row>
    <row r="171" spans="2:22" ht="19.8" customHeight="1">
      <c r="B171" s="343">
        <v>159</v>
      </c>
      <c r="C171" s="20"/>
      <c r="D171" s="310"/>
      <c r="E171" s="26"/>
      <c r="F171" s="26"/>
      <c r="G171" s="26"/>
      <c r="J171" s="25"/>
      <c r="L171" s="25"/>
      <c r="M171" s="81" t="str">
        <f t="shared" si="12"/>
        <v/>
      </c>
      <c r="N171" s="392"/>
      <c r="O171" s="391" t="str" cm="1">
        <f t="array" ref="O171">IF(J171="","",IF(LEFT(J171,1)="-","(-)は先頭文字で使用できないため修正してください。",IF(LEFT(J171,1)="_","( _ )は先頭文字で使用できないため修正してください。",IF(LEFT(J171,1)="'","(')は先頭文字で使用できないため修正してください。",IF(LEN(J171)=SUM(LEN(J171)-LEN(SUBSTITUTE(J171,MID("ABCDEFGHIJKLMNOPQRSTUVWXYZabcdefghijklmnopqrstuvwxyz0123456789-_",ROW($1:$64),1),""))),"","Test Sample Group Nameに禁止文字が入っているため、半角英数字と[-][ _ ]のスペースなしで記入してください。")))))</f>
        <v/>
      </c>
      <c r="P171" s="391" t="str">
        <f t="shared" si="14"/>
        <v/>
      </c>
      <c r="Q171" s="391" t="str" cm="1">
        <f t="array" ref="Q171">IF(J171="","",IF(SUMPRODUCT(--EXACT($C$13:$G$312, J171))&gt;=1,"","Test Sample Nameで指定した名前がSample name（左の表）に存在しないため、修正してください。"))</f>
        <v/>
      </c>
      <c r="R171" s="391" t="str" cm="1">
        <f t="array" ref="R171">IF(L171="","",IF(LEFT(L171,1)="-","(-)は先頭文字で使用できないため修正してください。",IF(LEFT(L171,1)="_","( _ )は先頭文字で使用できないため修正してください。",IF(LEFT(L171,1)="'","(')は先頭文字で使用できないため修正してください。",IF(LEN(L171)=SUM(LEN(L171)-LEN(SUBSTITUTE(L171,MID("ABCDEFGHIJKLMNOPQRSTUVWXYZabcdefghijklmnopqrstuvwxyz0123456789-_",ROW($1:$64),1),""))),"","Control Sample Group Name名に禁止文字が入っているため、半角英数字と[-][ _ ]のスペースなしで記入してください。")))))</f>
        <v/>
      </c>
      <c r="S171" s="391" t="str">
        <f t="shared" si="15"/>
        <v/>
      </c>
      <c r="T171" s="391" t="str" cm="1">
        <f t="array" ref="T171">IF(L171="","",IF(SUMPRODUCT(--EXACT($C$13:$G$312, L171))&gt;=1,"","Control Sample Nameで指定した名前がSample name（左の表）に存在しないため、修正してください。"))</f>
        <v/>
      </c>
      <c r="U171" s="355" t="b">
        <f t="shared" si="13"/>
        <v>0</v>
      </c>
      <c r="V171" s="359"/>
    </row>
    <row r="172" spans="2:22" ht="19.8" customHeight="1">
      <c r="B172" s="343">
        <v>160</v>
      </c>
      <c r="C172" s="20"/>
      <c r="D172" s="310"/>
      <c r="E172" s="26"/>
      <c r="F172" s="26"/>
      <c r="G172" s="26"/>
      <c r="J172" s="25"/>
      <c r="L172" s="25"/>
      <c r="M172" s="81" t="str">
        <f t="shared" si="12"/>
        <v/>
      </c>
      <c r="N172" s="392"/>
      <c r="O172" s="391" t="str" cm="1">
        <f t="array" ref="O172">IF(J172="","",IF(LEFT(J172,1)="-","(-)は先頭文字で使用できないため修正してください。",IF(LEFT(J172,1)="_","( _ )は先頭文字で使用できないため修正してください。",IF(LEFT(J172,1)="'","(')は先頭文字で使用できないため修正してください。",IF(LEN(J172)=SUM(LEN(J172)-LEN(SUBSTITUTE(J172,MID("ABCDEFGHIJKLMNOPQRSTUVWXYZabcdefghijklmnopqrstuvwxyz0123456789-_",ROW($1:$64),1),""))),"","Test Sample Group Nameに禁止文字が入っているため、半角英数字と[-][ _ ]のスペースなしで記入してください。")))))</f>
        <v/>
      </c>
      <c r="P172" s="391" t="str">
        <f t="shared" si="14"/>
        <v/>
      </c>
      <c r="Q172" s="391" t="str" cm="1">
        <f t="array" ref="Q172">IF(J172="","",IF(SUMPRODUCT(--EXACT($C$13:$G$312, J172))&gt;=1,"","Test Sample Nameで指定した名前がSample name（左の表）に存在しないため、修正してください。"))</f>
        <v/>
      </c>
      <c r="R172" s="391" t="str" cm="1">
        <f t="array" ref="R172">IF(L172="","",IF(LEFT(L172,1)="-","(-)は先頭文字で使用できないため修正してください。",IF(LEFT(L172,1)="_","( _ )は先頭文字で使用できないため修正してください。",IF(LEFT(L172,1)="'","(')は先頭文字で使用できないため修正してください。",IF(LEN(L172)=SUM(LEN(L172)-LEN(SUBSTITUTE(L172,MID("ABCDEFGHIJKLMNOPQRSTUVWXYZabcdefghijklmnopqrstuvwxyz0123456789-_",ROW($1:$64),1),""))),"","Control Sample Group Name名に禁止文字が入っているため、半角英数字と[-][ _ ]のスペースなしで記入してください。")))))</f>
        <v/>
      </c>
      <c r="S172" s="391" t="str">
        <f t="shared" si="15"/>
        <v/>
      </c>
      <c r="T172" s="391" t="str" cm="1">
        <f t="array" ref="T172">IF(L172="","",IF(SUMPRODUCT(--EXACT($C$13:$G$312, L172))&gt;=1,"","Control Sample Nameで指定した名前がSample name（左の表）に存在しないため、修正してください。"))</f>
        <v/>
      </c>
      <c r="U172" s="355" t="b">
        <f t="shared" si="13"/>
        <v>0</v>
      </c>
      <c r="V172" s="359"/>
    </row>
    <row r="173" spans="2:22" ht="19.8" customHeight="1">
      <c r="B173" s="343">
        <v>161</v>
      </c>
      <c r="C173" s="20"/>
      <c r="D173" s="310"/>
      <c r="E173" s="26"/>
      <c r="F173" s="26"/>
      <c r="G173" s="26"/>
      <c r="J173" s="25"/>
      <c r="L173" s="25"/>
      <c r="M173" s="81" t="str">
        <f t="shared" si="12"/>
        <v/>
      </c>
      <c r="N173" s="392"/>
      <c r="O173" s="391" t="str" cm="1">
        <f t="array" ref="O173">IF(J173="","",IF(LEFT(J173,1)="-","(-)は先頭文字で使用できないため修正してください。",IF(LEFT(J173,1)="_","( _ )は先頭文字で使用できないため修正してください。",IF(LEFT(J173,1)="'","(')は先頭文字で使用できないため修正してください。",IF(LEN(J173)=SUM(LEN(J173)-LEN(SUBSTITUTE(J173,MID("ABCDEFGHIJKLMNOPQRSTUVWXYZabcdefghijklmnopqrstuvwxyz0123456789-_",ROW($1:$64),1),""))),"","Test Sample Group Nameに禁止文字が入っているため、半角英数字と[-][ _ ]のスペースなしで記入してください。")))))</f>
        <v/>
      </c>
      <c r="P173" s="391" t="str">
        <f t="shared" si="14"/>
        <v/>
      </c>
      <c r="Q173" s="391" t="str" cm="1">
        <f t="array" ref="Q173">IF(J173="","",IF(SUMPRODUCT(--EXACT($C$13:$G$312, J173))&gt;=1,"","Test Sample Nameで指定した名前がSample name（左の表）に存在しないため、修正してください。"))</f>
        <v/>
      </c>
      <c r="R173" s="391" t="str" cm="1">
        <f t="array" ref="R173">IF(L173="","",IF(LEFT(L173,1)="-","(-)は先頭文字で使用できないため修正してください。",IF(LEFT(L173,1)="_","( _ )は先頭文字で使用できないため修正してください。",IF(LEFT(L173,1)="'","(')は先頭文字で使用できないため修正してください。",IF(LEN(L173)=SUM(LEN(L173)-LEN(SUBSTITUTE(L173,MID("ABCDEFGHIJKLMNOPQRSTUVWXYZabcdefghijklmnopqrstuvwxyz0123456789-_",ROW($1:$64),1),""))),"","Control Sample Group Name名に禁止文字が入っているため、半角英数字と[-][ _ ]のスペースなしで記入してください。")))))</f>
        <v/>
      </c>
      <c r="S173" s="391" t="str">
        <f t="shared" si="15"/>
        <v/>
      </c>
      <c r="T173" s="391" t="str" cm="1">
        <f t="array" ref="T173">IF(L173="","",IF(SUMPRODUCT(--EXACT($C$13:$G$312, L173))&gt;=1,"","Control Sample Nameで指定した名前がSample name（左の表）に存在しないため、修正してください。"))</f>
        <v/>
      </c>
      <c r="U173" s="355" t="b">
        <f t="shared" si="13"/>
        <v>0</v>
      </c>
      <c r="V173" s="359"/>
    </row>
    <row r="174" spans="2:22" ht="19.8" customHeight="1">
      <c r="B174" s="343">
        <v>162</v>
      </c>
      <c r="C174" s="20"/>
      <c r="D174" s="310"/>
      <c r="E174" s="26"/>
      <c r="F174" s="26"/>
      <c r="G174" s="26"/>
      <c r="J174" s="25"/>
      <c r="L174" s="25"/>
      <c r="M174" s="81" t="str">
        <f t="shared" si="12"/>
        <v/>
      </c>
      <c r="N174" s="392"/>
      <c r="O174" s="391" t="str" cm="1">
        <f t="array" ref="O174">IF(J174="","",IF(LEFT(J174,1)="-","(-)は先頭文字で使用できないため修正してください。",IF(LEFT(J174,1)="_","( _ )は先頭文字で使用できないため修正してください。",IF(LEFT(J174,1)="'","(')は先頭文字で使用できないため修正してください。",IF(LEN(J174)=SUM(LEN(J174)-LEN(SUBSTITUTE(J174,MID("ABCDEFGHIJKLMNOPQRSTUVWXYZabcdefghijklmnopqrstuvwxyz0123456789-_",ROW($1:$64),1),""))),"","Test Sample Group Nameに禁止文字が入っているため、半角英数字と[-][ _ ]のスペースなしで記入してください。")))))</f>
        <v/>
      </c>
      <c r="P174" s="391" t="str">
        <f t="shared" si="14"/>
        <v/>
      </c>
      <c r="Q174" s="391" t="str" cm="1">
        <f t="array" ref="Q174">IF(J174="","",IF(SUMPRODUCT(--EXACT($C$13:$G$312, J174))&gt;=1,"","Test Sample Nameで指定した名前がSample name（左の表）に存在しないため、修正してください。"))</f>
        <v/>
      </c>
      <c r="R174" s="391" t="str" cm="1">
        <f t="array" ref="R174">IF(L174="","",IF(LEFT(L174,1)="-","(-)は先頭文字で使用できないため修正してください。",IF(LEFT(L174,1)="_","( _ )は先頭文字で使用できないため修正してください。",IF(LEFT(L174,1)="'","(')は先頭文字で使用できないため修正してください。",IF(LEN(L174)=SUM(LEN(L174)-LEN(SUBSTITUTE(L174,MID("ABCDEFGHIJKLMNOPQRSTUVWXYZabcdefghijklmnopqrstuvwxyz0123456789-_",ROW($1:$64),1),""))),"","Control Sample Group Name名に禁止文字が入っているため、半角英数字と[-][ _ ]のスペースなしで記入してください。")))))</f>
        <v/>
      </c>
      <c r="S174" s="391" t="str">
        <f t="shared" si="15"/>
        <v/>
      </c>
      <c r="T174" s="391" t="str" cm="1">
        <f t="array" ref="T174">IF(L174="","",IF(SUMPRODUCT(--EXACT($C$13:$G$312, L174))&gt;=1,"","Control Sample Nameで指定した名前がSample name（左の表）に存在しないため、修正してください。"))</f>
        <v/>
      </c>
      <c r="U174" s="355" t="b">
        <f t="shared" si="13"/>
        <v>0</v>
      </c>
      <c r="V174" s="359"/>
    </row>
    <row r="175" spans="2:22" ht="19.8" customHeight="1">
      <c r="B175" s="343">
        <v>163</v>
      </c>
      <c r="C175" s="20"/>
      <c r="D175" s="310"/>
      <c r="E175" s="26"/>
      <c r="F175" s="26"/>
      <c r="G175" s="26"/>
      <c r="J175" s="25"/>
      <c r="L175" s="25"/>
      <c r="M175" s="81" t="str">
        <f t="shared" si="12"/>
        <v/>
      </c>
      <c r="N175" s="392"/>
      <c r="O175" s="391" t="str" cm="1">
        <f t="array" ref="O175">IF(J175="","",IF(LEFT(J175,1)="-","(-)は先頭文字で使用できないため修正してください。",IF(LEFT(J175,1)="_","( _ )は先頭文字で使用できないため修正してください。",IF(LEFT(J175,1)="'","(')は先頭文字で使用できないため修正してください。",IF(LEN(J175)=SUM(LEN(J175)-LEN(SUBSTITUTE(J175,MID("ABCDEFGHIJKLMNOPQRSTUVWXYZabcdefghijklmnopqrstuvwxyz0123456789-_",ROW($1:$64),1),""))),"","Test Sample Group Nameに禁止文字が入っているため、半角英数字と[-][ _ ]のスペースなしで記入してください。")))))</f>
        <v/>
      </c>
      <c r="P175" s="391" t="str">
        <f t="shared" si="14"/>
        <v/>
      </c>
      <c r="Q175" s="391" t="str" cm="1">
        <f t="array" ref="Q175">IF(J175="","",IF(SUMPRODUCT(--EXACT($C$13:$G$312, J175))&gt;=1,"","Test Sample Nameで指定した名前がSample name（左の表）に存在しないため、修正してください。"))</f>
        <v/>
      </c>
      <c r="R175" s="391" t="str" cm="1">
        <f t="array" ref="R175">IF(L175="","",IF(LEFT(L175,1)="-","(-)は先頭文字で使用できないため修正してください。",IF(LEFT(L175,1)="_","( _ )は先頭文字で使用できないため修正してください。",IF(LEFT(L175,1)="'","(')は先頭文字で使用できないため修正してください。",IF(LEN(L175)=SUM(LEN(L175)-LEN(SUBSTITUTE(L175,MID("ABCDEFGHIJKLMNOPQRSTUVWXYZabcdefghijklmnopqrstuvwxyz0123456789-_",ROW($1:$64),1),""))),"","Control Sample Group Name名に禁止文字が入っているため、半角英数字と[-][ _ ]のスペースなしで記入してください。")))))</f>
        <v/>
      </c>
      <c r="S175" s="391" t="str">
        <f t="shared" si="15"/>
        <v/>
      </c>
      <c r="T175" s="391" t="str" cm="1">
        <f t="array" ref="T175">IF(L175="","",IF(SUMPRODUCT(--EXACT($C$13:$G$312, L175))&gt;=1,"","Control Sample Nameで指定した名前がSample name（左の表）に存在しないため、修正してください。"))</f>
        <v/>
      </c>
      <c r="U175" s="355" t="b">
        <f t="shared" si="13"/>
        <v>0</v>
      </c>
      <c r="V175" s="359"/>
    </row>
    <row r="176" spans="2:22" ht="19.8" customHeight="1">
      <c r="B176" s="343">
        <v>164</v>
      </c>
      <c r="C176" s="20"/>
      <c r="D176" s="310"/>
      <c r="E176" s="26"/>
      <c r="F176" s="26"/>
      <c r="G176" s="26"/>
      <c r="J176" s="25"/>
      <c r="L176" s="25"/>
      <c r="M176" s="81" t="str">
        <f t="shared" si="12"/>
        <v/>
      </c>
      <c r="N176" s="392"/>
      <c r="O176" s="391" t="str" cm="1">
        <f t="array" ref="O176">IF(J176="","",IF(LEFT(J176,1)="-","(-)は先頭文字で使用できないため修正してください。",IF(LEFT(J176,1)="_","( _ )は先頭文字で使用できないため修正してください。",IF(LEFT(J176,1)="'","(')は先頭文字で使用できないため修正してください。",IF(LEN(J176)=SUM(LEN(J176)-LEN(SUBSTITUTE(J176,MID("ABCDEFGHIJKLMNOPQRSTUVWXYZabcdefghijklmnopqrstuvwxyz0123456789-_",ROW($1:$64),1),""))),"","Test Sample Group Nameに禁止文字が入っているため、半角英数字と[-][ _ ]のスペースなしで記入してください。")))))</f>
        <v/>
      </c>
      <c r="P176" s="391" t="str">
        <f t="shared" si="14"/>
        <v/>
      </c>
      <c r="Q176" s="391" t="str" cm="1">
        <f t="array" ref="Q176">IF(J176="","",IF(SUMPRODUCT(--EXACT($C$13:$G$312, J176))&gt;=1,"","Test Sample Nameで指定した名前がSample name（左の表）に存在しないため、修正してください。"))</f>
        <v/>
      </c>
      <c r="R176" s="391" t="str" cm="1">
        <f t="array" ref="R176">IF(L176="","",IF(LEFT(L176,1)="-","(-)は先頭文字で使用できないため修正してください。",IF(LEFT(L176,1)="_","( _ )は先頭文字で使用できないため修正してください。",IF(LEFT(L176,1)="'","(')は先頭文字で使用できないため修正してください。",IF(LEN(L176)=SUM(LEN(L176)-LEN(SUBSTITUTE(L176,MID("ABCDEFGHIJKLMNOPQRSTUVWXYZabcdefghijklmnopqrstuvwxyz0123456789-_",ROW($1:$64),1),""))),"","Control Sample Group Name名に禁止文字が入っているため、半角英数字と[-][ _ ]のスペースなしで記入してください。")))))</f>
        <v/>
      </c>
      <c r="S176" s="391" t="str">
        <f t="shared" si="15"/>
        <v/>
      </c>
      <c r="T176" s="391" t="str" cm="1">
        <f t="array" ref="T176">IF(L176="","",IF(SUMPRODUCT(--EXACT($C$13:$G$312, L176))&gt;=1,"","Control Sample Nameで指定した名前がSample name（左の表）に存在しないため、修正してください。"))</f>
        <v/>
      </c>
      <c r="U176" s="355" t="b">
        <f t="shared" si="13"/>
        <v>0</v>
      </c>
      <c r="V176" s="359"/>
    </row>
    <row r="177" spans="2:22" ht="19.8" customHeight="1">
      <c r="B177" s="343">
        <v>165</v>
      </c>
      <c r="C177" s="20"/>
      <c r="D177" s="310"/>
      <c r="E177" s="26"/>
      <c r="F177" s="26"/>
      <c r="G177" s="26"/>
      <c r="J177" s="25"/>
      <c r="L177" s="25"/>
      <c r="M177" s="81" t="str">
        <f t="shared" si="12"/>
        <v/>
      </c>
      <c r="N177" s="392"/>
      <c r="O177" s="391" t="str" cm="1">
        <f t="array" ref="O177">IF(J177="","",IF(LEFT(J177,1)="-","(-)は先頭文字で使用できないため修正してください。",IF(LEFT(J177,1)="_","( _ )は先頭文字で使用できないため修正してください。",IF(LEFT(J177,1)="'","(')は先頭文字で使用できないため修正してください。",IF(LEN(J177)=SUM(LEN(J177)-LEN(SUBSTITUTE(J177,MID("ABCDEFGHIJKLMNOPQRSTUVWXYZabcdefghijklmnopqrstuvwxyz0123456789-_",ROW($1:$64),1),""))),"","Test Sample Group Nameに禁止文字が入っているため、半角英数字と[-][ _ ]のスペースなしで記入してください。")))))</f>
        <v/>
      </c>
      <c r="P177" s="391" t="str">
        <f t="shared" si="14"/>
        <v/>
      </c>
      <c r="Q177" s="391" t="str" cm="1">
        <f t="array" ref="Q177">IF(J177="","",IF(SUMPRODUCT(--EXACT($C$13:$G$312, J177))&gt;=1,"","Test Sample Nameで指定した名前がSample name（左の表）に存在しないため、修正してください。"))</f>
        <v/>
      </c>
      <c r="R177" s="391" t="str" cm="1">
        <f t="array" ref="R177">IF(L177="","",IF(LEFT(L177,1)="-","(-)は先頭文字で使用できないため修正してください。",IF(LEFT(L177,1)="_","( _ )は先頭文字で使用できないため修正してください。",IF(LEFT(L177,1)="'","(')は先頭文字で使用できないため修正してください。",IF(LEN(L177)=SUM(LEN(L177)-LEN(SUBSTITUTE(L177,MID("ABCDEFGHIJKLMNOPQRSTUVWXYZabcdefghijklmnopqrstuvwxyz0123456789-_",ROW($1:$64),1),""))),"","Control Sample Group Name名に禁止文字が入っているため、半角英数字と[-][ _ ]のスペースなしで記入してください。")))))</f>
        <v/>
      </c>
      <c r="S177" s="391" t="str">
        <f t="shared" si="15"/>
        <v/>
      </c>
      <c r="T177" s="391" t="str" cm="1">
        <f t="array" ref="T177">IF(L177="","",IF(SUMPRODUCT(--EXACT($C$13:$G$312, L177))&gt;=1,"","Control Sample Nameで指定した名前がSample name（左の表）に存在しないため、修正してください。"))</f>
        <v/>
      </c>
      <c r="U177" s="355" t="b">
        <f t="shared" si="13"/>
        <v>0</v>
      </c>
      <c r="V177" s="359"/>
    </row>
    <row r="178" spans="2:22" ht="19.8" customHeight="1">
      <c r="B178" s="343">
        <v>166</v>
      </c>
      <c r="C178" s="20"/>
      <c r="D178" s="310"/>
      <c r="E178" s="26"/>
      <c r="F178" s="26"/>
      <c r="G178" s="26"/>
      <c r="J178" s="25"/>
      <c r="L178" s="25"/>
      <c r="M178" s="81" t="str">
        <f t="shared" si="12"/>
        <v/>
      </c>
      <c r="N178" s="392"/>
      <c r="O178" s="391" t="str" cm="1">
        <f t="array" ref="O178">IF(J178="","",IF(LEFT(J178,1)="-","(-)は先頭文字で使用できないため修正してください。",IF(LEFT(J178,1)="_","( _ )は先頭文字で使用できないため修正してください。",IF(LEFT(J178,1)="'","(')は先頭文字で使用できないため修正してください。",IF(LEN(J178)=SUM(LEN(J178)-LEN(SUBSTITUTE(J178,MID("ABCDEFGHIJKLMNOPQRSTUVWXYZabcdefghijklmnopqrstuvwxyz0123456789-_",ROW($1:$64),1),""))),"","Test Sample Group Nameに禁止文字が入っているため、半角英数字と[-][ _ ]のスペースなしで記入してください。")))))</f>
        <v/>
      </c>
      <c r="P178" s="391" t="str">
        <f t="shared" si="14"/>
        <v/>
      </c>
      <c r="Q178" s="391" t="str" cm="1">
        <f t="array" ref="Q178">IF(J178="","",IF(SUMPRODUCT(--EXACT($C$13:$G$312, J178))&gt;=1,"","Test Sample Nameで指定した名前がSample name（左の表）に存在しないため、修正してください。"))</f>
        <v/>
      </c>
      <c r="R178" s="391" t="str" cm="1">
        <f t="array" ref="R178">IF(L178="","",IF(LEFT(L178,1)="-","(-)は先頭文字で使用できないため修正してください。",IF(LEFT(L178,1)="_","( _ )は先頭文字で使用できないため修正してください。",IF(LEFT(L178,1)="'","(')は先頭文字で使用できないため修正してください。",IF(LEN(L178)=SUM(LEN(L178)-LEN(SUBSTITUTE(L178,MID("ABCDEFGHIJKLMNOPQRSTUVWXYZabcdefghijklmnopqrstuvwxyz0123456789-_",ROW($1:$64),1),""))),"","Control Sample Group Name名に禁止文字が入っているため、半角英数字と[-][ _ ]のスペースなしで記入してください。")))))</f>
        <v/>
      </c>
      <c r="S178" s="391" t="str">
        <f t="shared" si="15"/>
        <v/>
      </c>
      <c r="T178" s="391" t="str" cm="1">
        <f t="array" ref="T178">IF(L178="","",IF(SUMPRODUCT(--EXACT($C$13:$G$312, L178))&gt;=1,"","Control Sample Nameで指定した名前がSample name（左の表）に存在しないため、修正してください。"))</f>
        <v/>
      </c>
      <c r="U178" s="355" t="b">
        <f t="shared" si="13"/>
        <v>0</v>
      </c>
      <c r="V178" s="359"/>
    </row>
    <row r="179" spans="2:22" ht="19.8" customHeight="1">
      <c r="B179" s="343">
        <v>167</v>
      </c>
      <c r="C179" s="20"/>
      <c r="D179" s="310"/>
      <c r="E179" s="26"/>
      <c r="F179" s="26"/>
      <c r="G179" s="26"/>
      <c r="J179" s="25"/>
      <c r="L179" s="25"/>
      <c r="M179" s="81" t="str">
        <f t="shared" si="12"/>
        <v/>
      </c>
      <c r="N179" s="392"/>
      <c r="O179" s="391" t="str" cm="1">
        <f t="array" ref="O179">IF(J179="","",IF(LEFT(J179,1)="-","(-)は先頭文字で使用できないため修正してください。",IF(LEFT(J179,1)="_","( _ )は先頭文字で使用できないため修正してください。",IF(LEFT(J179,1)="'","(')は先頭文字で使用できないため修正してください。",IF(LEN(J179)=SUM(LEN(J179)-LEN(SUBSTITUTE(J179,MID("ABCDEFGHIJKLMNOPQRSTUVWXYZabcdefghijklmnopqrstuvwxyz0123456789-_",ROW($1:$64),1),""))),"","Test Sample Group Nameに禁止文字が入っているため、半角英数字と[-][ _ ]のスペースなしで記入してください。")))))</f>
        <v/>
      </c>
      <c r="P179" s="391" t="str">
        <f t="shared" si="14"/>
        <v/>
      </c>
      <c r="Q179" s="391" t="str" cm="1">
        <f t="array" ref="Q179">IF(J179="","",IF(SUMPRODUCT(--EXACT($C$13:$G$312, J179))&gt;=1,"","Test Sample Nameで指定した名前がSample name（左の表）に存在しないため、修正してください。"))</f>
        <v/>
      </c>
      <c r="R179" s="391" t="str" cm="1">
        <f t="array" ref="R179">IF(L179="","",IF(LEFT(L179,1)="-","(-)は先頭文字で使用できないため修正してください。",IF(LEFT(L179,1)="_","( _ )は先頭文字で使用できないため修正してください。",IF(LEFT(L179,1)="'","(')は先頭文字で使用できないため修正してください。",IF(LEN(L179)=SUM(LEN(L179)-LEN(SUBSTITUTE(L179,MID("ABCDEFGHIJKLMNOPQRSTUVWXYZabcdefghijklmnopqrstuvwxyz0123456789-_",ROW($1:$64),1),""))),"","Control Sample Group Name名に禁止文字が入っているため、半角英数字と[-][ _ ]のスペースなしで記入してください。")))))</f>
        <v/>
      </c>
      <c r="S179" s="391" t="str">
        <f t="shared" si="15"/>
        <v/>
      </c>
      <c r="T179" s="391" t="str" cm="1">
        <f t="array" ref="T179">IF(L179="","",IF(SUMPRODUCT(--EXACT($C$13:$G$312, L179))&gt;=1,"","Control Sample Nameで指定した名前がSample name（左の表）に存在しないため、修正してください。"))</f>
        <v/>
      </c>
      <c r="U179" s="355" t="b">
        <f t="shared" si="13"/>
        <v>0</v>
      </c>
      <c r="V179" s="359"/>
    </row>
    <row r="180" spans="2:22" ht="19.8" customHeight="1">
      <c r="B180" s="343">
        <v>168</v>
      </c>
      <c r="C180" s="20"/>
      <c r="D180" s="310"/>
      <c r="E180" s="26"/>
      <c r="F180" s="26"/>
      <c r="G180" s="26"/>
      <c r="J180" s="25"/>
      <c r="L180" s="25"/>
      <c r="M180" s="81" t="str">
        <f t="shared" si="12"/>
        <v/>
      </c>
      <c r="N180" s="392"/>
      <c r="O180" s="391" t="str" cm="1">
        <f t="array" ref="O180">IF(J180="","",IF(LEFT(J180,1)="-","(-)は先頭文字で使用できないため修正してください。",IF(LEFT(J180,1)="_","( _ )は先頭文字で使用できないため修正してください。",IF(LEFT(J180,1)="'","(')は先頭文字で使用できないため修正してください。",IF(LEN(J180)=SUM(LEN(J180)-LEN(SUBSTITUTE(J180,MID("ABCDEFGHIJKLMNOPQRSTUVWXYZabcdefghijklmnopqrstuvwxyz0123456789-_",ROW($1:$64),1),""))),"","Test Sample Group Nameに禁止文字が入っているため、半角英数字と[-][ _ ]のスペースなしで記入してください。")))))</f>
        <v/>
      </c>
      <c r="P180" s="391" t="str">
        <f t="shared" si="14"/>
        <v/>
      </c>
      <c r="Q180" s="391" t="str" cm="1">
        <f t="array" ref="Q180">IF(J180="","",IF(SUMPRODUCT(--EXACT($C$13:$G$312, J180))&gt;=1,"","Test Sample Nameで指定した名前がSample name（左の表）に存在しないため、修正してください。"))</f>
        <v/>
      </c>
      <c r="R180" s="391" t="str" cm="1">
        <f t="array" ref="R180">IF(L180="","",IF(LEFT(L180,1)="-","(-)は先頭文字で使用できないため修正してください。",IF(LEFT(L180,1)="_","( _ )は先頭文字で使用できないため修正してください。",IF(LEFT(L180,1)="'","(')は先頭文字で使用できないため修正してください。",IF(LEN(L180)=SUM(LEN(L180)-LEN(SUBSTITUTE(L180,MID("ABCDEFGHIJKLMNOPQRSTUVWXYZabcdefghijklmnopqrstuvwxyz0123456789-_",ROW($1:$64),1),""))),"","Control Sample Group Name名に禁止文字が入っているため、半角英数字と[-][ _ ]のスペースなしで記入してください。")))))</f>
        <v/>
      </c>
      <c r="S180" s="391" t="str">
        <f t="shared" si="15"/>
        <v/>
      </c>
      <c r="T180" s="391" t="str" cm="1">
        <f t="array" ref="T180">IF(L180="","",IF(SUMPRODUCT(--EXACT($C$13:$G$312, L180))&gt;=1,"","Control Sample Nameで指定した名前がSample name（左の表）に存在しないため、修正してください。"))</f>
        <v/>
      </c>
      <c r="U180" s="355" t="b">
        <f t="shared" si="13"/>
        <v>0</v>
      </c>
      <c r="V180" s="359"/>
    </row>
    <row r="181" spans="2:22" ht="19.8" customHeight="1">
      <c r="B181" s="343">
        <v>169</v>
      </c>
      <c r="C181" s="20"/>
      <c r="D181" s="310"/>
      <c r="E181" s="26"/>
      <c r="F181" s="26"/>
      <c r="G181" s="26"/>
      <c r="J181" s="25"/>
      <c r="L181" s="25"/>
      <c r="M181" s="81" t="str">
        <f t="shared" si="12"/>
        <v/>
      </c>
      <c r="N181" s="392"/>
      <c r="O181" s="391" t="str" cm="1">
        <f t="array" ref="O181">IF(J181="","",IF(LEFT(J181,1)="-","(-)は先頭文字で使用できないため修正してください。",IF(LEFT(J181,1)="_","( _ )は先頭文字で使用できないため修正してください。",IF(LEFT(J181,1)="'","(')は先頭文字で使用できないため修正してください。",IF(LEN(J181)=SUM(LEN(J181)-LEN(SUBSTITUTE(J181,MID("ABCDEFGHIJKLMNOPQRSTUVWXYZabcdefghijklmnopqrstuvwxyz0123456789-_",ROW($1:$64),1),""))),"","Test Sample Group Nameに禁止文字が入っているため、半角英数字と[-][ _ ]のスペースなしで記入してください。")))))</f>
        <v/>
      </c>
      <c r="P181" s="391" t="str">
        <f t="shared" si="14"/>
        <v/>
      </c>
      <c r="Q181" s="391" t="str" cm="1">
        <f t="array" ref="Q181">IF(J181="","",IF(SUMPRODUCT(--EXACT($C$13:$G$312, J181))&gt;=1,"","Test Sample Nameで指定した名前がSample name（左の表）に存在しないため、修正してください。"))</f>
        <v/>
      </c>
      <c r="R181" s="391" t="str" cm="1">
        <f t="array" ref="R181">IF(L181="","",IF(LEFT(L181,1)="-","(-)は先頭文字で使用できないため修正してください。",IF(LEFT(L181,1)="_","( _ )は先頭文字で使用できないため修正してください。",IF(LEFT(L181,1)="'","(')は先頭文字で使用できないため修正してください。",IF(LEN(L181)=SUM(LEN(L181)-LEN(SUBSTITUTE(L181,MID("ABCDEFGHIJKLMNOPQRSTUVWXYZabcdefghijklmnopqrstuvwxyz0123456789-_",ROW($1:$64),1),""))),"","Control Sample Group Name名に禁止文字が入っているため、半角英数字と[-][ _ ]のスペースなしで記入してください。")))))</f>
        <v/>
      </c>
      <c r="S181" s="391" t="str">
        <f t="shared" si="15"/>
        <v/>
      </c>
      <c r="T181" s="391" t="str" cm="1">
        <f t="array" ref="T181">IF(L181="","",IF(SUMPRODUCT(--EXACT($C$13:$G$312, L181))&gt;=1,"","Control Sample Nameで指定した名前がSample name（左の表）に存在しないため、修正してください。"))</f>
        <v/>
      </c>
      <c r="U181" s="355" t="b">
        <f t="shared" si="13"/>
        <v>0</v>
      </c>
      <c r="V181" s="359"/>
    </row>
    <row r="182" spans="2:22" ht="19.8" customHeight="1">
      <c r="B182" s="343">
        <v>170</v>
      </c>
      <c r="C182" s="20"/>
      <c r="D182" s="310"/>
      <c r="E182" s="26"/>
      <c r="F182" s="26"/>
      <c r="G182" s="26"/>
      <c r="J182" s="25"/>
      <c r="L182" s="25"/>
      <c r="M182" s="81" t="str">
        <f t="shared" si="12"/>
        <v/>
      </c>
      <c r="N182" s="392"/>
      <c r="O182" s="391" t="str" cm="1">
        <f t="array" ref="O182">IF(J182="","",IF(LEFT(J182,1)="-","(-)は先頭文字で使用できないため修正してください。",IF(LEFT(J182,1)="_","( _ )は先頭文字で使用できないため修正してください。",IF(LEFT(J182,1)="'","(')は先頭文字で使用できないため修正してください。",IF(LEN(J182)=SUM(LEN(J182)-LEN(SUBSTITUTE(J182,MID("ABCDEFGHIJKLMNOPQRSTUVWXYZabcdefghijklmnopqrstuvwxyz0123456789-_",ROW($1:$64),1),""))),"","Test Sample Group Nameに禁止文字が入っているため、半角英数字と[-][ _ ]のスペースなしで記入してください。")))))</f>
        <v/>
      </c>
      <c r="P182" s="391" t="str">
        <f t="shared" si="14"/>
        <v/>
      </c>
      <c r="Q182" s="391" t="str" cm="1">
        <f t="array" ref="Q182">IF(J182="","",IF(SUMPRODUCT(--EXACT($C$13:$G$312, J182))&gt;=1,"","Test Sample Nameで指定した名前がSample name（左の表）に存在しないため、修正してください。"))</f>
        <v/>
      </c>
      <c r="R182" s="391" t="str" cm="1">
        <f t="array" ref="R182">IF(L182="","",IF(LEFT(L182,1)="-","(-)は先頭文字で使用できないため修正してください。",IF(LEFT(L182,1)="_","( _ )は先頭文字で使用できないため修正してください。",IF(LEFT(L182,1)="'","(')は先頭文字で使用できないため修正してください。",IF(LEN(L182)=SUM(LEN(L182)-LEN(SUBSTITUTE(L182,MID("ABCDEFGHIJKLMNOPQRSTUVWXYZabcdefghijklmnopqrstuvwxyz0123456789-_",ROW($1:$64),1),""))),"","Control Sample Group Name名に禁止文字が入っているため、半角英数字と[-][ _ ]のスペースなしで記入してください。")))))</f>
        <v/>
      </c>
      <c r="S182" s="391" t="str">
        <f t="shared" si="15"/>
        <v/>
      </c>
      <c r="T182" s="391" t="str" cm="1">
        <f t="array" ref="T182">IF(L182="","",IF(SUMPRODUCT(--EXACT($C$13:$G$312, L182))&gt;=1,"","Control Sample Nameで指定した名前がSample name（左の表）に存在しないため、修正してください。"))</f>
        <v/>
      </c>
      <c r="U182" s="355" t="b">
        <f t="shared" si="13"/>
        <v>0</v>
      </c>
      <c r="V182" s="359"/>
    </row>
    <row r="183" spans="2:22" ht="19.8" customHeight="1">
      <c r="B183" s="343">
        <v>171</v>
      </c>
      <c r="C183" s="20"/>
      <c r="D183" s="310"/>
      <c r="E183" s="26"/>
      <c r="F183" s="26"/>
      <c r="G183" s="26"/>
      <c r="J183" s="25"/>
      <c r="L183" s="25"/>
      <c r="M183" s="81" t="str">
        <f t="shared" si="12"/>
        <v/>
      </c>
      <c r="N183" s="392"/>
      <c r="O183" s="391" t="str" cm="1">
        <f t="array" ref="O183">IF(J183="","",IF(LEFT(J183,1)="-","(-)は先頭文字で使用できないため修正してください。",IF(LEFT(J183,1)="_","( _ )は先頭文字で使用できないため修正してください。",IF(LEFT(J183,1)="'","(')は先頭文字で使用できないため修正してください。",IF(LEN(J183)=SUM(LEN(J183)-LEN(SUBSTITUTE(J183,MID("ABCDEFGHIJKLMNOPQRSTUVWXYZabcdefghijklmnopqrstuvwxyz0123456789-_",ROW($1:$64),1),""))),"","Test Sample Group Nameに禁止文字が入っているため、半角英数字と[-][ _ ]のスペースなしで記入してください。")))))</f>
        <v/>
      </c>
      <c r="P183" s="391" t="str">
        <f t="shared" si="14"/>
        <v/>
      </c>
      <c r="Q183" s="391" t="str" cm="1">
        <f t="array" ref="Q183">IF(J183="","",IF(SUMPRODUCT(--EXACT($C$13:$G$312, J183))&gt;=1,"","Test Sample Nameで指定した名前がSample name（左の表）に存在しないため、修正してください。"))</f>
        <v/>
      </c>
      <c r="R183" s="391" t="str" cm="1">
        <f t="array" ref="R183">IF(L183="","",IF(LEFT(L183,1)="-","(-)は先頭文字で使用できないため修正してください。",IF(LEFT(L183,1)="_","( _ )は先頭文字で使用できないため修正してください。",IF(LEFT(L183,1)="'","(')は先頭文字で使用できないため修正してください。",IF(LEN(L183)=SUM(LEN(L183)-LEN(SUBSTITUTE(L183,MID("ABCDEFGHIJKLMNOPQRSTUVWXYZabcdefghijklmnopqrstuvwxyz0123456789-_",ROW($1:$64),1),""))),"","Control Sample Group Name名に禁止文字が入っているため、半角英数字と[-][ _ ]のスペースなしで記入してください。")))))</f>
        <v/>
      </c>
      <c r="S183" s="391" t="str">
        <f t="shared" si="15"/>
        <v/>
      </c>
      <c r="T183" s="391" t="str" cm="1">
        <f t="array" ref="T183">IF(L183="","",IF(SUMPRODUCT(--EXACT($C$13:$G$312, L183))&gt;=1,"","Control Sample Nameで指定した名前がSample name（左の表）に存在しないため、修正してください。"))</f>
        <v/>
      </c>
      <c r="U183" s="355" t="b">
        <f t="shared" si="13"/>
        <v>0</v>
      </c>
      <c r="V183" s="359"/>
    </row>
    <row r="184" spans="2:22" ht="19.8" customHeight="1">
      <c r="B184" s="343">
        <v>172</v>
      </c>
      <c r="C184" s="20"/>
      <c r="D184" s="310"/>
      <c r="E184" s="26"/>
      <c r="F184" s="26"/>
      <c r="G184" s="26"/>
      <c r="J184" s="25"/>
      <c r="L184" s="25"/>
      <c r="M184" s="81" t="str">
        <f t="shared" si="12"/>
        <v/>
      </c>
      <c r="N184" s="392"/>
      <c r="O184" s="391" t="str" cm="1">
        <f t="array" ref="O184">IF(J184="","",IF(LEFT(J184,1)="-","(-)は先頭文字で使用できないため修正してください。",IF(LEFT(J184,1)="_","( _ )は先頭文字で使用できないため修正してください。",IF(LEFT(J184,1)="'","(')は先頭文字で使用できないため修正してください。",IF(LEN(J184)=SUM(LEN(J184)-LEN(SUBSTITUTE(J184,MID("ABCDEFGHIJKLMNOPQRSTUVWXYZabcdefghijklmnopqrstuvwxyz0123456789-_",ROW($1:$64),1),""))),"","Test Sample Group Nameに禁止文字が入っているため、半角英数字と[-][ _ ]のスペースなしで記入してください。")))))</f>
        <v/>
      </c>
      <c r="P184" s="391" t="str">
        <f t="shared" si="14"/>
        <v/>
      </c>
      <c r="Q184" s="391" t="str" cm="1">
        <f t="array" ref="Q184">IF(J184="","",IF(SUMPRODUCT(--EXACT($C$13:$G$312, J184))&gt;=1,"","Test Sample Nameで指定した名前がSample name（左の表）に存在しないため、修正してください。"))</f>
        <v/>
      </c>
      <c r="R184" s="391" t="str" cm="1">
        <f t="array" ref="R184">IF(L184="","",IF(LEFT(L184,1)="-","(-)は先頭文字で使用できないため修正してください。",IF(LEFT(L184,1)="_","( _ )は先頭文字で使用できないため修正してください。",IF(LEFT(L184,1)="'","(')は先頭文字で使用できないため修正してください。",IF(LEN(L184)=SUM(LEN(L184)-LEN(SUBSTITUTE(L184,MID("ABCDEFGHIJKLMNOPQRSTUVWXYZabcdefghijklmnopqrstuvwxyz0123456789-_",ROW($1:$64),1),""))),"","Control Sample Group Name名に禁止文字が入っているため、半角英数字と[-][ _ ]のスペースなしで記入してください。")))))</f>
        <v/>
      </c>
      <c r="S184" s="391" t="str">
        <f t="shared" si="15"/>
        <v/>
      </c>
      <c r="T184" s="391" t="str" cm="1">
        <f t="array" ref="T184">IF(L184="","",IF(SUMPRODUCT(--EXACT($C$13:$G$312, L184))&gt;=1,"","Control Sample Nameで指定した名前がSample name（左の表）に存在しないため、修正してください。"))</f>
        <v/>
      </c>
      <c r="U184" s="355" t="b">
        <f t="shared" si="13"/>
        <v>0</v>
      </c>
      <c r="V184" s="359"/>
    </row>
    <row r="185" spans="2:22" ht="19.8" customHeight="1">
      <c r="B185" s="343">
        <v>173</v>
      </c>
      <c r="C185" s="20"/>
      <c r="D185" s="310"/>
      <c r="E185" s="26"/>
      <c r="F185" s="26"/>
      <c r="G185" s="26"/>
      <c r="J185" s="25"/>
      <c r="L185" s="25"/>
      <c r="M185" s="81" t="str">
        <f t="shared" si="12"/>
        <v/>
      </c>
      <c r="N185" s="392"/>
      <c r="O185" s="391" t="str" cm="1">
        <f t="array" ref="O185">IF(J185="","",IF(LEFT(J185,1)="-","(-)は先頭文字で使用できないため修正してください。",IF(LEFT(J185,1)="_","( _ )は先頭文字で使用できないため修正してください。",IF(LEFT(J185,1)="'","(')は先頭文字で使用できないため修正してください。",IF(LEN(J185)=SUM(LEN(J185)-LEN(SUBSTITUTE(J185,MID("ABCDEFGHIJKLMNOPQRSTUVWXYZabcdefghijklmnopqrstuvwxyz0123456789-_",ROW($1:$64),1),""))),"","Test Sample Group Nameに禁止文字が入っているため、半角英数字と[-][ _ ]のスペースなしで記入してください。")))))</f>
        <v/>
      </c>
      <c r="P185" s="391" t="str">
        <f t="shared" si="14"/>
        <v/>
      </c>
      <c r="Q185" s="391" t="str" cm="1">
        <f t="array" ref="Q185">IF(J185="","",IF(SUMPRODUCT(--EXACT($C$13:$G$312, J185))&gt;=1,"","Test Sample Nameで指定した名前がSample name（左の表）に存在しないため、修正してください。"))</f>
        <v/>
      </c>
      <c r="R185" s="391" t="str" cm="1">
        <f t="array" ref="R185">IF(L185="","",IF(LEFT(L185,1)="-","(-)は先頭文字で使用できないため修正してください。",IF(LEFT(L185,1)="_","( _ )は先頭文字で使用できないため修正してください。",IF(LEFT(L185,1)="'","(')は先頭文字で使用できないため修正してください。",IF(LEN(L185)=SUM(LEN(L185)-LEN(SUBSTITUTE(L185,MID("ABCDEFGHIJKLMNOPQRSTUVWXYZabcdefghijklmnopqrstuvwxyz0123456789-_",ROW($1:$64),1),""))),"","Control Sample Group Name名に禁止文字が入っているため、半角英数字と[-][ _ ]のスペースなしで記入してください。")))))</f>
        <v/>
      </c>
      <c r="S185" s="391" t="str">
        <f t="shared" si="15"/>
        <v/>
      </c>
      <c r="T185" s="391" t="str" cm="1">
        <f t="array" ref="T185">IF(L185="","",IF(SUMPRODUCT(--EXACT($C$13:$G$312, L185))&gt;=1,"","Control Sample Nameで指定した名前がSample name（左の表）に存在しないため、修正してください。"))</f>
        <v/>
      </c>
      <c r="U185" s="355" t="b">
        <f t="shared" si="13"/>
        <v>0</v>
      </c>
      <c r="V185" s="359"/>
    </row>
    <row r="186" spans="2:22" ht="19.8" customHeight="1">
      <c r="B186" s="343">
        <v>174</v>
      </c>
      <c r="C186" s="20"/>
      <c r="D186" s="310"/>
      <c r="E186" s="26"/>
      <c r="F186" s="26"/>
      <c r="G186" s="26"/>
      <c r="J186" s="25"/>
      <c r="L186" s="25"/>
      <c r="M186" s="81" t="str">
        <f t="shared" si="12"/>
        <v/>
      </c>
      <c r="N186" s="392"/>
      <c r="O186" s="391" t="str" cm="1">
        <f t="array" ref="O186">IF(J186="","",IF(LEFT(J186,1)="-","(-)は先頭文字で使用できないため修正してください。",IF(LEFT(J186,1)="_","( _ )は先頭文字で使用できないため修正してください。",IF(LEFT(J186,1)="'","(')は先頭文字で使用できないため修正してください。",IF(LEN(J186)=SUM(LEN(J186)-LEN(SUBSTITUTE(J186,MID("ABCDEFGHIJKLMNOPQRSTUVWXYZabcdefghijklmnopqrstuvwxyz0123456789-_",ROW($1:$64),1),""))),"","Test Sample Group Nameに禁止文字が入っているため、半角英数字と[-][ _ ]のスペースなしで記入してください。")))))</f>
        <v/>
      </c>
      <c r="P186" s="391" t="str">
        <f t="shared" si="14"/>
        <v/>
      </c>
      <c r="Q186" s="391" t="str" cm="1">
        <f t="array" ref="Q186">IF(J186="","",IF(SUMPRODUCT(--EXACT($C$13:$G$312, J186))&gt;=1,"","Test Sample Nameで指定した名前がSample name（左の表）に存在しないため、修正してください。"))</f>
        <v/>
      </c>
      <c r="R186" s="391" t="str" cm="1">
        <f t="array" ref="R186">IF(L186="","",IF(LEFT(L186,1)="-","(-)は先頭文字で使用できないため修正してください。",IF(LEFT(L186,1)="_","( _ )は先頭文字で使用できないため修正してください。",IF(LEFT(L186,1)="'","(')は先頭文字で使用できないため修正してください。",IF(LEN(L186)=SUM(LEN(L186)-LEN(SUBSTITUTE(L186,MID("ABCDEFGHIJKLMNOPQRSTUVWXYZabcdefghijklmnopqrstuvwxyz0123456789-_",ROW($1:$64),1),""))),"","Control Sample Group Name名に禁止文字が入っているため、半角英数字と[-][ _ ]のスペースなしで記入してください。")))))</f>
        <v/>
      </c>
      <c r="S186" s="391" t="str">
        <f t="shared" si="15"/>
        <v/>
      </c>
      <c r="T186" s="391" t="str" cm="1">
        <f t="array" ref="T186">IF(L186="","",IF(SUMPRODUCT(--EXACT($C$13:$G$312, L186))&gt;=1,"","Control Sample Nameで指定した名前がSample name（左の表）に存在しないため、修正してください。"))</f>
        <v/>
      </c>
      <c r="U186" s="355" t="b">
        <f t="shared" si="13"/>
        <v>0</v>
      </c>
      <c r="V186" s="359"/>
    </row>
    <row r="187" spans="2:22" ht="19.8" customHeight="1">
      <c r="B187" s="343">
        <v>175</v>
      </c>
      <c r="C187" s="20"/>
      <c r="D187" s="310"/>
      <c r="E187" s="26"/>
      <c r="F187" s="26"/>
      <c r="G187" s="26"/>
      <c r="J187" s="25"/>
      <c r="L187" s="25"/>
      <c r="M187" s="81" t="str">
        <f t="shared" si="12"/>
        <v/>
      </c>
      <c r="N187" s="392"/>
      <c r="O187" s="391" t="str" cm="1">
        <f t="array" ref="O187">IF(J187="","",IF(LEFT(J187,1)="-","(-)は先頭文字で使用できないため修正してください。",IF(LEFT(J187,1)="_","( _ )は先頭文字で使用できないため修正してください。",IF(LEFT(J187,1)="'","(')は先頭文字で使用できないため修正してください。",IF(LEN(J187)=SUM(LEN(J187)-LEN(SUBSTITUTE(J187,MID("ABCDEFGHIJKLMNOPQRSTUVWXYZabcdefghijklmnopqrstuvwxyz0123456789-_",ROW($1:$64),1),""))),"","Test Sample Group Nameに禁止文字が入っているため、半角英数字と[-][ _ ]のスペースなしで記入してください。")))))</f>
        <v/>
      </c>
      <c r="P187" s="391" t="str">
        <f t="shared" si="14"/>
        <v/>
      </c>
      <c r="Q187" s="391" t="str" cm="1">
        <f t="array" ref="Q187">IF(J187="","",IF(SUMPRODUCT(--EXACT($C$13:$G$312, J187))&gt;=1,"","Test Sample Nameで指定した名前がSample name（左の表）に存在しないため、修正してください。"))</f>
        <v/>
      </c>
      <c r="R187" s="391" t="str" cm="1">
        <f t="array" ref="R187">IF(L187="","",IF(LEFT(L187,1)="-","(-)は先頭文字で使用できないため修正してください。",IF(LEFT(L187,1)="_","( _ )は先頭文字で使用できないため修正してください。",IF(LEFT(L187,1)="'","(')は先頭文字で使用できないため修正してください。",IF(LEN(L187)=SUM(LEN(L187)-LEN(SUBSTITUTE(L187,MID("ABCDEFGHIJKLMNOPQRSTUVWXYZabcdefghijklmnopqrstuvwxyz0123456789-_",ROW($1:$64),1),""))),"","Control Sample Group Name名に禁止文字が入っているため、半角英数字と[-][ _ ]のスペースなしで記入してください。")))))</f>
        <v/>
      </c>
      <c r="S187" s="391" t="str">
        <f t="shared" si="15"/>
        <v/>
      </c>
      <c r="T187" s="391" t="str" cm="1">
        <f t="array" ref="T187">IF(L187="","",IF(SUMPRODUCT(--EXACT($C$13:$G$312, L187))&gt;=1,"","Control Sample Nameで指定した名前がSample name（左の表）に存在しないため、修正してください。"))</f>
        <v/>
      </c>
      <c r="U187" s="355" t="b">
        <f t="shared" si="13"/>
        <v>0</v>
      </c>
      <c r="V187" s="359"/>
    </row>
    <row r="188" spans="2:22" ht="19.8" customHeight="1">
      <c r="B188" s="343">
        <v>176</v>
      </c>
      <c r="C188" s="20"/>
      <c r="D188" s="310"/>
      <c r="E188" s="26"/>
      <c r="F188" s="26"/>
      <c r="G188" s="26"/>
      <c r="J188" s="25"/>
      <c r="L188" s="25"/>
      <c r="M188" s="81" t="str">
        <f t="shared" si="12"/>
        <v/>
      </c>
      <c r="N188" s="392"/>
      <c r="O188" s="391" t="str" cm="1">
        <f t="array" ref="O188">IF(J188="","",IF(LEFT(J188,1)="-","(-)は先頭文字で使用できないため修正してください。",IF(LEFT(J188,1)="_","( _ )は先頭文字で使用できないため修正してください。",IF(LEFT(J188,1)="'","(')は先頭文字で使用できないため修正してください。",IF(LEN(J188)=SUM(LEN(J188)-LEN(SUBSTITUTE(J188,MID("ABCDEFGHIJKLMNOPQRSTUVWXYZabcdefghijklmnopqrstuvwxyz0123456789-_",ROW($1:$64),1),""))),"","Test Sample Group Nameに禁止文字が入っているため、半角英数字と[-][ _ ]のスペースなしで記入してください。")))))</f>
        <v/>
      </c>
      <c r="P188" s="391" t="str">
        <f t="shared" si="14"/>
        <v/>
      </c>
      <c r="Q188" s="391" t="str" cm="1">
        <f t="array" ref="Q188">IF(J188="","",IF(SUMPRODUCT(--EXACT($C$13:$G$312, J188))&gt;=1,"","Test Sample Nameで指定した名前がSample name（左の表）に存在しないため、修正してください。"))</f>
        <v/>
      </c>
      <c r="R188" s="391" t="str" cm="1">
        <f t="array" ref="R188">IF(L188="","",IF(LEFT(L188,1)="-","(-)は先頭文字で使用できないため修正してください。",IF(LEFT(L188,1)="_","( _ )は先頭文字で使用できないため修正してください。",IF(LEFT(L188,1)="'","(')は先頭文字で使用できないため修正してください。",IF(LEN(L188)=SUM(LEN(L188)-LEN(SUBSTITUTE(L188,MID("ABCDEFGHIJKLMNOPQRSTUVWXYZabcdefghijklmnopqrstuvwxyz0123456789-_",ROW($1:$64),1),""))),"","Control Sample Group Name名に禁止文字が入っているため、半角英数字と[-][ _ ]のスペースなしで記入してください。")))))</f>
        <v/>
      </c>
      <c r="S188" s="391" t="str">
        <f t="shared" si="15"/>
        <v/>
      </c>
      <c r="T188" s="391" t="str" cm="1">
        <f t="array" ref="T188">IF(L188="","",IF(SUMPRODUCT(--EXACT($C$13:$G$312, L188))&gt;=1,"","Control Sample Nameで指定した名前がSample name（左の表）に存在しないため、修正してください。"))</f>
        <v/>
      </c>
      <c r="U188" s="355" t="b">
        <f t="shared" si="13"/>
        <v>0</v>
      </c>
      <c r="V188" s="359"/>
    </row>
    <row r="189" spans="2:22" ht="19.8" customHeight="1">
      <c r="B189" s="343">
        <v>177</v>
      </c>
      <c r="C189" s="20"/>
      <c r="D189" s="310"/>
      <c r="E189" s="26"/>
      <c r="F189" s="26"/>
      <c r="G189" s="26"/>
      <c r="J189" s="25"/>
      <c r="L189" s="25"/>
      <c r="M189" s="81" t="str">
        <f t="shared" si="12"/>
        <v/>
      </c>
      <c r="N189" s="392"/>
      <c r="O189" s="391" t="str" cm="1">
        <f t="array" ref="O189">IF(J189="","",IF(LEFT(J189,1)="-","(-)は先頭文字で使用できないため修正してください。",IF(LEFT(J189,1)="_","( _ )は先頭文字で使用できないため修正してください。",IF(LEFT(J189,1)="'","(')は先頭文字で使用できないため修正してください。",IF(LEN(J189)=SUM(LEN(J189)-LEN(SUBSTITUTE(J189,MID("ABCDEFGHIJKLMNOPQRSTUVWXYZabcdefghijklmnopqrstuvwxyz0123456789-_",ROW($1:$64),1),""))),"","Test Sample Group Nameに禁止文字が入っているため、半角英数字と[-][ _ ]のスペースなしで記入してください。")))))</f>
        <v/>
      </c>
      <c r="P189" s="391" t="str">
        <f t="shared" si="14"/>
        <v/>
      </c>
      <c r="Q189" s="391" t="str" cm="1">
        <f t="array" ref="Q189">IF(J189="","",IF(SUMPRODUCT(--EXACT($C$13:$G$312, J189))&gt;=1,"","Test Sample Nameで指定した名前がSample name（左の表）に存在しないため、修正してください。"))</f>
        <v/>
      </c>
      <c r="R189" s="391" t="str" cm="1">
        <f t="array" ref="R189">IF(L189="","",IF(LEFT(L189,1)="-","(-)は先頭文字で使用できないため修正してください。",IF(LEFT(L189,1)="_","( _ )は先頭文字で使用できないため修正してください。",IF(LEFT(L189,1)="'","(')は先頭文字で使用できないため修正してください。",IF(LEN(L189)=SUM(LEN(L189)-LEN(SUBSTITUTE(L189,MID("ABCDEFGHIJKLMNOPQRSTUVWXYZabcdefghijklmnopqrstuvwxyz0123456789-_",ROW($1:$64),1),""))),"","Control Sample Group Name名に禁止文字が入っているため、半角英数字と[-][ _ ]のスペースなしで記入してください。")))))</f>
        <v/>
      </c>
      <c r="S189" s="391" t="str">
        <f t="shared" si="15"/>
        <v/>
      </c>
      <c r="T189" s="391" t="str" cm="1">
        <f t="array" ref="T189">IF(L189="","",IF(SUMPRODUCT(--EXACT($C$13:$G$312, L189))&gt;=1,"","Control Sample Nameで指定した名前がSample name（左の表）に存在しないため、修正してください。"))</f>
        <v/>
      </c>
      <c r="U189" s="355" t="b">
        <f t="shared" si="13"/>
        <v>0</v>
      </c>
      <c r="V189" s="359"/>
    </row>
    <row r="190" spans="2:22" ht="19.8" customHeight="1">
      <c r="B190" s="343">
        <v>178</v>
      </c>
      <c r="C190" s="20"/>
      <c r="D190" s="310"/>
      <c r="E190" s="26"/>
      <c r="F190" s="26"/>
      <c r="G190" s="26"/>
      <c r="J190" s="25"/>
      <c r="L190" s="25"/>
      <c r="M190" s="81" t="str">
        <f t="shared" si="12"/>
        <v/>
      </c>
      <c r="N190" s="392"/>
      <c r="O190" s="391" t="str" cm="1">
        <f t="array" ref="O190">IF(J190="","",IF(LEFT(J190,1)="-","(-)は先頭文字で使用できないため修正してください。",IF(LEFT(J190,1)="_","( _ )は先頭文字で使用できないため修正してください。",IF(LEFT(J190,1)="'","(')は先頭文字で使用できないため修正してください。",IF(LEN(J190)=SUM(LEN(J190)-LEN(SUBSTITUTE(J190,MID("ABCDEFGHIJKLMNOPQRSTUVWXYZabcdefghijklmnopqrstuvwxyz0123456789-_",ROW($1:$64),1),""))),"","Test Sample Group Nameに禁止文字が入っているため、半角英数字と[-][ _ ]のスペースなしで記入してください。")))))</f>
        <v/>
      </c>
      <c r="P190" s="391" t="str">
        <f t="shared" si="14"/>
        <v/>
      </c>
      <c r="Q190" s="391" t="str" cm="1">
        <f t="array" ref="Q190">IF(J190="","",IF(SUMPRODUCT(--EXACT($C$13:$G$312, J190))&gt;=1,"","Test Sample Nameで指定した名前がSample name（左の表）に存在しないため、修正してください。"))</f>
        <v/>
      </c>
      <c r="R190" s="391" t="str" cm="1">
        <f t="array" ref="R190">IF(L190="","",IF(LEFT(L190,1)="-","(-)は先頭文字で使用できないため修正してください。",IF(LEFT(L190,1)="_","( _ )は先頭文字で使用できないため修正してください。",IF(LEFT(L190,1)="'","(')は先頭文字で使用できないため修正してください。",IF(LEN(L190)=SUM(LEN(L190)-LEN(SUBSTITUTE(L190,MID("ABCDEFGHIJKLMNOPQRSTUVWXYZabcdefghijklmnopqrstuvwxyz0123456789-_",ROW($1:$64),1),""))),"","Control Sample Group Name名に禁止文字が入っているため、半角英数字と[-][ _ ]のスペースなしで記入してください。")))))</f>
        <v/>
      </c>
      <c r="S190" s="391" t="str">
        <f t="shared" si="15"/>
        <v/>
      </c>
      <c r="T190" s="391" t="str" cm="1">
        <f t="array" ref="T190">IF(L190="","",IF(SUMPRODUCT(--EXACT($C$13:$G$312, L190))&gt;=1,"","Control Sample Nameで指定した名前がSample name（左の表）に存在しないため、修正してください。"))</f>
        <v/>
      </c>
      <c r="U190" s="355" t="b">
        <f t="shared" si="13"/>
        <v>0</v>
      </c>
      <c r="V190" s="359"/>
    </row>
    <row r="191" spans="2:22" ht="19.8" customHeight="1">
      <c r="B191" s="343">
        <v>179</v>
      </c>
      <c r="C191" s="20"/>
      <c r="D191" s="310"/>
      <c r="E191" s="26"/>
      <c r="F191" s="26"/>
      <c r="G191" s="26"/>
      <c r="J191" s="25"/>
      <c r="L191" s="25"/>
      <c r="M191" s="81" t="str">
        <f t="shared" si="12"/>
        <v/>
      </c>
      <c r="N191" s="392"/>
      <c r="O191" s="391" t="str" cm="1">
        <f t="array" ref="O191">IF(J191="","",IF(LEFT(J191,1)="-","(-)は先頭文字で使用できないため修正してください。",IF(LEFT(J191,1)="_","( _ )は先頭文字で使用できないため修正してください。",IF(LEFT(J191,1)="'","(')は先頭文字で使用できないため修正してください。",IF(LEN(J191)=SUM(LEN(J191)-LEN(SUBSTITUTE(J191,MID("ABCDEFGHIJKLMNOPQRSTUVWXYZabcdefghijklmnopqrstuvwxyz0123456789-_",ROW($1:$64),1),""))),"","Test Sample Group Nameに禁止文字が入っているため、半角英数字と[-][ _ ]のスペースなしで記入してください。")))))</f>
        <v/>
      </c>
      <c r="P191" s="391" t="str">
        <f t="shared" si="14"/>
        <v/>
      </c>
      <c r="Q191" s="391" t="str" cm="1">
        <f t="array" ref="Q191">IF(J191="","",IF(SUMPRODUCT(--EXACT($C$13:$G$312, J191))&gt;=1,"","Test Sample Nameで指定した名前がSample name（左の表）に存在しないため、修正してください。"))</f>
        <v/>
      </c>
      <c r="R191" s="391" t="str" cm="1">
        <f t="array" ref="R191">IF(L191="","",IF(LEFT(L191,1)="-","(-)は先頭文字で使用できないため修正してください。",IF(LEFT(L191,1)="_","( _ )は先頭文字で使用できないため修正してください。",IF(LEFT(L191,1)="'","(')は先頭文字で使用できないため修正してください。",IF(LEN(L191)=SUM(LEN(L191)-LEN(SUBSTITUTE(L191,MID("ABCDEFGHIJKLMNOPQRSTUVWXYZabcdefghijklmnopqrstuvwxyz0123456789-_",ROW($1:$64),1),""))),"","Control Sample Group Name名に禁止文字が入っているため、半角英数字と[-][ _ ]のスペースなしで記入してください。")))))</f>
        <v/>
      </c>
      <c r="S191" s="391" t="str">
        <f t="shared" si="15"/>
        <v/>
      </c>
      <c r="T191" s="391" t="str" cm="1">
        <f t="array" ref="T191">IF(L191="","",IF(SUMPRODUCT(--EXACT($C$13:$G$312, L191))&gt;=1,"","Control Sample Nameで指定した名前がSample name（左の表）に存在しないため、修正してください。"))</f>
        <v/>
      </c>
      <c r="U191" s="355" t="b">
        <f t="shared" si="13"/>
        <v>0</v>
      </c>
      <c r="V191" s="359"/>
    </row>
    <row r="192" spans="2:22" ht="19.8" customHeight="1">
      <c r="B192" s="343">
        <v>180</v>
      </c>
      <c r="C192" s="20"/>
      <c r="D192" s="310"/>
      <c r="E192" s="26"/>
      <c r="F192" s="26"/>
      <c r="G192" s="26"/>
      <c r="J192" s="25"/>
      <c r="L192" s="25"/>
      <c r="M192" s="81" t="str">
        <f t="shared" si="12"/>
        <v/>
      </c>
      <c r="N192" s="392"/>
      <c r="O192" s="391" t="str" cm="1">
        <f t="array" ref="O192">IF(J192="","",IF(LEFT(J192,1)="-","(-)は先頭文字で使用できないため修正してください。",IF(LEFT(J192,1)="_","( _ )は先頭文字で使用できないため修正してください。",IF(LEFT(J192,1)="'","(')は先頭文字で使用できないため修正してください。",IF(LEN(J192)=SUM(LEN(J192)-LEN(SUBSTITUTE(J192,MID("ABCDEFGHIJKLMNOPQRSTUVWXYZabcdefghijklmnopqrstuvwxyz0123456789-_",ROW($1:$64),1),""))),"","Test Sample Group Nameに禁止文字が入っているため、半角英数字と[-][ _ ]のスペースなしで記入してください。")))))</f>
        <v/>
      </c>
      <c r="P192" s="391" t="str">
        <f t="shared" si="14"/>
        <v/>
      </c>
      <c r="Q192" s="391" t="str" cm="1">
        <f t="array" ref="Q192">IF(J192="","",IF(SUMPRODUCT(--EXACT($C$13:$G$312, J192))&gt;=1,"","Test Sample Nameで指定した名前がSample name（左の表）に存在しないため、修正してください。"))</f>
        <v/>
      </c>
      <c r="R192" s="391" t="str" cm="1">
        <f t="array" ref="R192">IF(L192="","",IF(LEFT(L192,1)="-","(-)は先頭文字で使用できないため修正してください。",IF(LEFT(L192,1)="_","( _ )は先頭文字で使用できないため修正してください。",IF(LEFT(L192,1)="'","(')は先頭文字で使用できないため修正してください。",IF(LEN(L192)=SUM(LEN(L192)-LEN(SUBSTITUTE(L192,MID("ABCDEFGHIJKLMNOPQRSTUVWXYZabcdefghijklmnopqrstuvwxyz0123456789-_",ROW($1:$64),1),""))),"","Control Sample Group Name名に禁止文字が入っているため、半角英数字と[-][ _ ]のスペースなしで記入してください。")))))</f>
        <v/>
      </c>
      <c r="S192" s="391" t="str">
        <f t="shared" si="15"/>
        <v/>
      </c>
      <c r="T192" s="391" t="str" cm="1">
        <f t="array" ref="T192">IF(L192="","",IF(SUMPRODUCT(--EXACT($C$13:$G$312, L192))&gt;=1,"","Control Sample Nameで指定した名前がSample name（左の表）に存在しないため、修正してください。"))</f>
        <v/>
      </c>
      <c r="U192" s="355" t="b">
        <f t="shared" si="13"/>
        <v>0</v>
      </c>
      <c r="V192" s="359"/>
    </row>
    <row r="193" spans="2:22" ht="19.8" customHeight="1">
      <c r="B193" s="343">
        <v>181</v>
      </c>
      <c r="C193" s="20"/>
      <c r="D193" s="310"/>
      <c r="E193" s="26"/>
      <c r="F193" s="26"/>
      <c r="G193" s="26"/>
      <c r="J193" s="25"/>
      <c r="L193" s="25"/>
      <c r="M193" s="81" t="str">
        <f t="shared" si="12"/>
        <v/>
      </c>
      <c r="N193" s="392"/>
      <c r="O193" s="391" t="str" cm="1">
        <f t="array" ref="O193">IF(J193="","",IF(LEFT(J193,1)="-","(-)は先頭文字で使用できないため修正してください。",IF(LEFT(J193,1)="_","( _ )は先頭文字で使用できないため修正してください。",IF(LEFT(J193,1)="'","(')は先頭文字で使用できないため修正してください。",IF(LEN(J193)=SUM(LEN(J193)-LEN(SUBSTITUTE(J193,MID("ABCDEFGHIJKLMNOPQRSTUVWXYZabcdefghijklmnopqrstuvwxyz0123456789-_",ROW($1:$64),1),""))),"","Test Sample Group Nameに禁止文字が入っているため、半角英数字と[-][ _ ]のスペースなしで記入してください。")))))</f>
        <v/>
      </c>
      <c r="P193" s="391" t="str">
        <f t="shared" si="14"/>
        <v/>
      </c>
      <c r="Q193" s="391" t="str" cm="1">
        <f t="array" ref="Q193">IF(J193="","",IF(SUMPRODUCT(--EXACT($C$13:$G$312, J193))&gt;=1,"","Test Sample Nameで指定した名前がSample name（左の表）に存在しないため、修正してください。"))</f>
        <v/>
      </c>
      <c r="R193" s="391" t="str" cm="1">
        <f t="array" ref="R193">IF(L193="","",IF(LEFT(L193,1)="-","(-)は先頭文字で使用できないため修正してください。",IF(LEFT(L193,1)="_","( _ )は先頭文字で使用できないため修正してください。",IF(LEFT(L193,1)="'","(')は先頭文字で使用できないため修正してください。",IF(LEN(L193)=SUM(LEN(L193)-LEN(SUBSTITUTE(L193,MID("ABCDEFGHIJKLMNOPQRSTUVWXYZabcdefghijklmnopqrstuvwxyz0123456789-_",ROW($1:$64),1),""))),"","Control Sample Group Name名に禁止文字が入っているため、半角英数字と[-][ _ ]のスペースなしで記入してください。")))))</f>
        <v/>
      </c>
      <c r="S193" s="391" t="str">
        <f t="shared" si="15"/>
        <v/>
      </c>
      <c r="T193" s="391" t="str" cm="1">
        <f t="array" ref="T193">IF(L193="","",IF(SUMPRODUCT(--EXACT($C$13:$G$312, L193))&gt;=1,"","Control Sample Nameで指定した名前がSample name（左の表）に存在しないため、修正してください。"))</f>
        <v/>
      </c>
      <c r="U193" s="355" t="b">
        <f t="shared" si="13"/>
        <v>0</v>
      </c>
      <c r="V193" s="359"/>
    </row>
    <row r="194" spans="2:22" ht="19.8" customHeight="1">
      <c r="B194" s="343">
        <v>182</v>
      </c>
      <c r="C194" s="20"/>
      <c r="D194" s="310"/>
      <c r="E194" s="26"/>
      <c r="F194" s="26"/>
      <c r="G194" s="26"/>
      <c r="J194" s="25"/>
      <c r="L194" s="25"/>
      <c r="M194" s="81" t="str">
        <f t="shared" si="12"/>
        <v/>
      </c>
      <c r="N194" s="392"/>
      <c r="O194" s="391" t="str" cm="1">
        <f t="array" ref="O194">IF(J194="","",IF(LEFT(J194,1)="-","(-)は先頭文字で使用できないため修正してください。",IF(LEFT(J194,1)="_","( _ )は先頭文字で使用できないため修正してください。",IF(LEFT(J194,1)="'","(')は先頭文字で使用できないため修正してください。",IF(LEN(J194)=SUM(LEN(J194)-LEN(SUBSTITUTE(J194,MID("ABCDEFGHIJKLMNOPQRSTUVWXYZabcdefghijklmnopqrstuvwxyz0123456789-_",ROW($1:$64),1),""))),"","Test Sample Group Nameに禁止文字が入っているため、半角英数字と[-][ _ ]のスペースなしで記入してください。")))))</f>
        <v/>
      </c>
      <c r="P194" s="391" t="str">
        <f t="shared" si="14"/>
        <v/>
      </c>
      <c r="Q194" s="391" t="str" cm="1">
        <f t="array" ref="Q194">IF(J194="","",IF(SUMPRODUCT(--EXACT($C$13:$G$312, J194))&gt;=1,"","Test Sample Nameで指定した名前がSample name（左の表）に存在しないため、修正してください。"))</f>
        <v/>
      </c>
      <c r="R194" s="391" t="str" cm="1">
        <f t="array" ref="R194">IF(L194="","",IF(LEFT(L194,1)="-","(-)は先頭文字で使用できないため修正してください。",IF(LEFT(L194,1)="_","( _ )は先頭文字で使用できないため修正してください。",IF(LEFT(L194,1)="'","(')は先頭文字で使用できないため修正してください。",IF(LEN(L194)=SUM(LEN(L194)-LEN(SUBSTITUTE(L194,MID("ABCDEFGHIJKLMNOPQRSTUVWXYZabcdefghijklmnopqrstuvwxyz0123456789-_",ROW($1:$64),1),""))),"","Control Sample Group Name名に禁止文字が入っているため、半角英数字と[-][ _ ]のスペースなしで記入してください。")))))</f>
        <v/>
      </c>
      <c r="S194" s="391" t="str">
        <f t="shared" si="15"/>
        <v/>
      </c>
      <c r="T194" s="391" t="str" cm="1">
        <f t="array" ref="T194">IF(L194="","",IF(SUMPRODUCT(--EXACT($C$13:$G$312, L194))&gt;=1,"","Control Sample Nameで指定した名前がSample name（左の表）に存在しないため、修正してください。"))</f>
        <v/>
      </c>
      <c r="U194" s="355" t="b">
        <f t="shared" si="13"/>
        <v>0</v>
      </c>
      <c r="V194" s="359"/>
    </row>
    <row r="195" spans="2:22" ht="19.8" customHeight="1">
      <c r="B195" s="343">
        <v>183</v>
      </c>
      <c r="C195" s="20"/>
      <c r="D195" s="310"/>
      <c r="E195" s="26"/>
      <c r="F195" s="26"/>
      <c r="G195" s="26"/>
      <c r="J195" s="25"/>
      <c r="L195" s="25"/>
      <c r="M195" s="81" t="str">
        <f t="shared" si="12"/>
        <v/>
      </c>
      <c r="N195" s="392"/>
      <c r="O195" s="391" t="str" cm="1">
        <f t="array" ref="O195">IF(J195="","",IF(LEFT(J195,1)="-","(-)は先頭文字で使用できないため修正してください。",IF(LEFT(J195,1)="_","( _ )は先頭文字で使用できないため修正してください。",IF(LEFT(J195,1)="'","(')は先頭文字で使用できないため修正してください。",IF(LEN(J195)=SUM(LEN(J195)-LEN(SUBSTITUTE(J195,MID("ABCDEFGHIJKLMNOPQRSTUVWXYZabcdefghijklmnopqrstuvwxyz0123456789-_",ROW($1:$64),1),""))),"","Test Sample Group Nameに禁止文字が入っているため、半角英数字と[-][ _ ]のスペースなしで記入してください。")))))</f>
        <v/>
      </c>
      <c r="P195" s="391" t="str">
        <f t="shared" si="14"/>
        <v/>
      </c>
      <c r="Q195" s="391" t="str" cm="1">
        <f t="array" ref="Q195">IF(J195="","",IF(SUMPRODUCT(--EXACT($C$13:$G$312, J195))&gt;=1,"","Test Sample Nameで指定した名前がSample name（左の表）に存在しないため、修正してください。"))</f>
        <v/>
      </c>
      <c r="R195" s="391" t="str" cm="1">
        <f t="array" ref="R195">IF(L195="","",IF(LEFT(L195,1)="-","(-)は先頭文字で使用できないため修正してください。",IF(LEFT(L195,1)="_","( _ )は先頭文字で使用できないため修正してください。",IF(LEFT(L195,1)="'","(')は先頭文字で使用できないため修正してください。",IF(LEN(L195)=SUM(LEN(L195)-LEN(SUBSTITUTE(L195,MID("ABCDEFGHIJKLMNOPQRSTUVWXYZabcdefghijklmnopqrstuvwxyz0123456789-_",ROW($1:$64),1),""))),"","Control Sample Group Name名に禁止文字が入っているため、半角英数字と[-][ _ ]のスペースなしで記入してください。")))))</f>
        <v/>
      </c>
      <c r="S195" s="391" t="str">
        <f t="shared" si="15"/>
        <v/>
      </c>
      <c r="T195" s="391" t="str" cm="1">
        <f t="array" ref="T195">IF(L195="","",IF(SUMPRODUCT(--EXACT($C$13:$G$312, L195))&gt;=1,"","Control Sample Nameで指定した名前がSample name（左の表）に存在しないため、修正してください。"))</f>
        <v/>
      </c>
      <c r="U195" s="355" t="b">
        <f t="shared" si="13"/>
        <v>0</v>
      </c>
      <c r="V195" s="359"/>
    </row>
    <row r="196" spans="2:22" ht="19.8" customHeight="1">
      <c r="B196" s="343">
        <v>184</v>
      </c>
      <c r="C196" s="20"/>
      <c r="D196" s="310"/>
      <c r="E196" s="26"/>
      <c r="F196" s="26"/>
      <c r="G196" s="26"/>
      <c r="J196" s="25"/>
      <c r="L196" s="25"/>
      <c r="M196" s="81" t="str">
        <f t="shared" si="12"/>
        <v/>
      </c>
      <c r="N196" s="392"/>
      <c r="O196" s="391" t="str" cm="1">
        <f t="array" ref="O196">IF(J196="","",IF(LEFT(J196,1)="-","(-)は先頭文字で使用できないため修正してください。",IF(LEFT(J196,1)="_","( _ )は先頭文字で使用できないため修正してください。",IF(LEFT(J196,1)="'","(')は先頭文字で使用できないため修正してください。",IF(LEN(J196)=SUM(LEN(J196)-LEN(SUBSTITUTE(J196,MID("ABCDEFGHIJKLMNOPQRSTUVWXYZabcdefghijklmnopqrstuvwxyz0123456789-_",ROW($1:$64),1),""))),"","Test Sample Group Nameに禁止文字が入っているため、半角英数字と[-][ _ ]のスペースなしで記入してください。")))))</f>
        <v/>
      </c>
      <c r="P196" s="391" t="str">
        <f t="shared" si="14"/>
        <v/>
      </c>
      <c r="Q196" s="391" t="str" cm="1">
        <f t="array" ref="Q196">IF(J196="","",IF(SUMPRODUCT(--EXACT($C$13:$G$312, J196))&gt;=1,"","Test Sample Nameで指定した名前がSample name（左の表）に存在しないため、修正してください。"))</f>
        <v/>
      </c>
      <c r="R196" s="391" t="str" cm="1">
        <f t="array" ref="R196">IF(L196="","",IF(LEFT(L196,1)="-","(-)は先頭文字で使用できないため修正してください。",IF(LEFT(L196,1)="_","( _ )は先頭文字で使用できないため修正してください。",IF(LEFT(L196,1)="'","(')は先頭文字で使用できないため修正してください。",IF(LEN(L196)=SUM(LEN(L196)-LEN(SUBSTITUTE(L196,MID("ABCDEFGHIJKLMNOPQRSTUVWXYZabcdefghijklmnopqrstuvwxyz0123456789-_",ROW($1:$64),1),""))),"","Control Sample Group Name名に禁止文字が入っているため、半角英数字と[-][ _ ]のスペースなしで記入してください。")))))</f>
        <v/>
      </c>
      <c r="S196" s="391" t="str">
        <f t="shared" si="15"/>
        <v/>
      </c>
      <c r="T196" s="391" t="str" cm="1">
        <f t="array" ref="T196">IF(L196="","",IF(SUMPRODUCT(--EXACT($C$13:$G$312, L196))&gt;=1,"","Control Sample Nameで指定した名前がSample name（左の表）に存在しないため、修正してください。"))</f>
        <v/>
      </c>
      <c r="U196" s="355" t="b">
        <f t="shared" si="13"/>
        <v>0</v>
      </c>
      <c r="V196" s="359"/>
    </row>
    <row r="197" spans="2:22" ht="19.8" customHeight="1">
      <c r="B197" s="343">
        <v>185</v>
      </c>
      <c r="C197" s="20"/>
      <c r="D197" s="310"/>
      <c r="E197" s="26"/>
      <c r="F197" s="26"/>
      <c r="G197" s="26"/>
      <c r="J197" s="25"/>
      <c r="L197" s="25"/>
      <c r="M197" s="81" t="str">
        <f t="shared" si="12"/>
        <v/>
      </c>
      <c r="N197" s="392"/>
      <c r="O197" s="391" t="str" cm="1">
        <f t="array" ref="O197">IF(J197="","",IF(LEFT(J197,1)="-","(-)は先頭文字で使用できないため修正してください。",IF(LEFT(J197,1)="_","( _ )は先頭文字で使用できないため修正してください。",IF(LEFT(J197,1)="'","(')は先頭文字で使用できないため修正してください。",IF(LEN(J197)=SUM(LEN(J197)-LEN(SUBSTITUTE(J197,MID("ABCDEFGHIJKLMNOPQRSTUVWXYZabcdefghijklmnopqrstuvwxyz0123456789-_",ROW($1:$64),1),""))),"","Test Sample Group Nameに禁止文字が入っているため、半角英数字と[-][ _ ]のスペースなしで記入してください。")))))</f>
        <v/>
      </c>
      <c r="P197" s="391" t="str">
        <f t="shared" si="14"/>
        <v/>
      </c>
      <c r="Q197" s="391" t="str" cm="1">
        <f t="array" ref="Q197">IF(J197="","",IF(SUMPRODUCT(--EXACT($C$13:$G$312, J197))&gt;=1,"","Test Sample Nameで指定した名前がSample name（左の表）に存在しないため、修正してください。"))</f>
        <v/>
      </c>
      <c r="R197" s="391" t="str" cm="1">
        <f t="array" ref="R197">IF(L197="","",IF(LEFT(L197,1)="-","(-)は先頭文字で使用できないため修正してください。",IF(LEFT(L197,1)="_","( _ )は先頭文字で使用できないため修正してください。",IF(LEFT(L197,1)="'","(')は先頭文字で使用できないため修正してください。",IF(LEN(L197)=SUM(LEN(L197)-LEN(SUBSTITUTE(L197,MID("ABCDEFGHIJKLMNOPQRSTUVWXYZabcdefghijklmnopqrstuvwxyz0123456789-_",ROW($1:$64),1),""))),"","Control Sample Group Name名に禁止文字が入っているため、半角英数字と[-][ _ ]のスペースなしで記入してください。")))))</f>
        <v/>
      </c>
      <c r="S197" s="391" t="str">
        <f t="shared" si="15"/>
        <v/>
      </c>
      <c r="T197" s="391" t="str" cm="1">
        <f t="array" ref="T197">IF(L197="","",IF(SUMPRODUCT(--EXACT($C$13:$G$312, L197))&gt;=1,"","Control Sample Nameで指定した名前がSample name（左の表）に存在しないため、修正してください。"))</f>
        <v/>
      </c>
      <c r="U197" s="355" t="b">
        <f t="shared" si="13"/>
        <v>0</v>
      </c>
      <c r="V197" s="359"/>
    </row>
    <row r="198" spans="2:22" ht="19.8" customHeight="1">
      <c r="B198" s="343">
        <v>186</v>
      </c>
      <c r="C198" s="20"/>
      <c r="D198" s="310"/>
      <c r="E198" s="26"/>
      <c r="F198" s="26"/>
      <c r="G198" s="26"/>
      <c r="J198" s="25"/>
      <c r="L198" s="25"/>
      <c r="M198" s="81" t="str">
        <f t="shared" si="12"/>
        <v/>
      </c>
      <c r="N198" s="392"/>
      <c r="O198" s="391" t="str" cm="1">
        <f t="array" ref="O198">IF(J198="","",IF(LEFT(J198,1)="-","(-)は先頭文字で使用できないため修正してください。",IF(LEFT(J198,1)="_","( _ )は先頭文字で使用できないため修正してください。",IF(LEFT(J198,1)="'","(')は先頭文字で使用できないため修正してください。",IF(LEN(J198)=SUM(LEN(J198)-LEN(SUBSTITUTE(J198,MID("ABCDEFGHIJKLMNOPQRSTUVWXYZabcdefghijklmnopqrstuvwxyz0123456789-_",ROW($1:$64),1),""))),"","Test Sample Group Nameに禁止文字が入っているため、半角英数字と[-][ _ ]のスペースなしで記入してください。")))))</f>
        <v/>
      </c>
      <c r="P198" s="391" t="str">
        <f t="shared" si="14"/>
        <v/>
      </c>
      <c r="Q198" s="391" t="str" cm="1">
        <f t="array" ref="Q198">IF(J198="","",IF(SUMPRODUCT(--EXACT($C$13:$G$312, J198))&gt;=1,"","Test Sample Nameで指定した名前がSample name（左の表）に存在しないため、修正してください。"))</f>
        <v/>
      </c>
      <c r="R198" s="391" t="str" cm="1">
        <f t="array" ref="R198">IF(L198="","",IF(LEFT(L198,1)="-","(-)は先頭文字で使用できないため修正してください。",IF(LEFT(L198,1)="_","( _ )は先頭文字で使用できないため修正してください。",IF(LEFT(L198,1)="'","(')は先頭文字で使用できないため修正してください。",IF(LEN(L198)=SUM(LEN(L198)-LEN(SUBSTITUTE(L198,MID("ABCDEFGHIJKLMNOPQRSTUVWXYZabcdefghijklmnopqrstuvwxyz0123456789-_",ROW($1:$64),1),""))),"","Control Sample Group Name名に禁止文字が入っているため、半角英数字と[-][ _ ]のスペースなしで記入してください。")))))</f>
        <v/>
      </c>
      <c r="S198" s="391" t="str">
        <f t="shared" si="15"/>
        <v/>
      </c>
      <c r="T198" s="391" t="str" cm="1">
        <f t="array" ref="T198">IF(L198="","",IF(SUMPRODUCT(--EXACT($C$13:$G$312, L198))&gt;=1,"","Control Sample Nameで指定した名前がSample name（左の表）に存在しないため、修正してください。"))</f>
        <v/>
      </c>
      <c r="U198" s="355" t="b">
        <f t="shared" si="13"/>
        <v>0</v>
      </c>
      <c r="V198" s="359"/>
    </row>
    <row r="199" spans="2:22" ht="19.8" customHeight="1">
      <c r="B199" s="343">
        <v>187</v>
      </c>
      <c r="C199" s="20"/>
      <c r="D199" s="310"/>
      <c r="E199" s="26"/>
      <c r="F199" s="26"/>
      <c r="G199" s="26"/>
      <c r="J199" s="25"/>
      <c r="L199" s="25"/>
      <c r="M199" s="81" t="str">
        <f t="shared" si="12"/>
        <v/>
      </c>
      <c r="N199" s="392"/>
      <c r="O199" s="391" t="str" cm="1">
        <f t="array" ref="O199">IF(J199="","",IF(LEFT(J199,1)="-","(-)は先頭文字で使用できないため修正してください。",IF(LEFT(J199,1)="_","( _ )は先頭文字で使用できないため修正してください。",IF(LEFT(J199,1)="'","(')は先頭文字で使用できないため修正してください。",IF(LEN(J199)=SUM(LEN(J199)-LEN(SUBSTITUTE(J199,MID("ABCDEFGHIJKLMNOPQRSTUVWXYZabcdefghijklmnopqrstuvwxyz0123456789-_",ROW($1:$64),1),""))),"","Test Sample Group Nameに禁止文字が入っているため、半角英数字と[-][ _ ]のスペースなしで記入してください。")))))</f>
        <v/>
      </c>
      <c r="P199" s="391" t="str">
        <f t="shared" si="14"/>
        <v/>
      </c>
      <c r="Q199" s="391" t="str" cm="1">
        <f t="array" ref="Q199">IF(J199="","",IF(SUMPRODUCT(--EXACT($C$13:$G$312, J199))&gt;=1,"","Test Sample Nameで指定した名前がSample name（左の表）に存在しないため、修正してください。"))</f>
        <v/>
      </c>
      <c r="R199" s="391" t="str" cm="1">
        <f t="array" ref="R199">IF(L199="","",IF(LEFT(L199,1)="-","(-)は先頭文字で使用できないため修正してください。",IF(LEFT(L199,1)="_","( _ )は先頭文字で使用できないため修正してください。",IF(LEFT(L199,1)="'","(')は先頭文字で使用できないため修正してください。",IF(LEN(L199)=SUM(LEN(L199)-LEN(SUBSTITUTE(L199,MID("ABCDEFGHIJKLMNOPQRSTUVWXYZabcdefghijklmnopqrstuvwxyz0123456789-_",ROW($1:$64),1),""))),"","Control Sample Group Name名に禁止文字が入っているため、半角英数字と[-][ _ ]のスペースなしで記入してください。")))))</f>
        <v/>
      </c>
      <c r="S199" s="391" t="str">
        <f t="shared" si="15"/>
        <v/>
      </c>
      <c r="T199" s="391" t="str" cm="1">
        <f t="array" ref="T199">IF(L199="","",IF(SUMPRODUCT(--EXACT($C$13:$G$312, L199))&gt;=1,"","Control Sample Nameで指定した名前がSample name（左の表）に存在しないため、修正してください。"))</f>
        <v/>
      </c>
      <c r="U199" s="355" t="b">
        <f t="shared" si="13"/>
        <v>0</v>
      </c>
      <c r="V199" s="359"/>
    </row>
    <row r="200" spans="2:22" ht="19.8" customHeight="1">
      <c r="B200" s="343">
        <v>188</v>
      </c>
      <c r="C200" s="20"/>
      <c r="D200" s="310"/>
      <c r="E200" s="26"/>
      <c r="F200" s="26"/>
      <c r="G200" s="26"/>
      <c r="J200" s="25"/>
      <c r="L200" s="25"/>
      <c r="M200" s="81" t="str">
        <f t="shared" si="12"/>
        <v/>
      </c>
      <c r="N200" s="392"/>
      <c r="O200" s="391" t="str" cm="1">
        <f t="array" ref="O200">IF(J200="","",IF(LEFT(J200,1)="-","(-)は先頭文字で使用できないため修正してください。",IF(LEFT(J200,1)="_","( _ )は先頭文字で使用できないため修正してください。",IF(LEFT(J200,1)="'","(')は先頭文字で使用できないため修正してください。",IF(LEN(J200)=SUM(LEN(J200)-LEN(SUBSTITUTE(J200,MID("ABCDEFGHIJKLMNOPQRSTUVWXYZabcdefghijklmnopqrstuvwxyz0123456789-_",ROW($1:$64),1),""))),"","Test Sample Group Nameに禁止文字が入っているため、半角英数字と[-][ _ ]のスペースなしで記入してください。")))))</f>
        <v/>
      </c>
      <c r="P200" s="391" t="str">
        <f t="shared" si="14"/>
        <v/>
      </c>
      <c r="Q200" s="391" t="str" cm="1">
        <f t="array" ref="Q200">IF(J200="","",IF(SUMPRODUCT(--EXACT($C$13:$G$312, J200))&gt;=1,"","Test Sample Nameで指定した名前がSample name（左の表）に存在しないため、修正してください。"))</f>
        <v/>
      </c>
      <c r="R200" s="391" t="str" cm="1">
        <f t="array" ref="R200">IF(L200="","",IF(LEFT(L200,1)="-","(-)は先頭文字で使用できないため修正してください。",IF(LEFT(L200,1)="_","( _ )は先頭文字で使用できないため修正してください。",IF(LEFT(L200,1)="'","(')は先頭文字で使用できないため修正してください。",IF(LEN(L200)=SUM(LEN(L200)-LEN(SUBSTITUTE(L200,MID("ABCDEFGHIJKLMNOPQRSTUVWXYZabcdefghijklmnopqrstuvwxyz0123456789-_",ROW($1:$64),1),""))),"","Control Sample Group Name名に禁止文字が入っているため、半角英数字と[-][ _ ]のスペースなしで記入してください。")))))</f>
        <v/>
      </c>
      <c r="S200" s="391" t="str">
        <f t="shared" si="15"/>
        <v/>
      </c>
      <c r="T200" s="391" t="str" cm="1">
        <f t="array" ref="T200">IF(L200="","",IF(SUMPRODUCT(--EXACT($C$13:$G$312, L200))&gt;=1,"","Control Sample Nameで指定した名前がSample name（左の表）に存在しないため、修正してください。"))</f>
        <v/>
      </c>
      <c r="U200" s="355" t="b">
        <f t="shared" si="13"/>
        <v>0</v>
      </c>
      <c r="V200" s="359"/>
    </row>
    <row r="201" spans="2:22" ht="19.8" customHeight="1">
      <c r="B201" s="343">
        <v>189</v>
      </c>
      <c r="C201" s="20"/>
      <c r="D201" s="310"/>
      <c r="E201" s="26"/>
      <c r="F201" s="26"/>
      <c r="G201" s="26"/>
      <c r="J201" s="25"/>
      <c r="L201" s="25"/>
      <c r="M201" s="81" t="str">
        <f t="shared" si="12"/>
        <v/>
      </c>
      <c r="N201" s="392"/>
      <c r="O201" s="391" t="str" cm="1">
        <f t="array" ref="O201">IF(J201="","",IF(LEFT(J201,1)="-","(-)は先頭文字で使用できないため修正してください。",IF(LEFT(J201,1)="_","( _ )は先頭文字で使用できないため修正してください。",IF(LEFT(J201,1)="'","(')は先頭文字で使用できないため修正してください。",IF(LEN(J201)=SUM(LEN(J201)-LEN(SUBSTITUTE(J201,MID("ABCDEFGHIJKLMNOPQRSTUVWXYZabcdefghijklmnopqrstuvwxyz0123456789-_",ROW($1:$64),1),""))),"","Test Sample Group Nameに禁止文字が入っているため、半角英数字と[-][ _ ]のスペースなしで記入してください。")))))</f>
        <v/>
      </c>
      <c r="P201" s="391" t="str">
        <f t="shared" si="14"/>
        <v/>
      </c>
      <c r="Q201" s="391" t="str" cm="1">
        <f t="array" ref="Q201">IF(J201="","",IF(SUMPRODUCT(--EXACT($C$13:$G$312, J201))&gt;=1,"","Test Sample Nameで指定した名前がSample name（左の表）に存在しないため、修正してください。"))</f>
        <v/>
      </c>
      <c r="R201" s="391" t="str" cm="1">
        <f t="array" ref="R201">IF(L201="","",IF(LEFT(L201,1)="-","(-)は先頭文字で使用できないため修正してください。",IF(LEFT(L201,1)="_","( _ )は先頭文字で使用できないため修正してください。",IF(LEFT(L201,1)="'","(')は先頭文字で使用できないため修正してください。",IF(LEN(L201)=SUM(LEN(L201)-LEN(SUBSTITUTE(L201,MID("ABCDEFGHIJKLMNOPQRSTUVWXYZabcdefghijklmnopqrstuvwxyz0123456789-_",ROW($1:$64),1),""))),"","Control Sample Group Name名に禁止文字が入っているため、半角英数字と[-][ _ ]のスペースなしで記入してください。")))))</f>
        <v/>
      </c>
      <c r="S201" s="391" t="str">
        <f t="shared" si="15"/>
        <v/>
      </c>
      <c r="T201" s="391" t="str" cm="1">
        <f t="array" ref="T201">IF(L201="","",IF(SUMPRODUCT(--EXACT($C$13:$G$312, L201))&gt;=1,"","Control Sample Nameで指定した名前がSample name（左の表）に存在しないため、修正してください。"))</f>
        <v/>
      </c>
      <c r="U201" s="355" t="b">
        <f t="shared" si="13"/>
        <v>0</v>
      </c>
      <c r="V201" s="359"/>
    </row>
    <row r="202" spans="2:22" ht="19.8" customHeight="1">
      <c r="B202" s="343">
        <v>190</v>
      </c>
      <c r="C202" s="20"/>
      <c r="D202" s="310"/>
      <c r="E202" s="26"/>
      <c r="F202" s="26"/>
      <c r="G202" s="26"/>
      <c r="J202" s="25"/>
      <c r="L202" s="25"/>
      <c r="M202" s="81" t="str">
        <f t="shared" si="12"/>
        <v/>
      </c>
      <c r="N202" s="392"/>
      <c r="O202" s="391" t="str" cm="1">
        <f t="array" ref="O202">IF(J202="","",IF(LEFT(J202,1)="-","(-)は先頭文字で使用できないため修正してください。",IF(LEFT(J202,1)="_","( _ )は先頭文字で使用できないため修正してください。",IF(LEFT(J202,1)="'","(')は先頭文字で使用できないため修正してください。",IF(LEN(J202)=SUM(LEN(J202)-LEN(SUBSTITUTE(J202,MID("ABCDEFGHIJKLMNOPQRSTUVWXYZabcdefghijklmnopqrstuvwxyz0123456789-_",ROW($1:$64),1),""))),"","Test Sample Group Nameに禁止文字が入っているため、半角英数字と[-][ _ ]のスペースなしで記入してください。")))))</f>
        <v/>
      </c>
      <c r="P202" s="391" t="str">
        <f t="shared" si="14"/>
        <v/>
      </c>
      <c r="Q202" s="391" t="str" cm="1">
        <f t="array" ref="Q202">IF(J202="","",IF(SUMPRODUCT(--EXACT($C$13:$G$312, J202))&gt;=1,"","Test Sample Nameで指定した名前がSample name（左の表）に存在しないため、修正してください。"))</f>
        <v/>
      </c>
      <c r="R202" s="391" t="str" cm="1">
        <f t="array" ref="R202">IF(L202="","",IF(LEFT(L202,1)="-","(-)は先頭文字で使用できないため修正してください。",IF(LEFT(L202,1)="_","( _ )は先頭文字で使用できないため修正してください。",IF(LEFT(L202,1)="'","(')は先頭文字で使用できないため修正してください。",IF(LEN(L202)=SUM(LEN(L202)-LEN(SUBSTITUTE(L202,MID("ABCDEFGHIJKLMNOPQRSTUVWXYZabcdefghijklmnopqrstuvwxyz0123456789-_",ROW($1:$64),1),""))),"","Control Sample Group Name名に禁止文字が入っているため、半角英数字と[-][ _ ]のスペースなしで記入してください。")))))</f>
        <v/>
      </c>
      <c r="S202" s="391" t="str">
        <f t="shared" si="15"/>
        <v/>
      </c>
      <c r="T202" s="391" t="str" cm="1">
        <f t="array" ref="T202">IF(L202="","",IF(SUMPRODUCT(--EXACT($C$13:$G$312, L202))&gt;=1,"","Control Sample Nameで指定した名前がSample name（左の表）に存在しないため、修正してください。"))</f>
        <v/>
      </c>
      <c r="U202" s="355" t="b">
        <f t="shared" si="13"/>
        <v>0</v>
      </c>
      <c r="V202" s="359"/>
    </row>
    <row r="203" spans="2:22" ht="19.8" customHeight="1">
      <c r="B203" s="343">
        <v>191</v>
      </c>
      <c r="C203" s="20"/>
      <c r="D203" s="310"/>
      <c r="E203" s="26"/>
      <c r="F203" s="26"/>
      <c r="G203" s="26"/>
      <c r="J203" s="25"/>
      <c r="L203" s="25"/>
      <c r="M203" s="81" t="str">
        <f t="shared" ref="M203:M266" si="16">IF(U203=FALSE,"",U203)</f>
        <v/>
      </c>
      <c r="N203" s="392"/>
      <c r="O203" s="391" t="str" cm="1">
        <f t="array" ref="O203">IF(J203="","",IF(LEFT(J203,1)="-","(-)は先頭文字で使用できないため修正してください。",IF(LEFT(J203,1)="_","( _ )は先頭文字で使用できないため修正してください。",IF(LEFT(J203,1)="'","(')は先頭文字で使用できないため修正してください。",IF(LEN(J203)=SUM(LEN(J203)-LEN(SUBSTITUTE(J203,MID("ABCDEFGHIJKLMNOPQRSTUVWXYZabcdefghijklmnopqrstuvwxyz0123456789-_",ROW($1:$64),1),""))),"","Test Sample Group Nameに禁止文字が入っているため、半角英数字と[-][ _ ]のスペースなしで記入してください。")))))</f>
        <v/>
      </c>
      <c r="P203" s="391" t="str">
        <f t="shared" si="14"/>
        <v/>
      </c>
      <c r="Q203" s="391" t="str" cm="1">
        <f t="array" ref="Q203">IF(J203="","",IF(SUMPRODUCT(--EXACT($C$13:$G$312, J203))&gt;=1,"","Test Sample Nameで指定した名前がSample name（左の表）に存在しないため、修正してください。"))</f>
        <v/>
      </c>
      <c r="R203" s="391" t="str" cm="1">
        <f t="array" ref="R203">IF(L203="","",IF(LEFT(L203,1)="-","(-)は先頭文字で使用できないため修正してください。",IF(LEFT(L203,1)="_","( _ )は先頭文字で使用できないため修正してください。",IF(LEFT(L203,1)="'","(')は先頭文字で使用できないため修正してください。",IF(LEN(L203)=SUM(LEN(L203)-LEN(SUBSTITUTE(L203,MID("ABCDEFGHIJKLMNOPQRSTUVWXYZabcdefghijklmnopqrstuvwxyz0123456789-_",ROW($1:$64),1),""))),"","Control Sample Group Name名に禁止文字が入っているため、半角英数字と[-][ _ ]のスペースなしで記入してください。")))))</f>
        <v/>
      </c>
      <c r="S203" s="391" t="str">
        <f t="shared" si="15"/>
        <v/>
      </c>
      <c r="T203" s="391" t="str" cm="1">
        <f t="array" ref="T203">IF(L203="","",IF(SUMPRODUCT(--EXACT($C$13:$G$312, L203))&gt;=1,"","Control Sample Nameで指定した名前がSample name（左の表）に存在しないため、修正してください。"))</f>
        <v/>
      </c>
      <c r="U203" s="355" t="b">
        <f t="shared" ref="U203:U266" si="17">IF(O203&lt;&gt;"",O203,IF(P203&lt;&gt;"",P203,IF(Q203&lt;&gt;"",Q203,IF(R203&lt;&gt;"",R203,IF(S203&lt;&gt;"",S203,IF(T203&lt;&gt;"",T203))))))</f>
        <v>0</v>
      </c>
      <c r="V203" s="359"/>
    </row>
    <row r="204" spans="2:22" ht="19.8" customHeight="1">
      <c r="B204" s="343">
        <v>192</v>
      </c>
      <c r="C204" s="20"/>
      <c r="D204" s="310"/>
      <c r="E204" s="26"/>
      <c r="F204" s="26"/>
      <c r="G204" s="26"/>
      <c r="J204" s="25"/>
      <c r="L204" s="25"/>
      <c r="M204" s="81" t="str">
        <f t="shared" si="16"/>
        <v/>
      </c>
      <c r="N204" s="392"/>
      <c r="O204" s="391" t="str" cm="1">
        <f t="array" ref="O204">IF(J204="","",IF(LEFT(J204,1)="-","(-)は先頭文字で使用できないため修正してください。",IF(LEFT(J204,1)="_","( _ )は先頭文字で使用できないため修正してください。",IF(LEFT(J204,1)="'","(')は先頭文字で使用できないため修正してください。",IF(LEN(J204)=SUM(LEN(J204)-LEN(SUBSTITUTE(J204,MID("ABCDEFGHIJKLMNOPQRSTUVWXYZabcdefghijklmnopqrstuvwxyz0123456789-_",ROW($1:$64),1),""))),"","Test Sample Group Nameに禁止文字が入っているため、半角英数字と[-][ _ ]のスペースなしで記入してください。")))))</f>
        <v/>
      </c>
      <c r="P204" s="391" t="str">
        <f t="shared" si="14"/>
        <v/>
      </c>
      <c r="Q204" s="391" t="str" cm="1">
        <f t="array" ref="Q204">IF(J204="","",IF(SUMPRODUCT(--EXACT($C$13:$G$312, J204))&gt;=1,"","Test Sample Nameで指定した名前がSample name（左の表）に存在しないため、修正してください。"))</f>
        <v/>
      </c>
      <c r="R204" s="391" t="str" cm="1">
        <f t="array" ref="R204">IF(L204="","",IF(LEFT(L204,1)="-","(-)は先頭文字で使用できないため修正してください。",IF(LEFT(L204,1)="_","( _ )は先頭文字で使用できないため修正してください。",IF(LEFT(L204,1)="'","(')は先頭文字で使用できないため修正してください。",IF(LEN(L204)=SUM(LEN(L204)-LEN(SUBSTITUTE(L204,MID("ABCDEFGHIJKLMNOPQRSTUVWXYZabcdefghijklmnopqrstuvwxyz0123456789-_",ROW($1:$64),1),""))),"","Control Sample Group Name名に禁止文字が入っているため、半角英数字と[-][ _ ]のスペースなしで記入してください。")))))</f>
        <v/>
      </c>
      <c r="S204" s="391" t="str">
        <f t="shared" si="15"/>
        <v/>
      </c>
      <c r="T204" s="391" t="str" cm="1">
        <f t="array" ref="T204">IF(L204="","",IF(SUMPRODUCT(--EXACT($C$13:$G$312, L204))&gt;=1,"","Control Sample Nameで指定した名前がSample name（左の表）に存在しないため、修正してください。"))</f>
        <v/>
      </c>
      <c r="U204" s="355" t="b">
        <f t="shared" si="17"/>
        <v>0</v>
      </c>
      <c r="V204" s="359"/>
    </row>
    <row r="205" spans="2:22" ht="19.8" customHeight="1">
      <c r="B205" s="343">
        <v>193</v>
      </c>
      <c r="C205" s="20"/>
      <c r="D205" s="310"/>
      <c r="E205" s="26"/>
      <c r="F205" s="26"/>
      <c r="G205" s="26"/>
      <c r="J205" s="25"/>
      <c r="L205" s="25"/>
      <c r="M205" s="81" t="str">
        <f t="shared" si="16"/>
        <v/>
      </c>
      <c r="N205" s="392"/>
      <c r="O205" s="391" t="str" cm="1">
        <f t="array" ref="O205">IF(J205="","",IF(LEFT(J205,1)="-","(-)は先頭文字で使用できないため修正してください。",IF(LEFT(J205,1)="_","( _ )は先頭文字で使用できないため修正してください。",IF(LEFT(J205,1)="'","(')は先頭文字で使用できないため修正してください。",IF(LEN(J205)=SUM(LEN(J205)-LEN(SUBSTITUTE(J205,MID("ABCDEFGHIJKLMNOPQRSTUVWXYZabcdefghijklmnopqrstuvwxyz0123456789-_",ROW($1:$64),1),""))),"","Test Sample Group Nameに禁止文字が入っているため、半角英数字と[-][ _ ]のスペースなしで記入してください。")))))</f>
        <v/>
      </c>
      <c r="P205" s="391" t="str">
        <f t="shared" si="14"/>
        <v/>
      </c>
      <c r="Q205" s="391" t="str" cm="1">
        <f t="array" ref="Q205">IF(J205="","",IF(SUMPRODUCT(--EXACT($C$13:$G$312, J205))&gt;=1,"","Test Sample Nameで指定した名前がSample name（左の表）に存在しないため、修正してください。"))</f>
        <v/>
      </c>
      <c r="R205" s="391" t="str" cm="1">
        <f t="array" ref="R205">IF(L205="","",IF(LEFT(L205,1)="-","(-)は先頭文字で使用できないため修正してください。",IF(LEFT(L205,1)="_","( _ )は先頭文字で使用できないため修正してください。",IF(LEFT(L205,1)="'","(')は先頭文字で使用できないため修正してください。",IF(LEN(L205)=SUM(LEN(L205)-LEN(SUBSTITUTE(L205,MID("ABCDEFGHIJKLMNOPQRSTUVWXYZabcdefghijklmnopqrstuvwxyz0123456789-_",ROW($1:$64),1),""))),"","Control Sample Group Name名に禁止文字が入っているため、半角英数字と[-][ _ ]のスペースなしで記入してください。")))))</f>
        <v/>
      </c>
      <c r="S205" s="391" t="str">
        <f t="shared" si="15"/>
        <v/>
      </c>
      <c r="T205" s="391" t="str" cm="1">
        <f t="array" ref="T205">IF(L205="","",IF(SUMPRODUCT(--EXACT($C$13:$G$312, L205))&gt;=1,"","Control Sample Nameで指定した名前がSample name（左の表）に存在しないため、修正してください。"))</f>
        <v/>
      </c>
      <c r="U205" s="355" t="b">
        <f t="shared" si="17"/>
        <v>0</v>
      </c>
      <c r="V205" s="359"/>
    </row>
    <row r="206" spans="2:22" ht="19.8" customHeight="1">
      <c r="B206" s="343">
        <v>194</v>
      </c>
      <c r="C206" s="20"/>
      <c r="D206" s="310"/>
      <c r="E206" s="26"/>
      <c r="F206" s="26"/>
      <c r="G206" s="26"/>
      <c r="J206" s="25"/>
      <c r="L206" s="25"/>
      <c r="M206" s="81" t="str">
        <f t="shared" si="16"/>
        <v/>
      </c>
      <c r="N206" s="392"/>
      <c r="O206" s="391" t="str" cm="1">
        <f t="array" ref="O206">IF(J206="","",IF(LEFT(J206,1)="-","(-)は先頭文字で使用できないため修正してください。",IF(LEFT(J206,1)="_","( _ )は先頭文字で使用できないため修正してください。",IF(LEFT(J206,1)="'","(')は先頭文字で使用できないため修正してください。",IF(LEN(J206)=SUM(LEN(J206)-LEN(SUBSTITUTE(J206,MID("ABCDEFGHIJKLMNOPQRSTUVWXYZabcdefghijklmnopqrstuvwxyz0123456789-_",ROW($1:$64),1),""))),"","Test Sample Group Nameに禁止文字が入っているため、半角英数字と[-][ _ ]のスペースなしで記入してください。")))))</f>
        <v/>
      </c>
      <c r="P206" s="391" t="str">
        <f t="shared" si="14"/>
        <v/>
      </c>
      <c r="Q206" s="391" t="str" cm="1">
        <f t="array" ref="Q206">IF(J206="","",IF(SUMPRODUCT(--EXACT($C$13:$G$312, J206))&gt;=1,"","Test Sample Nameで指定した名前がSample name（左の表）に存在しないため、修正してください。"))</f>
        <v/>
      </c>
      <c r="R206" s="391" t="str" cm="1">
        <f t="array" ref="R206">IF(L206="","",IF(LEFT(L206,1)="-","(-)は先頭文字で使用できないため修正してください。",IF(LEFT(L206,1)="_","( _ )は先頭文字で使用できないため修正してください。",IF(LEFT(L206,1)="'","(')は先頭文字で使用できないため修正してください。",IF(LEN(L206)=SUM(LEN(L206)-LEN(SUBSTITUTE(L206,MID("ABCDEFGHIJKLMNOPQRSTUVWXYZabcdefghijklmnopqrstuvwxyz0123456789-_",ROW($1:$64),1),""))),"","Control Sample Group Name名に禁止文字が入っているため、半角英数字と[-][ _ ]のスペースなしで記入してください。")))))</f>
        <v/>
      </c>
      <c r="S206" s="391" t="str">
        <f t="shared" si="15"/>
        <v/>
      </c>
      <c r="T206" s="391" t="str" cm="1">
        <f t="array" ref="T206">IF(L206="","",IF(SUMPRODUCT(--EXACT($C$13:$G$312, L206))&gt;=1,"","Control Sample Nameで指定した名前がSample name（左の表）に存在しないため、修正してください。"))</f>
        <v/>
      </c>
      <c r="U206" s="355" t="b">
        <f t="shared" si="17"/>
        <v>0</v>
      </c>
      <c r="V206" s="359"/>
    </row>
    <row r="207" spans="2:22" ht="19.8" customHeight="1">
      <c r="B207" s="343">
        <v>195</v>
      </c>
      <c r="C207" s="20"/>
      <c r="D207" s="310"/>
      <c r="E207" s="26"/>
      <c r="F207" s="26"/>
      <c r="G207" s="26"/>
      <c r="J207" s="25"/>
      <c r="L207" s="25"/>
      <c r="M207" s="81" t="str">
        <f t="shared" si="16"/>
        <v/>
      </c>
      <c r="N207" s="392"/>
      <c r="O207" s="391" t="str" cm="1">
        <f t="array" ref="O207">IF(J207="","",IF(LEFT(J207,1)="-","(-)は先頭文字で使用できないため修正してください。",IF(LEFT(J207,1)="_","( _ )は先頭文字で使用できないため修正してください。",IF(LEFT(J207,1)="'","(')は先頭文字で使用できないため修正してください。",IF(LEN(J207)=SUM(LEN(J207)-LEN(SUBSTITUTE(J207,MID("ABCDEFGHIJKLMNOPQRSTUVWXYZabcdefghijklmnopqrstuvwxyz0123456789-_",ROW($1:$64),1),""))),"","Test Sample Group Nameに禁止文字が入っているため、半角英数字と[-][ _ ]のスペースなしで記入してください。")))))</f>
        <v/>
      </c>
      <c r="P207" s="391" t="str">
        <f t="shared" si="14"/>
        <v/>
      </c>
      <c r="Q207" s="391" t="str" cm="1">
        <f t="array" ref="Q207">IF(J207="","",IF(SUMPRODUCT(--EXACT($C$13:$G$312, J207))&gt;=1,"","Test Sample Nameで指定した名前がSample name（左の表）に存在しないため、修正してください。"))</f>
        <v/>
      </c>
      <c r="R207" s="391" t="str" cm="1">
        <f t="array" ref="R207">IF(L207="","",IF(LEFT(L207,1)="-","(-)は先頭文字で使用できないため修正してください。",IF(LEFT(L207,1)="_","( _ )は先頭文字で使用できないため修正してください。",IF(LEFT(L207,1)="'","(')は先頭文字で使用できないため修正してください。",IF(LEN(L207)=SUM(LEN(L207)-LEN(SUBSTITUTE(L207,MID("ABCDEFGHIJKLMNOPQRSTUVWXYZabcdefghijklmnopqrstuvwxyz0123456789-_",ROW($1:$64),1),""))),"","Control Sample Group Name名に禁止文字が入っているため、半角英数字と[-][ _ ]のスペースなしで記入してください。")))))</f>
        <v/>
      </c>
      <c r="S207" s="391" t="str">
        <f t="shared" si="15"/>
        <v/>
      </c>
      <c r="T207" s="391" t="str" cm="1">
        <f t="array" ref="T207">IF(L207="","",IF(SUMPRODUCT(--EXACT($C$13:$G$312, L207))&gt;=1,"","Control Sample Nameで指定した名前がSample name（左の表）に存在しないため、修正してください。"))</f>
        <v/>
      </c>
      <c r="U207" s="355" t="b">
        <f t="shared" si="17"/>
        <v>0</v>
      </c>
      <c r="V207" s="359"/>
    </row>
    <row r="208" spans="2:22" ht="19.8" customHeight="1">
      <c r="B208" s="343">
        <v>196</v>
      </c>
      <c r="C208" s="20"/>
      <c r="D208" s="310"/>
      <c r="E208" s="26"/>
      <c r="F208" s="26"/>
      <c r="G208" s="26"/>
      <c r="J208" s="25"/>
      <c r="L208" s="25"/>
      <c r="M208" s="81" t="str">
        <f t="shared" si="16"/>
        <v/>
      </c>
      <c r="N208" s="392"/>
      <c r="O208" s="391" t="str" cm="1">
        <f t="array" ref="O208">IF(J208="","",IF(LEFT(J208,1)="-","(-)は先頭文字で使用できないため修正してください。",IF(LEFT(J208,1)="_","( _ )は先頭文字で使用できないため修正してください。",IF(LEFT(J208,1)="'","(')は先頭文字で使用できないため修正してください。",IF(LEN(J208)=SUM(LEN(J208)-LEN(SUBSTITUTE(J208,MID("ABCDEFGHIJKLMNOPQRSTUVWXYZabcdefghijklmnopqrstuvwxyz0123456789-_",ROW($1:$64),1),""))),"","Test Sample Group Nameに禁止文字が入っているため、半角英数字と[-][ _ ]のスペースなしで記入してください。")))))</f>
        <v/>
      </c>
      <c r="P208" s="391" t="str">
        <f t="shared" si="14"/>
        <v/>
      </c>
      <c r="Q208" s="391" t="str" cm="1">
        <f t="array" ref="Q208">IF(J208="","",IF(SUMPRODUCT(--EXACT($C$13:$G$312, J208))&gt;=1,"","Test Sample Nameで指定した名前がSample name（左の表）に存在しないため、修正してください。"))</f>
        <v/>
      </c>
      <c r="R208" s="391" t="str" cm="1">
        <f t="array" ref="R208">IF(L208="","",IF(LEFT(L208,1)="-","(-)は先頭文字で使用できないため修正してください。",IF(LEFT(L208,1)="_","( _ )は先頭文字で使用できないため修正してください。",IF(LEFT(L208,1)="'","(')は先頭文字で使用できないため修正してください。",IF(LEN(L208)=SUM(LEN(L208)-LEN(SUBSTITUTE(L208,MID("ABCDEFGHIJKLMNOPQRSTUVWXYZabcdefghijklmnopqrstuvwxyz0123456789-_",ROW($1:$64),1),""))),"","Control Sample Group Name名に禁止文字が入っているため、半角英数字と[-][ _ ]のスペースなしで記入してください。")))))</f>
        <v/>
      </c>
      <c r="S208" s="391" t="str">
        <f t="shared" si="15"/>
        <v/>
      </c>
      <c r="T208" s="391" t="str" cm="1">
        <f t="array" ref="T208">IF(L208="","",IF(SUMPRODUCT(--EXACT($C$13:$G$312, L208))&gt;=1,"","Control Sample Nameで指定した名前がSample name（左の表）に存在しないため、修正してください。"))</f>
        <v/>
      </c>
      <c r="U208" s="355" t="b">
        <f t="shared" si="17"/>
        <v>0</v>
      </c>
      <c r="V208" s="359"/>
    </row>
    <row r="209" spans="2:22" ht="19.8" customHeight="1">
      <c r="B209" s="343">
        <v>197</v>
      </c>
      <c r="C209" s="20"/>
      <c r="D209" s="310"/>
      <c r="E209" s="26"/>
      <c r="F209" s="26"/>
      <c r="G209" s="26"/>
      <c r="J209" s="25"/>
      <c r="L209" s="25"/>
      <c r="M209" s="81" t="str">
        <f t="shared" si="16"/>
        <v/>
      </c>
      <c r="N209" s="392"/>
      <c r="O209" s="391" t="str" cm="1">
        <f t="array" ref="O209">IF(J209="","",IF(LEFT(J209,1)="-","(-)は先頭文字で使用できないため修正してください。",IF(LEFT(J209,1)="_","( _ )は先頭文字で使用できないため修正してください。",IF(LEFT(J209,1)="'","(')は先頭文字で使用できないため修正してください。",IF(LEN(J209)=SUM(LEN(J209)-LEN(SUBSTITUTE(J209,MID("ABCDEFGHIJKLMNOPQRSTUVWXYZabcdefghijklmnopqrstuvwxyz0123456789-_",ROW($1:$64),1),""))),"","Test Sample Group Nameに禁止文字が入っているため、半角英数字と[-][ _ ]のスペースなしで記入してください。")))))</f>
        <v/>
      </c>
      <c r="P209" s="391" t="str">
        <f t="shared" si="14"/>
        <v/>
      </c>
      <c r="Q209" s="391" t="str" cm="1">
        <f t="array" ref="Q209">IF(J209="","",IF(SUMPRODUCT(--EXACT($C$13:$G$312, J209))&gt;=1,"","Test Sample Nameで指定した名前がSample name（左の表）に存在しないため、修正してください。"))</f>
        <v/>
      </c>
      <c r="R209" s="391" t="str" cm="1">
        <f t="array" ref="R209">IF(L209="","",IF(LEFT(L209,1)="-","(-)は先頭文字で使用できないため修正してください。",IF(LEFT(L209,1)="_","( _ )は先頭文字で使用できないため修正してください。",IF(LEFT(L209,1)="'","(')は先頭文字で使用できないため修正してください。",IF(LEN(L209)=SUM(LEN(L209)-LEN(SUBSTITUTE(L209,MID("ABCDEFGHIJKLMNOPQRSTUVWXYZabcdefghijklmnopqrstuvwxyz0123456789-_",ROW($1:$64),1),""))),"","Control Sample Group Name名に禁止文字が入っているため、半角英数字と[-][ _ ]のスペースなしで記入してください。")))))</f>
        <v/>
      </c>
      <c r="S209" s="391" t="str">
        <f t="shared" si="15"/>
        <v/>
      </c>
      <c r="T209" s="391" t="str" cm="1">
        <f t="array" ref="T209">IF(L209="","",IF(SUMPRODUCT(--EXACT($C$13:$G$312, L209))&gt;=1,"","Control Sample Nameで指定した名前がSample name（左の表）に存在しないため、修正してください。"))</f>
        <v/>
      </c>
      <c r="U209" s="355" t="b">
        <f t="shared" si="17"/>
        <v>0</v>
      </c>
      <c r="V209" s="359"/>
    </row>
    <row r="210" spans="2:22" ht="19.8" customHeight="1">
      <c r="B210" s="343">
        <v>198</v>
      </c>
      <c r="C210" s="20"/>
      <c r="D210" s="310"/>
      <c r="E210" s="26"/>
      <c r="F210" s="26"/>
      <c r="G210" s="26"/>
      <c r="J210" s="25"/>
      <c r="L210" s="25"/>
      <c r="M210" s="81" t="str">
        <f t="shared" si="16"/>
        <v/>
      </c>
      <c r="N210" s="392"/>
      <c r="O210" s="391" t="str" cm="1">
        <f t="array" ref="O210">IF(J210="","",IF(LEFT(J210,1)="-","(-)は先頭文字で使用できないため修正してください。",IF(LEFT(J210,1)="_","( _ )は先頭文字で使用できないため修正してください。",IF(LEFT(J210,1)="'","(')は先頭文字で使用できないため修正してください。",IF(LEN(J210)=SUM(LEN(J210)-LEN(SUBSTITUTE(J210,MID("ABCDEFGHIJKLMNOPQRSTUVWXYZabcdefghijklmnopqrstuvwxyz0123456789-_",ROW($1:$64),1),""))),"","Test Sample Group Nameに禁止文字が入っているため、半角英数字と[-][ _ ]のスペースなしで記入してください。")))))</f>
        <v/>
      </c>
      <c r="P210" s="391" t="str">
        <f t="shared" si="14"/>
        <v/>
      </c>
      <c r="Q210" s="391" t="str" cm="1">
        <f t="array" ref="Q210">IF(J210="","",IF(SUMPRODUCT(--EXACT($C$13:$G$312, J210))&gt;=1,"","Test Sample Nameで指定した名前がSample name（左の表）に存在しないため、修正してください。"))</f>
        <v/>
      </c>
      <c r="R210" s="391" t="str" cm="1">
        <f t="array" ref="R210">IF(L210="","",IF(LEFT(L210,1)="-","(-)は先頭文字で使用できないため修正してください。",IF(LEFT(L210,1)="_","( _ )は先頭文字で使用できないため修正してください。",IF(LEFT(L210,1)="'","(')は先頭文字で使用できないため修正してください。",IF(LEN(L210)=SUM(LEN(L210)-LEN(SUBSTITUTE(L210,MID("ABCDEFGHIJKLMNOPQRSTUVWXYZabcdefghijklmnopqrstuvwxyz0123456789-_",ROW($1:$64),1),""))),"","Control Sample Group Name名に禁止文字が入っているため、半角英数字と[-][ _ ]のスペースなしで記入してください。")))))</f>
        <v/>
      </c>
      <c r="S210" s="391" t="str">
        <f t="shared" si="15"/>
        <v/>
      </c>
      <c r="T210" s="391" t="str" cm="1">
        <f t="array" ref="T210">IF(L210="","",IF(SUMPRODUCT(--EXACT($C$13:$G$312, L210))&gt;=1,"","Control Sample Nameで指定した名前がSample name（左の表）に存在しないため、修正してください。"))</f>
        <v/>
      </c>
      <c r="U210" s="355" t="b">
        <f t="shared" si="17"/>
        <v>0</v>
      </c>
      <c r="V210" s="359"/>
    </row>
    <row r="211" spans="2:22" ht="19.8" customHeight="1">
      <c r="B211" s="343">
        <v>199</v>
      </c>
      <c r="C211" s="20"/>
      <c r="D211" s="310"/>
      <c r="E211" s="26"/>
      <c r="F211" s="26"/>
      <c r="G211" s="26"/>
      <c r="J211" s="25"/>
      <c r="L211" s="25"/>
      <c r="M211" s="81" t="str">
        <f t="shared" si="16"/>
        <v/>
      </c>
      <c r="N211" s="392"/>
      <c r="O211" s="391" t="str" cm="1">
        <f t="array" ref="O211">IF(J211="","",IF(LEFT(J211,1)="-","(-)は先頭文字で使用できないため修正してください。",IF(LEFT(J211,1)="_","( _ )は先頭文字で使用できないため修正してください。",IF(LEFT(J211,1)="'","(')は先頭文字で使用できないため修正してください。",IF(LEN(J211)=SUM(LEN(J211)-LEN(SUBSTITUTE(J211,MID("ABCDEFGHIJKLMNOPQRSTUVWXYZabcdefghijklmnopqrstuvwxyz0123456789-_",ROW($1:$64),1),""))),"","Test Sample Group Nameに禁止文字が入っているため、半角英数字と[-][ _ ]のスペースなしで記入してください。")))))</f>
        <v/>
      </c>
      <c r="P211" s="391" t="str">
        <f t="shared" si="14"/>
        <v/>
      </c>
      <c r="Q211" s="391" t="str" cm="1">
        <f t="array" ref="Q211">IF(J211="","",IF(SUMPRODUCT(--EXACT($C$13:$G$312, J211))&gt;=1,"","Test Sample Nameで指定した名前がSample name（左の表）に存在しないため、修正してください。"))</f>
        <v/>
      </c>
      <c r="R211" s="391" t="str" cm="1">
        <f t="array" ref="R211">IF(L211="","",IF(LEFT(L211,1)="-","(-)は先頭文字で使用できないため修正してください。",IF(LEFT(L211,1)="_","( _ )は先頭文字で使用できないため修正してください。",IF(LEFT(L211,1)="'","(')は先頭文字で使用できないため修正してください。",IF(LEN(L211)=SUM(LEN(L211)-LEN(SUBSTITUTE(L211,MID("ABCDEFGHIJKLMNOPQRSTUVWXYZabcdefghijklmnopqrstuvwxyz0123456789-_",ROW($1:$64),1),""))),"","Control Sample Group Name名に禁止文字が入っているため、半角英数字と[-][ _ ]のスペースなしで記入してください。")))))</f>
        <v/>
      </c>
      <c r="S211" s="391" t="str">
        <f t="shared" si="15"/>
        <v/>
      </c>
      <c r="T211" s="391" t="str" cm="1">
        <f t="array" ref="T211">IF(L211="","",IF(SUMPRODUCT(--EXACT($C$13:$G$312, L211))&gt;=1,"","Control Sample Nameで指定した名前がSample name（左の表）に存在しないため、修正してください。"))</f>
        <v/>
      </c>
      <c r="U211" s="355" t="b">
        <f t="shared" si="17"/>
        <v>0</v>
      </c>
      <c r="V211" s="359"/>
    </row>
    <row r="212" spans="2:22" ht="19.8" customHeight="1">
      <c r="B212" s="343">
        <v>200</v>
      </c>
      <c r="C212" s="20"/>
      <c r="D212" s="310"/>
      <c r="E212" s="26"/>
      <c r="F212" s="26"/>
      <c r="G212" s="26"/>
      <c r="J212" s="25"/>
      <c r="L212" s="25"/>
      <c r="M212" s="81" t="str">
        <f t="shared" si="16"/>
        <v/>
      </c>
      <c r="N212" s="392"/>
      <c r="O212" s="391" t="str" cm="1">
        <f t="array" ref="O212">IF(J212="","",IF(LEFT(J212,1)="-","(-)は先頭文字で使用できないため修正してください。",IF(LEFT(J212,1)="_","( _ )は先頭文字で使用できないため修正してください。",IF(LEFT(J212,1)="'","(')は先頭文字で使用できないため修正してください。",IF(LEN(J212)=SUM(LEN(J212)-LEN(SUBSTITUTE(J212,MID("ABCDEFGHIJKLMNOPQRSTUVWXYZabcdefghijklmnopqrstuvwxyz0123456789-_",ROW($1:$64),1),""))),"","Test Sample Group Nameに禁止文字が入っているため、半角英数字と[-][ _ ]のスペースなしで記入してください。")))))</f>
        <v/>
      </c>
      <c r="P212" s="391" t="str">
        <f t="shared" si="14"/>
        <v/>
      </c>
      <c r="Q212" s="391" t="str" cm="1">
        <f t="array" ref="Q212">IF(J212="","",IF(SUMPRODUCT(--EXACT($C$13:$G$312, J212))&gt;=1,"","Test Sample Nameで指定した名前がSample name（左の表）に存在しないため、修正してください。"))</f>
        <v/>
      </c>
      <c r="R212" s="391" t="str" cm="1">
        <f t="array" ref="R212">IF(L212="","",IF(LEFT(L212,1)="-","(-)は先頭文字で使用できないため修正してください。",IF(LEFT(L212,1)="_","( _ )は先頭文字で使用できないため修正してください。",IF(LEFT(L212,1)="'","(')は先頭文字で使用できないため修正してください。",IF(LEN(L212)=SUM(LEN(L212)-LEN(SUBSTITUTE(L212,MID("ABCDEFGHIJKLMNOPQRSTUVWXYZabcdefghijklmnopqrstuvwxyz0123456789-_",ROW($1:$64),1),""))),"","Control Sample Group Name名に禁止文字が入っているため、半角英数字と[-][ _ ]のスペースなしで記入してください。")))))</f>
        <v/>
      </c>
      <c r="S212" s="391" t="str">
        <f t="shared" si="15"/>
        <v/>
      </c>
      <c r="T212" s="391" t="str" cm="1">
        <f t="array" ref="T212">IF(L212="","",IF(SUMPRODUCT(--EXACT($C$13:$G$312, L212))&gt;=1,"","Control Sample Nameで指定した名前がSample name（左の表）に存在しないため、修正してください。"))</f>
        <v/>
      </c>
      <c r="U212" s="355" t="b">
        <f t="shared" si="17"/>
        <v>0</v>
      </c>
      <c r="V212" s="359"/>
    </row>
    <row r="213" spans="2:22" ht="19.8" customHeight="1">
      <c r="B213" s="343">
        <v>201</v>
      </c>
      <c r="C213" s="20"/>
      <c r="D213" s="310"/>
      <c r="E213" s="26"/>
      <c r="F213" s="26"/>
      <c r="G213" s="26"/>
      <c r="J213" s="25"/>
      <c r="L213" s="25"/>
      <c r="M213" s="81" t="str">
        <f t="shared" si="16"/>
        <v/>
      </c>
      <c r="N213" s="392"/>
      <c r="O213" s="391" t="str" cm="1">
        <f t="array" ref="O213">IF(J213="","",IF(LEFT(J213,1)="-","(-)は先頭文字で使用できないため修正してください。",IF(LEFT(J213,1)="_","( _ )は先頭文字で使用できないため修正してください。",IF(LEFT(J213,1)="'","(')は先頭文字で使用できないため修正してください。",IF(LEN(J213)=SUM(LEN(J213)-LEN(SUBSTITUTE(J213,MID("ABCDEFGHIJKLMNOPQRSTUVWXYZabcdefghijklmnopqrstuvwxyz0123456789-_",ROW($1:$64),1),""))),"","Test Sample Group Nameに禁止文字が入っているため、半角英数字と[-][ _ ]のスペースなしで記入してください。")))))</f>
        <v/>
      </c>
      <c r="P213" s="391" t="str">
        <f t="shared" si="14"/>
        <v/>
      </c>
      <c r="Q213" s="391" t="str" cm="1">
        <f t="array" ref="Q213">IF(J213="","",IF(SUMPRODUCT(--EXACT($C$13:$G$312, J213))&gt;=1,"","Test Sample Nameで指定した名前がSample name（左の表）に存在しないため、修正してください。"))</f>
        <v/>
      </c>
      <c r="R213" s="391" t="str" cm="1">
        <f t="array" ref="R213">IF(L213="","",IF(LEFT(L213,1)="-","(-)は先頭文字で使用できないため修正してください。",IF(LEFT(L213,1)="_","( _ )は先頭文字で使用できないため修正してください。",IF(LEFT(L213,1)="'","(')は先頭文字で使用できないため修正してください。",IF(LEN(L213)=SUM(LEN(L213)-LEN(SUBSTITUTE(L213,MID("ABCDEFGHIJKLMNOPQRSTUVWXYZabcdefghijklmnopqrstuvwxyz0123456789-_",ROW($1:$64),1),""))),"","Control Sample Group Name名に禁止文字が入っているため、半角英数字と[-][ _ ]のスペースなしで記入してください。")))))</f>
        <v/>
      </c>
      <c r="S213" s="391" t="str">
        <f t="shared" si="15"/>
        <v/>
      </c>
      <c r="T213" s="391" t="str" cm="1">
        <f t="array" ref="T213">IF(L213="","",IF(SUMPRODUCT(--EXACT($C$13:$G$312, L213))&gt;=1,"","Control Sample Nameで指定した名前がSample name（左の表）に存在しないため、修正してください。"))</f>
        <v/>
      </c>
      <c r="U213" s="355" t="b">
        <f t="shared" si="17"/>
        <v>0</v>
      </c>
      <c r="V213" s="359"/>
    </row>
    <row r="214" spans="2:22" ht="19.8" customHeight="1">
      <c r="B214" s="343">
        <v>202</v>
      </c>
      <c r="C214" s="20"/>
      <c r="D214" s="310"/>
      <c r="E214" s="26"/>
      <c r="F214" s="26"/>
      <c r="G214" s="26"/>
      <c r="J214" s="25"/>
      <c r="L214" s="25"/>
      <c r="M214" s="81" t="str">
        <f t="shared" si="16"/>
        <v/>
      </c>
      <c r="N214" s="392"/>
      <c r="O214" s="391" t="str" cm="1">
        <f t="array" ref="O214">IF(J214="","",IF(LEFT(J214,1)="-","(-)は先頭文字で使用できないため修正してください。",IF(LEFT(J214,1)="_","( _ )は先頭文字で使用できないため修正してください。",IF(LEFT(J214,1)="'","(')は先頭文字で使用できないため修正してください。",IF(LEN(J214)=SUM(LEN(J214)-LEN(SUBSTITUTE(J214,MID("ABCDEFGHIJKLMNOPQRSTUVWXYZabcdefghijklmnopqrstuvwxyz0123456789-_",ROW($1:$64),1),""))),"","Test Sample Group Nameに禁止文字が入っているため、半角英数字と[-][ _ ]のスペースなしで記入してください。")))))</f>
        <v/>
      </c>
      <c r="P214" s="391" t="str">
        <f t="shared" si="14"/>
        <v/>
      </c>
      <c r="Q214" s="391" t="str" cm="1">
        <f t="array" ref="Q214">IF(J214="","",IF(SUMPRODUCT(--EXACT($C$13:$G$312, J214))&gt;=1,"","Test Sample Nameで指定した名前がSample name（左の表）に存在しないため、修正してください。"))</f>
        <v/>
      </c>
      <c r="R214" s="391" t="str" cm="1">
        <f t="array" ref="R214">IF(L214="","",IF(LEFT(L214,1)="-","(-)は先頭文字で使用できないため修正してください。",IF(LEFT(L214,1)="_","( _ )は先頭文字で使用できないため修正してください。",IF(LEFT(L214,1)="'","(')は先頭文字で使用できないため修正してください。",IF(LEN(L214)=SUM(LEN(L214)-LEN(SUBSTITUTE(L214,MID("ABCDEFGHIJKLMNOPQRSTUVWXYZabcdefghijklmnopqrstuvwxyz0123456789-_",ROW($1:$64),1),""))),"","Control Sample Group Name名に禁止文字が入っているため、半角英数字と[-][ _ ]のスペースなしで記入してください。")))))</f>
        <v/>
      </c>
      <c r="S214" s="391" t="str">
        <f t="shared" si="15"/>
        <v/>
      </c>
      <c r="T214" s="391" t="str" cm="1">
        <f t="array" ref="T214">IF(L214="","",IF(SUMPRODUCT(--EXACT($C$13:$G$312, L214))&gt;=1,"","Control Sample Nameで指定した名前がSample name（左の表）に存在しないため、修正してください。"))</f>
        <v/>
      </c>
      <c r="U214" s="355" t="b">
        <f t="shared" si="17"/>
        <v>0</v>
      </c>
      <c r="V214" s="359"/>
    </row>
    <row r="215" spans="2:22" ht="19.8" customHeight="1">
      <c r="B215" s="343">
        <v>203</v>
      </c>
      <c r="C215" s="20"/>
      <c r="D215" s="310"/>
      <c r="E215" s="26"/>
      <c r="F215" s="26"/>
      <c r="G215" s="26"/>
      <c r="J215" s="25"/>
      <c r="L215" s="25"/>
      <c r="M215" s="81" t="str">
        <f t="shared" si="16"/>
        <v/>
      </c>
      <c r="N215" s="392"/>
      <c r="O215" s="391" t="str" cm="1">
        <f t="array" ref="O215">IF(J215="","",IF(LEFT(J215,1)="-","(-)は先頭文字で使用できないため修正してください。",IF(LEFT(J215,1)="_","( _ )は先頭文字で使用できないため修正してください。",IF(LEFT(J215,1)="'","(')は先頭文字で使用できないため修正してください。",IF(LEN(J215)=SUM(LEN(J215)-LEN(SUBSTITUTE(J215,MID("ABCDEFGHIJKLMNOPQRSTUVWXYZabcdefghijklmnopqrstuvwxyz0123456789-_",ROW($1:$64),1),""))),"","Test Sample Group Nameに禁止文字が入っているため、半角英数字と[-][ _ ]のスペースなしで記入してください。")))))</f>
        <v/>
      </c>
      <c r="P215" s="391" t="str">
        <f t="shared" si="14"/>
        <v/>
      </c>
      <c r="Q215" s="391" t="str" cm="1">
        <f t="array" ref="Q215">IF(J215="","",IF(SUMPRODUCT(--EXACT($C$13:$G$312, J215))&gt;=1,"","Test Sample Nameで指定した名前がSample name（左の表）に存在しないため、修正してください。"))</f>
        <v/>
      </c>
      <c r="R215" s="391" t="str" cm="1">
        <f t="array" ref="R215">IF(L215="","",IF(LEFT(L215,1)="-","(-)は先頭文字で使用できないため修正してください。",IF(LEFT(L215,1)="_","( _ )は先頭文字で使用できないため修正してください。",IF(LEFT(L215,1)="'","(')は先頭文字で使用できないため修正してください。",IF(LEN(L215)=SUM(LEN(L215)-LEN(SUBSTITUTE(L215,MID("ABCDEFGHIJKLMNOPQRSTUVWXYZabcdefghijklmnopqrstuvwxyz0123456789-_",ROW($1:$64),1),""))),"","Control Sample Group Name名に禁止文字が入っているため、半角英数字と[-][ _ ]のスペースなしで記入してください。")))))</f>
        <v/>
      </c>
      <c r="S215" s="391" t="str">
        <f t="shared" si="15"/>
        <v/>
      </c>
      <c r="T215" s="391" t="str" cm="1">
        <f t="array" ref="T215">IF(L215="","",IF(SUMPRODUCT(--EXACT($C$13:$G$312, L215))&gt;=1,"","Control Sample Nameで指定した名前がSample name（左の表）に存在しないため、修正してください。"))</f>
        <v/>
      </c>
      <c r="U215" s="355" t="b">
        <f t="shared" si="17"/>
        <v>0</v>
      </c>
      <c r="V215" s="359"/>
    </row>
    <row r="216" spans="2:22" ht="19.8" customHeight="1">
      <c r="B216" s="343">
        <v>204</v>
      </c>
      <c r="C216" s="20"/>
      <c r="D216" s="310"/>
      <c r="E216" s="26"/>
      <c r="F216" s="26"/>
      <c r="G216" s="26"/>
      <c r="J216" s="25"/>
      <c r="L216" s="25"/>
      <c r="M216" s="81" t="str">
        <f t="shared" si="16"/>
        <v/>
      </c>
      <c r="N216" s="392"/>
      <c r="O216" s="391" t="str" cm="1">
        <f t="array" ref="O216">IF(J216="","",IF(LEFT(J216,1)="-","(-)は先頭文字で使用できないため修正してください。",IF(LEFT(J216,1)="_","( _ )は先頭文字で使用できないため修正してください。",IF(LEFT(J216,1)="'","(')は先頭文字で使用できないため修正してください。",IF(LEN(J216)=SUM(LEN(J216)-LEN(SUBSTITUTE(J216,MID("ABCDEFGHIJKLMNOPQRSTUVWXYZabcdefghijklmnopqrstuvwxyz0123456789-_",ROW($1:$64),1),""))),"","Test Sample Group Nameに禁止文字が入っているため、半角英数字と[-][ _ ]のスペースなしで記入してください。")))))</f>
        <v/>
      </c>
      <c r="P216" s="391" t="str">
        <f t="shared" si="14"/>
        <v/>
      </c>
      <c r="Q216" s="391" t="str" cm="1">
        <f t="array" ref="Q216">IF(J216="","",IF(SUMPRODUCT(--EXACT($C$13:$G$312, J216))&gt;=1,"","Test Sample Nameで指定した名前がSample name（左の表）に存在しないため、修正してください。"))</f>
        <v/>
      </c>
      <c r="R216" s="391" t="str" cm="1">
        <f t="array" ref="R216">IF(L216="","",IF(LEFT(L216,1)="-","(-)は先頭文字で使用できないため修正してください。",IF(LEFT(L216,1)="_","( _ )は先頭文字で使用できないため修正してください。",IF(LEFT(L216,1)="'","(')は先頭文字で使用できないため修正してください。",IF(LEN(L216)=SUM(LEN(L216)-LEN(SUBSTITUTE(L216,MID("ABCDEFGHIJKLMNOPQRSTUVWXYZabcdefghijklmnopqrstuvwxyz0123456789-_",ROW($1:$64),1),""))),"","Control Sample Group Name名に禁止文字が入っているため、半角英数字と[-][ _ ]のスペースなしで記入してください。")))))</f>
        <v/>
      </c>
      <c r="S216" s="391" t="str">
        <f t="shared" si="15"/>
        <v/>
      </c>
      <c r="T216" s="391" t="str" cm="1">
        <f t="array" ref="T216">IF(L216="","",IF(SUMPRODUCT(--EXACT($C$13:$G$312, L216))&gt;=1,"","Control Sample Nameで指定した名前がSample name（左の表）に存在しないため、修正してください。"))</f>
        <v/>
      </c>
      <c r="U216" s="355" t="b">
        <f t="shared" si="17"/>
        <v>0</v>
      </c>
      <c r="V216" s="359"/>
    </row>
    <row r="217" spans="2:22" ht="19.8" customHeight="1">
      <c r="B217" s="343">
        <v>205</v>
      </c>
      <c r="C217" s="20"/>
      <c r="D217" s="310"/>
      <c r="E217" s="26"/>
      <c r="F217" s="26"/>
      <c r="G217" s="26"/>
      <c r="J217" s="25"/>
      <c r="L217" s="25"/>
      <c r="M217" s="81" t="str">
        <f t="shared" si="16"/>
        <v/>
      </c>
      <c r="N217" s="392"/>
      <c r="O217" s="391" t="str" cm="1">
        <f t="array" ref="O217">IF(J217="","",IF(LEFT(J217,1)="-","(-)は先頭文字で使用できないため修正してください。",IF(LEFT(J217,1)="_","( _ )は先頭文字で使用できないため修正してください。",IF(LEFT(J217,1)="'","(')は先頭文字で使用できないため修正してください。",IF(LEN(J217)=SUM(LEN(J217)-LEN(SUBSTITUTE(J217,MID("ABCDEFGHIJKLMNOPQRSTUVWXYZabcdefghijklmnopqrstuvwxyz0123456789-_",ROW($1:$64),1),""))),"","Test Sample Group Nameに禁止文字が入っているため、半角英数字と[-][ _ ]のスペースなしで記入してください。")))))</f>
        <v/>
      </c>
      <c r="P217" s="391" t="str">
        <f t="shared" si="14"/>
        <v/>
      </c>
      <c r="Q217" s="391" t="str" cm="1">
        <f t="array" ref="Q217">IF(J217="","",IF(SUMPRODUCT(--EXACT($C$13:$G$312, J217))&gt;=1,"","Test Sample Nameで指定した名前がSample name（左の表）に存在しないため、修正してください。"))</f>
        <v/>
      </c>
      <c r="R217" s="391" t="str" cm="1">
        <f t="array" ref="R217">IF(L217="","",IF(LEFT(L217,1)="-","(-)は先頭文字で使用できないため修正してください。",IF(LEFT(L217,1)="_","( _ )は先頭文字で使用できないため修正してください。",IF(LEFT(L217,1)="'","(')は先頭文字で使用できないため修正してください。",IF(LEN(L217)=SUM(LEN(L217)-LEN(SUBSTITUTE(L217,MID("ABCDEFGHIJKLMNOPQRSTUVWXYZabcdefghijklmnopqrstuvwxyz0123456789-_",ROW($1:$64),1),""))),"","Control Sample Group Name名に禁止文字が入っているため、半角英数字と[-][ _ ]のスペースなしで記入してください。")))))</f>
        <v/>
      </c>
      <c r="S217" s="391" t="str">
        <f t="shared" si="15"/>
        <v/>
      </c>
      <c r="T217" s="391" t="str" cm="1">
        <f t="array" ref="T217">IF(L217="","",IF(SUMPRODUCT(--EXACT($C$13:$G$312, L217))&gt;=1,"","Control Sample Nameで指定した名前がSample name（左の表）に存在しないため、修正してください。"))</f>
        <v/>
      </c>
      <c r="U217" s="355" t="b">
        <f t="shared" si="17"/>
        <v>0</v>
      </c>
      <c r="V217" s="359"/>
    </row>
    <row r="218" spans="2:22" ht="19.8" customHeight="1">
      <c r="B218" s="343">
        <v>206</v>
      </c>
      <c r="C218" s="20"/>
      <c r="D218" s="310"/>
      <c r="E218" s="26"/>
      <c r="F218" s="26"/>
      <c r="G218" s="26"/>
      <c r="J218" s="25"/>
      <c r="L218" s="25"/>
      <c r="M218" s="81" t="str">
        <f t="shared" si="16"/>
        <v/>
      </c>
      <c r="N218" s="392"/>
      <c r="O218" s="391" t="str" cm="1">
        <f t="array" ref="O218">IF(J218="","",IF(LEFT(J218,1)="-","(-)は先頭文字で使用できないため修正してください。",IF(LEFT(J218,1)="_","( _ )は先頭文字で使用できないため修正してください。",IF(LEFT(J218,1)="'","(')は先頭文字で使用できないため修正してください。",IF(LEN(J218)=SUM(LEN(J218)-LEN(SUBSTITUTE(J218,MID("ABCDEFGHIJKLMNOPQRSTUVWXYZabcdefghijklmnopqrstuvwxyz0123456789-_",ROW($1:$64),1),""))),"","Test Sample Group Nameに禁止文字が入っているため、半角英数字と[-][ _ ]のスペースなしで記入してください。")))))</f>
        <v/>
      </c>
      <c r="P218" s="391" t="str">
        <f t="shared" si="14"/>
        <v/>
      </c>
      <c r="Q218" s="391" t="str" cm="1">
        <f t="array" ref="Q218">IF(J218="","",IF(SUMPRODUCT(--EXACT($C$13:$G$312, J218))&gt;=1,"","Test Sample Nameで指定した名前がSample name（左の表）に存在しないため、修正してください。"))</f>
        <v/>
      </c>
      <c r="R218" s="391" t="str" cm="1">
        <f t="array" ref="R218">IF(L218="","",IF(LEFT(L218,1)="-","(-)は先頭文字で使用できないため修正してください。",IF(LEFT(L218,1)="_","( _ )は先頭文字で使用できないため修正してください。",IF(LEFT(L218,1)="'","(')は先頭文字で使用できないため修正してください。",IF(LEN(L218)=SUM(LEN(L218)-LEN(SUBSTITUTE(L218,MID("ABCDEFGHIJKLMNOPQRSTUVWXYZabcdefghijklmnopqrstuvwxyz0123456789-_",ROW($1:$64),1),""))),"","Control Sample Group Name名に禁止文字が入っているため、半角英数字と[-][ _ ]のスペースなしで記入してください。")))))</f>
        <v/>
      </c>
      <c r="S218" s="391" t="str">
        <f t="shared" si="15"/>
        <v/>
      </c>
      <c r="T218" s="391" t="str" cm="1">
        <f t="array" ref="T218">IF(L218="","",IF(SUMPRODUCT(--EXACT($C$13:$G$312, L218))&gt;=1,"","Control Sample Nameで指定した名前がSample name（左の表）に存在しないため、修正してください。"))</f>
        <v/>
      </c>
      <c r="U218" s="355" t="b">
        <f t="shared" si="17"/>
        <v>0</v>
      </c>
      <c r="V218" s="359"/>
    </row>
    <row r="219" spans="2:22" ht="19.8" customHeight="1">
      <c r="B219" s="343">
        <v>207</v>
      </c>
      <c r="C219" s="20"/>
      <c r="D219" s="310"/>
      <c r="E219" s="26"/>
      <c r="F219" s="26"/>
      <c r="G219" s="26"/>
      <c r="J219" s="25"/>
      <c r="L219" s="25"/>
      <c r="M219" s="81" t="str">
        <f t="shared" si="16"/>
        <v/>
      </c>
      <c r="N219" s="392"/>
      <c r="O219" s="391" t="str" cm="1">
        <f t="array" ref="O219">IF(J219="","",IF(LEFT(J219,1)="-","(-)は先頭文字で使用できないため修正してください。",IF(LEFT(J219,1)="_","( _ )は先頭文字で使用できないため修正してください。",IF(LEFT(J219,1)="'","(')は先頭文字で使用できないため修正してください。",IF(LEN(J219)=SUM(LEN(J219)-LEN(SUBSTITUTE(J219,MID("ABCDEFGHIJKLMNOPQRSTUVWXYZabcdefghijklmnopqrstuvwxyz0123456789-_",ROW($1:$64),1),""))),"","Test Sample Group Nameに禁止文字が入っているため、半角英数字と[-][ _ ]のスペースなしで記入してください。")))))</f>
        <v/>
      </c>
      <c r="P219" s="391" t="str">
        <f t="shared" si="14"/>
        <v/>
      </c>
      <c r="Q219" s="391" t="str" cm="1">
        <f t="array" ref="Q219">IF(J219="","",IF(SUMPRODUCT(--EXACT($C$13:$G$312, J219))&gt;=1,"","Test Sample Nameで指定した名前がSample name（左の表）に存在しないため、修正してください。"))</f>
        <v/>
      </c>
      <c r="R219" s="391" t="str" cm="1">
        <f t="array" ref="R219">IF(L219="","",IF(LEFT(L219,1)="-","(-)は先頭文字で使用できないため修正してください。",IF(LEFT(L219,1)="_","( _ )は先頭文字で使用できないため修正してください。",IF(LEFT(L219,1)="'","(')は先頭文字で使用できないため修正してください。",IF(LEN(L219)=SUM(LEN(L219)-LEN(SUBSTITUTE(L219,MID("ABCDEFGHIJKLMNOPQRSTUVWXYZabcdefghijklmnopqrstuvwxyz0123456789-_",ROW($1:$64),1),""))),"","Control Sample Group Name名に禁止文字が入っているため、半角英数字と[-][ _ ]のスペースなしで記入してください。")))))</f>
        <v/>
      </c>
      <c r="S219" s="391" t="str">
        <f t="shared" si="15"/>
        <v/>
      </c>
      <c r="T219" s="391" t="str" cm="1">
        <f t="array" ref="T219">IF(L219="","",IF(SUMPRODUCT(--EXACT($C$13:$G$312, L219))&gt;=1,"","Control Sample Nameで指定した名前がSample name（左の表）に存在しないため、修正してください。"))</f>
        <v/>
      </c>
      <c r="U219" s="355" t="b">
        <f t="shared" si="17"/>
        <v>0</v>
      </c>
      <c r="V219" s="359"/>
    </row>
    <row r="220" spans="2:22" ht="19.8" customHeight="1">
      <c r="B220" s="343">
        <v>208</v>
      </c>
      <c r="C220" s="20"/>
      <c r="D220" s="310"/>
      <c r="E220" s="26"/>
      <c r="F220" s="26"/>
      <c r="G220" s="26"/>
      <c r="J220" s="25"/>
      <c r="L220" s="25"/>
      <c r="M220" s="81" t="str">
        <f t="shared" si="16"/>
        <v/>
      </c>
      <c r="N220" s="392"/>
      <c r="O220" s="391" t="str" cm="1">
        <f t="array" ref="O220">IF(J220="","",IF(LEFT(J220,1)="-","(-)は先頭文字で使用できないため修正してください。",IF(LEFT(J220,1)="_","( _ )は先頭文字で使用できないため修正してください。",IF(LEFT(J220,1)="'","(')は先頭文字で使用できないため修正してください。",IF(LEN(J220)=SUM(LEN(J220)-LEN(SUBSTITUTE(J220,MID("ABCDEFGHIJKLMNOPQRSTUVWXYZabcdefghijklmnopqrstuvwxyz0123456789-_",ROW($1:$64),1),""))),"","Test Sample Group Nameに禁止文字が入っているため、半角英数字と[-][ _ ]のスペースなしで記入してください。")))))</f>
        <v/>
      </c>
      <c r="P220" s="391" t="str">
        <f t="shared" si="14"/>
        <v/>
      </c>
      <c r="Q220" s="391" t="str" cm="1">
        <f t="array" ref="Q220">IF(J220="","",IF(SUMPRODUCT(--EXACT($C$13:$G$312, J220))&gt;=1,"","Test Sample Nameで指定した名前がSample name（左の表）に存在しないため、修正してください。"))</f>
        <v/>
      </c>
      <c r="R220" s="391" t="str" cm="1">
        <f t="array" ref="R220">IF(L220="","",IF(LEFT(L220,1)="-","(-)は先頭文字で使用できないため修正してください。",IF(LEFT(L220,1)="_","( _ )は先頭文字で使用できないため修正してください。",IF(LEFT(L220,1)="'","(')は先頭文字で使用できないため修正してください。",IF(LEN(L220)=SUM(LEN(L220)-LEN(SUBSTITUTE(L220,MID("ABCDEFGHIJKLMNOPQRSTUVWXYZabcdefghijklmnopqrstuvwxyz0123456789-_",ROW($1:$64),1),""))),"","Control Sample Group Name名に禁止文字が入っているため、半角英数字と[-][ _ ]のスペースなしで記入してください。")))))</f>
        <v/>
      </c>
      <c r="S220" s="391" t="str">
        <f t="shared" si="15"/>
        <v/>
      </c>
      <c r="T220" s="391" t="str" cm="1">
        <f t="array" ref="T220">IF(L220="","",IF(SUMPRODUCT(--EXACT($C$13:$G$312, L220))&gt;=1,"","Control Sample Nameで指定した名前がSample name（左の表）に存在しないため、修正してください。"))</f>
        <v/>
      </c>
      <c r="U220" s="355" t="b">
        <f t="shared" si="17"/>
        <v>0</v>
      </c>
      <c r="V220" s="359"/>
    </row>
    <row r="221" spans="2:22" ht="19.8" customHeight="1">
      <c r="B221" s="343">
        <v>209</v>
      </c>
      <c r="C221" s="20"/>
      <c r="D221" s="310"/>
      <c r="E221" s="26"/>
      <c r="F221" s="26"/>
      <c r="G221" s="26"/>
      <c r="J221" s="25"/>
      <c r="L221" s="25"/>
      <c r="M221" s="81" t="str">
        <f t="shared" si="16"/>
        <v/>
      </c>
      <c r="N221" s="392"/>
      <c r="O221" s="391" t="str" cm="1">
        <f t="array" ref="O221">IF(J221="","",IF(LEFT(J221,1)="-","(-)は先頭文字で使用できないため修正してください。",IF(LEFT(J221,1)="_","( _ )は先頭文字で使用できないため修正してください。",IF(LEFT(J221,1)="'","(')は先頭文字で使用できないため修正してください。",IF(LEN(J221)=SUM(LEN(J221)-LEN(SUBSTITUTE(J221,MID("ABCDEFGHIJKLMNOPQRSTUVWXYZabcdefghijklmnopqrstuvwxyz0123456789-_",ROW($1:$64),1),""))),"","Test Sample Group Nameに禁止文字が入っているため、半角英数字と[-][ _ ]のスペースなしで記入してください。")))))</f>
        <v/>
      </c>
      <c r="P221" s="391" t="str">
        <f t="shared" si="14"/>
        <v/>
      </c>
      <c r="Q221" s="391" t="str" cm="1">
        <f t="array" ref="Q221">IF(J221="","",IF(SUMPRODUCT(--EXACT($C$13:$G$312, J221))&gt;=1,"","Test Sample Nameで指定した名前がSample name（左の表）に存在しないため、修正してください。"))</f>
        <v/>
      </c>
      <c r="R221" s="391" t="str" cm="1">
        <f t="array" ref="R221">IF(L221="","",IF(LEFT(L221,1)="-","(-)は先頭文字で使用できないため修正してください。",IF(LEFT(L221,1)="_","( _ )は先頭文字で使用できないため修正してください。",IF(LEFT(L221,1)="'","(')は先頭文字で使用できないため修正してください。",IF(LEN(L221)=SUM(LEN(L221)-LEN(SUBSTITUTE(L221,MID("ABCDEFGHIJKLMNOPQRSTUVWXYZabcdefghijklmnopqrstuvwxyz0123456789-_",ROW($1:$64),1),""))),"","Control Sample Group Name名に禁止文字が入っているため、半角英数字と[-][ _ ]のスペースなしで記入してください。")))))</f>
        <v/>
      </c>
      <c r="S221" s="391" t="str">
        <f t="shared" si="15"/>
        <v/>
      </c>
      <c r="T221" s="391" t="str" cm="1">
        <f t="array" ref="T221">IF(L221="","",IF(SUMPRODUCT(--EXACT($C$13:$G$312, L221))&gt;=1,"","Control Sample Nameで指定した名前がSample name（左の表）に存在しないため、修正してください。"))</f>
        <v/>
      </c>
      <c r="U221" s="355" t="b">
        <f t="shared" si="17"/>
        <v>0</v>
      </c>
      <c r="V221" s="359"/>
    </row>
    <row r="222" spans="2:22" ht="19.8" customHeight="1">
      <c r="B222" s="343">
        <v>210</v>
      </c>
      <c r="C222" s="20"/>
      <c r="D222" s="310"/>
      <c r="E222" s="26"/>
      <c r="F222" s="26"/>
      <c r="G222" s="26"/>
      <c r="J222" s="25"/>
      <c r="L222" s="25"/>
      <c r="M222" s="81" t="str">
        <f t="shared" si="16"/>
        <v/>
      </c>
      <c r="N222" s="392"/>
      <c r="O222" s="391" t="str" cm="1">
        <f t="array" ref="O222">IF(J222="","",IF(LEFT(J222,1)="-","(-)は先頭文字で使用できないため修正してください。",IF(LEFT(J222,1)="_","( _ )は先頭文字で使用できないため修正してください。",IF(LEFT(J222,1)="'","(')は先頭文字で使用できないため修正してください。",IF(LEN(J222)=SUM(LEN(J222)-LEN(SUBSTITUTE(J222,MID("ABCDEFGHIJKLMNOPQRSTUVWXYZabcdefghijklmnopqrstuvwxyz0123456789-_",ROW($1:$64),1),""))),"","Test Sample Group Nameに禁止文字が入っているため、半角英数字と[-][ _ ]のスペースなしで記入してください。")))))</f>
        <v/>
      </c>
      <c r="P222" s="391" t="str">
        <f t="shared" si="14"/>
        <v/>
      </c>
      <c r="Q222" s="391" t="str" cm="1">
        <f t="array" ref="Q222">IF(J222="","",IF(SUMPRODUCT(--EXACT($C$13:$G$312, J222))&gt;=1,"","Test Sample Nameで指定した名前がSample name（左の表）に存在しないため、修正してください。"))</f>
        <v/>
      </c>
      <c r="R222" s="391" t="str" cm="1">
        <f t="array" ref="R222">IF(L222="","",IF(LEFT(L222,1)="-","(-)は先頭文字で使用できないため修正してください。",IF(LEFT(L222,1)="_","( _ )は先頭文字で使用できないため修正してください。",IF(LEFT(L222,1)="'","(')は先頭文字で使用できないため修正してください。",IF(LEN(L222)=SUM(LEN(L222)-LEN(SUBSTITUTE(L222,MID("ABCDEFGHIJKLMNOPQRSTUVWXYZabcdefghijklmnopqrstuvwxyz0123456789-_",ROW($1:$64),1),""))),"","Control Sample Group Name名に禁止文字が入っているため、半角英数字と[-][ _ ]のスペースなしで記入してください。")))))</f>
        <v/>
      </c>
      <c r="S222" s="391" t="str">
        <f t="shared" si="15"/>
        <v/>
      </c>
      <c r="T222" s="391" t="str" cm="1">
        <f t="array" ref="T222">IF(L222="","",IF(SUMPRODUCT(--EXACT($C$13:$G$312, L222))&gt;=1,"","Control Sample Nameで指定した名前がSample name（左の表）に存在しないため、修正してください。"))</f>
        <v/>
      </c>
      <c r="U222" s="355" t="b">
        <f t="shared" si="17"/>
        <v>0</v>
      </c>
      <c r="V222" s="359"/>
    </row>
    <row r="223" spans="2:22" ht="19.8" customHeight="1">
      <c r="B223" s="343">
        <v>211</v>
      </c>
      <c r="C223" s="20"/>
      <c r="D223" s="310"/>
      <c r="E223" s="26"/>
      <c r="F223" s="26"/>
      <c r="G223" s="26"/>
      <c r="J223" s="25"/>
      <c r="L223" s="25"/>
      <c r="M223" s="81" t="str">
        <f t="shared" si="16"/>
        <v/>
      </c>
      <c r="N223" s="392"/>
      <c r="O223" s="391" t="str" cm="1">
        <f t="array" ref="O223">IF(J223="","",IF(LEFT(J223,1)="-","(-)は先頭文字で使用できないため修正してください。",IF(LEFT(J223,1)="_","( _ )は先頭文字で使用できないため修正してください。",IF(LEFT(J223,1)="'","(')は先頭文字で使用できないため修正してください。",IF(LEN(J223)=SUM(LEN(J223)-LEN(SUBSTITUTE(J223,MID("ABCDEFGHIJKLMNOPQRSTUVWXYZabcdefghijklmnopqrstuvwxyz0123456789-_",ROW($1:$64),1),""))),"","Test Sample Group Nameに禁止文字が入っているため、半角英数字と[-][ _ ]のスペースなしで記入してください。")))))</f>
        <v/>
      </c>
      <c r="P223" s="391" t="str">
        <f t="shared" si="14"/>
        <v/>
      </c>
      <c r="Q223" s="391" t="str" cm="1">
        <f t="array" ref="Q223">IF(J223="","",IF(SUMPRODUCT(--EXACT($C$13:$G$312, J223))&gt;=1,"","Test Sample Nameで指定した名前がSample name（左の表）に存在しないため、修正してください。"))</f>
        <v/>
      </c>
      <c r="R223" s="391" t="str" cm="1">
        <f t="array" ref="R223">IF(L223="","",IF(LEFT(L223,1)="-","(-)は先頭文字で使用できないため修正してください。",IF(LEFT(L223,1)="_","( _ )は先頭文字で使用できないため修正してください。",IF(LEFT(L223,1)="'","(')は先頭文字で使用できないため修正してください。",IF(LEN(L223)=SUM(LEN(L223)-LEN(SUBSTITUTE(L223,MID("ABCDEFGHIJKLMNOPQRSTUVWXYZabcdefghijklmnopqrstuvwxyz0123456789-_",ROW($1:$64),1),""))),"","Control Sample Group Name名に禁止文字が入っているため、半角英数字と[-][ _ ]のスペースなしで記入してください。")))))</f>
        <v/>
      </c>
      <c r="S223" s="391" t="str">
        <f t="shared" si="15"/>
        <v/>
      </c>
      <c r="T223" s="391" t="str" cm="1">
        <f t="array" ref="T223">IF(L223="","",IF(SUMPRODUCT(--EXACT($C$13:$G$312, L223))&gt;=1,"","Control Sample Nameで指定した名前がSample name（左の表）に存在しないため、修正してください。"))</f>
        <v/>
      </c>
      <c r="U223" s="355" t="b">
        <f t="shared" si="17"/>
        <v>0</v>
      </c>
      <c r="V223" s="359"/>
    </row>
    <row r="224" spans="2:22" ht="19.8" customHeight="1">
      <c r="B224" s="343">
        <v>212</v>
      </c>
      <c r="C224" s="20"/>
      <c r="D224" s="310"/>
      <c r="E224" s="26"/>
      <c r="F224" s="26"/>
      <c r="G224" s="26"/>
      <c r="J224" s="25"/>
      <c r="L224" s="25"/>
      <c r="M224" s="81" t="str">
        <f t="shared" si="16"/>
        <v/>
      </c>
      <c r="N224" s="392"/>
      <c r="O224" s="391" t="str" cm="1">
        <f t="array" ref="O224">IF(J224="","",IF(LEFT(J224,1)="-","(-)は先頭文字で使用できないため修正してください。",IF(LEFT(J224,1)="_","( _ )は先頭文字で使用できないため修正してください。",IF(LEFT(J224,1)="'","(')は先頭文字で使用できないため修正してください。",IF(LEN(J224)=SUM(LEN(J224)-LEN(SUBSTITUTE(J224,MID("ABCDEFGHIJKLMNOPQRSTUVWXYZabcdefghijklmnopqrstuvwxyz0123456789-_",ROW($1:$64),1),""))),"","Test Sample Group Nameに禁止文字が入っているため、半角英数字と[-][ _ ]のスペースなしで記入してください。")))))</f>
        <v/>
      </c>
      <c r="P224" s="391" t="str">
        <f t="shared" si="14"/>
        <v/>
      </c>
      <c r="Q224" s="391" t="str" cm="1">
        <f t="array" ref="Q224">IF(J224="","",IF(SUMPRODUCT(--EXACT($C$13:$G$312, J224))&gt;=1,"","Test Sample Nameで指定した名前がSample name（左の表）に存在しないため、修正してください。"))</f>
        <v/>
      </c>
      <c r="R224" s="391" t="str" cm="1">
        <f t="array" ref="R224">IF(L224="","",IF(LEFT(L224,1)="-","(-)は先頭文字で使用できないため修正してください。",IF(LEFT(L224,1)="_","( _ )は先頭文字で使用できないため修正してください。",IF(LEFT(L224,1)="'","(')は先頭文字で使用できないため修正してください。",IF(LEN(L224)=SUM(LEN(L224)-LEN(SUBSTITUTE(L224,MID("ABCDEFGHIJKLMNOPQRSTUVWXYZabcdefghijklmnopqrstuvwxyz0123456789-_",ROW($1:$64),1),""))),"","Control Sample Group Name名に禁止文字が入っているため、半角英数字と[-][ _ ]のスペースなしで記入してください。")))))</f>
        <v/>
      </c>
      <c r="S224" s="391" t="str">
        <f t="shared" si="15"/>
        <v/>
      </c>
      <c r="T224" s="391" t="str" cm="1">
        <f t="array" ref="T224">IF(L224="","",IF(SUMPRODUCT(--EXACT($C$13:$G$312, L224))&gt;=1,"","Control Sample Nameで指定した名前がSample name（左の表）に存在しないため、修正してください。"))</f>
        <v/>
      </c>
      <c r="U224" s="355" t="b">
        <f t="shared" si="17"/>
        <v>0</v>
      </c>
      <c r="V224" s="359"/>
    </row>
    <row r="225" spans="2:22" ht="19.8" customHeight="1">
      <c r="B225" s="343">
        <v>213</v>
      </c>
      <c r="C225" s="20"/>
      <c r="D225" s="310"/>
      <c r="E225" s="26"/>
      <c r="F225" s="26"/>
      <c r="G225" s="26"/>
      <c r="J225" s="25"/>
      <c r="L225" s="25"/>
      <c r="M225" s="81" t="str">
        <f t="shared" si="16"/>
        <v/>
      </c>
      <c r="N225" s="392"/>
      <c r="O225" s="391" t="str" cm="1">
        <f t="array" ref="O225">IF(J225="","",IF(LEFT(J225,1)="-","(-)は先頭文字で使用できないため修正してください。",IF(LEFT(J225,1)="_","( _ )は先頭文字で使用できないため修正してください。",IF(LEFT(J225,1)="'","(')は先頭文字で使用できないため修正してください。",IF(LEN(J225)=SUM(LEN(J225)-LEN(SUBSTITUTE(J225,MID("ABCDEFGHIJKLMNOPQRSTUVWXYZabcdefghijklmnopqrstuvwxyz0123456789-_",ROW($1:$64),1),""))),"","Test Sample Group Nameに禁止文字が入っているため、半角英数字と[-][ _ ]のスペースなしで記入してください。")))))</f>
        <v/>
      </c>
      <c r="P225" s="391" t="str">
        <f t="shared" si="14"/>
        <v/>
      </c>
      <c r="Q225" s="391" t="str" cm="1">
        <f t="array" ref="Q225">IF(J225="","",IF(SUMPRODUCT(--EXACT($C$13:$G$312, J225))&gt;=1,"","Test Sample Nameで指定した名前がSample name（左の表）に存在しないため、修正してください。"))</f>
        <v/>
      </c>
      <c r="R225" s="391" t="str" cm="1">
        <f t="array" ref="R225">IF(L225="","",IF(LEFT(L225,1)="-","(-)は先頭文字で使用できないため修正してください。",IF(LEFT(L225,1)="_","( _ )は先頭文字で使用できないため修正してください。",IF(LEFT(L225,1)="'","(')は先頭文字で使用できないため修正してください。",IF(LEN(L225)=SUM(LEN(L225)-LEN(SUBSTITUTE(L225,MID("ABCDEFGHIJKLMNOPQRSTUVWXYZabcdefghijklmnopqrstuvwxyz0123456789-_",ROW($1:$64),1),""))),"","Control Sample Group Name名に禁止文字が入っているため、半角英数字と[-][ _ ]のスペースなしで記入してください。")))))</f>
        <v/>
      </c>
      <c r="S225" s="391" t="str">
        <f t="shared" si="15"/>
        <v/>
      </c>
      <c r="T225" s="391" t="str" cm="1">
        <f t="array" ref="T225">IF(L225="","",IF(SUMPRODUCT(--EXACT($C$13:$G$312, L225))&gt;=1,"","Control Sample Nameで指定した名前がSample name（左の表）に存在しないため、修正してください。"))</f>
        <v/>
      </c>
      <c r="U225" s="355" t="b">
        <f t="shared" si="17"/>
        <v>0</v>
      </c>
      <c r="V225" s="359"/>
    </row>
    <row r="226" spans="2:22" ht="19.8" customHeight="1">
      <c r="B226" s="343">
        <v>214</v>
      </c>
      <c r="C226" s="20"/>
      <c r="D226" s="310"/>
      <c r="E226" s="26"/>
      <c r="F226" s="26"/>
      <c r="G226" s="26"/>
      <c r="J226" s="25"/>
      <c r="L226" s="25"/>
      <c r="M226" s="81" t="str">
        <f t="shared" si="16"/>
        <v/>
      </c>
      <c r="N226" s="392"/>
      <c r="O226" s="391" t="str" cm="1">
        <f t="array" ref="O226">IF(J226="","",IF(LEFT(J226,1)="-","(-)は先頭文字で使用できないため修正してください。",IF(LEFT(J226,1)="_","( _ )は先頭文字で使用できないため修正してください。",IF(LEFT(J226,1)="'","(')は先頭文字で使用できないため修正してください。",IF(LEN(J226)=SUM(LEN(J226)-LEN(SUBSTITUTE(J226,MID("ABCDEFGHIJKLMNOPQRSTUVWXYZabcdefghijklmnopqrstuvwxyz0123456789-_",ROW($1:$64),1),""))),"","Test Sample Group Nameに禁止文字が入っているため、半角英数字と[-][ _ ]のスペースなしで記入してください。")))))</f>
        <v/>
      </c>
      <c r="P226" s="391" t="str">
        <f t="shared" si="14"/>
        <v/>
      </c>
      <c r="Q226" s="391" t="str" cm="1">
        <f t="array" ref="Q226">IF(J226="","",IF(SUMPRODUCT(--EXACT($C$13:$G$312, J226))&gt;=1,"","Test Sample Nameで指定した名前がSample name（左の表）に存在しないため、修正してください。"))</f>
        <v/>
      </c>
      <c r="R226" s="391" t="str" cm="1">
        <f t="array" ref="R226">IF(L226="","",IF(LEFT(L226,1)="-","(-)は先頭文字で使用できないため修正してください。",IF(LEFT(L226,1)="_","( _ )は先頭文字で使用できないため修正してください。",IF(LEFT(L226,1)="'","(')は先頭文字で使用できないため修正してください。",IF(LEN(L226)=SUM(LEN(L226)-LEN(SUBSTITUTE(L226,MID("ABCDEFGHIJKLMNOPQRSTUVWXYZabcdefghijklmnopqrstuvwxyz0123456789-_",ROW($1:$64),1),""))),"","Control Sample Group Name名に禁止文字が入っているため、半角英数字と[-][ _ ]のスペースなしで記入してください。")))))</f>
        <v/>
      </c>
      <c r="S226" s="391" t="str">
        <f t="shared" si="15"/>
        <v/>
      </c>
      <c r="T226" s="391" t="str" cm="1">
        <f t="array" ref="T226">IF(L226="","",IF(SUMPRODUCT(--EXACT($C$13:$G$312, L226))&gt;=1,"","Control Sample Nameで指定した名前がSample name（左の表）に存在しないため、修正してください。"))</f>
        <v/>
      </c>
      <c r="U226" s="355" t="b">
        <f t="shared" si="17"/>
        <v>0</v>
      </c>
      <c r="V226" s="359"/>
    </row>
    <row r="227" spans="2:22" ht="19.8" customHeight="1">
      <c r="B227" s="343">
        <v>215</v>
      </c>
      <c r="C227" s="20"/>
      <c r="D227" s="310"/>
      <c r="E227" s="26"/>
      <c r="F227" s="26"/>
      <c r="G227" s="26"/>
      <c r="J227" s="25"/>
      <c r="L227" s="25"/>
      <c r="M227" s="81" t="str">
        <f t="shared" si="16"/>
        <v/>
      </c>
      <c r="N227" s="392"/>
      <c r="O227" s="391" t="str" cm="1">
        <f t="array" ref="O227">IF(J227="","",IF(LEFT(J227,1)="-","(-)は先頭文字で使用できないため修正してください。",IF(LEFT(J227,1)="_","( _ )は先頭文字で使用できないため修正してください。",IF(LEFT(J227,1)="'","(')は先頭文字で使用できないため修正してください。",IF(LEN(J227)=SUM(LEN(J227)-LEN(SUBSTITUTE(J227,MID("ABCDEFGHIJKLMNOPQRSTUVWXYZabcdefghijklmnopqrstuvwxyz0123456789-_",ROW($1:$64),1),""))),"","Test Sample Group Nameに禁止文字が入っているため、半角英数字と[-][ _ ]のスペースなしで記入してください。")))))</f>
        <v/>
      </c>
      <c r="P227" s="391" t="str">
        <f t="shared" si="14"/>
        <v/>
      </c>
      <c r="Q227" s="391" t="str" cm="1">
        <f t="array" ref="Q227">IF(J227="","",IF(SUMPRODUCT(--EXACT($C$13:$G$312, J227))&gt;=1,"","Test Sample Nameで指定した名前がSample name（左の表）に存在しないため、修正してください。"))</f>
        <v/>
      </c>
      <c r="R227" s="391" t="str" cm="1">
        <f t="array" ref="R227">IF(L227="","",IF(LEFT(L227,1)="-","(-)は先頭文字で使用できないため修正してください。",IF(LEFT(L227,1)="_","( _ )は先頭文字で使用できないため修正してください。",IF(LEFT(L227,1)="'","(')は先頭文字で使用できないため修正してください。",IF(LEN(L227)=SUM(LEN(L227)-LEN(SUBSTITUTE(L227,MID("ABCDEFGHIJKLMNOPQRSTUVWXYZabcdefghijklmnopqrstuvwxyz0123456789-_",ROW($1:$64),1),""))),"","Control Sample Group Name名に禁止文字が入っているため、半角英数字と[-][ _ ]のスペースなしで記入してください。")))))</f>
        <v/>
      </c>
      <c r="S227" s="391" t="str">
        <f t="shared" si="15"/>
        <v/>
      </c>
      <c r="T227" s="391" t="str" cm="1">
        <f t="array" ref="T227">IF(L227="","",IF(SUMPRODUCT(--EXACT($C$13:$G$312, L227))&gt;=1,"","Control Sample Nameで指定した名前がSample name（左の表）に存在しないため、修正してください。"))</f>
        <v/>
      </c>
      <c r="U227" s="355" t="b">
        <f t="shared" si="17"/>
        <v>0</v>
      </c>
      <c r="V227" s="359"/>
    </row>
    <row r="228" spans="2:22" ht="19.8" customHeight="1">
      <c r="B228" s="343">
        <v>216</v>
      </c>
      <c r="C228" s="20"/>
      <c r="D228" s="310"/>
      <c r="E228" s="26"/>
      <c r="F228" s="26"/>
      <c r="G228" s="26"/>
      <c r="J228" s="25"/>
      <c r="L228" s="25"/>
      <c r="M228" s="81" t="str">
        <f t="shared" si="16"/>
        <v/>
      </c>
      <c r="N228" s="392"/>
      <c r="O228" s="391" t="str" cm="1">
        <f t="array" ref="O228">IF(J228="","",IF(LEFT(J228,1)="-","(-)は先頭文字で使用できないため修正してください。",IF(LEFT(J228,1)="_","( _ )は先頭文字で使用できないため修正してください。",IF(LEFT(J228,1)="'","(')は先頭文字で使用できないため修正してください。",IF(LEN(J228)=SUM(LEN(J228)-LEN(SUBSTITUTE(J228,MID("ABCDEFGHIJKLMNOPQRSTUVWXYZabcdefghijklmnopqrstuvwxyz0123456789-_",ROW($1:$64),1),""))),"","Test Sample Group Nameに禁止文字が入っているため、半角英数字と[-][ _ ]のスペースなしで記入してください。")))))</f>
        <v/>
      </c>
      <c r="P228" s="391" t="str">
        <f t="shared" si="14"/>
        <v/>
      </c>
      <c r="Q228" s="391" t="str" cm="1">
        <f t="array" ref="Q228">IF(J228="","",IF(SUMPRODUCT(--EXACT($C$13:$G$312, J228))&gt;=1,"","Test Sample Nameで指定した名前がSample name（左の表）に存在しないため、修正してください。"))</f>
        <v/>
      </c>
      <c r="R228" s="391" t="str" cm="1">
        <f t="array" ref="R228">IF(L228="","",IF(LEFT(L228,1)="-","(-)は先頭文字で使用できないため修正してください。",IF(LEFT(L228,1)="_","( _ )は先頭文字で使用できないため修正してください。",IF(LEFT(L228,1)="'","(')は先頭文字で使用できないため修正してください。",IF(LEN(L228)=SUM(LEN(L228)-LEN(SUBSTITUTE(L228,MID("ABCDEFGHIJKLMNOPQRSTUVWXYZabcdefghijklmnopqrstuvwxyz0123456789-_",ROW($1:$64),1),""))),"","Control Sample Group Name名に禁止文字が入っているため、半角英数字と[-][ _ ]のスペースなしで記入してください。")))))</f>
        <v/>
      </c>
      <c r="S228" s="391" t="str">
        <f t="shared" si="15"/>
        <v/>
      </c>
      <c r="T228" s="391" t="str" cm="1">
        <f t="array" ref="T228">IF(L228="","",IF(SUMPRODUCT(--EXACT($C$13:$G$312, L228))&gt;=1,"","Control Sample Nameで指定した名前がSample name（左の表）に存在しないため、修正してください。"))</f>
        <v/>
      </c>
      <c r="U228" s="355" t="b">
        <f t="shared" si="17"/>
        <v>0</v>
      </c>
      <c r="V228" s="359"/>
    </row>
    <row r="229" spans="2:22" ht="19.8" customHeight="1">
      <c r="B229" s="343">
        <v>217</v>
      </c>
      <c r="C229" s="20"/>
      <c r="D229" s="310"/>
      <c r="E229" s="26"/>
      <c r="F229" s="26"/>
      <c r="G229" s="26"/>
      <c r="J229" s="25"/>
      <c r="L229" s="25"/>
      <c r="M229" s="81" t="str">
        <f t="shared" si="16"/>
        <v/>
      </c>
      <c r="N229" s="392"/>
      <c r="O229" s="391" t="str" cm="1">
        <f t="array" ref="O229">IF(J229="","",IF(LEFT(J229,1)="-","(-)は先頭文字で使用できないため修正してください。",IF(LEFT(J229,1)="_","( _ )は先頭文字で使用できないため修正してください。",IF(LEFT(J229,1)="'","(')は先頭文字で使用できないため修正してください。",IF(LEN(J229)=SUM(LEN(J229)-LEN(SUBSTITUTE(J229,MID("ABCDEFGHIJKLMNOPQRSTUVWXYZabcdefghijklmnopqrstuvwxyz0123456789-_",ROW($1:$64),1),""))),"","Test Sample Group Nameに禁止文字が入っているため、半角英数字と[-][ _ ]のスペースなしで記入してください。")))))</f>
        <v/>
      </c>
      <c r="P229" s="391" t="str">
        <f t="shared" si="14"/>
        <v/>
      </c>
      <c r="Q229" s="391" t="str" cm="1">
        <f t="array" ref="Q229">IF(J229="","",IF(SUMPRODUCT(--EXACT($C$13:$G$312, J229))&gt;=1,"","Test Sample Nameで指定した名前がSample name（左の表）に存在しないため、修正してください。"))</f>
        <v/>
      </c>
      <c r="R229" s="391" t="str" cm="1">
        <f t="array" ref="R229">IF(L229="","",IF(LEFT(L229,1)="-","(-)は先頭文字で使用できないため修正してください。",IF(LEFT(L229,1)="_","( _ )は先頭文字で使用できないため修正してください。",IF(LEFT(L229,1)="'","(')は先頭文字で使用できないため修正してください。",IF(LEN(L229)=SUM(LEN(L229)-LEN(SUBSTITUTE(L229,MID("ABCDEFGHIJKLMNOPQRSTUVWXYZabcdefghijklmnopqrstuvwxyz0123456789-_",ROW($1:$64),1),""))),"","Control Sample Group Name名に禁止文字が入っているため、半角英数字と[-][ _ ]のスペースなしで記入してください。")))))</f>
        <v/>
      </c>
      <c r="S229" s="391" t="str">
        <f t="shared" si="15"/>
        <v/>
      </c>
      <c r="T229" s="391" t="str" cm="1">
        <f t="array" ref="T229">IF(L229="","",IF(SUMPRODUCT(--EXACT($C$13:$G$312, L229))&gt;=1,"","Control Sample Nameで指定した名前がSample name（左の表）に存在しないため、修正してください。"))</f>
        <v/>
      </c>
      <c r="U229" s="355" t="b">
        <f t="shared" si="17"/>
        <v>0</v>
      </c>
      <c r="V229" s="359"/>
    </row>
    <row r="230" spans="2:22" ht="19.8" customHeight="1">
      <c r="B230" s="343">
        <v>218</v>
      </c>
      <c r="C230" s="20"/>
      <c r="D230" s="310"/>
      <c r="E230" s="26"/>
      <c r="F230" s="26"/>
      <c r="G230" s="26"/>
      <c r="J230" s="25"/>
      <c r="L230" s="25"/>
      <c r="M230" s="81" t="str">
        <f t="shared" si="16"/>
        <v/>
      </c>
      <c r="N230" s="392"/>
      <c r="O230" s="391" t="str" cm="1">
        <f t="array" ref="O230">IF(J230="","",IF(LEFT(J230,1)="-","(-)は先頭文字で使用できないため修正してください。",IF(LEFT(J230,1)="_","( _ )は先頭文字で使用できないため修正してください。",IF(LEFT(J230,1)="'","(')は先頭文字で使用できないため修正してください。",IF(LEN(J230)=SUM(LEN(J230)-LEN(SUBSTITUTE(J230,MID("ABCDEFGHIJKLMNOPQRSTUVWXYZabcdefghijklmnopqrstuvwxyz0123456789-_",ROW($1:$64),1),""))),"","Test Sample Group Nameに禁止文字が入っているため、半角英数字と[-][ _ ]のスペースなしで記入してください。")))))</f>
        <v/>
      </c>
      <c r="P230" s="391" t="str">
        <f t="shared" si="14"/>
        <v/>
      </c>
      <c r="Q230" s="391" t="str" cm="1">
        <f t="array" ref="Q230">IF(J230="","",IF(SUMPRODUCT(--EXACT($C$13:$G$312, J230))&gt;=1,"","Test Sample Nameで指定した名前がSample name（左の表）に存在しないため、修正してください。"))</f>
        <v/>
      </c>
      <c r="R230" s="391" t="str" cm="1">
        <f t="array" ref="R230">IF(L230="","",IF(LEFT(L230,1)="-","(-)は先頭文字で使用できないため修正してください。",IF(LEFT(L230,1)="_","( _ )は先頭文字で使用できないため修正してください。",IF(LEFT(L230,1)="'","(')は先頭文字で使用できないため修正してください。",IF(LEN(L230)=SUM(LEN(L230)-LEN(SUBSTITUTE(L230,MID("ABCDEFGHIJKLMNOPQRSTUVWXYZabcdefghijklmnopqrstuvwxyz0123456789-_",ROW($1:$64),1),""))),"","Control Sample Group Name名に禁止文字が入っているため、半角英数字と[-][ _ ]のスペースなしで記入してください。")))))</f>
        <v/>
      </c>
      <c r="S230" s="391" t="str">
        <f t="shared" si="15"/>
        <v/>
      </c>
      <c r="T230" s="391" t="str" cm="1">
        <f t="array" ref="T230">IF(L230="","",IF(SUMPRODUCT(--EXACT($C$13:$G$312, L230))&gt;=1,"","Control Sample Nameで指定した名前がSample name（左の表）に存在しないため、修正してください。"))</f>
        <v/>
      </c>
      <c r="U230" s="355" t="b">
        <f t="shared" si="17"/>
        <v>0</v>
      </c>
      <c r="V230" s="359"/>
    </row>
    <row r="231" spans="2:22" ht="19.8" customHeight="1">
      <c r="B231" s="343">
        <v>219</v>
      </c>
      <c r="C231" s="20"/>
      <c r="D231" s="310"/>
      <c r="E231" s="26"/>
      <c r="F231" s="26"/>
      <c r="G231" s="26"/>
      <c r="J231" s="25"/>
      <c r="L231" s="25"/>
      <c r="M231" s="81" t="str">
        <f t="shared" si="16"/>
        <v/>
      </c>
      <c r="N231" s="392"/>
      <c r="O231" s="391" t="str" cm="1">
        <f t="array" ref="O231">IF(J231="","",IF(LEFT(J231,1)="-","(-)は先頭文字で使用できないため修正してください。",IF(LEFT(J231,1)="_","( _ )は先頭文字で使用できないため修正してください。",IF(LEFT(J231,1)="'","(')は先頭文字で使用できないため修正してください。",IF(LEN(J231)=SUM(LEN(J231)-LEN(SUBSTITUTE(J231,MID("ABCDEFGHIJKLMNOPQRSTUVWXYZabcdefghijklmnopqrstuvwxyz0123456789-_",ROW($1:$64),1),""))),"","Test Sample Group Nameに禁止文字が入っているため、半角英数字と[-][ _ ]のスペースなしで記入してください。")))))</f>
        <v/>
      </c>
      <c r="P231" s="391" t="str">
        <f t="shared" si="14"/>
        <v/>
      </c>
      <c r="Q231" s="391" t="str" cm="1">
        <f t="array" ref="Q231">IF(J231="","",IF(SUMPRODUCT(--EXACT($C$13:$G$312, J231))&gt;=1,"","Test Sample Nameで指定した名前がSample name（左の表）に存在しないため、修正してください。"))</f>
        <v/>
      </c>
      <c r="R231" s="391" t="str" cm="1">
        <f t="array" ref="R231">IF(L231="","",IF(LEFT(L231,1)="-","(-)は先頭文字で使用できないため修正してください。",IF(LEFT(L231,1)="_","( _ )は先頭文字で使用できないため修正してください。",IF(LEFT(L231,1)="'","(')は先頭文字で使用できないため修正してください。",IF(LEN(L231)=SUM(LEN(L231)-LEN(SUBSTITUTE(L231,MID("ABCDEFGHIJKLMNOPQRSTUVWXYZabcdefghijklmnopqrstuvwxyz0123456789-_",ROW($1:$64),1),""))),"","Control Sample Group Name名に禁止文字が入っているため、半角英数字と[-][ _ ]のスペースなしで記入してください。")))))</f>
        <v/>
      </c>
      <c r="S231" s="391" t="str">
        <f t="shared" si="15"/>
        <v/>
      </c>
      <c r="T231" s="391" t="str" cm="1">
        <f t="array" ref="T231">IF(L231="","",IF(SUMPRODUCT(--EXACT($C$13:$G$312, L231))&gt;=1,"","Control Sample Nameで指定した名前がSample name（左の表）に存在しないため、修正してください。"))</f>
        <v/>
      </c>
      <c r="U231" s="355" t="b">
        <f t="shared" si="17"/>
        <v>0</v>
      </c>
      <c r="V231" s="359"/>
    </row>
    <row r="232" spans="2:22" ht="19.8" customHeight="1">
      <c r="B232" s="343">
        <v>220</v>
      </c>
      <c r="C232" s="20"/>
      <c r="D232" s="310"/>
      <c r="E232" s="26"/>
      <c r="F232" s="26"/>
      <c r="G232" s="26"/>
      <c r="J232" s="25"/>
      <c r="L232" s="25"/>
      <c r="M232" s="81" t="str">
        <f t="shared" si="16"/>
        <v/>
      </c>
      <c r="N232" s="392"/>
      <c r="O232" s="391" t="str" cm="1">
        <f t="array" ref="O232">IF(J232="","",IF(LEFT(J232,1)="-","(-)は先頭文字で使用できないため修正してください。",IF(LEFT(J232,1)="_","( _ )は先頭文字で使用できないため修正してください。",IF(LEFT(J232,1)="'","(')は先頭文字で使用できないため修正してください。",IF(LEN(J232)=SUM(LEN(J232)-LEN(SUBSTITUTE(J232,MID("ABCDEFGHIJKLMNOPQRSTUVWXYZabcdefghijklmnopqrstuvwxyz0123456789-_",ROW($1:$64),1),""))),"","Test Sample Group Nameに禁止文字が入っているため、半角英数字と[-][ _ ]のスペースなしで記入してください。")))))</f>
        <v/>
      </c>
      <c r="P232" s="391" t="str">
        <f t="shared" ref="P232:P295" si="18">IF(LEN(J232)&gt;15,"Test Sample Group Name名は15文字以内で記入してください。","")</f>
        <v/>
      </c>
      <c r="Q232" s="391" t="str" cm="1">
        <f t="array" ref="Q232">IF(J232="","",IF(SUMPRODUCT(--EXACT($C$13:$G$312, J232))&gt;=1,"","Test Sample Nameで指定した名前がSample name（左の表）に存在しないため、修正してください。"))</f>
        <v/>
      </c>
      <c r="R232" s="391" t="str" cm="1">
        <f t="array" ref="R232">IF(L232="","",IF(LEFT(L232,1)="-","(-)は先頭文字で使用できないため修正してください。",IF(LEFT(L232,1)="_","( _ )は先頭文字で使用できないため修正してください。",IF(LEFT(L232,1)="'","(')は先頭文字で使用できないため修正してください。",IF(LEN(L232)=SUM(LEN(L232)-LEN(SUBSTITUTE(L232,MID("ABCDEFGHIJKLMNOPQRSTUVWXYZabcdefghijklmnopqrstuvwxyz0123456789-_",ROW($1:$64),1),""))),"","Control Sample Group Name名に禁止文字が入っているため、半角英数字と[-][ _ ]のスペースなしで記入してください。")))))</f>
        <v/>
      </c>
      <c r="S232" s="391" t="str">
        <f t="shared" ref="S232:S295" si="19">IF(LEN(L232)&gt;15,"Control Sample Group Name名は15文字以内で記入してください。","")</f>
        <v/>
      </c>
      <c r="T232" s="391" t="str" cm="1">
        <f t="array" ref="T232">IF(L232="","",IF(SUMPRODUCT(--EXACT($C$13:$G$312, L232))&gt;=1,"","Control Sample Nameで指定した名前がSample name（左の表）に存在しないため、修正してください。"))</f>
        <v/>
      </c>
      <c r="U232" s="355" t="b">
        <f t="shared" si="17"/>
        <v>0</v>
      </c>
      <c r="V232" s="359"/>
    </row>
    <row r="233" spans="2:22" ht="19.8" customHeight="1">
      <c r="B233" s="343">
        <v>221</v>
      </c>
      <c r="C233" s="20"/>
      <c r="D233" s="310"/>
      <c r="E233" s="26"/>
      <c r="F233" s="26"/>
      <c r="G233" s="26"/>
      <c r="J233" s="25"/>
      <c r="L233" s="25"/>
      <c r="M233" s="81" t="str">
        <f t="shared" si="16"/>
        <v/>
      </c>
      <c r="N233" s="392"/>
      <c r="O233" s="391" t="str" cm="1">
        <f t="array" ref="O233">IF(J233="","",IF(LEFT(J233,1)="-","(-)は先頭文字で使用できないため修正してください。",IF(LEFT(J233,1)="_","( _ )は先頭文字で使用できないため修正してください。",IF(LEFT(J233,1)="'","(')は先頭文字で使用できないため修正してください。",IF(LEN(J233)=SUM(LEN(J233)-LEN(SUBSTITUTE(J233,MID("ABCDEFGHIJKLMNOPQRSTUVWXYZabcdefghijklmnopqrstuvwxyz0123456789-_",ROW($1:$64),1),""))),"","Test Sample Group Nameに禁止文字が入っているため、半角英数字と[-][ _ ]のスペースなしで記入してください。")))))</f>
        <v/>
      </c>
      <c r="P233" s="391" t="str">
        <f t="shared" si="18"/>
        <v/>
      </c>
      <c r="Q233" s="391" t="str" cm="1">
        <f t="array" ref="Q233">IF(J233="","",IF(SUMPRODUCT(--EXACT($C$13:$G$312, J233))&gt;=1,"","Test Sample Nameで指定した名前がSample name（左の表）に存在しないため、修正してください。"))</f>
        <v/>
      </c>
      <c r="R233" s="391" t="str" cm="1">
        <f t="array" ref="R233">IF(L233="","",IF(LEFT(L233,1)="-","(-)は先頭文字で使用できないため修正してください。",IF(LEFT(L233,1)="_","( _ )は先頭文字で使用できないため修正してください。",IF(LEFT(L233,1)="'","(')は先頭文字で使用できないため修正してください。",IF(LEN(L233)=SUM(LEN(L233)-LEN(SUBSTITUTE(L233,MID("ABCDEFGHIJKLMNOPQRSTUVWXYZabcdefghijklmnopqrstuvwxyz0123456789-_",ROW($1:$64),1),""))),"","Control Sample Group Name名に禁止文字が入っているため、半角英数字と[-][ _ ]のスペースなしで記入してください。")))))</f>
        <v/>
      </c>
      <c r="S233" s="391" t="str">
        <f t="shared" si="19"/>
        <v/>
      </c>
      <c r="T233" s="391" t="str" cm="1">
        <f t="array" ref="T233">IF(L233="","",IF(SUMPRODUCT(--EXACT($C$13:$G$312, L233))&gt;=1,"","Control Sample Nameで指定した名前がSample name（左の表）に存在しないため、修正してください。"))</f>
        <v/>
      </c>
      <c r="U233" s="355" t="b">
        <f t="shared" si="17"/>
        <v>0</v>
      </c>
      <c r="V233" s="359"/>
    </row>
    <row r="234" spans="2:22" ht="19.8" customHeight="1">
      <c r="B234" s="343">
        <v>222</v>
      </c>
      <c r="C234" s="20"/>
      <c r="D234" s="310"/>
      <c r="E234" s="26"/>
      <c r="F234" s="26"/>
      <c r="G234" s="26"/>
      <c r="J234" s="25"/>
      <c r="L234" s="25"/>
      <c r="M234" s="81" t="str">
        <f t="shared" si="16"/>
        <v/>
      </c>
      <c r="N234" s="392"/>
      <c r="O234" s="391" t="str" cm="1">
        <f t="array" ref="O234">IF(J234="","",IF(LEFT(J234,1)="-","(-)は先頭文字で使用できないため修正してください。",IF(LEFT(J234,1)="_","( _ )は先頭文字で使用できないため修正してください。",IF(LEFT(J234,1)="'","(')は先頭文字で使用できないため修正してください。",IF(LEN(J234)=SUM(LEN(J234)-LEN(SUBSTITUTE(J234,MID("ABCDEFGHIJKLMNOPQRSTUVWXYZabcdefghijklmnopqrstuvwxyz0123456789-_",ROW($1:$64),1),""))),"","Test Sample Group Nameに禁止文字が入っているため、半角英数字と[-][ _ ]のスペースなしで記入してください。")))))</f>
        <v/>
      </c>
      <c r="P234" s="391" t="str">
        <f t="shared" si="18"/>
        <v/>
      </c>
      <c r="Q234" s="391" t="str" cm="1">
        <f t="array" ref="Q234">IF(J234="","",IF(SUMPRODUCT(--EXACT($C$13:$G$312, J234))&gt;=1,"","Test Sample Nameで指定した名前がSample name（左の表）に存在しないため、修正してください。"))</f>
        <v/>
      </c>
      <c r="R234" s="391" t="str" cm="1">
        <f t="array" ref="R234">IF(L234="","",IF(LEFT(L234,1)="-","(-)は先頭文字で使用できないため修正してください。",IF(LEFT(L234,1)="_","( _ )は先頭文字で使用できないため修正してください。",IF(LEFT(L234,1)="'","(')は先頭文字で使用できないため修正してください。",IF(LEN(L234)=SUM(LEN(L234)-LEN(SUBSTITUTE(L234,MID("ABCDEFGHIJKLMNOPQRSTUVWXYZabcdefghijklmnopqrstuvwxyz0123456789-_",ROW($1:$64),1),""))),"","Control Sample Group Name名に禁止文字が入っているため、半角英数字と[-][ _ ]のスペースなしで記入してください。")))))</f>
        <v/>
      </c>
      <c r="S234" s="391" t="str">
        <f t="shared" si="19"/>
        <v/>
      </c>
      <c r="T234" s="391" t="str" cm="1">
        <f t="array" ref="T234">IF(L234="","",IF(SUMPRODUCT(--EXACT($C$13:$G$312, L234))&gt;=1,"","Control Sample Nameで指定した名前がSample name（左の表）に存在しないため、修正してください。"))</f>
        <v/>
      </c>
      <c r="U234" s="355" t="b">
        <f t="shared" si="17"/>
        <v>0</v>
      </c>
      <c r="V234" s="359"/>
    </row>
    <row r="235" spans="2:22" ht="19.8" customHeight="1">
      <c r="B235" s="343">
        <v>223</v>
      </c>
      <c r="C235" s="20"/>
      <c r="D235" s="310"/>
      <c r="E235" s="26"/>
      <c r="F235" s="26"/>
      <c r="G235" s="26"/>
      <c r="J235" s="25"/>
      <c r="L235" s="25"/>
      <c r="M235" s="81" t="str">
        <f t="shared" si="16"/>
        <v/>
      </c>
      <c r="N235" s="392"/>
      <c r="O235" s="391" t="str" cm="1">
        <f t="array" ref="O235">IF(J235="","",IF(LEFT(J235,1)="-","(-)は先頭文字で使用できないため修正してください。",IF(LEFT(J235,1)="_","( _ )は先頭文字で使用できないため修正してください。",IF(LEFT(J235,1)="'","(')は先頭文字で使用できないため修正してください。",IF(LEN(J235)=SUM(LEN(J235)-LEN(SUBSTITUTE(J235,MID("ABCDEFGHIJKLMNOPQRSTUVWXYZabcdefghijklmnopqrstuvwxyz0123456789-_",ROW($1:$64),1),""))),"","Test Sample Group Nameに禁止文字が入っているため、半角英数字と[-][ _ ]のスペースなしで記入してください。")))))</f>
        <v/>
      </c>
      <c r="P235" s="391" t="str">
        <f t="shared" si="18"/>
        <v/>
      </c>
      <c r="Q235" s="391" t="str" cm="1">
        <f t="array" ref="Q235">IF(J235="","",IF(SUMPRODUCT(--EXACT($C$13:$G$312, J235))&gt;=1,"","Test Sample Nameで指定した名前がSample name（左の表）に存在しないため、修正してください。"))</f>
        <v/>
      </c>
      <c r="R235" s="391" t="str" cm="1">
        <f t="array" ref="R235">IF(L235="","",IF(LEFT(L235,1)="-","(-)は先頭文字で使用できないため修正してください。",IF(LEFT(L235,1)="_","( _ )は先頭文字で使用できないため修正してください。",IF(LEFT(L235,1)="'","(')は先頭文字で使用できないため修正してください。",IF(LEN(L235)=SUM(LEN(L235)-LEN(SUBSTITUTE(L235,MID("ABCDEFGHIJKLMNOPQRSTUVWXYZabcdefghijklmnopqrstuvwxyz0123456789-_",ROW($1:$64),1),""))),"","Control Sample Group Name名に禁止文字が入っているため、半角英数字と[-][ _ ]のスペースなしで記入してください。")))))</f>
        <v/>
      </c>
      <c r="S235" s="391" t="str">
        <f t="shared" si="19"/>
        <v/>
      </c>
      <c r="T235" s="391" t="str" cm="1">
        <f t="array" ref="T235">IF(L235="","",IF(SUMPRODUCT(--EXACT($C$13:$G$312, L235))&gt;=1,"","Control Sample Nameで指定した名前がSample name（左の表）に存在しないため、修正してください。"))</f>
        <v/>
      </c>
      <c r="U235" s="355" t="b">
        <f t="shared" si="17"/>
        <v>0</v>
      </c>
      <c r="V235" s="359"/>
    </row>
    <row r="236" spans="2:22" ht="19.8" customHeight="1">
      <c r="B236" s="343">
        <v>224</v>
      </c>
      <c r="C236" s="20"/>
      <c r="D236" s="310"/>
      <c r="E236" s="26"/>
      <c r="F236" s="26"/>
      <c r="G236" s="26"/>
      <c r="J236" s="25"/>
      <c r="L236" s="25"/>
      <c r="M236" s="81" t="str">
        <f t="shared" si="16"/>
        <v/>
      </c>
      <c r="N236" s="392"/>
      <c r="O236" s="391" t="str" cm="1">
        <f t="array" ref="O236">IF(J236="","",IF(LEFT(J236,1)="-","(-)は先頭文字で使用できないため修正してください。",IF(LEFT(J236,1)="_","( _ )は先頭文字で使用できないため修正してください。",IF(LEFT(J236,1)="'","(')は先頭文字で使用できないため修正してください。",IF(LEN(J236)=SUM(LEN(J236)-LEN(SUBSTITUTE(J236,MID("ABCDEFGHIJKLMNOPQRSTUVWXYZabcdefghijklmnopqrstuvwxyz0123456789-_",ROW($1:$64),1),""))),"","Test Sample Group Nameに禁止文字が入っているため、半角英数字と[-][ _ ]のスペースなしで記入してください。")))))</f>
        <v/>
      </c>
      <c r="P236" s="391" t="str">
        <f t="shared" si="18"/>
        <v/>
      </c>
      <c r="Q236" s="391" t="str" cm="1">
        <f t="array" ref="Q236">IF(J236="","",IF(SUMPRODUCT(--EXACT($C$13:$G$312, J236))&gt;=1,"","Test Sample Nameで指定した名前がSample name（左の表）に存在しないため、修正してください。"))</f>
        <v/>
      </c>
      <c r="R236" s="391" t="str" cm="1">
        <f t="array" ref="R236">IF(L236="","",IF(LEFT(L236,1)="-","(-)は先頭文字で使用できないため修正してください。",IF(LEFT(L236,1)="_","( _ )は先頭文字で使用できないため修正してください。",IF(LEFT(L236,1)="'","(')は先頭文字で使用できないため修正してください。",IF(LEN(L236)=SUM(LEN(L236)-LEN(SUBSTITUTE(L236,MID("ABCDEFGHIJKLMNOPQRSTUVWXYZabcdefghijklmnopqrstuvwxyz0123456789-_",ROW($1:$64),1),""))),"","Control Sample Group Name名に禁止文字が入っているため、半角英数字と[-][ _ ]のスペースなしで記入してください。")))))</f>
        <v/>
      </c>
      <c r="S236" s="391" t="str">
        <f t="shared" si="19"/>
        <v/>
      </c>
      <c r="T236" s="391" t="str" cm="1">
        <f t="array" ref="T236">IF(L236="","",IF(SUMPRODUCT(--EXACT($C$13:$G$312, L236))&gt;=1,"","Control Sample Nameで指定した名前がSample name（左の表）に存在しないため、修正してください。"))</f>
        <v/>
      </c>
      <c r="U236" s="355" t="b">
        <f t="shared" si="17"/>
        <v>0</v>
      </c>
      <c r="V236" s="359"/>
    </row>
    <row r="237" spans="2:22" ht="19.8" customHeight="1">
      <c r="B237" s="343">
        <v>225</v>
      </c>
      <c r="C237" s="20"/>
      <c r="D237" s="310"/>
      <c r="E237" s="26"/>
      <c r="F237" s="26"/>
      <c r="G237" s="26"/>
      <c r="J237" s="25"/>
      <c r="L237" s="25"/>
      <c r="M237" s="81" t="str">
        <f t="shared" si="16"/>
        <v/>
      </c>
      <c r="N237" s="392"/>
      <c r="O237" s="391" t="str" cm="1">
        <f t="array" ref="O237">IF(J237="","",IF(LEFT(J237,1)="-","(-)は先頭文字で使用できないため修正してください。",IF(LEFT(J237,1)="_","( _ )は先頭文字で使用できないため修正してください。",IF(LEFT(J237,1)="'","(')は先頭文字で使用できないため修正してください。",IF(LEN(J237)=SUM(LEN(J237)-LEN(SUBSTITUTE(J237,MID("ABCDEFGHIJKLMNOPQRSTUVWXYZabcdefghijklmnopqrstuvwxyz0123456789-_",ROW($1:$64),1),""))),"","Test Sample Group Nameに禁止文字が入っているため、半角英数字と[-][ _ ]のスペースなしで記入してください。")))))</f>
        <v/>
      </c>
      <c r="P237" s="391" t="str">
        <f t="shared" si="18"/>
        <v/>
      </c>
      <c r="Q237" s="391" t="str" cm="1">
        <f t="array" ref="Q237">IF(J237="","",IF(SUMPRODUCT(--EXACT($C$13:$G$312, J237))&gt;=1,"","Test Sample Nameで指定した名前がSample name（左の表）に存在しないため、修正してください。"))</f>
        <v/>
      </c>
      <c r="R237" s="391" t="str" cm="1">
        <f t="array" ref="R237">IF(L237="","",IF(LEFT(L237,1)="-","(-)は先頭文字で使用できないため修正してください。",IF(LEFT(L237,1)="_","( _ )は先頭文字で使用できないため修正してください。",IF(LEFT(L237,1)="'","(')は先頭文字で使用できないため修正してください。",IF(LEN(L237)=SUM(LEN(L237)-LEN(SUBSTITUTE(L237,MID("ABCDEFGHIJKLMNOPQRSTUVWXYZabcdefghijklmnopqrstuvwxyz0123456789-_",ROW($1:$64),1),""))),"","Control Sample Group Name名に禁止文字が入っているため、半角英数字と[-][ _ ]のスペースなしで記入してください。")))))</f>
        <v/>
      </c>
      <c r="S237" s="391" t="str">
        <f t="shared" si="19"/>
        <v/>
      </c>
      <c r="T237" s="391" t="str" cm="1">
        <f t="array" ref="T237">IF(L237="","",IF(SUMPRODUCT(--EXACT($C$13:$G$312, L237))&gt;=1,"","Control Sample Nameで指定した名前がSample name（左の表）に存在しないため、修正してください。"))</f>
        <v/>
      </c>
      <c r="U237" s="355" t="b">
        <f t="shared" si="17"/>
        <v>0</v>
      </c>
      <c r="V237" s="359"/>
    </row>
    <row r="238" spans="2:22" ht="19.8" customHeight="1">
      <c r="B238" s="343">
        <v>226</v>
      </c>
      <c r="C238" s="20"/>
      <c r="D238" s="310"/>
      <c r="E238" s="26"/>
      <c r="F238" s="26"/>
      <c r="G238" s="26"/>
      <c r="J238" s="25"/>
      <c r="L238" s="25"/>
      <c r="M238" s="81" t="str">
        <f t="shared" si="16"/>
        <v/>
      </c>
      <c r="N238" s="392"/>
      <c r="O238" s="391" t="str" cm="1">
        <f t="array" ref="O238">IF(J238="","",IF(LEFT(J238,1)="-","(-)は先頭文字で使用できないため修正してください。",IF(LEFT(J238,1)="_","( _ )は先頭文字で使用できないため修正してください。",IF(LEFT(J238,1)="'","(')は先頭文字で使用できないため修正してください。",IF(LEN(J238)=SUM(LEN(J238)-LEN(SUBSTITUTE(J238,MID("ABCDEFGHIJKLMNOPQRSTUVWXYZabcdefghijklmnopqrstuvwxyz0123456789-_",ROW($1:$64),1),""))),"","Test Sample Group Nameに禁止文字が入っているため、半角英数字と[-][ _ ]のスペースなしで記入してください。")))))</f>
        <v/>
      </c>
      <c r="P238" s="391" t="str">
        <f t="shared" si="18"/>
        <v/>
      </c>
      <c r="Q238" s="391" t="str" cm="1">
        <f t="array" ref="Q238">IF(J238="","",IF(SUMPRODUCT(--EXACT($C$13:$G$312, J238))&gt;=1,"","Test Sample Nameで指定した名前がSample name（左の表）に存在しないため、修正してください。"))</f>
        <v/>
      </c>
      <c r="R238" s="391" t="str" cm="1">
        <f t="array" ref="R238">IF(L238="","",IF(LEFT(L238,1)="-","(-)は先頭文字で使用できないため修正してください。",IF(LEFT(L238,1)="_","( _ )は先頭文字で使用できないため修正してください。",IF(LEFT(L238,1)="'","(')は先頭文字で使用できないため修正してください。",IF(LEN(L238)=SUM(LEN(L238)-LEN(SUBSTITUTE(L238,MID("ABCDEFGHIJKLMNOPQRSTUVWXYZabcdefghijklmnopqrstuvwxyz0123456789-_",ROW($1:$64),1),""))),"","Control Sample Group Name名に禁止文字が入っているため、半角英数字と[-][ _ ]のスペースなしで記入してください。")))))</f>
        <v/>
      </c>
      <c r="S238" s="391" t="str">
        <f t="shared" si="19"/>
        <v/>
      </c>
      <c r="T238" s="391" t="str" cm="1">
        <f t="array" ref="T238">IF(L238="","",IF(SUMPRODUCT(--EXACT($C$13:$G$312, L238))&gt;=1,"","Control Sample Nameで指定した名前がSample name（左の表）に存在しないため、修正してください。"))</f>
        <v/>
      </c>
      <c r="U238" s="355" t="b">
        <f t="shared" si="17"/>
        <v>0</v>
      </c>
      <c r="V238" s="359"/>
    </row>
    <row r="239" spans="2:22" ht="19.8" customHeight="1">
      <c r="B239" s="343">
        <v>227</v>
      </c>
      <c r="C239" s="20"/>
      <c r="D239" s="310"/>
      <c r="E239" s="26"/>
      <c r="F239" s="26"/>
      <c r="G239" s="26"/>
      <c r="J239" s="25"/>
      <c r="L239" s="25"/>
      <c r="M239" s="81" t="str">
        <f t="shared" si="16"/>
        <v/>
      </c>
      <c r="N239" s="392"/>
      <c r="O239" s="391" t="str" cm="1">
        <f t="array" ref="O239">IF(J239="","",IF(LEFT(J239,1)="-","(-)は先頭文字で使用できないため修正してください。",IF(LEFT(J239,1)="_","( _ )は先頭文字で使用できないため修正してください。",IF(LEFT(J239,1)="'","(')は先頭文字で使用できないため修正してください。",IF(LEN(J239)=SUM(LEN(J239)-LEN(SUBSTITUTE(J239,MID("ABCDEFGHIJKLMNOPQRSTUVWXYZabcdefghijklmnopqrstuvwxyz0123456789-_",ROW($1:$64),1),""))),"","Test Sample Group Nameに禁止文字が入っているため、半角英数字と[-][ _ ]のスペースなしで記入してください。")))))</f>
        <v/>
      </c>
      <c r="P239" s="391" t="str">
        <f t="shared" si="18"/>
        <v/>
      </c>
      <c r="Q239" s="391" t="str" cm="1">
        <f t="array" ref="Q239">IF(J239="","",IF(SUMPRODUCT(--EXACT($C$13:$G$312, J239))&gt;=1,"","Test Sample Nameで指定した名前がSample name（左の表）に存在しないため、修正してください。"))</f>
        <v/>
      </c>
      <c r="R239" s="391" t="str" cm="1">
        <f t="array" ref="R239">IF(L239="","",IF(LEFT(L239,1)="-","(-)は先頭文字で使用できないため修正してください。",IF(LEFT(L239,1)="_","( _ )は先頭文字で使用できないため修正してください。",IF(LEFT(L239,1)="'","(')は先頭文字で使用できないため修正してください。",IF(LEN(L239)=SUM(LEN(L239)-LEN(SUBSTITUTE(L239,MID("ABCDEFGHIJKLMNOPQRSTUVWXYZabcdefghijklmnopqrstuvwxyz0123456789-_",ROW($1:$64),1),""))),"","Control Sample Group Name名に禁止文字が入っているため、半角英数字と[-][ _ ]のスペースなしで記入してください。")))))</f>
        <v/>
      </c>
      <c r="S239" s="391" t="str">
        <f t="shared" si="19"/>
        <v/>
      </c>
      <c r="T239" s="391" t="str" cm="1">
        <f t="array" ref="T239">IF(L239="","",IF(SUMPRODUCT(--EXACT($C$13:$G$312, L239))&gt;=1,"","Control Sample Nameで指定した名前がSample name（左の表）に存在しないため、修正してください。"))</f>
        <v/>
      </c>
      <c r="U239" s="355" t="b">
        <f t="shared" si="17"/>
        <v>0</v>
      </c>
      <c r="V239" s="359"/>
    </row>
    <row r="240" spans="2:22" ht="19.8" customHeight="1">
      <c r="B240" s="343">
        <v>228</v>
      </c>
      <c r="C240" s="20"/>
      <c r="D240" s="310"/>
      <c r="E240" s="26"/>
      <c r="F240" s="26"/>
      <c r="G240" s="26"/>
      <c r="J240" s="25"/>
      <c r="L240" s="25"/>
      <c r="M240" s="81" t="str">
        <f t="shared" si="16"/>
        <v/>
      </c>
      <c r="N240" s="392"/>
      <c r="O240" s="391" t="str" cm="1">
        <f t="array" ref="O240">IF(J240="","",IF(LEFT(J240,1)="-","(-)は先頭文字で使用できないため修正してください。",IF(LEFT(J240,1)="_","( _ )は先頭文字で使用できないため修正してください。",IF(LEFT(J240,1)="'","(')は先頭文字で使用できないため修正してください。",IF(LEN(J240)=SUM(LEN(J240)-LEN(SUBSTITUTE(J240,MID("ABCDEFGHIJKLMNOPQRSTUVWXYZabcdefghijklmnopqrstuvwxyz0123456789-_",ROW($1:$64),1),""))),"","Test Sample Group Nameに禁止文字が入っているため、半角英数字と[-][ _ ]のスペースなしで記入してください。")))))</f>
        <v/>
      </c>
      <c r="P240" s="391" t="str">
        <f t="shared" si="18"/>
        <v/>
      </c>
      <c r="Q240" s="391" t="str" cm="1">
        <f t="array" ref="Q240">IF(J240="","",IF(SUMPRODUCT(--EXACT($C$13:$G$312, J240))&gt;=1,"","Test Sample Nameで指定した名前がSample name（左の表）に存在しないため、修正してください。"))</f>
        <v/>
      </c>
      <c r="R240" s="391" t="str" cm="1">
        <f t="array" ref="R240">IF(L240="","",IF(LEFT(L240,1)="-","(-)は先頭文字で使用できないため修正してください。",IF(LEFT(L240,1)="_","( _ )は先頭文字で使用できないため修正してください。",IF(LEFT(L240,1)="'","(')は先頭文字で使用できないため修正してください。",IF(LEN(L240)=SUM(LEN(L240)-LEN(SUBSTITUTE(L240,MID("ABCDEFGHIJKLMNOPQRSTUVWXYZabcdefghijklmnopqrstuvwxyz0123456789-_",ROW($1:$64),1),""))),"","Control Sample Group Name名に禁止文字が入っているため、半角英数字と[-][ _ ]のスペースなしで記入してください。")))))</f>
        <v/>
      </c>
      <c r="S240" s="391" t="str">
        <f t="shared" si="19"/>
        <v/>
      </c>
      <c r="T240" s="391" t="str" cm="1">
        <f t="array" ref="T240">IF(L240="","",IF(SUMPRODUCT(--EXACT($C$13:$G$312, L240))&gt;=1,"","Control Sample Nameで指定した名前がSample name（左の表）に存在しないため、修正してください。"))</f>
        <v/>
      </c>
      <c r="U240" s="355" t="b">
        <f t="shared" si="17"/>
        <v>0</v>
      </c>
      <c r="V240" s="359"/>
    </row>
    <row r="241" spans="2:22" ht="19.8" customHeight="1">
      <c r="B241" s="343">
        <v>229</v>
      </c>
      <c r="C241" s="20"/>
      <c r="D241" s="310"/>
      <c r="E241" s="26"/>
      <c r="F241" s="26"/>
      <c r="G241" s="26"/>
      <c r="J241" s="25"/>
      <c r="L241" s="25"/>
      <c r="M241" s="81" t="str">
        <f t="shared" si="16"/>
        <v/>
      </c>
      <c r="N241" s="392"/>
      <c r="O241" s="391" t="str" cm="1">
        <f t="array" ref="O241">IF(J241="","",IF(LEFT(J241,1)="-","(-)は先頭文字で使用できないため修正してください。",IF(LEFT(J241,1)="_","( _ )は先頭文字で使用できないため修正してください。",IF(LEFT(J241,1)="'","(')は先頭文字で使用できないため修正してください。",IF(LEN(J241)=SUM(LEN(J241)-LEN(SUBSTITUTE(J241,MID("ABCDEFGHIJKLMNOPQRSTUVWXYZabcdefghijklmnopqrstuvwxyz0123456789-_",ROW($1:$64),1),""))),"","Test Sample Group Nameに禁止文字が入っているため、半角英数字と[-][ _ ]のスペースなしで記入してください。")))))</f>
        <v/>
      </c>
      <c r="P241" s="391" t="str">
        <f t="shared" si="18"/>
        <v/>
      </c>
      <c r="Q241" s="391" t="str" cm="1">
        <f t="array" ref="Q241">IF(J241="","",IF(SUMPRODUCT(--EXACT($C$13:$G$312, J241))&gt;=1,"","Test Sample Nameで指定した名前がSample name（左の表）に存在しないため、修正してください。"))</f>
        <v/>
      </c>
      <c r="R241" s="391" t="str" cm="1">
        <f t="array" ref="R241">IF(L241="","",IF(LEFT(L241,1)="-","(-)は先頭文字で使用できないため修正してください。",IF(LEFT(L241,1)="_","( _ )は先頭文字で使用できないため修正してください。",IF(LEFT(L241,1)="'","(')は先頭文字で使用できないため修正してください。",IF(LEN(L241)=SUM(LEN(L241)-LEN(SUBSTITUTE(L241,MID("ABCDEFGHIJKLMNOPQRSTUVWXYZabcdefghijklmnopqrstuvwxyz0123456789-_",ROW($1:$64),1),""))),"","Control Sample Group Name名に禁止文字が入っているため、半角英数字と[-][ _ ]のスペースなしで記入してください。")))))</f>
        <v/>
      </c>
      <c r="S241" s="391" t="str">
        <f t="shared" si="19"/>
        <v/>
      </c>
      <c r="T241" s="391" t="str" cm="1">
        <f t="array" ref="T241">IF(L241="","",IF(SUMPRODUCT(--EXACT($C$13:$G$312, L241))&gt;=1,"","Control Sample Nameで指定した名前がSample name（左の表）に存在しないため、修正してください。"))</f>
        <v/>
      </c>
      <c r="U241" s="355" t="b">
        <f t="shared" si="17"/>
        <v>0</v>
      </c>
      <c r="V241" s="359"/>
    </row>
    <row r="242" spans="2:22" ht="19.8" customHeight="1">
      <c r="B242" s="343">
        <v>230</v>
      </c>
      <c r="C242" s="20"/>
      <c r="D242" s="310"/>
      <c r="E242" s="26"/>
      <c r="F242" s="26"/>
      <c r="G242" s="26"/>
      <c r="J242" s="25"/>
      <c r="L242" s="25"/>
      <c r="M242" s="81" t="str">
        <f t="shared" si="16"/>
        <v/>
      </c>
      <c r="N242" s="392"/>
      <c r="O242" s="391" t="str" cm="1">
        <f t="array" ref="O242">IF(J242="","",IF(LEFT(J242,1)="-","(-)は先頭文字で使用できないため修正してください。",IF(LEFT(J242,1)="_","( _ )は先頭文字で使用できないため修正してください。",IF(LEFT(J242,1)="'","(')は先頭文字で使用できないため修正してください。",IF(LEN(J242)=SUM(LEN(J242)-LEN(SUBSTITUTE(J242,MID("ABCDEFGHIJKLMNOPQRSTUVWXYZabcdefghijklmnopqrstuvwxyz0123456789-_",ROW($1:$64),1),""))),"","Test Sample Group Nameに禁止文字が入っているため、半角英数字と[-][ _ ]のスペースなしで記入してください。")))))</f>
        <v/>
      </c>
      <c r="P242" s="391" t="str">
        <f t="shared" si="18"/>
        <v/>
      </c>
      <c r="Q242" s="391" t="str" cm="1">
        <f t="array" ref="Q242">IF(J242="","",IF(SUMPRODUCT(--EXACT($C$13:$G$312, J242))&gt;=1,"","Test Sample Nameで指定した名前がSample name（左の表）に存在しないため、修正してください。"))</f>
        <v/>
      </c>
      <c r="R242" s="391" t="str" cm="1">
        <f t="array" ref="R242">IF(L242="","",IF(LEFT(L242,1)="-","(-)は先頭文字で使用できないため修正してください。",IF(LEFT(L242,1)="_","( _ )は先頭文字で使用できないため修正してください。",IF(LEFT(L242,1)="'","(')は先頭文字で使用できないため修正してください。",IF(LEN(L242)=SUM(LEN(L242)-LEN(SUBSTITUTE(L242,MID("ABCDEFGHIJKLMNOPQRSTUVWXYZabcdefghijklmnopqrstuvwxyz0123456789-_",ROW($1:$64),1),""))),"","Control Sample Group Name名に禁止文字が入っているため、半角英数字と[-][ _ ]のスペースなしで記入してください。")))))</f>
        <v/>
      </c>
      <c r="S242" s="391" t="str">
        <f t="shared" si="19"/>
        <v/>
      </c>
      <c r="T242" s="391" t="str" cm="1">
        <f t="array" ref="T242">IF(L242="","",IF(SUMPRODUCT(--EXACT($C$13:$G$312, L242))&gt;=1,"","Control Sample Nameで指定した名前がSample name（左の表）に存在しないため、修正してください。"))</f>
        <v/>
      </c>
      <c r="U242" s="355" t="b">
        <f t="shared" si="17"/>
        <v>0</v>
      </c>
      <c r="V242" s="359"/>
    </row>
    <row r="243" spans="2:22" ht="19.8" customHeight="1">
      <c r="B243" s="343">
        <v>231</v>
      </c>
      <c r="C243" s="20"/>
      <c r="D243" s="310"/>
      <c r="E243" s="26"/>
      <c r="F243" s="26"/>
      <c r="G243" s="26"/>
      <c r="J243" s="25"/>
      <c r="L243" s="25"/>
      <c r="M243" s="81" t="str">
        <f t="shared" si="16"/>
        <v/>
      </c>
      <c r="N243" s="392"/>
      <c r="O243" s="391" t="str" cm="1">
        <f t="array" ref="O243">IF(J243="","",IF(LEFT(J243,1)="-","(-)は先頭文字で使用できないため修正してください。",IF(LEFT(J243,1)="_","( _ )は先頭文字で使用できないため修正してください。",IF(LEFT(J243,1)="'","(')は先頭文字で使用できないため修正してください。",IF(LEN(J243)=SUM(LEN(J243)-LEN(SUBSTITUTE(J243,MID("ABCDEFGHIJKLMNOPQRSTUVWXYZabcdefghijklmnopqrstuvwxyz0123456789-_",ROW($1:$64),1),""))),"","Test Sample Group Nameに禁止文字が入っているため、半角英数字と[-][ _ ]のスペースなしで記入してください。")))))</f>
        <v/>
      </c>
      <c r="P243" s="391" t="str">
        <f t="shared" si="18"/>
        <v/>
      </c>
      <c r="Q243" s="391" t="str" cm="1">
        <f t="array" ref="Q243">IF(J243="","",IF(SUMPRODUCT(--EXACT($C$13:$G$312, J243))&gt;=1,"","Test Sample Nameで指定した名前がSample name（左の表）に存在しないため、修正してください。"))</f>
        <v/>
      </c>
      <c r="R243" s="391" t="str" cm="1">
        <f t="array" ref="R243">IF(L243="","",IF(LEFT(L243,1)="-","(-)は先頭文字で使用できないため修正してください。",IF(LEFT(L243,1)="_","( _ )は先頭文字で使用できないため修正してください。",IF(LEFT(L243,1)="'","(')は先頭文字で使用できないため修正してください。",IF(LEN(L243)=SUM(LEN(L243)-LEN(SUBSTITUTE(L243,MID("ABCDEFGHIJKLMNOPQRSTUVWXYZabcdefghijklmnopqrstuvwxyz0123456789-_",ROW($1:$64),1),""))),"","Control Sample Group Name名に禁止文字が入っているため、半角英数字と[-][ _ ]のスペースなしで記入してください。")))))</f>
        <v/>
      </c>
      <c r="S243" s="391" t="str">
        <f t="shared" si="19"/>
        <v/>
      </c>
      <c r="T243" s="391" t="str" cm="1">
        <f t="array" ref="T243">IF(L243="","",IF(SUMPRODUCT(--EXACT($C$13:$G$312, L243))&gt;=1,"","Control Sample Nameで指定した名前がSample name（左の表）に存在しないため、修正してください。"))</f>
        <v/>
      </c>
      <c r="U243" s="355" t="b">
        <f t="shared" si="17"/>
        <v>0</v>
      </c>
      <c r="V243" s="359"/>
    </row>
    <row r="244" spans="2:22" ht="19.8" customHeight="1">
      <c r="B244" s="343">
        <v>232</v>
      </c>
      <c r="C244" s="20"/>
      <c r="D244" s="310"/>
      <c r="E244" s="26"/>
      <c r="F244" s="26"/>
      <c r="G244" s="26"/>
      <c r="J244" s="25"/>
      <c r="L244" s="25"/>
      <c r="M244" s="81" t="str">
        <f t="shared" si="16"/>
        <v/>
      </c>
      <c r="N244" s="392"/>
      <c r="O244" s="391" t="str" cm="1">
        <f t="array" ref="O244">IF(J244="","",IF(LEFT(J244,1)="-","(-)は先頭文字で使用できないため修正してください。",IF(LEFT(J244,1)="_","( _ )は先頭文字で使用できないため修正してください。",IF(LEFT(J244,1)="'","(')は先頭文字で使用できないため修正してください。",IF(LEN(J244)=SUM(LEN(J244)-LEN(SUBSTITUTE(J244,MID("ABCDEFGHIJKLMNOPQRSTUVWXYZabcdefghijklmnopqrstuvwxyz0123456789-_",ROW($1:$64),1),""))),"","Test Sample Group Nameに禁止文字が入っているため、半角英数字と[-][ _ ]のスペースなしで記入してください。")))))</f>
        <v/>
      </c>
      <c r="P244" s="391" t="str">
        <f t="shared" si="18"/>
        <v/>
      </c>
      <c r="Q244" s="391" t="str" cm="1">
        <f t="array" ref="Q244">IF(J244="","",IF(SUMPRODUCT(--EXACT($C$13:$G$312, J244))&gt;=1,"","Test Sample Nameで指定した名前がSample name（左の表）に存在しないため、修正してください。"))</f>
        <v/>
      </c>
      <c r="R244" s="391" t="str" cm="1">
        <f t="array" ref="R244">IF(L244="","",IF(LEFT(L244,1)="-","(-)は先頭文字で使用できないため修正してください。",IF(LEFT(L244,1)="_","( _ )は先頭文字で使用できないため修正してください。",IF(LEFT(L244,1)="'","(')は先頭文字で使用できないため修正してください。",IF(LEN(L244)=SUM(LEN(L244)-LEN(SUBSTITUTE(L244,MID("ABCDEFGHIJKLMNOPQRSTUVWXYZabcdefghijklmnopqrstuvwxyz0123456789-_",ROW($1:$64),1),""))),"","Control Sample Group Name名に禁止文字が入っているため、半角英数字と[-][ _ ]のスペースなしで記入してください。")))))</f>
        <v/>
      </c>
      <c r="S244" s="391" t="str">
        <f t="shared" si="19"/>
        <v/>
      </c>
      <c r="T244" s="391" t="str" cm="1">
        <f t="array" ref="T244">IF(L244="","",IF(SUMPRODUCT(--EXACT($C$13:$G$312, L244))&gt;=1,"","Control Sample Nameで指定した名前がSample name（左の表）に存在しないため、修正してください。"))</f>
        <v/>
      </c>
      <c r="U244" s="355" t="b">
        <f t="shared" si="17"/>
        <v>0</v>
      </c>
      <c r="V244" s="359"/>
    </row>
    <row r="245" spans="2:22" ht="19.8" customHeight="1">
      <c r="B245" s="343">
        <v>233</v>
      </c>
      <c r="C245" s="20"/>
      <c r="D245" s="310"/>
      <c r="E245" s="26"/>
      <c r="F245" s="26"/>
      <c r="G245" s="26"/>
      <c r="J245" s="25"/>
      <c r="L245" s="25"/>
      <c r="M245" s="81" t="str">
        <f t="shared" si="16"/>
        <v/>
      </c>
      <c r="N245" s="392"/>
      <c r="O245" s="391" t="str" cm="1">
        <f t="array" ref="O245">IF(J245="","",IF(LEFT(J245,1)="-","(-)は先頭文字で使用できないため修正してください。",IF(LEFT(J245,1)="_","( _ )は先頭文字で使用できないため修正してください。",IF(LEFT(J245,1)="'","(')は先頭文字で使用できないため修正してください。",IF(LEN(J245)=SUM(LEN(J245)-LEN(SUBSTITUTE(J245,MID("ABCDEFGHIJKLMNOPQRSTUVWXYZabcdefghijklmnopqrstuvwxyz0123456789-_",ROW($1:$64),1),""))),"","Test Sample Group Nameに禁止文字が入っているため、半角英数字と[-][ _ ]のスペースなしで記入してください。")))))</f>
        <v/>
      </c>
      <c r="P245" s="391" t="str">
        <f t="shared" si="18"/>
        <v/>
      </c>
      <c r="Q245" s="391" t="str" cm="1">
        <f t="array" ref="Q245">IF(J245="","",IF(SUMPRODUCT(--EXACT($C$13:$G$312, J245))&gt;=1,"","Test Sample Nameで指定した名前がSample name（左の表）に存在しないため、修正してください。"))</f>
        <v/>
      </c>
      <c r="R245" s="391" t="str" cm="1">
        <f t="array" ref="R245">IF(L245="","",IF(LEFT(L245,1)="-","(-)は先頭文字で使用できないため修正してください。",IF(LEFT(L245,1)="_","( _ )は先頭文字で使用できないため修正してください。",IF(LEFT(L245,1)="'","(')は先頭文字で使用できないため修正してください。",IF(LEN(L245)=SUM(LEN(L245)-LEN(SUBSTITUTE(L245,MID("ABCDEFGHIJKLMNOPQRSTUVWXYZabcdefghijklmnopqrstuvwxyz0123456789-_",ROW($1:$64),1),""))),"","Control Sample Group Name名に禁止文字が入っているため、半角英数字と[-][ _ ]のスペースなしで記入してください。")))))</f>
        <v/>
      </c>
      <c r="S245" s="391" t="str">
        <f t="shared" si="19"/>
        <v/>
      </c>
      <c r="T245" s="391" t="str" cm="1">
        <f t="array" ref="T245">IF(L245="","",IF(SUMPRODUCT(--EXACT($C$13:$G$312, L245))&gt;=1,"","Control Sample Nameで指定した名前がSample name（左の表）に存在しないため、修正してください。"))</f>
        <v/>
      </c>
      <c r="U245" s="355" t="b">
        <f t="shared" si="17"/>
        <v>0</v>
      </c>
      <c r="V245" s="359"/>
    </row>
    <row r="246" spans="2:22" ht="19.8" customHeight="1">
      <c r="B246" s="343">
        <v>234</v>
      </c>
      <c r="C246" s="20"/>
      <c r="D246" s="310"/>
      <c r="E246" s="26"/>
      <c r="F246" s="26"/>
      <c r="G246" s="26"/>
      <c r="J246" s="25"/>
      <c r="L246" s="25"/>
      <c r="M246" s="81" t="str">
        <f t="shared" si="16"/>
        <v/>
      </c>
      <c r="N246" s="392"/>
      <c r="O246" s="391" t="str" cm="1">
        <f t="array" ref="O246">IF(J246="","",IF(LEFT(J246,1)="-","(-)は先頭文字で使用できないため修正してください。",IF(LEFT(J246,1)="_","( _ )は先頭文字で使用できないため修正してください。",IF(LEFT(J246,1)="'","(')は先頭文字で使用できないため修正してください。",IF(LEN(J246)=SUM(LEN(J246)-LEN(SUBSTITUTE(J246,MID("ABCDEFGHIJKLMNOPQRSTUVWXYZabcdefghijklmnopqrstuvwxyz0123456789-_",ROW($1:$64),1),""))),"","Test Sample Group Nameに禁止文字が入っているため、半角英数字と[-][ _ ]のスペースなしで記入してください。")))))</f>
        <v/>
      </c>
      <c r="P246" s="391" t="str">
        <f t="shared" si="18"/>
        <v/>
      </c>
      <c r="Q246" s="391" t="str" cm="1">
        <f t="array" ref="Q246">IF(J246="","",IF(SUMPRODUCT(--EXACT($C$13:$G$312, J246))&gt;=1,"","Test Sample Nameで指定した名前がSample name（左の表）に存在しないため、修正してください。"))</f>
        <v/>
      </c>
      <c r="R246" s="391" t="str" cm="1">
        <f t="array" ref="R246">IF(L246="","",IF(LEFT(L246,1)="-","(-)は先頭文字で使用できないため修正してください。",IF(LEFT(L246,1)="_","( _ )は先頭文字で使用できないため修正してください。",IF(LEFT(L246,1)="'","(')は先頭文字で使用できないため修正してください。",IF(LEN(L246)=SUM(LEN(L246)-LEN(SUBSTITUTE(L246,MID("ABCDEFGHIJKLMNOPQRSTUVWXYZabcdefghijklmnopqrstuvwxyz0123456789-_",ROW($1:$64),1),""))),"","Control Sample Group Name名に禁止文字が入っているため、半角英数字と[-][ _ ]のスペースなしで記入してください。")))))</f>
        <v/>
      </c>
      <c r="S246" s="391" t="str">
        <f t="shared" si="19"/>
        <v/>
      </c>
      <c r="T246" s="391" t="str" cm="1">
        <f t="array" ref="T246">IF(L246="","",IF(SUMPRODUCT(--EXACT($C$13:$G$312, L246))&gt;=1,"","Control Sample Nameで指定した名前がSample name（左の表）に存在しないため、修正してください。"))</f>
        <v/>
      </c>
      <c r="U246" s="355" t="b">
        <f t="shared" si="17"/>
        <v>0</v>
      </c>
      <c r="V246" s="359"/>
    </row>
    <row r="247" spans="2:22" ht="19.8" customHeight="1">
      <c r="B247" s="343">
        <v>235</v>
      </c>
      <c r="C247" s="20"/>
      <c r="D247" s="310"/>
      <c r="E247" s="26"/>
      <c r="F247" s="26"/>
      <c r="G247" s="26"/>
      <c r="J247" s="25"/>
      <c r="L247" s="25"/>
      <c r="M247" s="81" t="str">
        <f t="shared" si="16"/>
        <v/>
      </c>
      <c r="N247" s="392"/>
      <c r="O247" s="391" t="str" cm="1">
        <f t="array" ref="O247">IF(J247="","",IF(LEFT(J247,1)="-","(-)は先頭文字で使用できないため修正してください。",IF(LEFT(J247,1)="_","( _ )は先頭文字で使用できないため修正してください。",IF(LEFT(J247,1)="'","(')は先頭文字で使用できないため修正してください。",IF(LEN(J247)=SUM(LEN(J247)-LEN(SUBSTITUTE(J247,MID("ABCDEFGHIJKLMNOPQRSTUVWXYZabcdefghijklmnopqrstuvwxyz0123456789-_",ROW($1:$64),1),""))),"","Test Sample Group Nameに禁止文字が入っているため、半角英数字と[-][ _ ]のスペースなしで記入してください。")))))</f>
        <v/>
      </c>
      <c r="P247" s="391" t="str">
        <f t="shared" si="18"/>
        <v/>
      </c>
      <c r="Q247" s="391" t="str" cm="1">
        <f t="array" ref="Q247">IF(J247="","",IF(SUMPRODUCT(--EXACT($C$13:$G$312, J247))&gt;=1,"","Test Sample Nameで指定した名前がSample name（左の表）に存在しないため、修正してください。"))</f>
        <v/>
      </c>
      <c r="R247" s="391" t="str" cm="1">
        <f t="array" ref="R247">IF(L247="","",IF(LEFT(L247,1)="-","(-)は先頭文字で使用できないため修正してください。",IF(LEFT(L247,1)="_","( _ )は先頭文字で使用できないため修正してください。",IF(LEFT(L247,1)="'","(')は先頭文字で使用できないため修正してください。",IF(LEN(L247)=SUM(LEN(L247)-LEN(SUBSTITUTE(L247,MID("ABCDEFGHIJKLMNOPQRSTUVWXYZabcdefghijklmnopqrstuvwxyz0123456789-_",ROW($1:$64),1),""))),"","Control Sample Group Name名に禁止文字が入っているため、半角英数字と[-][ _ ]のスペースなしで記入してください。")))))</f>
        <v/>
      </c>
      <c r="S247" s="391" t="str">
        <f t="shared" si="19"/>
        <v/>
      </c>
      <c r="T247" s="391" t="str" cm="1">
        <f t="array" ref="T247">IF(L247="","",IF(SUMPRODUCT(--EXACT($C$13:$G$312, L247))&gt;=1,"","Control Sample Nameで指定した名前がSample name（左の表）に存在しないため、修正してください。"))</f>
        <v/>
      </c>
      <c r="U247" s="355" t="b">
        <f t="shared" si="17"/>
        <v>0</v>
      </c>
      <c r="V247" s="359"/>
    </row>
    <row r="248" spans="2:22" ht="19.8" customHeight="1">
      <c r="B248" s="343">
        <v>236</v>
      </c>
      <c r="C248" s="20"/>
      <c r="D248" s="310"/>
      <c r="E248" s="26"/>
      <c r="F248" s="26"/>
      <c r="G248" s="26"/>
      <c r="J248" s="25"/>
      <c r="L248" s="25"/>
      <c r="M248" s="81" t="str">
        <f t="shared" si="16"/>
        <v/>
      </c>
      <c r="N248" s="392"/>
      <c r="O248" s="391" t="str" cm="1">
        <f t="array" ref="O248">IF(J248="","",IF(LEFT(J248,1)="-","(-)は先頭文字で使用できないため修正してください。",IF(LEFT(J248,1)="_","( _ )は先頭文字で使用できないため修正してください。",IF(LEFT(J248,1)="'","(')は先頭文字で使用できないため修正してください。",IF(LEN(J248)=SUM(LEN(J248)-LEN(SUBSTITUTE(J248,MID("ABCDEFGHIJKLMNOPQRSTUVWXYZabcdefghijklmnopqrstuvwxyz0123456789-_",ROW($1:$64),1),""))),"","Test Sample Group Nameに禁止文字が入っているため、半角英数字と[-][ _ ]のスペースなしで記入してください。")))))</f>
        <v/>
      </c>
      <c r="P248" s="391" t="str">
        <f t="shared" si="18"/>
        <v/>
      </c>
      <c r="Q248" s="391" t="str" cm="1">
        <f t="array" ref="Q248">IF(J248="","",IF(SUMPRODUCT(--EXACT($C$13:$G$312, J248))&gt;=1,"","Test Sample Nameで指定した名前がSample name（左の表）に存在しないため、修正してください。"))</f>
        <v/>
      </c>
      <c r="R248" s="391" t="str" cm="1">
        <f t="array" ref="R248">IF(L248="","",IF(LEFT(L248,1)="-","(-)は先頭文字で使用できないため修正してください。",IF(LEFT(L248,1)="_","( _ )は先頭文字で使用できないため修正してください。",IF(LEFT(L248,1)="'","(')は先頭文字で使用できないため修正してください。",IF(LEN(L248)=SUM(LEN(L248)-LEN(SUBSTITUTE(L248,MID("ABCDEFGHIJKLMNOPQRSTUVWXYZabcdefghijklmnopqrstuvwxyz0123456789-_",ROW($1:$64),1),""))),"","Control Sample Group Name名に禁止文字が入っているため、半角英数字と[-][ _ ]のスペースなしで記入してください。")))))</f>
        <v/>
      </c>
      <c r="S248" s="391" t="str">
        <f t="shared" si="19"/>
        <v/>
      </c>
      <c r="T248" s="391" t="str" cm="1">
        <f t="array" ref="T248">IF(L248="","",IF(SUMPRODUCT(--EXACT($C$13:$G$312, L248))&gt;=1,"","Control Sample Nameで指定した名前がSample name（左の表）に存在しないため、修正してください。"))</f>
        <v/>
      </c>
      <c r="U248" s="355" t="b">
        <f t="shared" si="17"/>
        <v>0</v>
      </c>
      <c r="V248" s="359"/>
    </row>
    <row r="249" spans="2:22" ht="19.8" customHeight="1">
      <c r="B249" s="343">
        <v>237</v>
      </c>
      <c r="C249" s="20"/>
      <c r="D249" s="310"/>
      <c r="E249" s="26"/>
      <c r="F249" s="26"/>
      <c r="G249" s="26"/>
      <c r="J249" s="25"/>
      <c r="L249" s="25"/>
      <c r="M249" s="81" t="str">
        <f t="shared" si="16"/>
        <v/>
      </c>
      <c r="N249" s="392"/>
      <c r="O249" s="391" t="str" cm="1">
        <f t="array" ref="O249">IF(J249="","",IF(LEFT(J249,1)="-","(-)は先頭文字で使用できないため修正してください。",IF(LEFT(J249,1)="_","( _ )は先頭文字で使用できないため修正してください。",IF(LEFT(J249,1)="'","(')は先頭文字で使用できないため修正してください。",IF(LEN(J249)=SUM(LEN(J249)-LEN(SUBSTITUTE(J249,MID("ABCDEFGHIJKLMNOPQRSTUVWXYZabcdefghijklmnopqrstuvwxyz0123456789-_",ROW($1:$64),1),""))),"","Test Sample Group Nameに禁止文字が入っているため、半角英数字と[-][ _ ]のスペースなしで記入してください。")))))</f>
        <v/>
      </c>
      <c r="P249" s="391" t="str">
        <f t="shared" si="18"/>
        <v/>
      </c>
      <c r="Q249" s="391" t="str" cm="1">
        <f t="array" ref="Q249">IF(J249="","",IF(SUMPRODUCT(--EXACT($C$13:$G$312, J249))&gt;=1,"","Test Sample Nameで指定した名前がSample name（左の表）に存在しないため、修正してください。"))</f>
        <v/>
      </c>
      <c r="R249" s="391" t="str" cm="1">
        <f t="array" ref="R249">IF(L249="","",IF(LEFT(L249,1)="-","(-)は先頭文字で使用できないため修正してください。",IF(LEFT(L249,1)="_","( _ )は先頭文字で使用できないため修正してください。",IF(LEFT(L249,1)="'","(')は先頭文字で使用できないため修正してください。",IF(LEN(L249)=SUM(LEN(L249)-LEN(SUBSTITUTE(L249,MID("ABCDEFGHIJKLMNOPQRSTUVWXYZabcdefghijklmnopqrstuvwxyz0123456789-_",ROW($1:$64),1),""))),"","Control Sample Group Name名に禁止文字が入っているため、半角英数字と[-][ _ ]のスペースなしで記入してください。")))))</f>
        <v/>
      </c>
      <c r="S249" s="391" t="str">
        <f t="shared" si="19"/>
        <v/>
      </c>
      <c r="T249" s="391" t="str" cm="1">
        <f t="array" ref="T249">IF(L249="","",IF(SUMPRODUCT(--EXACT($C$13:$G$312, L249))&gt;=1,"","Control Sample Nameで指定した名前がSample name（左の表）に存在しないため、修正してください。"))</f>
        <v/>
      </c>
      <c r="U249" s="355" t="b">
        <f t="shared" si="17"/>
        <v>0</v>
      </c>
      <c r="V249" s="359"/>
    </row>
    <row r="250" spans="2:22" ht="19.8" customHeight="1">
      <c r="B250" s="343">
        <v>238</v>
      </c>
      <c r="C250" s="20"/>
      <c r="D250" s="310"/>
      <c r="E250" s="26"/>
      <c r="F250" s="26"/>
      <c r="G250" s="26"/>
      <c r="J250" s="25"/>
      <c r="L250" s="25"/>
      <c r="M250" s="81" t="str">
        <f t="shared" si="16"/>
        <v/>
      </c>
      <c r="N250" s="392"/>
      <c r="O250" s="391" t="str" cm="1">
        <f t="array" ref="O250">IF(J250="","",IF(LEFT(J250,1)="-","(-)は先頭文字で使用できないため修正してください。",IF(LEFT(J250,1)="_","( _ )は先頭文字で使用できないため修正してください。",IF(LEFT(J250,1)="'","(')は先頭文字で使用できないため修正してください。",IF(LEN(J250)=SUM(LEN(J250)-LEN(SUBSTITUTE(J250,MID("ABCDEFGHIJKLMNOPQRSTUVWXYZabcdefghijklmnopqrstuvwxyz0123456789-_",ROW($1:$64),1),""))),"","Test Sample Group Nameに禁止文字が入っているため、半角英数字と[-][ _ ]のスペースなしで記入してください。")))))</f>
        <v/>
      </c>
      <c r="P250" s="391" t="str">
        <f t="shared" si="18"/>
        <v/>
      </c>
      <c r="Q250" s="391" t="str" cm="1">
        <f t="array" ref="Q250">IF(J250="","",IF(SUMPRODUCT(--EXACT($C$13:$G$312, J250))&gt;=1,"","Test Sample Nameで指定した名前がSample name（左の表）に存在しないため、修正してください。"))</f>
        <v/>
      </c>
      <c r="R250" s="391" t="str" cm="1">
        <f t="array" ref="R250">IF(L250="","",IF(LEFT(L250,1)="-","(-)は先頭文字で使用できないため修正してください。",IF(LEFT(L250,1)="_","( _ )は先頭文字で使用できないため修正してください。",IF(LEFT(L250,1)="'","(')は先頭文字で使用できないため修正してください。",IF(LEN(L250)=SUM(LEN(L250)-LEN(SUBSTITUTE(L250,MID("ABCDEFGHIJKLMNOPQRSTUVWXYZabcdefghijklmnopqrstuvwxyz0123456789-_",ROW($1:$64),1),""))),"","Control Sample Group Name名に禁止文字が入っているため、半角英数字と[-][ _ ]のスペースなしで記入してください。")))))</f>
        <v/>
      </c>
      <c r="S250" s="391" t="str">
        <f t="shared" si="19"/>
        <v/>
      </c>
      <c r="T250" s="391" t="str" cm="1">
        <f t="array" ref="T250">IF(L250="","",IF(SUMPRODUCT(--EXACT($C$13:$G$312, L250))&gt;=1,"","Control Sample Nameで指定した名前がSample name（左の表）に存在しないため、修正してください。"))</f>
        <v/>
      </c>
      <c r="U250" s="355" t="b">
        <f t="shared" si="17"/>
        <v>0</v>
      </c>
      <c r="V250" s="359"/>
    </row>
    <row r="251" spans="2:22" ht="19.8" customHeight="1">
      <c r="B251" s="343">
        <v>239</v>
      </c>
      <c r="C251" s="20"/>
      <c r="D251" s="310"/>
      <c r="E251" s="26"/>
      <c r="F251" s="26"/>
      <c r="G251" s="26"/>
      <c r="J251" s="25"/>
      <c r="L251" s="25"/>
      <c r="M251" s="81" t="str">
        <f t="shared" si="16"/>
        <v/>
      </c>
      <c r="N251" s="392"/>
      <c r="O251" s="391" t="str" cm="1">
        <f t="array" ref="O251">IF(J251="","",IF(LEFT(J251,1)="-","(-)は先頭文字で使用できないため修正してください。",IF(LEFT(J251,1)="_","( _ )は先頭文字で使用できないため修正してください。",IF(LEFT(J251,1)="'","(')は先頭文字で使用できないため修正してください。",IF(LEN(J251)=SUM(LEN(J251)-LEN(SUBSTITUTE(J251,MID("ABCDEFGHIJKLMNOPQRSTUVWXYZabcdefghijklmnopqrstuvwxyz0123456789-_",ROW($1:$64),1),""))),"","Test Sample Group Nameに禁止文字が入っているため、半角英数字と[-][ _ ]のスペースなしで記入してください。")))))</f>
        <v/>
      </c>
      <c r="P251" s="391" t="str">
        <f t="shared" si="18"/>
        <v/>
      </c>
      <c r="Q251" s="391" t="str" cm="1">
        <f t="array" ref="Q251">IF(J251="","",IF(SUMPRODUCT(--EXACT($C$13:$G$312, J251))&gt;=1,"","Test Sample Nameで指定した名前がSample name（左の表）に存在しないため、修正してください。"))</f>
        <v/>
      </c>
      <c r="R251" s="391" t="str" cm="1">
        <f t="array" ref="R251">IF(L251="","",IF(LEFT(L251,1)="-","(-)は先頭文字で使用できないため修正してください。",IF(LEFT(L251,1)="_","( _ )は先頭文字で使用できないため修正してください。",IF(LEFT(L251,1)="'","(')は先頭文字で使用できないため修正してください。",IF(LEN(L251)=SUM(LEN(L251)-LEN(SUBSTITUTE(L251,MID("ABCDEFGHIJKLMNOPQRSTUVWXYZabcdefghijklmnopqrstuvwxyz0123456789-_",ROW($1:$64),1),""))),"","Control Sample Group Name名に禁止文字が入っているため、半角英数字と[-][ _ ]のスペースなしで記入してください。")))))</f>
        <v/>
      </c>
      <c r="S251" s="391" t="str">
        <f t="shared" si="19"/>
        <v/>
      </c>
      <c r="T251" s="391" t="str" cm="1">
        <f t="array" ref="T251">IF(L251="","",IF(SUMPRODUCT(--EXACT($C$13:$G$312, L251))&gt;=1,"","Control Sample Nameで指定した名前がSample name（左の表）に存在しないため、修正してください。"))</f>
        <v/>
      </c>
      <c r="U251" s="355" t="b">
        <f t="shared" si="17"/>
        <v>0</v>
      </c>
      <c r="V251" s="359"/>
    </row>
    <row r="252" spans="2:22" ht="19.8" customHeight="1">
      <c r="B252" s="343">
        <v>240</v>
      </c>
      <c r="C252" s="20"/>
      <c r="D252" s="310"/>
      <c r="E252" s="26"/>
      <c r="F252" s="26"/>
      <c r="G252" s="26"/>
      <c r="J252" s="25"/>
      <c r="L252" s="25"/>
      <c r="M252" s="81" t="str">
        <f t="shared" si="16"/>
        <v/>
      </c>
      <c r="N252" s="392"/>
      <c r="O252" s="391" t="str" cm="1">
        <f t="array" ref="O252">IF(J252="","",IF(LEFT(J252,1)="-","(-)は先頭文字で使用できないため修正してください。",IF(LEFT(J252,1)="_","( _ )は先頭文字で使用できないため修正してください。",IF(LEFT(J252,1)="'","(')は先頭文字で使用できないため修正してください。",IF(LEN(J252)=SUM(LEN(J252)-LEN(SUBSTITUTE(J252,MID("ABCDEFGHIJKLMNOPQRSTUVWXYZabcdefghijklmnopqrstuvwxyz0123456789-_",ROW($1:$64),1),""))),"","Test Sample Group Nameに禁止文字が入っているため、半角英数字と[-][ _ ]のスペースなしで記入してください。")))))</f>
        <v/>
      </c>
      <c r="P252" s="391" t="str">
        <f t="shared" si="18"/>
        <v/>
      </c>
      <c r="Q252" s="391" t="str" cm="1">
        <f t="array" ref="Q252">IF(J252="","",IF(SUMPRODUCT(--EXACT($C$13:$G$312, J252))&gt;=1,"","Test Sample Nameで指定した名前がSample name（左の表）に存在しないため、修正してください。"))</f>
        <v/>
      </c>
      <c r="R252" s="391" t="str" cm="1">
        <f t="array" ref="R252">IF(L252="","",IF(LEFT(L252,1)="-","(-)は先頭文字で使用できないため修正してください。",IF(LEFT(L252,1)="_","( _ )は先頭文字で使用できないため修正してください。",IF(LEFT(L252,1)="'","(')は先頭文字で使用できないため修正してください。",IF(LEN(L252)=SUM(LEN(L252)-LEN(SUBSTITUTE(L252,MID("ABCDEFGHIJKLMNOPQRSTUVWXYZabcdefghijklmnopqrstuvwxyz0123456789-_",ROW($1:$64),1),""))),"","Control Sample Group Name名に禁止文字が入っているため、半角英数字と[-][ _ ]のスペースなしで記入してください。")))))</f>
        <v/>
      </c>
      <c r="S252" s="391" t="str">
        <f t="shared" si="19"/>
        <v/>
      </c>
      <c r="T252" s="391" t="str" cm="1">
        <f t="array" ref="T252">IF(L252="","",IF(SUMPRODUCT(--EXACT($C$13:$G$312, L252))&gt;=1,"","Control Sample Nameで指定した名前がSample name（左の表）に存在しないため、修正してください。"))</f>
        <v/>
      </c>
      <c r="U252" s="355" t="b">
        <f t="shared" si="17"/>
        <v>0</v>
      </c>
      <c r="V252" s="359"/>
    </row>
    <row r="253" spans="2:22" ht="19.8" customHeight="1">
      <c r="B253" s="343">
        <v>241</v>
      </c>
      <c r="C253" s="20"/>
      <c r="D253" s="310"/>
      <c r="E253" s="26"/>
      <c r="F253" s="26"/>
      <c r="G253" s="26"/>
      <c r="J253" s="25"/>
      <c r="L253" s="25"/>
      <c r="M253" s="81" t="str">
        <f t="shared" si="16"/>
        <v/>
      </c>
      <c r="N253" s="392"/>
      <c r="O253" s="391" t="str" cm="1">
        <f t="array" ref="O253">IF(J253="","",IF(LEFT(J253,1)="-","(-)は先頭文字で使用できないため修正してください。",IF(LEFT(J253,1)="_","( _ )は先頭文字で使用できないため修正してください。",IF(LEFT(J253,1)="'","(')は先頭文字で使用できないため修正してください。",IF(LEN(J253)=SUM(LEN(J253)-LEN(SUBSTITUTE(J253,MID("ABCDEFGHIJKLMNOPQRSTUVWXYZabcdefghijklmnopqrstuvwxyz0123456789-_",ROW($1:$64),1),""))),"","Test Sample Group Nameに禁止文字が入っているため、半角英数字と[-][ _ ]のスペースなしで記入してください。")))))</f>
        <v/>
      </c>
      <c r="P253" s="391" t="str">
        <f t="shared" si="18"/>
        <v/>
      </c>
      <c r="Q253" s="391" t="str" cm="1">
        <f t="array" ref="Q253">IF(J253="","",IF(SUMPRODUCT(--EXACT($C$13:$G$312, J253))&gt;=1,"","Test Sample Nameで指定した名前がSample name（左の表）に存在しないため、修正してください。"))</f>
        <v/>
      </c>
      <c r="R253" s="391" t="str" cm="1">
        <f t="array" ref="R253">IF(L253="","",IF(LEFT(L253,1)="-","(-)は先頭文字で使用できないため修正してください。",IF(LEFT(L253,1)="_","( _ )は先頭文字で使用できないため修正してください。",IF(LEFT(L253,1)="'","(')は先頭文字で使用できないため修正してください。",IF(LEN(L253)=SUM(LEN(L253)-LEN(SUBSTITUTE(L253,MID("ABCDEFGHIJKLMNOPQRSTUVWXYZabcdefghijklmnopqrstuvwxyz0123456789-_",ROW($1:$64),1),""))),"","Control Sample Group Name名に禁止文字が入っているため、半角英数字と[-][ _ ]のスペースなしで記入してください。")))))</f>
        <v/>
      </c>
      <c r="S253" s="391" t="str">
        <f t="shared" si="19"/>
        <v/>
      </c>
      <c r="T253" s="391" t="str" cm="1">
        <f t="array" ref="T253">IF(L253="","",IF(SUMPRODUCT(--EXACT($C$13:$G$312, L253))&gt;=1,"","Control Sample Nameで指定した名前がSample name（左の表）に存在しないため、修正してください。"))</f>
        <v/>
      </c>
      <c r="U253" s="355" t="b">
        <f t="shared" si="17"/>
        <v>0</v>
      </c>
      <c r="V253" s="359"/>
    </row>
    <row r="254" spans="2:22" ht="19.8" customHeight="1">
      <c r="B254" s="343">
        <v>242</v>
      </c>
      <c r="C254" s="20"/>
      <c r="D254" s="310"/>
      <c r="E254" s="26"/>
      <c r="F254" s="26"/>
      <c r="G254" s="26"/>
      <c r="J254" s="25"/>
      <c r="L254" s="25"/>
      <c r="M254" s="81" t="str">
        <f t="shared" si="16"/>
        <v/>
      </c>
      <c r="N254" s="392"/>
      <c r="O254" s="391" t="str" cm="1">
        <f t="array" ref="O254">IF(J254="","",IF(LEFT(J254,1)="-","(-)は先頭文字で使用できないため修正してください。",IF(LEFT(J254,1)="_","( _ )は先頭文字で使用できないため修正してください。",IF(LEFT(J254,1)="'","(')は先頭文字で使用できないため修正してください。",IF(LEN(J254)=SUM(LEN(J254)-LEN(SUBSTITUTE(J254,MID("ABCDEFGHIJKLMNOPQRSTUVWXYZabcdefghijklmnopqrstuvwxyz0123456789-_",ROW($1:$64),1),""))),"","Test Sample Group Nameに禁止文字が入っているため、半角英数字と[-][ _ ]のスペースなしで記入してください。")))))</f>
        <v/>
      </c>
      <c r="P254" s="391" t="str">
        <f t="shared" si="18"/>
        <v/>
      </c>
      <c r="Q254" s="391" t="str" cm="1">
        <f t="array" ref="Q254">IF(J254="","",IF(SUMPRODUCT(--EXACT($C$13:$G$312, J254))&gt;=1,"","Test Sample Nameで指定した名前がSample name（左の表）に存在しないため、修正してください。"))</f>
        <v/>
      </c>
      <c r="R254" s="391" t="str" cm="1">
        <f t="array" ref="R254">IF(L254="","",IF(LEFT(L254,1)="-","(-)は先頭文字で使用できないため修正してください。",IF(LEFT(L254,1)="_","( _ )は先頭文字で使用できないため修正してください。",IF(LEFT(L254,1)="'","(')は先頭文字で使用できないため修正してください。",IF(LEN(L254)=SUM(LEN(L254)-LEN(SUBSTITUTE(L254,MID("ABCDEFGHIJKLMNOPQRSTUVWXYZabcdefghijklmnopqrstuvwxyz0123456789-_",ROW($1:$64),1),""))),"","Control Sample Group Name名に禁止文字が入っているため、半角英数字と[-][ _ ]のスペースなしで記入してください。")))))</f>
        <v/>
      </c>
      <c r="S254" s="391" t="str">
        <f t="shared" si="19"/>
        <v/>
      </c>
      <c r="T254" s="391" t="str" cm="1">
        <f t="array" ref="T254">IF(L254="","",IF(SUMPRODUCT(--EXACT($C$13:$G$312, L254))&gt;=1,"","Control Sample Nameで指定した名前がSample name（左の表）に存在しないため、修正してください。"))</f>
        <v/>
      </c>
      <c r="U254" s="355" t="b">
        <f t="shared" si="17"/>
        <v>0</v>
      </c>
      <c r="V254" s="359"/>
    </row>
    <row r="255" spans="2:22" ht="19.8" customHeight="1">
      <c r="B255" s="343">
        <v>243</v>
      </c>
      <c r="C255" s="20"/>
      <c r="D255" s="310"/>
      <c r="E255" s="26"/>
      <c r="F255" s="26"/>
      <c r="G255" s="26"/>
      <c r="J255" s="25"/>
      <c r="L255" s="25"/>
      <c r="M255" s="81" t="str">
        <f t="shared" si="16"/>
        <v/>
      </c>
      <c r="N255" s="392"/>
      <c r="O255" s="391" t="str" cm="1">
        <f t="array" ref="O255">IF(J255="","",IF(LEFT(J255,1)="-","(-)は先頭文字で使用できないため修正してください。",IF(LEFT(J255,1)="_","( _ )は先頭文字で使用できないため修正してください。",IF(LEFT(J255,1)="'","(')は先頭文字で使用できないため修正してください。",IF(LEN(J255)=SUM(LEN(J255)-LEN(SUBSTITUTE(J255,MID("ABCDEFGHIJKLMNOPQRSTUVWXYZabcdefghijklmnopqrstuvwxyz0123456789-_",ROW($1:$64),1),""))),"","Test Sample Group Nameに禁止文字が入っているため、半角英数字と[-][ _ ]のスペースなしで記入してください。")))))</f>
        <v/>
      </c>
      <c r="P255" s="391" t="str">
        <f t="shared" si="18"/>
        <v/>
      </c>
      <c r="Q255" s="391" t="str" cm="1">
        <f t="array" ref="Q255">IF(J255="","",IF(SUMPRODUCT(--EXACT($C$13:$G$312, J255))&gt;=1,"","Test Sample Nameで指定した名前がSample name（左の表）に存在しないため、修正してください。"))</f>
        <v/>
      </c>
      <c r="R255" s="391" t="str" cm="1">
        <f t="array" ref="R255">IF(L255="","",IF(LEFT(L255,1)="-","(-)は先頭文字で使用できないため修正してください。",IF(LEFT(L255,1)="_","( _ )は先頭文字で使用できないため修正してください。",IF(LEFT(L255,1)="'","(')は先頭文字で使用できないため修正してください。",IF(LEN(L255)=SUM(LEN(L255)-LEN(SUBSTITUTE(L255,MID("ABCDEFGHIJKLMNOPQRSTUVWXYZabcdefghijklmnopqrstuvwxyz0123456789-_",ROW($1:$64),1),""))),"","Control Sample Group Name名に禁止文字が入っているため、半角英数字と[-][ _ ]のスペースなしで記入してください。")))))</f>
        <v/>
      </c>
      <c r="S255" s="391" t="str">
        <f t="shared" si="19"/>
        <v/>
      </c>
      <c r="T255" s="391" t="str" cm="1">
        <f t="array" ref="T255">IF(L255="","",IF(SUMPRODUCT(--EXACT($C$13:$G$312, L255))&gt;=1,"","Control Sample Nameで指定した名前がSample name（左の表）に存在しないため、修正してください。"))</f>
        <v/>
      </c>
      <c r="U255" s="355" t="b">
        <f t="shared" si="17"/>
        <v>0</v>
      </c>
      <c r="V255" s="359"/>
    </row>
    <row r="256" spans="2:22" ht="19.8" customHeight="1">
      <c r="B256" s="343">
        <v>244</v>
      </c>
      <c r="C256" s="20"/>
      <c r="D256" s="310"/>
      <c r="E256" s="26"/>
      <c r="F256" s="26"/>
      <c r="G256" s="26"/>
      <c r="J256" s="25"/>
      <c r="L256" s="25"/>
      <c r="M256" s="81" t="str">
        <f t="shared" si="16"/>
        <v/>
      </c>
      <c r="N256" s="392"/>
      <c r="O256" s="391" t="str" cm="1">
        <f t="array" ref="O256">IF(J256="","",IF(LEFT(J256,1)="-","(-)は先頭文字で使用できないため修正してください。",IF(LEFT(J256,1)="_","( _ )は先頭文字で使用できないため修正してください。",IF(LEFT(J256,1)="'","(')は先頭文字で使用できないため修正してください。",IF(LEN(J256)=SUM(LEN(J256)-LEN(SUBSTITUTE(J256,MID("ABCDEFGHIJKLMNOPQRSTUVWXYZabcdefghijklmnopqrstuvwxyz0123456789-_",ROW($1:$64),1),""))),"","Test Sample Group Nameに禁止文字が入っているため、半角英数字と[-][ _ ]のスペースなしで記入してください。")))))</f>
        <v/>
      </c>
      <c r="P256" s="391" t="str">
        <f t="shared" si="18"/>
        <v/>
      </c>
      <c r="Q256" s="391" t="str" cm="1">
        <f t="array" ref="Q256">IF(J256="","",IF(SUMPRODUCT(--EXACT($C$13:$G$312, J256))&gt;=1,"","Test Sample Nameで指定した名前がSample name（左の表）に存在しないため、修正してください。"))</f>
        <v/>
      </c>
      <c r="R256" s="391" t="str" cm="1">
        <f t="array" ref="R256">IF(L256="","",IF(LEFT(L256,1)="-","(-)は先頭文字で使用できないため修正してください。",IF(LEFT(L256,1)="_","( _ )は先頭文字で使用できないため修正してください。",IF(LEFT(L256,1)="'","(')は先頭文字で使用できないため修正してください。",IF(LEN(L256)=SUM(LEN(L256)-LEN(SUBSTITUTE(L256,MID("ABCDEFGHIJKLMNOPQRSTUVWXYZabcdefghijklmnopqrstuvwxyz0123456789-_",ROW($1:$64),1),""))),"","Control Sample Group Name名に禁止文字が入っているため、半角英数字と[-][ _ ]のスペースなしで記入してください。")))))</f>
        <v/>
      </c>
      <c r="S256" s="391" t="str">
        <f t="shared" si="19"/>
        <v/>
      </c>
      <c r="T256" s="391" t="str" cm="1">
        <f t="array" ref="T256">IF(L256="","",IF(SUMPRODUCT(--EXACT($C$13:$G$312, L256))&gt;=1,"","Control Sample Nameで指定した名前がSample name（左の表）に存在しないため、修正してください。"))</f>
        <v/>
      </c>
      <c r="U256" s="355" t="b">
        <f t="shared" si="17"/>
        <v>0</v>
      </c>
      <c r="V256" s="359"/>
    </row>
    <row r="257" spans="2:22" ht="19.8" customHeight="1">
      <c r="B257" s="343">
        <v>245</v>
      </c>
      <c r="C257" s="20"/>
      <c r="D257" s="310"/>
      <c r="E257" s="26"/>
      <c r="F257" s="26"/>
      <c r="G257" s="26"/>
      <c r="J257" s="25"/>
      <c r="L257" s="25"/>
      <c r="M257" s="81" t="str">
        <f t="shared" si="16"/>
        <v/>
      </c>
      <c r="N257" s="392"/>
      <c r="O257" s="391" t="str" cm="1">
        <f t="array" ref="O257">IF(J257="","",IF(LEFT(J257,1)="-","(-)は先頭文字で使用できないため修正してください。",IF(LEFT(J257,1)="_","( _ )は先頭文字で使用できないため修正してください。",IF(LEFT(J257,1)="'","(')は先頭文字で使用できないため修正してください。",IF(LEN(J257)=SUM(LEN(J257)-LEN(SUBSTITUTE(J257,MID("ABCDEFGHIJKLMNOPQRSTUVWXYZabcdefghijklmnopqrstuvwxyz0123456789-_",ROW($1:$64),1),""))),"","Test Sample Group Nameに禁止文字が入っているため、半角英数字と[-][ _ ]のスペースなしで記入してください。")))))</f>
        <v/>
      </c>
      <c r="P257" s="391" t="str">
        <f t="shared" si="18"/>
        <v/>
      </c>
      <c r="Q257" s="391" t="str" cm="1">
        <f t="array" ref="Q257">IF(J257="","",IF(SUMPRODUCT(--EXACT($C$13:$G$312, J257))&gt;=1,"","Test Sample Nameで指定した名前がSample name（左の表）に存在しないため、修正してください。"))</f>
        <v/>
      </c>
      <c r="R257" s="391" t="str" cm="1">
        <f t="array" ref="R257">IF(L257="","",IF(LEFT(L257,1)="-","(-)は先頭文字で使用できないため修正してください。",IF(LEFT(L257,1)="_","( _ )は先頭文字で使用できないため修正してください。",IF(LEFT(L257,1)="'","(')は先頭文字で使用できないため修正してください。",IF(LEN(L257)=SUM(LEN(L257)-LEN(SUBSTITUTE(L257,MID("ABCDEFGHIJKLMNOPQRSTUVWXYZabcdefghijklmnopqrstuvwxyz0123456789-_",ROW($1:$64),1),""))),"","Control Sample Group Name名に禁止文字が入っているため、半角英数字と[-][ _ ]のスペースなしで記入してください。")))))</f>
        <v/>
      </c>
      <c r="S257" s="391" t="str">
        <f t="shared" si="19"/>
        <v/>
      </c>
      <c r="T257" s="391" t="str" cm="1">
        <f t="array" ref="T257">IF(L257="","",IF(SUMPRODUCT(--EXACT($C$13:$G$312, L257))&gt;=1,"","Control Sample Nameで指定した名前がSample name（左の表）に存在しないため、修正してください。"))</f>
        <v/>
      </c>
      <c r="U257" s="355" t="b">
        <f t="shared" si="17"/>
        <v>0</v>
      </c>
      <c r="V257" s="359"/>
    </row>
    <row r="258" spans="2:22" ht="19.8" customHeight="1">
      <c r="B258" s="343">
        <v>246</v>
      </c>
      <c r="C258" s="20"/>
      <c r="D258" s="310"/>
      <c r="E258" s="26"/>
      <c r="F258" s="26"/>
      <c r="G258" s="26"/>
      <c r="J258" s="25"/>
      <c r="L258" s="25"/>
      <c r="M258" s="81" t="str">
        <f t="shared" si="16"/>
        <v/>
      </c>
      <c r="N258" s="392"/>
      <c r="O258" s="391" t="str" cm="1">
        <f t="array" ref="O258">IF(J258="","",IF(LEFT(J258,1)="-","(-)は先頭文字で使用できないため修正してください。",IF(LEFT(J258,1)="_","( _ )は先頭文字で使用できないため修正してください。",IF(LEFT(J258,1)="'","(')は先頭文字で使用できないため修正してください。",IF(LEN(J258)=SUM(LEN(J258)-LEN(SUBSTITUTE(J258,MID("ABCDEFGHIJKLMNOPQRSTUVWXYZabcdefghijklmnopqrstuvwxyz0123456789-_",ROW($1:$64),1),""))),"","Test Sample Group Nameに禁止文字が入っているため、半角英数字と[-][ _ ]のスペースなしで記入してください。")))))</f>
        <v/>
      </c>
      <c r="P258" s="391" t="str">
        <f t="shared" si="18"/>
        <v/>
      </c>
      <c r="Q258" s="391" t="str" cm="1">
        <f t="array" ref="Q258">IF(J258="","",IF(SUMPRODUCT(--EXACT($C$13:$G$312, J258))&gt;=1,"","Test Sample Nameで指定した名前がSample name（左の表）に存在しないため、修正してください。"))</f>
        <v/>
      </c>
      <c r="R258" s="391" t="str" cm="1">
        <f t="array" ref="R258">IF(L258="","",IF(LEFT(L258,1)="-","(-)は先頭文字で使用できないため修正してください。",IF(LEFT(L258,1)="_","( _ )は先頭文字で使用できないため修正してください。",IF(LEFT(L258,1)="'","(')は先頭文字で使用できないため修正してください。",IF(LEN(L258)=SUM(LEN(L258)-LEN(SUBSTITUTE(L258,MID("ABCDEFGHIJKLMNOPQRSTUVWXYZabcdefghijklmnopqrstuvwxyz0123456789-_",ROW($1:$64),1),""))),"","Control Sample Group Name名に禁止文字が入っているため、半角英数字と[-][ _ ]のスペースなしで記入してください。")))))</f>
        <v/>
      </c>
      <c r="S258" s="391" t="str">
        <f t="shared" si="19"/>
        <v/>
      </c>
      <c r="T258" s="391" t="str" cm="1">
        <f t="array" ref="T258">IF(L258="","",IF(SUMPRODUCT(--EXACT($C$13:$G$312, L258))&gt;=1,"","Control Sample Nameで指定した名前がSample name（左の表）に存在しないため、修正してください。"))</f>
        <v/>
      </c>
      <c r="U258" s="355" t="b">
        <f t="shared" si="17"/>
        <v>0</v>
      </c>
      <c r="V258" s="359"/>
    </row>
    <row r="259" spans="2:22" ht="19.8" customHeight="1">
      <c r="B259" s="343">
        <v>247</v>
      </c>
      <c r="C259" s="20"/>
      <c r="D259" s="310"/>
      <c r="E259" s="26"/>
      <c r="F259" s="26"/>
      <c r="G259" s="26"/>
      <c r="J259" s="25"/>
      <c r="L259" s="25"/>
      <c r="M259" s="81" t="str">
        <f t="shared" si="16"/>
        <v/>
      </c>
      <c r="N259" s="392"/>
      <c r="O259" s="391" t="str" cm="1">
        <f t="array" ref="O259">IF(J259="","",IF(LEFT(J259,1)="-","(-)は先頭文字で使用できないため修正してください。",IF(LEFT(J259,1)="_","( _ )は先頭文字で使用できないため修正してください。",IF(LEFT(J259,1)="'","(')は先頭文字で使用できないため修正してください。",IF(LEN(J259)=SUM(LEN(J259)-LEN(SUBSTITUTE(J259,MID("ABCDEFGHIJKLMNOPQRSTUVWXYZabcdefghijklmnopqrstuvwxyz0123456789-_",ROW($1:$64),1),""))),"","Test Sample Group Nameに禁止文字が入っているため、半角英数字と[-][ _ ]のスペースなしで記入してください。")))))</f>
        <v/>
      </c>
      <c r="P259" s="391" t="str">
        <f t="shared" si="18"/>
        <v/>
      </c>
      <c r="Q259" s="391" t="str" cm="1">
        <f t="array" ref="Q259">IF(J259="","",IF(SUMPRODUCT(--EXACT($C$13:$G$312, J259))&gt;=1,"","Test Sample Nameで指定した名前がSample name（左の表）に存在しないため、修正してください。"))</f>
        <v/>
      </c>
      <c r="R259" s="391" t="str" cm="1">
        <f t="array" ref="R259">IF(L259="","",IF(LEFT(L259,1)="-","(-)は先頭文字で使用できないため修正してください。",IF(LEFT(L259,1)="_","( _ )は先頭文字で使用できないため修正してください。",IF(LEFT(L259,1)="'","(')は先頭文字で使用できないため修正してください。",IF(LEN(L259)=SUM(LEN(L259)-LEN(SUBSTITUTE(L259,MID("ABCDEFGHIJKLMNOPQRSTUVWXYZabcdefghijklmnopqrstuvwxyz0123456789-_",ROW($1:$64),1),""))),"","Control Sample Group Name名に禁止文字が入っているため、半角英数字と[-][ _ ]のスペースなしで記入してください。")))))</f>
        <v/>
      </c>
      <c r="S259" s="391" t="str">
        <f t="shared" si="19"/>
        <v/>
      </c>
      <c r="T259" s="391" t="str" cm="1">
        <f t="array" ref="T259">IF(L259="","",IF(SUMPRODUCT(--EXACT($C$13:$G$312, L259))&gt;=1,"","Control Sample Nameで指定した名前がSample name（左の表）に存在しないため、修正してください。"))</f>
        <v/>
      </c>
      <c r="U259" s="355" t="b">
        <f t="shared" si="17"/>
        <v>0</v>
      </c>
      <c r="V259" s="359"/>
    </row>
    <row r="260" spans="2:22" ht="19.8" customHeight="1">
      <c r="B260" s="343">
        <v>248</v>
      </c>
      <c r="C260" s="20"/>
      <c r="D260" s="310"/>
      <c r="E260" s="26"/>
      <c r="F260" s="26"/>
      <c r="G260" s="26"/>
      <c r="J260" s="25"/>
      <c r="L260" s="25"/>
      <c r="M260" s="81" t="str">
        <f t="shared" si="16"/>
        <v/>
      </c>
      <c r="N260" s="392"/>
      <c r="O260" s="391" t="str" cm="1">
        <f t="array" ref="O260">IF(J260="","",IF(LEFT(J260,1)="-","(-)は先頭文字で使用できないため修正してください。",IF(LEFT(J260,1)="_","( _ )は先頭文字で使用できないため修正してください。",IF(LEFT(J260,1)="'","(')は先頭文字で使用できないため修正してください。",IF(LEN(J260)=SUM(LEN(J260)-LEN(SUBSTITUTE(J260,MID("ABCDEFGHIJKLMNOPQRSTUVWXYZabcdefghijklmnopqrstuvwxyz0123456789-_",ROW($1:$64),1),""))),"","Test Sample Group Nameに禁止文字が入っているため、半角英数字と[-][ _ ]のスペースなしで記入してください。")))))</f>
        <v/>
      </c>
      <c r="P260" s="391" t="str">
        <f t="shared" si="18"/>
        <v/>
      </c>
      <c r="Q260" s="391" t="str" cm="1">
        <f t="array" ref="Q260">IF(J260="","",IF(SUMPRODUCT(--EXACT($C$13:$G$312, J260))&gt;=1,"","Test Sample Nameで指定した名前がSample name（左の表）に存在しないため、修正してください。"))</f>
        <v/>
      </c>
      <c r="R260" s="391" t="str" cm="1">
        <f t="array" ref="R260">IF(L260="","",IF(LEFT(L260,1)="-","(-)は先頭文字で使用できないため修正してください。",IF(LEFT(L260,1)="_","( _ )は先頭文字で使用できないため修正してください。",IF(LEFT(L260,1)="'","(')は先頭文字で使用できないため修正してください。",IF(LEN(L260)=SUM(LEN(L260)-LEN(SUBSTITUTE(L260,MID("ABCDEFGHIJKLMNOPQRSTUVWXYZabcdefghijklmnopqrstuvwxyz0123456789-_",ROW($1:$64),1),""))),"","Control Sample Group Name名に禁止文字が入っているため、半角英数字と[-][ _ ]のスペースなしで記入してください。")))))</f>
        <v/>
      </c>
      <c r="S260" s="391" t="str">
        <f t="shared" si="19"/>
        <v/>
      </c>
      <c r="T260" s="391" t="str" cm="1">
        <f t="array" ref="T260">IF(L260="","",IF(SUMPRODUCT(--EXACT($C$13:$G$312, L260))&gt;=1,"","Control Sample Nameで指定した名前がSample name（左の表）に存在しないため、修正してください。"))</f>
        <v/>
      </c>
      <c r="U260" s="355" t="b">
        <f t="shared" si="17"/>
        <v>0</v>
      </c>
      <c r="V260" s="359"/>
    </row>
    <row r="261" spans="2:22" ht="19.8" customHeight="1">
      <c r="B261" s="343">
        <v>249</v>
      </c>
      <c r="C261" s="20"/>
      <c r="D261" s="310"/>
      <c r="E261" s="26"/>
      <c r="F261" s="26"/>
      <c r="G261" s="26"/>
      <c r="J261" s="25"/>
      <c r="L261" s="25"/>
      <c r="M261" s="81" t="str">
        <f t="shared" si="16"/>
        <v/>
      </c>
      <c r="N261" s="392"/>
      <c r="O261" s="391" t="str" cm="1">
        <f t="array" ref="O261">IF(J261="","",IF(LEFT(J261,1)="-","(-)は先頭文字で使用できないため修正してください。",IF(LEFT(J261,1)="_","( _ )は先頭文字で使用できないため修正してください。",IF(LEFT(J261,1)="'","(')は先頭文字で使用できないため修正してください。",IF(LEN(J261)=SUM(LEN(J261)-LEN(SUBSTITUTE(J261,MID("ABCDEFGHIJKLMNOPQRSTUVWXYZabcdefghijklmnopqrstuvwxyz0123456789-_",ROW($1:$64),1),""))),"","Test Sample Group Nameに禁止文字が入っているため、半角英数字と[-][ _ ]のスペースなしで記入してください。")))))</f>
        <v/>
      </c>
      <c r="P261" s="391" t="str">
        <f t="shared" si="18"/>
        <v/>
      </c>
      <c r="Q261" s="391" t="str" cm="1">
        <f t="array" ref="Q261">IF(J261="","",IF(SUMPRODUCT(--EXACT($C$13:$G$312, J261))&gt;=1,"","Test Sample Nameで指定した名前がSample name（左の表）に存在しないため、修正してください。"))</f>
        <v/>
      </c>
      <c r="R261" s="391" t="str" cm="1">
        <f t="array" ref="R261">IF(L261="","",IF(LEFT(L261,1)="-","(-)は先頭文字で使用できないため修正してください。",IF(LEFT(L261,1)="_","( _ )は先頭文字で使用できないため修正してください。",IF(LEFT(L261,1)="'","(')は先頭文字で使用できないため修正してください。",IF(LEN(L261)=SUM(LEN(L261)-LEN(SUBSTITUTE(L261,MID("ABCDEFGHIJKLMNOPQRSTUVWXYZabcdefghijklmnopqrstuvwxyz0123456789-_",ROW($1:$64),1),""))),"","Control Sample Group Name名に禁止文字が入っているため、半角英数字と[-][ _ ]のスペースなしで記入してください。")))))</f>
        <v/>
      </c>
      <c r="S261" s="391" t="str">
        <f t="shared" si="19"/>
        <v/>
      </c>
      <c r="T261" s="391" t="str" cm="1">
        <f t="array" ref="T261">IF(L261="","",IF(SUMPRODUCT(--EXACT($C$13:$G$312, L261))&gt;=1,"","Control Sample Nameで指定した名前がSample name（左の表）に存在しないため、修正してください。"))</f>
        <v/>
      </c>
      <c r="U261" s="355" t="b">
        <f t="shared" si="17"/>
        <v>0</v>
      </c>
      <c r="V261" s="359"/>
    </row>
    <row r="262" spans="2:22" ht="19.8" customHeight="1">
      <c r="B262" s="343">
        <v>250</v>
      </c>
      <c r="C262" s="20"/>
      <c r="D262" s="310"/>
      <c r="E262" s="26"/>
      <c r="F262" s="26"/>
      <c r="G262" s="26"/>
      <c r="J262" s="25"/>
      <c r="L262" s="25"/>
      <c r="M262" s="81" t="str">
        <f t="shared" si="16"/>
        <v/>
      </c>
      <c r="N262" s="392"/>
      <c r="O262" s="391" t="str" cm="1">
        <f t="array" ref="O262">IF(J262="","",IF(LEFT(J262,1)="-","(-)は先頭文字で使用できないため修正してください。",IF(LEFT(J262,1)="_","( _ )は先頭文字で使用できないため修正してください。",IF(LEFT(J262,1)="'","(')は先頭文字で使用できないため修正してください。",IF(LEN(J262)=SUM(LEN(J262)-LEN(SUBSTITUTE(J262,MID("ABCDEFGHIJKLMNOPQRSTUVWXYZabcdefghijklmnopqrstuvwxyz0123456789-_",ROW($1:$64),1),""))),"","Test Sample Group Nameに禁止文字が入っているため、半角英数字と[-][ _ ]のスペースなしで記入してください。")))))</f>
        <v/>
      </c>
      <c r="P262" s="391" t="str">
        <f t="shared" si="18"/>
        <v/>
      </c>
      <c r="Q262" s="391" t="str" cm="1">
        <f t="array" ref="Q262">IF(J262="","",IF(SUMPRODUCT(--EXACT($C$13:$G$312, J262))&gt;=1,"","Test Sample Nameで指定した名前がSample name（左の表）に存在しないため、修正してください。"))</f>
        <v/>
      </c>
      <c r="R262" s="391" t="str" cm="1">
        <f t="array" ref="R262">IF(L262="","",IF(LEFT(L262,1)="-","(-)は先頭文字で使用できないため修正してください。",IF(LEFT(L262,1)="_","( _ )は先頭文字で使用できないため修正してください。",IF(LEFT(L262,1)="'","(')は先頭文字で使用できないため修正してください。",IF(LEN(L262)=SUM(LEN(L262)-LEN(SUBSTITUTE(L262,MID("ABCDEFGHIJKLMNOPQRSTUVWXYZabcdefghijklmnopqrstuvwxyz0123456789-_",ROW($1:$64),1),""))),"","Control Sample Group Name名に禁止文字が入っているため、半角英数字と[-][ _ ]のスペースなしで記入してください。")))))</f>
        <v/>
      </c>
      <c r="S262" s="391" t="str">
        <f t="shared" si="19"/>
        <v/>
      </c>
      <c r="T262" s="391" t="str" cm="1">
        <f t="array" ref="T262">IF(L262="","",IF(SUMPRODUCT(--EXACT($C$13:$G$312, L262))&gt;=1,"","Control Sample Nameで指定した名前がSample name（左の表）に存在しないため、修正してください。"))</f>
        <v/>
      </c>
      <c r="U262" s="355" t="b">
        <f t="shared" si="17"/>
        <v>0</v>
      </c>
      <c r="V262" s="359"/>
    </row>
    <row r="263" spans="2:22" ht="19.8" customHeight="1">
      <c r="B263" s="343">
        <v>251</v>
      </c>
      <c r="C263" s="20"/>
      <c r="D263" s="310"/>
      <c r="E263" s="26"/>
      <c r="F263" s="26"/>
      <c r="G263" s="26"/>
      <c r="J263" s="25"/>
      <c r="L263" s="25"/>
      <c r="M263" s="81" t="str">
        <f t="shared" si="16"/>
        <v/>
      </c>
      <c r="N263" s="392"/>
      <c r="O263" s="391" t="str" cm="1">
        <f t="array" ref="O263">IF(J263="","",IF(LEFT(J263,1)="-","(-)は先頭文字で使用できないため修正してください。",IF(LEFT(J263,1)="_","( _ )は先頭文字で使用できないため修正してください。",IF(LEFT(J263,1)="'","(')は先頭文字で使用できないため修正してください。",IF(LEN(J263)=SUM(LEN(J263)-LEN(SUBSTITUTE(J263,MID("ABCDEFGHIJKLMNOPQRSTUVWXYZabcdefghijklmnopqrstuvwxyz0123456789-_",ROW($1:$64),1),""))),"","Test Sample Group Nameに禁止文字が入っているため、半角英数字と[-][ _ ]のスペースなしで記入してください。")))))</f>
        <v/>
      </c>
      <c r="P263" s="391" t="str">
        <f t="shared" si="18"/>
        <v/>
      </c>
      <c r="Q263" s="391" t="str" cm="1">
        <f t="array" ref="Q263">IF(J263="","",IF(SUMPRODUCT(--EXACT($C$13:$G$312, J263))&gt;=1,"","Test Sample Nameで指定した名前がSample name（左の表）に存在しないため、修正してください。"))</f>
        <v/>
      </c>
      <c r="R263" s="391" t="str" cm="1">
        <f t="array" ref="R263">IF(L263="","",IF(LEFT(L263,1)="-","(-)は先頭文字で使用できないため修正してください。",IF(LEFT(L263,1)="_","( _ )は先頭文字で使用できないため修正してください。",IF(LEFT(L263,1)="'","(')は先頭文字で使用できないため修正してください。",IF(LEN(L263)=SUM(LEN(L263)-LEN(SUBSTITUTE(L263,MID("ABCDEFGHIJKLMNOPQRSTUVWXYZabcdefghijklmnopqrstuvwxyz0123456789-_",ROW($1:$64),1),""))),"","Control Sample Group Name名に禁止文字が入っているため、半角英数字と[-][ _ ]のスペースなしで記入してください。")))))</f>
        <v/>
      </c>
      <c r="S263" s="391" t="str">
        <f t="shared" si="19"/>
        <v/>
      </c>
      <c r="T263" s="391" t="str" cm="1">
        <f t="array" ref="T263">IF(L263="","",IF(SUMPRODUCT(--EXACT($C$13:$G$312, L263))&gt;=1,"","Control Sample Nameで指定した名前がSample name（左の表）に存在しないため、修正してください。"))</f>
        <v/>
      </c>
      <c r="U263" s="355" t="b">
        <f t="shared" si="17"/>
        <v>0</v>
      </c>
      <c r="V263" s="359"/>
    </row>
    <row r="264" spans="2:22" ht="19.8" customHeight="1">
      <c r="B264" s="343">
        <v>252</v>
      </c>
      <c r="C264" s="20"/>
      <c r="D264" s="310"/>
      <c r="E264" s="26"/>
      <c r="F264" s="26"/>
      <c r="G264" s="26"/>
      <c r="J264" s="25"/>
      <c r="L264" s="25"/>
      <c r="M264" s="81" t="str">
        <f t="shared" si="16"/>
        <v/>
      </c>
      <c r="N264" s="392"/>
      <c r="O264" s="391" t="str" cm="1">
        <f t="array" ref="O264">IF(J264="","",IF(LEFT(J264,1)="-","(-)は先頭文字で使用できないため修正してください。",IF(LEFT(J264,1)="_","( _ )は先頭文字で使用できないため修正してください。",IF(LEFT(J264,1)="'","(')は先頭文字で使用できないため修正してください。",IF(LEN(J264)=SUM(LEN(J264)-LEN(SUBSTITUTE(J264,MID("ABCDEFGHIJKLMNOPQRSTUVWXYZabcdefghijklmnopqrstuvwxyz0123456789-_",ROW($1:$64),1),""))),"","Test Sample Group Nameに禁止文字が入っているため、半角英数字と[-][ _ ]のスペースなしで記入してください。")))))</f>
        <v/>
      </c>
      <c r="P264" s="391" t="str">
        <f t="shared" si="18"/>
        <v/>
      </c>
      <c r="Q264" s="391" t="str" cm="1">
        <f t="array" ref="Q264">IF(J264="","",IF(SUMPRODUCT(--EXACT($C$13:$G$312, J264))&gt;=1,"","Test Sample Nameで指定した名前がSample name（左の表）に存在しないため、修正してください。"))</f>
        <v/>
      </c>
      <c r="R264" s="391" t="str" cm="1">
        <f t="array" ref="R264">IF(L264="","",IF(LEFT(L264,1)="-","(-)は先頭文字で使用できないため修正してください。",IF(LEFT(L264,1)="_","( _ )は先頭文字で使用できないため修正してください。",IF(LEFT(L264,1)="'","(')は先頭文字で使用できないため修正してください。",IF(LEN(L264)=SUM(LEN(L264)-LEN(SUBSTITUTE(L264,MID("ABCDEFGHIJKLMNOPQRSTUVWXYZabcdefghijklmnopqrstuvwxyz0123456789-_",ROW($1:$64),1),""))),"","Control Sample Group Name名に禁止文字が入っているため、半角英数字と[-][ _ ]のスペースなしで記入してください。")))))</f>
        <v/>
      </c>
      <c r="S264" s="391" t="str">
        <f t="shared" si="19"/>
        <v/>
      </c>
      <c r="T264" s="391" t="str" cm="1">
        <f t="array" ref="T264">IF(L264="","",IF(SUMPRODUCT(--EXACT($C$13:$G$312, L264))&gt;=1,"","Control Sample Nameで指定した名前がSample name（左の表）に存在しないため、修正してください。"))</f>
        <v/>
      </c>
      <c r="U264" s="355" t="b">
        <f t="shared" si="17"/>
        <v>0</v>
      </c>
      <c r="V264" s="359"/>
    </row>
    <row r="265" spans="2:22" ht="19.8" customHeight="1">
      <c r="B265" s="343">
        <v>253</v>
      </c>
      <c r="C265" s="20"/>
      <c r="D265" s="310"/>
      <c r="E265" s="26"/>
      <c r="F265" s="26"/>
      <c r="G265" s="26"/>
      <c r="J265" s="25"/>
      <c r="L265" s="25"/>
      <c r="M265" s="81" t="str">
        <f t="shared" si="16"/>
        <v/>
      </c>
      <c r="N265" s="392"/>
      <c r="O265" s="391" t="str" cm="1">
        <f t="array" ref="O265">IF(J265="","",IF(LEFT(J265,1)="-","(-)は先頭文字で使用できないため修正してください。",IF(LEFT(J265,1)="_","( _ )は先頭文字で使用できないため修正してください。",IF(LEFT(J265,1)="'","(')は先頭文字で使用できないため修正してください。",IF(LEN(J265)=SUM(LEN(J265)-LEN(SUBSTITUTE(J265,MID("ABCDEFGHIJKLMNOPQRSTUVWXYZabcdefghijklmnopqrstuvwxyz0123456789-_",ROW($1:$64),1),""))),"","Test Sample Group Nameに禁止文字が入っているため、半角英数字と[-][ _ ]のスペースなしで記入してください。")))))</f>
        <v/>
      </c>
      <c r="P265" s="391" t="str">
        <f t="shared" si="18"/>
        <v/>
      </c>
      <c r="Q265" s="391" t="str" cm="1">
        <f t="array" ref="Q265">IF(J265="","",IF(SUMPRODUCT(--EXACT($C$13:$G$312, J265))&gt;=1,"","Test Sample Nameで指定した名前がSample name（左の表）に存在しないため、修正してください。"))</f>
        <v/>
      </c>
      <c r="R265" s="391" t="str" cm="1">
        <f t="array" ref="R265">IF(L265="","",IF(LEFT(L265,1)="-","(-)は先頭文字で使用できないため修正してください。",IF(LEFT(L265,1)="_","( _ )は先頭文字で使用できないため修正してください。",IF(LEFT(L265,1)="'","(')は先頭文字で使用できないため修正してください。",IF(LEN(L265)=SUM(LEN(L265)-LEN(SUBSTITUTE(L265,MID("ABCDEFGHIJKLMNOPQRSTUVWXYZabcdefghijklmnopqrstuvwxyz0123456789-_",ROW($1:$64),1),""))),"","Control Sample Group Name名に禁止文字が入っているため、半角英数字と[-][ _ ]のスペースなしで記入してください。")))))</f>
        <v/>
      </c>
      <c r="S265" s="391" t="str">
        <f t="shared" si="19"/>
        <v/>
      </c>
      <c r="T265" s="391" t="str" cm="1">
        <f t="array" ref="T265">IF(L265="","",IF(SUMPRODUCT(--EXACT($C$13:$G$312, L265))&gt;=1,"","Control Sample Nameで指定した名前がSample name（左の表）に存在しないため、修正してください。"))</f>
        <v/>
      </c>
      <c r="U265" s="355" t="b">
        <f t="shared" si="17"/>
        <v>0</v>
      </c>
      <c r="V265" s="359"/>
    </row>
    <row r="266" spans="2:22" ht="19.8" customHeight="1">
      <c r="B266" s="343">
        <v>254</v>
      </c>
      <c r="C266" s="20"/>
      <c r="D266" s="310"/>
      <c r="E266" s="26"/>
      <c r="F266" s="26"/>
      <c r="G266" s="26"/>
      <c r="J266" s="25"/>
      <c r="L266" s="25"/>
      <c r="M266" s="81" t="str">
        <f t="shared" si="16"/>
        <v/>
      </c>
      <c r="N266" s="392"/>
      <c r="O266" s="391" t="str" cm="1">
        <f t="array" ref="O266">IF(J266="","",IF(LEFT(J266,1)="-","(-)は先頭文字で使用できないため修正してください。",IF(LEFT(J266,1)="_","( _ )は先頭文字で使用できないため修正してください。",IF(LEFT(J266,1)="'","(')は先頭文字で使用できないため修正してください。",IF(LEN(J266)=SUM(LEN(J266)-LEN(SUBSTITUTE(J266,MID("ABCDEFGHIJKLMNOPQRSTUVWXYZabcdefghijklmnopqrstuvwxyz0123456789-_",ROW($1:$64),1),""))),"","Test Sample Group Nameに禁止文字が入っているため、半角英数字と[-][ _ ]のスペースなしで記入してください。")))))</f>
        <v/>
      </c>
      <c r="P266" s="391" t="str">
        <f t="shared" si="18"/>
        <v/>
      </c>
      <c r="Q266" s="391" t="str" cm="1">
        <f t="array" ref="Q266">IF(J266="","",IF(SUMPRODUCT(--EXACT($C$13:$G$312, J266))&gt;=1,"","Test Sample Nameで指定した名前がSample name（左の表）に存在しないため、修正してください。"))</f>
        <v/>
      </c>
      <c r="R266" s="391" t="str" cm="1">
        <f t="array" ref="R266">IF(L266="","",IF(LEFT(L266,1)="-","(-)は先頭文字で使用できないため修正してください。",IF(LEFT(L266,1)="_","( _ )は先頭文字で使用できないため修正してください。",IF(LEFT(L266,1)="'","(')は先頭文字で使用できないため修正してください。",IF(LEN(L266)=SUM(LEN(L266)-LEN(SUBSTITUTE(L266,MID("ABCDEFGHIJKLMNOPQRSTUVWXYZabcdefghijklmnopqrstuvwxyz0123456789-_",ROW($1:$64),1),""))),"","Control Sample Group Name名に禁止文字が入っているため、半角英数字と[-][ _ ]のスペースなしで記入してください。")))))</f>
        <v/>
      </c>
      <c r="S266" s="391" t="str">
        <f t="shared" si="19"/>
        <v/>
      </c>
      <c r="T266" s="391" t="str" cm="1">
        <f t="array" ref="T266">IF(L266="","",IF(SUMPRODUCT(--EXACT($C$13:$G$312, L266))&gt;=1,"","Control Sample Nameで指定した名前がSample name（左の表）に存在しないため、修正してください。"))</f>
        <v/>
      </c>
      <c r="U266" s="355" t="b">
        <f t="shared" si="17"/>
        <v>0</v>
      </c>
      <c r="V266" s="359"/>
    </row>
    <row r="267" spans="2:22" ht="19.8" customHeight="1">
      <c r="B267" s="343">
        <v>255</v>
      </c>
      <c r="C267" s="20"/>
      <c r="D267" s="310"/>
      <c r="E267" s="26"/>
      <c r="F267" s="26"/>
      <c r="G267" s="26"/>
      <c r="J267" s="25"/>
      <c r="L267" s="25"/>
      <c r="M267" s="81" t="str">
        <f t="shared" ref="M267:M312" si="20">IF(U267=FALSE,"",U267)</f>
        <v/>
      </c>
      <c r="N267" s="392"/>
      <c r="O267" s="391" t="str" cm="1">
        <f t="array" ref="O267">IF(J267="","",IF(LEFT(J267,1)="-","(-)は先頭文字で使用できないため修正してください。",IF(LEFT(J267,1)="_","( _ )は先頭文字で使用できないため修正してください。",IF(LEFT(J267,1)="'","(')は先頭文字で使用できないため修正してください。",IF(LEN(J267)=SUM(LEN(J267)-LEN(SUBSTITUTE(J267,MID("ABCDEFGHIJKLMNOPQRSTUVWXYZabcdefghijklmnopqrstuvwxyz0123456789-_",ROW($1:$64),1),""))),"","Test Sample Group Nameに禁止文字が入っているため、半角英数字と[-][ _ ]のスペースなしで記入してください。")))))</f>
        <v/>
      </c>
      <c r="P267" s="391" t="str">
        <f t="shared" si="18"/>
        <v/>
      </c>
      <c r="Q267" s="391" t="str" cm="1">
        <f t="array" ref="Q267">IF(J267="","",IF(SUMPRODUCT(--EXACT($C$13:$G$312, J267))&gt;=1,"","Test Sample Nameで指定した名前がSample name（左の表）に存在しないため、修正してください。"))</f>
        <v/>
      </c>
      <c r="R267" s="391" t="str" cm="1">
        <f t="array" ref="R267">IF(L267="","",IF(LEFT(L267,1)="-","(-)は先頭文字で使用できないため修正してください。",IF(LEFT(L267,1)="_","( _ )は先頭文字で使用できないため修正してください。",IF(LEFT(L267,1)="'","(')は先頭文字で使用できないため修正してください。",IF(LEN(L267)=SUM(LEN(L267)-LEN(SUBSTITUTE(L267,MID("ABCDEFGHIJKLMNOPQRSTUVWXYZabcdefghijklmnopqrstuvwxyz0123456789-_",ROW($1:$64),1),""))),"","Control Sample Group Name名に禁止文字が入っているため、半角英数字と[-][ _ ]のスペースなしで記入してください。")))))</f>
        <v/>
      </c>
      <c r="S267" s="391" t="str">
        <f t="shared" si="19"/>
        <v/>
      </c>
      <c r="T267" s="391" t="str" cm="1">
        <f t="array" ref="T267">IF(L267="","",IF(SUMPRODUCT(--EXACT($C$13:$G$312, L267))&gt;=1,"","Control Sample Nameで指定した名前がSample name（左の表）に存在しないため、修正してください。"))</f>
        <v/>
      </c>
      <c r="U267" s="355" t="b">
        <f t="shared" ref="U267:U312" si="21">IF(O267&lt;&gt;"",O267,IF(P267&lt;&gt;"",P267,IF(Q267&lt;&gt;"",Q267,IF(R267&lt;&gt;"",R267,IF(S267&lt;&gt;"",S267,IF(T267&lt;&gt;"",T267))))))</f>
        <v>0</v>
      </c>
      <c r="V267" s="359"/>
    </row>
    <row r="268" spans="2:22" ht="19.8" customHeight="1">
      <c r="B268" s="343">
        <v>256</v>
      </c>
      <c r="C268" s="20"/>
      <c r="D268" s="310"/>
      <c r="E268" s="26"/>
      <c r="F268" s="26"/>
      <c r="G268" s="26"/>
      <c r="J268" s="25"/>
      <c r="L268" s="25"/>
      <c r="M268" s="81" t="str">
        <f t="shared" si="20"/>
        <v/>
      </c>
      <c r="N268" s="392"/>
      <c r="O268" s="391" t="str" cm="1">
        <f t="array" ref="O268">IF(J268="","",IF(LEFT(J268,1)="-","(-)は先頭文字で使用できないため修正してください。",IF(LEFT(J268,1)="_","( _ )は先頭文字で使用できないため修正してください。",IF(LEFT(J268,1)="'","(')は先頭文字で使用できないため修正してください。",IF(LEN(J268)=SUM(LEN(J268)-LEN(SUBSTITUTE(J268,MID("ABCDEFGHIJKLMNOPQRSTUVWXYZabcdefghijklmnopqrstuvwxyz0123456789-_",ROW($1:$64),1),""))),"","Test Sample Group Nameに禁止文字が入っているため、半角英数字と[-][ _ ]のスペースなしで記入してください。")))))</f>
        <v/>
      </c>
      <c r="P268" s="391" t="str">
        <f t="shared" si="18"/>
        <v/>
      </c>
      <c r="Q268" s="391" t="str" cm="1">
        <f t="array" ref="Q268">IF(J268="","",IF(SUMPRODUCT(--EXACT($C$13:$G$312, J268))&gt;=1,"","Test Sample Nameで指定した名前がSample name（左の表）に存在しないため、修正してください。"))</f>
        <v/>
      </c>
      <c r="R268" s="391" t="str" cm="1">
        <f t="array" ref="R268">IF(L268="","",IF(LEFT(L268,1)="-","(-)は先頭文字で使用できないため修正してください。",IF(LEFT(L268,1)="_","( _ )は先頭文字で使用できないため修正してください。",IF(LEFT(L268,1)="'","(')は先頭文字で使用できないため修正してください。",IF(LEN(L268)=SUM(LEN(L268)-LEN(SUBSTITUTE(L268,MID("ABCDEFGHIJKLMNOPQRSTUVWXYZabcdefghijklmnopqrstuvwxyz0123456789-_",ROW($1:$64),1),""))),"","Control Sample Group Name名に禁止文字が入っているため、半角英数字と[-][ _ ]のスペースなしで記入してください。")))))</f>
        <v/>
      </c>
      <c r="S268" s="391" t="str">
        <f t="shared" si="19"/>
        <v/>
      </c>
      <c r="T268" s="391" t="str" cm="1">
        <f t="array" ref="T268">IF(L268="","",IF(SUMPRODUCT(--EXACT($C$13:$G$312, L268))&gt;=1,"","Control Sample Nameで指定した名前がSample name（左の表）に存在しないため、修正してください。"))</f>
        <v/>
      </c>
      <c r="U268" s="355" t="b">
        <f t="shared" si="21"/>
        <v>0</v>
      </c>
      <c r="V268" s="359"/>
    </row>
    <row r="269" spans="2:22" ht="19.8" customHeight="1">
      <c r="B269" s="343">
        <v>257</v>
      </c>
      <c r="C269" s="20"/>
      <c r="D269" s="310"/>
      <c r="E269" s="26"/>
      <c r="F269" s="26"/>
      <c r="G269" s="26"/>
      <c r="J269" s="25"/>
      <c r="L269" s="25"/>
      <c r="M269" s="81" t="str">
        <f t="shared" si="20"/>
        <v/>
      </c>
      <c r="N269" s="392"/>
      <c r="O269" s="391" t="str" cm="1">
        <f t="array" ref="O269">IF(J269="","",IF(LEFT(J269,1)="-","(-)は先頭文字で使用できないため修正してください。",IF(LEFT(J269,1)="_","( _ )は先頭文字で使用できないため修正してください。",IF(LEFT(J269,1)="'","(')は先頭文字で使用できないため修正してください。",IF(LEN(J269)=SUM(LEN(J269)-LEN(SUBSTITUTE(J269,MID("ABCDEFGHIJKLMNOPQRSTUVWXYZabcdefghijklmnopqrstuvwxyz0123456789-_",ROW($1:$64),1),""))),"","Test Sample Group Nameに禁止文字が入っているため、半角英数字と[-][ _ ]のスペースなしで記入してください。")))))</f>
        <v/>
      </c>
      <c r="P269" s="391" t="str">
        <f t="shared" si="18"/>
        <v/>
      </c>
      <c r="Q269" s="391" t="str" cm="1">
        <f t="array" ref="Q269">IF(J269="","",IF(SUMPRODUCT(--EXACT($C$13:$G$312, J269))&gt;=1,"","Test Sample Nameで指定した名前がSample name（左の表）に存在しないため、修正してください。"))</f>
        <v/>
      </c>
      <c r="R269" s="391" t="str" cm="1">
        <f t="array" ref="R269">IF(L269="","",IF(LEFT(L269,1)="-","(-)は先頭文字で使用できないため修正してください。",IF(LEFT(L269,1)="_","( _ )は先頭文字で使用できないため修正してください。",IF(LEFT(L269,1)="'","(')は先頭文字で使用できないため修正してください。",IF(LEN(L269)=SUM(LEN(L269)-LEN(SUBSTITUTE(L269,MID("ABCDEFGHIJKLMNOPQRSTUVWXYZabcdefghijklmnopqrstuvwxyz0123456789-_",ROW($1:$64),1),""))),"","Control Sample Group Name名に禁止文字が入っているため、半角英数字と[-][ _ ]のスペースなしで記入してください。")))))</f>
        <v/>
      </c>
      <c r="S269" s="391" t="str">
        <f t="shared" si="19"/>
        <v/>
      </c>
      <c r="T269" s="391" t="str" cm="1">
        <f t="array" ref="T269">IF(L269="","",IF(SUMPRODUCT(--EXACT($C$13:$G$312, L269))&gt;=1,"","Control Sample Nameで指定した名前がSample name（左の表）に存在しないため、修正してください。"))</f>
        <v/>
      </c>
      <c r="U269" s="355" t="b">
        <f t="shared" si="21"/>
        <v>0</v>
      </c>
      <c r="V269" s="359"/>
    </row>
    <row r="270" spans="2:22" ht="19.8" customHeight="1">
      <c r="B270" s="343">
        <v>258</v>
      </c>
      <c r="C270" s="20"/>
      <c r="D270" s="310"/>
      <c r="E270" s="26"/>
      <c r="F270" s="26"/>
      <c r="G270" s="26"/>
      <c r="J270" s="25"/>
      <c r="L270" s="25"/>
      <c r="M270" s="81" t="str">
        <f t="shared" si="20"/>
        <v/>
      </c>
      <c r="N270" s="392"/>
      <c r="O270" s="391" t="str" cm="1">
        <f t="array" ref="O270">IF(J270="","",IF(LEFT(J270,1)="-","(-)は先頭文字で使用できないため修正してください。",IF(LEFT(J270,1)="_","( _ )は先頭文字で使用できないため修正してください。",IF(LEFT(J270,1)="'","(')は先頭文字で使用できないため修正してください。",IF(LEN(J270)=SUM(LEN(J270)-LEN(SUBSTITUTE(J270,MID("ABCDEFGHIJKLMNOPQRSTUVWXYZabcdefghijklmnopqrstuvwxyz0123456789-_",ROW($1:$64),1),""))),"","Test Sample Group Nameに禁止文字が入っているため、半角英数字と[-][ _ ]のスペースなしで記入してください。")))))</f>
        <v/>
      </c>
      <c r="P270" s="391" t="str">
        <f t="shared" si="18"/>
        <v/>
      </c>
      <c r="Q270" s="391" t="str" cm="1">
        <f t="array" ref="Q270">IF(J270="","",IF(SUMPRODUCT(--EXACT($C$13:$G$312, J270))&gt;=1,"","Test Sample Nameで指定した名前がSample name（左の表）に存在しないため、修正してください。"))</f>
        <v/>
      </c>
      <c r="R270" s="391" t="str" cm="1">
        <f t="array" ref="R270">IF(L270="","",IF(LEFT(L270,1)="-","(-)は先頭文字で使用できないため修正してください。",IF(LEFT(L270,1)="_","( _ )は先頭文字で使用できないため修正してください。",IF(LEFT(L270,1)="'","(')は先頭文字で使用できないため修正してください。",IF(LEN(L270)=SUM(LEN(L270)-LEN(SUBSTITUTE(L270,MID("ABCDEFGHIJKLMNOPQRSTUVWXYZabcdefghijklmnopqrstuvwxyz0123456789-_",ROW($1:$64),1),""))),"","Control Sample Group Name名に禁止文字が入っているため、半角英数字と[-][ _ ]のスペースなしで記入してください。")))))</f>
        <v/>
      </c>
      <c r="S270" s="391" t="str">
        <f t="shared" si="19"/>
        <v/>
      </c>
      <c r="T270" s="391" t="str" cm="1">
        <f t="array" ref="T270">IF(L270="","",IF(SUMPRODUCT(--EXACT($C$13:$G$312, L270))&gt;=1,"","Control Sample Nameで指定した名前がSample name（左の表）に存在しないため、修正してください。"))</f>
        <v/>
      </c>
      <c r="U270" s="355" t="b">
        <f t="shared" si="21"/>
        <v>0</v>
      </c>
      <c r="V270" s="359"/>
    </row>
    <row r="271" spans="2:22" ht="19.8" customHeight="1">
      <c r="B271" s="343">
        <v>259</v>
      </c>
      <c r="C271" s="20"/>
      <c r="D271" s="310"/>
      <c r="E271" s="26"/>
      <c r="F271" s="26"/>
      <c r="G271" s="26"/>
      <c r="J271" s="25"/>
      <c r="L271" s="25"/>
      <c r="M271" s="81" t="str">
        <f t="shared" si="20"/>
        <v/>
      </c>
      <c r="N271" s="392"/>
      <c r="O271" s="391" t="str" cm="1">
        <f t="array" ref="O271">IF(J271="","",IF(LEFT(J271,1)="-","(-)は先頭文字で使用できないため修正してください。",IF(LEFT(J271,1)="_","( _ )は先頭文字で使用できないため修正してください。",IF(LEFT(J271,1)="'","(')は先頭文字で使用できないため修正してください。",IF(LEN(J271)=SUM(LEN(J271)-LEN(SUBSTITUTE(J271,MID("ABCDEFGHIJKLMNOPQRSTUVWXYZabcdefghijklmnopqrstuvwxyz0123456789-_",ROW($1:$64),1),""))),"","Test Sample Group Nameに禁止文字が入っているため、半角英数字と[-][ _ ]のスペースなしで記入してください。")))))</f>
        <v/>
      </c>
      <c r="P271" s="391" t="str">
        <f t="shared" si="18"/>
        <v/>
      </c>
      <c r="Q271" s="391" t="str" cm="1">
        <f t="array" ref="Q271">IF(J271="","",IF(SUMPRODUCT(--EXACT($C$13:$G$312, J271))&gt;=1,"","Test Sample Nameで指定した名前がSample name（左の表）に存在しないため、修正してください。"))</f>
        <v/>
      </c>
      <c r="R271" s="391" t="str" cm="1">
        <f t="array" ref="R271">IF(L271="","",IF(LEFT(L271,1)="-","(-)は先頭文字で使用できないため修正してください。",IF(LEFT(L271,1)="_","( _ )は先頭文字で使用できないため修正してください。",IF(LEFT(L271,1)="'","(')は先頭文字で使用できないため修正してください。",IF(LEN(L271)=SUM(LEN(L271)-LEN(SUBSTITUTE(L271,MID("ABCDEFGHIJKLMNOPQRSTUVWXYZabcdefghijklmnopqrstuvwxyz0123456789-_",ROW($1:$64),1),""))),"","Control Sample Group Name名に禁止文字が入っているため、半角英数字と[-][ _ ]のスペースなしで記入してください。")))))</f>
        <v/>
      </c>
      <c r="S271" s="391" t="str">
        <f t="shared" si="19"/>
        <v/>
      </c>
      <c r="T271" s="391" t="str" cm="1">
        <f t="array" ref="T271">IF(L271="","",IF(SUMPRODUCT(--EXACT($C$13:$G$312, L271))&gt;=1,"","Control Sample Nameで指定した名前がSample name（左の表）に存在しないため、修正してください。"))</f>
        <v/>
      </c>
      <c r="U271" s="355" t="b">
        <f t="shared" si="21"/>
        <v>0</v>
      </c>
      <c r="V271" s="359"/>
    </row>
    <row r="272" spans="2:22" ht="19.8" customHeight="1">
      <c r="B272" s="343">
        <v>260</v>
      </c>
      <c r="C272" s="20"/>
      <c r="D272" s="310"/>
      <c r="E272" s="26"/>
      <c r="F272" s="26"/>
      <c r="G272" s="26"/>
      <c r="J272" s="25"/>
      <c r="L272" s="25"/>
      <c r="M272" s="81" t="str">
        <f t="shared" si="20"/>
        <v/>
      </c>
      <c r="N272" s="392"/>
      <c r="O272" s="391" t="str" cm="1">
        <f t="array" ref="O272">IF(J272="","",IF(LEFT(J272,1)="-","(-)は先頭文字で使用できないため修正してください。",IF(LEFT(J272,1)="_","( _ )は先頭文字で使用できないため修正してください。",IF(LEFT(J272,1)="'","(')は先頭文字で使用できないため修正してください。",IF(LEN(J272)=SUM(LEN(J272)-LEN(SUBSTITUTE(J272,MID("ABCDEFGHIJKLMNOPQRSTUVWXYZabcdefghijklmnopqrstuvwxyz0123456789-_",ROW($1:$64),1),""))),"","Test Sample Group Nameに禁止文字が入っているため、半角英数字と[-][ _ ]のスペースなしで記入してください。")))))</f>
        <v/>
      </c>
      <c r="P272" s="391" t="str">
        <f t="shared" si="18"/>
        <v/>
      </c>
      <c r="Q272" s="391" t="str" cm="1">
        <f t="array" ref="Q272">IF(J272="","",IF(SUMPRODUCT(--EXACT($C$13:$G$312, J272))&gt;=1,"","Test Sample Nameで指定した名前がSample name（左の表）に存在しないため、修正してください。"))</f>
        <v/>
      </c>
      <c r="R272" s="391" t="str" cm="1">
        <f t="array" ref="R272">IF(L272="","",IF(LEFT(L272,1)="-","(-)は先頭文字で使用できないため修正してください。",IF(LEFT(L272,1)="_","( _ )は先頭文字で使用できないため修正してください。",IF(LEFT(L272,1)="'","(')は先頭文字で使用できないため修正してください。",IF(LEN(L272)=SUM(LEN(L272)-LEN(SUBSTITUTE(L272,MID("ABCDEFGHIJKLMNOPQRSTUVWXYZabcdefghijklmnopqrstuvwxyz0123456789-_",ROW($1:$64),1),""))),"","Control Sample Group Name名に禁止文字が入っているため、半角英数字と[-][ _ ]のスペースなしで記入してください。")))))</f>
        <v/>
      </c>
      <c r="S272" s="391" t="str">
        <f t="shared" si="19"/>
        <v/>
      </c>
      <c r="T272" s="391" t="str" cm="1">
        <f t="array" ref="T272">IF(L272="","",IF(SUMPRODUCT(--EXACT($C$13:$G$312, L272))&gt;=1,"","Control Sample Nameで指定した名前がSample name（左の表）に存在しないため、修正してください。"))</f>
        <v/>
      </c>
      <c r="U272" s="355" t="b">
        <f t="shared" si="21"/>
        <v>0</v>
      </c>
      <c r="V272" s="359"/>
    </row>
    <row r="273" spans="2:22" ht="19.8" customHeight="1">
      <c r="B273" s="343">
        <v>261</v>
      </c>
      <c r="C273" s="20"/>
      <c r="D273" s="310"/>
      <c r="E273" s="26"/>
      <c r="F273" s="26"/>
      <c r="G273" s="26"/>
      <c r="J273" s="25"/>
      <c r="L273" s="25"/>
      <c r="M273" s="81" t="str">
        <f t="shared" si="20"/>
        <v/>
      </c>
      <c r="N273" s="392"/>
      <c r="O273" s="391" t="str" cm="1">
        <f t="array" ref="O273">IF(J273="","",IF(LEFT(J273,1)="-","(-)は先頭文字で使用できないため修正してください。",IF(LEFT(J273,1)="_","( _ )は先頭文字で使用できないため修正してください。",IF(LEFT(J273,1)="'","(')は先頭文字で使用できないため修正してください。",IF(LEN(J273)=SUM(LEN(J273)-LEN(SUBSTITUTE(J273,MID("ABCDEFGHIJKLMNOPQRSTUVWXYZabcdefghijklmnopqrstuvwxyz0123456789-_",ROW($1:$64),1),""))),"","Test Sample Group Nameに禁止文字が入っているため、半角英数字と[-][ _ ]のスペースなしで記入してください。")))))</f>
        <v/>
      </c>
      <c r="P273" s="391" t="str">
        <f t="shared" si="18"/>
        <v/>
      </c>
      <c r="Q273" s="391" t="str" cm="1">
        <f t="array" ref="Q273">IF(J273="","",IF(SUMPRODUCT(--EXACT($C$13:$G$312, J273))&gt;=1,"","Test Sample Nameで指定した名前がSample name（左の表）に存在しないため、修正してください。"))</f>
        <v/>
      </c>
      <c r="R273" s="391" t="str" cm="1">
        <f t="array" ref="R273">IF(L273="","",IF(LEFT(L273,1)="-","(-)は先頭文字で使用できないため修正してください。",IF(LEFT(L273,1)="_","( _ )は先頭文字で使用できないため修正してください。",IF(LEFT(L273,1)="'","(')は先頭文字で使用できないため修正してください。",IF(LEN(L273)=SUM(LEN(L273)-LEN(SUBSTITUTE(L273,MID("ABCDEFGHIJKLMNOPQRSTUVWXYZabcdefghijklmnopqrstuvwxyz0123456789-_",ROW($1:$64),1),""))),"","Control Sample Group Name名に禁止文字が入っているため、半角英数字と[-][ _ ]のスペースなしで記入してください。")))))</f>
        <v/>
      </c>
      <c r="S273" s="391" t="str">
        <f t="shared" si="19"/>
        <v/>
      </c>
      <c r="T273" s="391" t="str" cm="1">
        <f t="array" ref="T273">IF(L273="","",IF(SUMPRODUCT(--EXACT($C$13:$G$312, L273))&gt;=1,"","Control Sample Nameで指定した名前がSample name（左の表）に存在しないため、修正してください。"))</f>
        <v/>
      </c>
      <c r="U273" s="355" t="b">
        <f t="shared" si="21"/>
        <v>0</v>
      </c>
      <c r="V273" s="359"/>
    </row>
    <row r="274" spans="2:22" ht="19.8" customHeight="1">
      <c r="B274" s="343">
        <v>262</v>
      </c>
      <c r="C274" s="20"/>
      <c r="D274" s="310"/>
      <c r="E274" s="26"/>
      <c r="F274" s="26"/>
      <c r="G274" s="26"/>
      <c r="J274" s="25"/>
      <c r="L274" s="25"/>
      <c r="M274" s="81" t="str">
        <f t="shared" si="20"/>
        <v/>
      </c>
      <c r="N274" s="392"/>
      <c r="O274" s="391" t="str" cm="1">
        <f t="array" ref="O274">IF(J274="","",IF(LEFT(J274,1)="-","(-)は先頭文字で使用できないため修正してください。",IF(LEFT(J274,1)="_","( _ )は先頭文字で使用できないため修正してください。",IF(LEFT(J274,1)="'","(')は先頭文字で使用できないため修正してください。",IF(LEN(J274)=SUM(LEN(J274)-LEN(SUBSTITUTE(J274,MID("ABCDEFGHIJKLMNOPQRSTUVWXYZabcdefghijklmnopqrstuvwxyz0123456789-_",ROW($1:$64),1),""))),"","Test Sample Group Nameに禁止文字が入っているため、半角英数字と[-][ _ ]のスペースなしで記入してください。")))))</f>
        <v/>
      </c>
      <c r="P274" s="391" t="str">
        <f t="shared" si="18"/>
        <v/>
      </c>
      <c r="Q274" s="391" t="str" cm="1">
        <f t="array" ref="Q274">IF(J274="","",IF(SUMPRODUCT(--EXACT($C$13:$G$312, J274))&gt;=1,"","Test Sample Nameで指定した名前がSample name（左の表）に存在しないため、修正してください。"))</f>
        <v/>
      </c>
      <c r="R274" s="391" t="str" cm="1">
        <f t="array" ref="R274">IF(L274="","",IF(LEFT(L274,1)="-","(-)は先頭文字で使用できないため修正してください。",IF(LEFT(L274,1)="_","( _ )は先頭文字で使用できないため修正してください。",IF(LEFT(L274,1)="'","(')は先頭文字で使用できないため修正してください。",IF(LEN(L274)=SUM(LEN(L274)-LEN(SUBSTITUTE(L274,MID("ABCDEFGHIJKLMNOPQRSTUVWXYZabcdefghijklmnopqrstuvwxyz0123456789-_",ROW($1:$64),1),""))),"","Control Sample Group Name名に禁止文字が入っているため、半角英数字と[-][ _ ]のスペースなしで記入してください。")))))</f>
        <v/>
      </c>
      <c r="S274" s="391" t="str">
        <f t="shared" si="19"/>
        <v/>
      </c>
      <c r="T274" s="391" t="str" cm="1">
        <f t="array" ref="T274">IF(L274="","",IF(SUMPRODUCT(--EXACT($C$13:$G$312, L274))&gt;=1,"","Control Sample Nameで指定した名前がSample name（左の表）に存在しないため、修正してください。"))</f>
        <v/>
      </c>
      <c r="U274" s="355" t="b">
        <f t="shared" si="21"/>
        <v>0</v>
      </c>
      <c r="V274" s="359"/>
    </row>
    <row r="275" spans="2:22" ht="19.8" customHeight="1">
      <c r="B275" s="343">
        <v>263</v>
      </c>
      <c r="C275" s="20"/>
      <c r="D275" s="310"/>
      <c r="E275" s="26"/>
      <c r="F275" s="26"/>
      <c r="G275" s="26"/>
      <c r="J275" s="25"/>
      <c r="L275" s="25"/>
      <c r="M275" s="81" t="str">
        <f t="shared" si="20"/>
        <v/>
      </c>
      <c r="N275" s="392"/>
      <c r="O275" s="391" t="str" cm="1">
        <f t="array" ref="O275">IF(J275="","",IF(LEFT(J275,1)="-","(-)は先頭文字で使用できないため修正してください。",IF(LEFT(J275,1)="_","( _ )は先頭文字で使用できないため修正してください。",IF(LEFT(J275,1)="'","(')は先頭文字で使用できないため修正してください。",IF(LEN(J275)=SUM(LEN(J275)-LEN(SUBSTITUTE(J275,MID("ABCDEFGHIJKLMNOPQRSTUVWXYZabcdefghijklmnopqrstuvwxyz0123456789-_",ROW($1:$64),1),""))),"","Test Sample Group Nameに禁止文字が入っているため、半角英数字と[-][ _ ]のスペースなしで記入してください。")))))</f>
        <v/>
      </c>
      <c r="P275" s="391" t="str">
        <f t="shared" si="18"/>
        <v/>
      </c>
      <c r="Q275" s="391" t="str" cm="1">
        <f t="array" ref="Q275">IF(J275="","",IF(SUMPRODUCT(--EXACT($C$13:$G$312, J275))&gt;=1,"","Test Sample Nameで指定した名前がSample name（左の表）に存在しないため、修正してください。"))</f>
        <v/>
      </c>
      <c r="R275" s="391" t="str" cm="1">
        <f t="array" ref="R275">IF(L275="","",IF(LEFT(L275,1)="-","(-)は先頭文字で使用できないため修正してください。",IF(LEFT(L275,1)="_","( _ )は先頭文字で使用できないため修正してください。",IF(LEFT(L275,1)="'","(')は先頭文字で使用できないため修正してください。",IF(LEN(L275)=SUM(LEN(L275)-LEN(SUBSTITUTE(L275,MID("ABCDEFGHIJKLMNOPQRSTUVWXYZabcdefghijklmnopqrstuvwxyz0123456789-_",ROW($1:$64),1),""))),"","Control Sample Group Name名に禁止文字が入っているため、半角英数字と[-][ _ ]のスペースなしで記入してください。")))))</f>
        <v/>
      </c>
      <c r="S275" s="391" t="str">
        <f t="shared" si="19"/>
        <v/>
      </c>
      <c r="T275" s="391" t="str" cm="1">
        <f t="array" ref="T275">IF(L275="","",IF(SUMPRODUCT(--EXACT($C$13:$G$312, L275))&gt;=1,"","Control Sample Nameで指定した名前がSample name（左の表）に存在しないため、修正してください。"))</f>
        <v/>
      </c>
      <c r="U275" s="355" t="b">
        <f t="shared" si="21"/>
        <v>0</v>
      </c>
      <c r="V275" s="359"/>
    </row>
    <row r="276" spans="2:22" ht="19.8" customHeight="1">
      <c r="B276" s="343">
        <v>264</v>
      </c>
      <c r="C276" s="20"/>
      <c r="D276" s="310"/>
      <c r="E276" s="26"/>
      <c r="F276" s="26"/>
      <c r="G276" s="26"/>
      <c r="J276" s="25"/>
      <c r="L276" s="25"/>
      <c r="M276" s="81" t="str">
        <f t="shared" si="20"/>
        <v/>
      </c>
      <c r="N276" s="392"/>
      <c r="O276" s="391" t="str" cm="1">
        <f t="array" ref="O276">IF(J276="","",IF(LEFT(J276,1)="-","(-)は先頭文字で使用できないため修正してください。",IF(LEFT(J276,1)="_","( _ )は先頭文字で使用できないため修正してください。",IF(LEFT(J276,1)="'","(')は先頭文字で使用できないため修正してください。",IF(LEN(J276)=SUM(LEN(J276)-LEN(SUBSTITUTE(J276,MID("ABCDEFGHIJKLMNOPQRSTUVWXYZabcdefghijklmnopqrstuvwxyz0123456789-_",ROW($1:$64),1),""))),"","Test Sample Group Nameに禁止文字が入っているため、半角英数字と[-][ _ ]のスペースなしで記入してください。")))))</f>
        <v/>
      </c>
      <c r="P276" s="391" t="str">
        <f t="shared" si="18"/>
        <v/>
      </c>
      <c r="Q276" s="391" t="str" cm="1">
        <f t="array" ref="Q276">IF(J276="","",IF(SUMPRODUCT(--EXACT($C$13:$G$312, J276))&gt;=1,"","Test Sample Nameで指定した名前がSample name（左の表）に存在しないため、修正してください。"))</f>
        <v/>
      </c>
      <c r="R276" s="391" t="str" cm="1">
        <f t="array" ref="R276">IF(L276="","",IF(LEFT(L276,1)="-","(-)は先頭文字で使用できないため修正してください。",IF(LEFT(L276,1)="_","( _ )は先頭文字で使用できないため修正してください。",IF(LEFT(L276,1)="'","(')は先頭文字で使用できないため修正してください。",IF(LEN(L276)=SUM(LEN(L276)-LEN(SUBSTITUTE(L276,MID("ABCDEFGHIJKLMNOPQRSTUVWXYZabcdefghijklmnopqrstuvwxyz0123456789-_",ROW($1:$64),1),""))),"","Control Sample Group Name名に禁止文字が入っているため、半角英数字と[-][ _ ]のスペースなしで記入してください。")))))</f>
        <v/>
      </c>
      <c r="S276" s="391" t="str">
        <f t="shared" si="19"/>
        <v/>
      </c>
      <c r="T276" s="391" t="str" cm="1">
        <f t="array" ref="T276">IF(L276="","",IF(SUMPRODUCT(--EXACT($C$13:$G$312, L276))&gt;=1,"","Control Sample Nameで指定した名前がSample name（左の表）に存在しないため、修正してください。"))</f>
        <v/>
      </c>
      <c r="U276" s="355" t="b">
        <f t="shared" si="21"/>
        <v>0</v>
      </c>
      <c r="V276" s="359"/>
    </row>
    <row r="277" spans="2:22" ht="19.8" customHeight="1">
      <c r="B277" s="343">
        <v>265</v>
      </c>
      <c r="C277" s="20"/>
      <c r="D277" s="310"/>
      <c r="E277" s="26"/>
      <c r="F277" s="26"/>
      <c r="G277" s="26"/>
      <c r="J277" s="25"/>
      <c r="L277" s="25"/>
      <c r="M277" s="81" t="str">
        <f t="shared" si="20"/>
        <v/>
      </c>
      <c r="N277" s="392"/>
      <c r="O277" s="391" t="str" cm="1">
        <f t="array" ref="O277">IF(J277="","",IF(LEFT(J277,1)="-","(-)は先頭文字で使用できないため修正してください。",IF(LEFT(J277,1)="_","( _ )は先頭文字で使用できないため修正してください。",IF(LEFT(J277,1)="'","(')は先頭文字で使用できないため修正してください。",IF(LEN(J277)=SUM(LEN(J277)-LEN(SUBSTITUTE(J277,MID("ABCDEFGHIJKLMNOPQRSTUVWXYZabcdefghijklmnopqrstuvwxyz0123456789-_",ROW($1:$64),1),""))),"","Test Sample Group Nameに禁止文字が入っているため、半角英数字と[-][ _ ]のスペースなしで記入してください。")))))</f>
        <v/>
      </c>
      <c r="P277" s="391" t="str">
        <f t="shared" si="18"/>
        <v/>
      </c>
      <c r="Q277" s="391" t="str" cm="1">
        <f t="array" ref="Q277">IF(J277="","",IF(SUMPRODUCT(--EXACT($C$13:$G$312, J277))&gt;=1,"","Test Sample Nameで指定した名前がSample name（左の表）に存在しないため、修正してください。"))</f>
        <v/>
      </c>
      <c r="R277" s="391" t="str" cm="1">
        <f t="array" ref="R277">IF(L277="","",IF(LEFT(L277,1)="-","(-)は先頭文字で使用できないため修正してください。",IF(LEFT(L277,1)="_","( _ )は先頭文字で使用できないため修正してください。",IF(LEFT(L277,1)="'","(')は先頭文字で使用できないため修正してください。",IF(LEN(L277)=SUM(LEN(L277)-LEN(SUBSTITUTE(L277,MID("ABCDEFGHIJKLMNOPQRSTUVWXYZabcdefghijklmnopqrstuvwxyz0123456789-_",ROW($1:$64),1),""))),"","Control Sample Group Name名に禁止文字が入っているため、半角英数字と[-][ _ ]のスペースなしで記入してください。")))))</f>
        <v/>
      </c>
      <c r="S277" s="391" t="str">
        <f t="shared" si="19"/>
        <v/>
      </c>
      <c r="T277" s="391" t="str" cm="1">
        <f t="array" ref="T277">IF(L277="","",IF(SUMPRODUCT(--EXACT($C$13:$G$312, L277))&gt;=1,"","Control Sample Nameで指定した名前がSample name（左の表）に存在しないため、修正してください。"))</f>
        <v/>
      </c>
      <c r="U277" s="355" t="b">
        <f t="shared" si="21"/>
        <v>0</v>
      </c>
      <c r="V277" s="359"/>
    </row>
    <row r="278" spans="2:22" ht="19.8" customHeight="1">
      <c r="B278" s="343">
        <v>266</v>
      </c>
      <c r="C278" s="20"/>
      <c r="D278" s="310"/>
      <c r="E278" s="26"/>
      <c r="F278" s="26"/>
      <c r="G278" s="26"/>
      <c r="J278" s="25"/>
      <c r="L278" s="25"/>
      <c r="M278" s="81" t="str">
        <f t="shared" si="20"/>
        <v/>
      </c>
      <c r="N278" s="392"/>
      <c r="O278" s="391" t="str" cm="1">
        <f t="array" ref="O278">IF(J278="","",IF(LEFT(J278,1)="-","(-)は先頭文字で使用できないため修正してください。",IF(LEFT(J278,1)="_","( _ )は先頭文字で使用できないため修正してください。",IF(LEFT(J278,1)="'","(')は先頭文字で使用できないため修正してください。",IF(LEN(J278)=SUM(LEN(J278)-LEN(SUBSTITUTE(J278,MID("ABCDEFGHIJKLMNOPQRSTUVWXYZabcdefghijklmnopqrstuvwxyz0123456789-_",ROW($1:$64),1),""))),"","Test Sample Group Nameに禁止文字が入っているため、半角英数字と[-][ _ ]のスペースなしで記入してください。")))))</f>
        <v/>
      </c>
      <c r="P278" s="391" t="str">
        <f t="shared" si="18"/>
        <v/>
      </c>
      <c r="Q278" s="391" t="str" cm="1">
        <f t="array" ref="Q278">IF(J278="","",IF(SUMPRODUCT(--EXACT($C$13:$G$312, J278))&gt;=1,"","Test Sample Nameで指定した名前がSample name（左の表）に存在しないため、修正してください。"))</f>
        <v/>
      </c>
      <c r="R278" s="391" t="str" cm="1">
        <f t="array" ref="R278">IF(L278="","",IF(LEFT(L278,1)="-","(-)は先頭文字で使用できないため修正してください。",IF(LEFT(L278,1)="_","( _ )は先頭文字で使用できないため修正してください。",IF(LEFT(L278,1)="'","(')は先頭文字で使用できないため修正してください。",IF(LEN(L278)=SUM(LEN(L278)-LEN(SUBSTITUTE(L278,MID("ABCDEFGHIJKLMNOPQRSTUVWXYZabcdefghijklmnopqrstuvwxyz0123456789-_",ROW($1:$64),1),""))),"","Control Sample Group Name名に禁止文字が入っているため、半角英数字と[-][ _ ]のスペースなしで記入してください。")))))</f>
        <v/>
      </c>
      <c r="S278" s="391" t="str">
        <f t="shared" si="19"/>
        <v/>
      </c>
      <c r="T278" s="391" t="str" cm="1">
        <f t="array" ref="T278">IF(L278="","",IF(SUMPRODUCT(--EXACT($C$13:$G$312, L278))&gt;=1,"","Control Sample Nameで指定した名前がSample name（左の表）に存在しないため、修正してください。"))</f>
        <v/>
      </c>
      <c r="U278" s="355" t="b">
        <f t="shared" si="21"/>
        <v>0</v>
      </c>
      <c r="V278" s="359"/>
    </row>
    <row r="279" spans="2:22" ht="19.8" customHeight="1">
      <c r="B279" s="343">
        <v>267</v>
      </c>
      <c r="C279" s="20"/>
      <c r="D279" s="310"/>
      <c r="E279" s="26"/>
      <c r="F279" s="26"/>
      <c r="G279" s="26"/>
      <c r="J279" s="25"/>
      <c r="L279" s="25"/>
      <c r="M279" s="81" t="str">
        <f t="shared" si="20"/>
        <v/>
      </c>
      <c r="N279" s="392"/>
      <c r="O279" s="391" t="str" cm="1">
        <f t="array" ref="O279">IF(J279="","",IF(LEFT(J279,1)="-","(-)は先頭文字で使用できないため修正してください。",IF(LEFT(J279,1)="_","( _ )は先頭文字で使用できないため修正してください。",IF(LEFT(J279,1)="'","(')は先頭文字で使用できないため修正してください。",IF(LEN(J279)=SUM(LEN(J279)-LEN(SUBSTITUTE(J279,MID("ABCDEFGHIJKLMNOPQRSTUVWXYZabcdefghijklmnopqrstuvwxyz0123456789-_",ROW($1:$64),1),""))),"","Test Sample Group Nameに禁止文字が入っているため、半角英数字と[-][ _ ]のスペースなしで記入してください。")))))</f>
        <v/>
      </c>
      <c r="P279" s="391" t="str">
        <f t="shared" si="18"/>
        <v/>
      </c>
      <c r="Q279" s="391" t="str" cm="1">
        <f t="array" ref="Q279">IF(J279="","",IF(SUMPRODUCT(--EXACT($C$13:$G$312, J279))&gt;=1,"","Test Sample Nameで指定した名前がSample name（左の表）に存在しないため、修正してください。"))</f>
        <v/>
      </c>
      <c r="R279" s="391" t="str" cm="1">
        <f t="array" ref="R279">IF(L279="","",IF(LEFT(L279,1)="-","(-)は先頭文字で使用できないため修正してください。",IF(LEFT(L279,1)="_","( _ )は先頭文字で使用できないため修正してください。",IF(LEFT(L279,1)="'","(')は先頭文字で使用できないため修正してください。",IF(LEN(L279)=SUM(LEN(L279)-LEN(SUBSTITUTE(L279,MID("ABCDEFGHIJKLMNOPQRSTUVWXYZabcdefghijklmnopqrstuvwxyz0123456789-_",ROW($1:$64),1),""))),"","Control Sample Group Name名に禁止文字が入っているため、半角英数字と[-][ _ ]のスペースなしで記入してください。")))))</f>
        <v/>
      </c>
      <c r="S279" s="391" t="str">
        <f t="shared" si="19"/>
        <v/>
      </c>
      <c r="T279" s="391" t="str" cm="1">
        <f t="array" ref="T279">IF(L279="","",IF(SUMPRODUCT(--EXACT($C$13:$G$312, L279))&gt;=1,"","Control Sample Nameで指定した名前がSample name（左の表）に存在しないため、修正してください。"))</f>
        <v/>
      </c>
      <c r="U279" s="355" t="b">
        <f t="shared" si="21"/>
        <v>0</v>
      </c>
      <c r="V279" s="359"/>
    </row>
    <row r="280" spans="2:22" ht="19.8" customHeight="1">
      <c r="B280" s="343">
        <v>268</v>
      </c>
      <c r="C280" s="20"/>
      <c r="D280" s="310"/>
      <c r="E280" s="26"/>
      <c r="F280" s="26"/>
      <c r="G280" s="26"/>
      <c r="J280" s="25"/>
      <c r="L280" s="25"/>
      <c r="M280" s="81" t="str">
        <f t="shared" si="20"/>
        <v/>
      </c>
      <c r="N280" s="392"/>
      <c r="O280" s="391" t="str" cm="1">
        <f t="array" ref="O280">IF(J280="","",IF(LEFT(J280,1)="-","(-)は先頭文字で使用できないため修正してください。",IF(LEFT(J280,1)="_","( _ )は先頭文字で使用できないため修正してください。",IF(LEFT(J280,1)="'","(')は先頭文字で使用できないため修正してください。",IF(LEN(J280)=SUM(LEN(J280)-LEN(SUBSTITUTE(J280,MID("ABCDEFGHIJKLMNOPQRSTUVWXYZabcdefghijklmnopqrstuvwxyz0123456789-_",ROW($1:$64),1),""))),"","Test Sample Group Nameに禁止文字が入っているため、半角英数字と[-][ _ ]のスペースなしで記入してください。")))))</f>
        <v/>
      </c>
      <c r="P280" s="391" t="str">
        <f t="shared" si="18"/>
        <v/>
      </c>
      <c r="Q280" s="391" t="str" cm="1">
        <f t="array" ref="Q280">IF(J280="","",IF(SUMPRODUCT(--EXACT($C$13:$G$312, J280))&gt;=1,"","Test Sample Nameで指定した名前がSample name（左の表）に存在しないため、修正してください。"))</f>
        <v/>
      </c>
      <c r="R280" s="391" t="str" cm="1">
        <f t="array" ref="R280">IF(L280="","",IF(LEFT(L280,1)="-","(-)は先頭文字で使用できないため修正してください。",IF(LEFT(L280,1)="_","( _ )は先頭文字で使用できないため修正してください。",IF(LEFT(L280,1)="'","(')は先頭文字で使用できないため修正してください。",IF(LEN(L280)=SUM(LEN(L280)-LEN(SUBSTITUTE(L280,MID("ABCDEFGHIJKLMNOPQRSTUVWXYZabcdefghijklmnopqrstuvwxyz0123456789-_",ROW($1:$64),1),""))),"","Control Sample Group Name名に禁止文字が入っているため、半角英数字と[-][ _ ]のスペースなしで記入してください。")))))</f>
        <v/>
      </c>
      <c r="S280" s="391" t="str">
        <f t="shared" si="19"/>
        <v/>
      </c>
      <c r="T280" s="391" t="str" cm="1">
        <f t="array" ref="T280">IF(L280="","",IF(SUMPRODUCT(--EXACT($C$13:$G$312, L280))&gt;=1,"","Control Sample Nameで指定した名前がSample name（左の表）に存在しないため、修正してください。"))</f>
        <v/>
      </c>
      <c r="U280" s="355" t="b">
        <f t="shared" si="21"/>
        <v>0</v>
      </c>
      <c r="V280" s="359"/>
    </row>
    <row r="281" spans="2:22" ht="19.8" customHeight="1">
      <c r="B281" s="343">
        <v>269</v>
      </c>
      <c r="C281" s="20"/>
      <c r="D281" s="310"/>
      <c r="E281" s="26"/>
      <c r="F281" s="26"/>
      <c r="G281" s="26"/>
      <c r="J281" s="25"/>
      <c r="L281" s="25"/>
      <c r="M281" s="81" t="str">
        <f t="shared" si="20"/>
        <v/>
      </c>
      <c r="N281" s="392"/>
      <c r="O281" s="391" t="str" cm="1">
        <f t="array" ref="O281">IF(J281="","",IF(LEFT(J281,1)="-","(-)は先頭文字で使用できないため修正してください。",IF(LEFT(J281,1)="_","( _ )は先頭文字で使用できないため修正してください。",IF(LEFT(J281,1)="'","(')は先頭文字で使用できないため修正してください。",IF(LEN(J281)=SUM(LEN(J281)-LEN(SUBSTITUTE(J281,MID("ABCDEFGHIJKLMNOPQRSTUVWXYZabcdefghijklmnopqrstuvwxyz0123456789-_",ROW($1:$64),1),""))),"","Test Sample Group Nameに禁止文字が入っているため、半角英数字と[-][ _ ]のスペースなしで記入してください。")))))</f>
        <v/>
      </c>
      <c r="P281" s="391" t="str">
        <f t="shared" si="18"/>
        <v/>
      </c>
      <c r="Q281" s="391" t="str" cm="1">
        <f t="array" ref="Q281">IF(J281="","",IF(SUMPRODUCT(--EXACT($C$13:$G$312, J281))&gt;=1,"","Test Sample Nameで指定した名前がSample name（左の表）に存在しないため、修正してください。"))</f>
        <v/>
      </c>
      <c r="R281" s="391" t="str" cm="1">
        <f t="array" ref="R281">IF(L281="","",IF(LEFT(L281,1)="-","(-)は先頭文字で使用できないため修正してください。",IF(LEFT(L281,1)="_","( _ )は先頭文字で使用できないため修正してください。",IF(LEFT(L281,1)="'","(')は先頭文字で使用できないため修正してください。",IF(LEN(L281)=SUM(LEN(L281)-LEN(SUBSTITUTE(L281,MID("ABCDEFGHIJKLMNOPQRSTUVWXYZabcdefghijklmnopqrstuvwxyz0123456789-_",ROW($1:$64),1),""))),"","Control Sample Group Name名に禁止文字が入っているため、半角英数字と[-][ _ ]のスペースなしで記入してください。")))))</f>
        <v/>
      </c>
      <c r="S281" s="391" t="str">
        <f t="shared" si="19"/>
        <v/>
      </c>
      <c r="T281" s="391" t="str" cm="1">
        <f t="array" ref="T281">IF(L281="","",IF(SUMPRODUCT(--EXACT($C$13:$G$312, L281))&gt;=1,"","Control Sample Nameで指定した名前がSample name（左の表）に存在しないため、修正してください。"))</f>
        <v/>
      </c>
      <c r="U281" s="355" t="b">
        <f t="shared" si="21"/>
        <v>0</v>
      </c>
      <c r="V281" s="359"/>
    </row>
    <row r="282" spans="2:22" ht="19.8" customHeight="1">
      <c r="B282" s="343">
        <v>270</v>
      </c>
      <c r="C282" s="20"/>
      <c r="D282" s="310"/>
      <c r="E282" s="26"/>
      <c r="F282" s="26"/>
      <c r="G282" s="26"/>
      <c r="J282" s="25"/>
      <c r="L282" s="25"/>
      <c r="M282" s="81" t="str">
        <f t="shared" si="20"/>
        <v/>
      </c>
      <c r="N282" s="392"/>
      <c r="O282" s="391" t="str" cm="1">
        <f t="array" ref="O282">IF(J282="","",IF(LEFT(J282,1)="-","(-)は先頭文字で使用できないため修正してください。",IF(LEFT(J282,1)="_","( _ )は先頭文字で使用できないため修正してください。",IF(LEFT(J282,1)="'","(')は先頭文字で使用できないため修正してください。",IF(LEN(J282)=SUM(LEN(J282)-LEN(SUBSTITUTE(J282,MID("ABCDEFGHIJKLMNOPQRSTUVWXYZabcdefghijklmnopqrstuvwxyz0123456789-_",ROW($1:$64),1),""))),"","Test Sample Group Nameに禁止文字が入っているため、半角英数字と[-][ _ ]のスペースなしで記入してください。")))))</f>
        <v/>
      </c>
      <c r="P282" s="391" t="str">
        <f t="shared" si="18"/>
        <v/>
      </c>
      <c r="Q282" s="391" t="str" cm="1">
        <f t="array" ref="Q282">IF(J282="","",IF(SUMPRODUCT(--EXACT($C$13:$G$312, J282))&gt;=1,"","Test Sample Nameで指定した名前がSample name（左の表）に存在しないため、修正してください。"))</f>
        <v/>
      </c>
      <c r="R282" s="391" t="str" cm="1">
        <f t="array" ref="R282">IF(L282="","",IF(LEFT(L282,1)="-","(-)は先頭文字で使用できないため修正してください。",IF(LEFT(L282,1)="_","( _ )は先頭文字で使用できないため修正してください。",IF(LEFT(L282,1)="'","(')は先頭文字で使用できないため修正してください。",IF(LEN(L282)=SUM(LEN(L282)-LEN(SUBSTITUTE(L282,MID("ABCDEFGHIJKLMNOPQRSTUVWXYZabcdefghijklmnopqrstuvwxyz0123456789-_",ROW($1:$64),1),""))),"","Control Sample Group Name名に禁止文字が入っているため、半角英数字と[-][ _ ]のスペースなしで記入してください。")))))</f>
        <v/>
      </c>
      <c r="S282" s="391" t="str">
        <f t="shared" si="19"/>
        <v/>
      </c>
      <c r="T282" s="391" t="str" cm="1">
        <f t="array" ref="T282">IF(L282="","",IF(SUMPRODUCT(--EXACT($C$13:$G$312, L282))&gt;=1,"","Control Sample Nameで指定した名前がSample name（左の表）に存在しないため、修正してください。"))</f>
        <v/>
      </c>
      <c r="U282" s="355" t="b">
        <f t="shared" si="21"/>
        <v>0</v>
      </c>
      <c r="V282" s="359"/>
    </row>
    <row r="283" spans="2:22" ht="19.8" customHeight="1">
      <c r="B283" s="343">
        <v>271</v>
      </c>
      <c r="C283" s="20"/>
      <c r="D283" s="310"/>
      <c r="E283" s="26"/>
      <c r="F283" s="26"/>
      <c r="G283" s="26"/>
      <c r="J283" s="25"/>
      <c r="L283" s="25"/>
      <c r="M283" s="81" t="str">
        <f t="shared" si="20"/>
        <v/>
      </c>
      <c r="N283" s="392"/>
      <c r="O283" s="391" t="str" cm="1">
        <f t="array" ref="O283">IF(J283="","",IF(LEFT(J283,1)="-","(-)は先頭文字で使用できないため修正してください。",IF(LEFT(J283,1)="_","( _ )は先頭文字で使用できないため修正してください。",IF(LEFT(J283,1)="'","(')は先頭文字で使用できないため修正してください。",IF(LEN(J283)=SUM(LEN(J283)-LEN(SUBSTITUTE(J283,MID("ABCDEFGHIJKLMNOPQRSTUVWXYZabcdefghijklmnopqrstuvwxyz0123456789-_",ROW($1:$64),1),""))),"","Test Sample Group Nameに禁止文字が入っているため、半角英数字と[-][ _ ]のスペースなしで記入してください。")))))</f>
        <v/>
      </c>
      <c r="P283" s="391" t="str">
        <f t="shared" si="18"/>
        <v/>
      </c>
      <c r="Q283" s="391" t="str" cm="1">
        <f t="array" ref="Q283">IF(J283="","",IF(SUMPRODUCT(--EXACT($C$13:$G$312, J283))&gt;=1,"","Test Sample Nameで指定した名前がSample name（左の表）に存在しないため、修正してください。"))</f>
        <v/>
      </c>
      <c r="R283" s="391" t="str" cm="1">
        <f t="array" ref="R283">IF(L283="","",IF(LEFT(L283,1)="-","(-)は先頭文字で使用できないため修正してください。",IF(LEFT(L283,1)="_","( _ )は先頭文字で使用できないため修正してください。",IF(LEFT(L283,1)="'","(')は先頭文字で使用できないため修正してください。",IF(LEN(L283)=SUM(LEN(L283)-LEN(SUBSTITUTE(L283,MID("ABCDEFGHIJKLMNOPQRSTUVWXYZabcdefghijklmnopqrstuvwxyz0123456789-_",ROW($1:$64),1),""))),"","Control Sample Group Name名に禁止文字が入っているため、半角英数字と[-][ _ ]のスペースなしで記入してください。")))))</f>
        <v/>
      </c>
      <c r="S283" s="391" t="str">
        <f t="shared" si="19"/>
        <v/>
      </c>
      <c r="T283" s="391" t="str" cm="1">
        <f t="array" ref="T283">IF(L283="","",IF(SUMPRODUCT(--EXACT($C$13:$G$312, L283))&gt;=1,"","Control Sample Nameで指定した名前がSample name（左の表）に存在しないため、修正してください。"))</f>
        <v/>
      </c>
      <c r="U283" s="355" t="b">
        <f t="shared" si="21"/>
        <v>0</v>
      </c>
      <c r="V283" s="359"/>
    </row>
    <row r="284" spans="2:22" ht="19.8" customHeight="1">
      <c r="B284" s="343">
        <v>272</v>
      </c>
      <c r="C284" s="20"/>
      <c r="D284" s="310"/>
      <c r="E284" s="26"/>
      <c r="F284" s="26"/>
      <c r="G284" s="26"/>
      <c r="J284" s="25"/>
      <c r="L284" s="25"/>
      <c r="M284" s="81" t="str">
        <f t="shared" si="20"/>
        <v/>
      </c>
      <c r="N284" s="392"/>
      <c r="O284" s="391" t="str" cm="1">
        <f t="array" ref="O284">IF(J284="","",IF(LEFT(J284,1)="-","(-)は先頭文字で使用できないため修正してください。",IF(LEFT(J284,1)="_","( _ )は先頭文字で使用できないため修正してください。",IF(LEFT(J284,1)="'","(')は先頭文字で使用できないため修正してください。",IF(LEN(J284)=SUM(LEN(J284)-LEN(SUBSTITUTE(J284,MID("ABCDEFGHIJKLMNOPQRSTUVWXYZabcdefghijklmnopqrstuvwxyz0123456789-_",ROW($1:$64),1),""))),"","Test Sample Group Nameに禁止文字が入っているため、半角英数字と[-][ _ ]のスペースなしで記入してください。")))))</f>
        <v/>
      </c>
      <c r="P284" s="391" t="str">
        <f t="shared" si="18"/>
        <v/>
      </c>
      <c r="Q284" s="391" t="str" cm="1">
        <f t="array" ref="Q284">IF(J284="","",IF(SUMPRODUCT(--EXACT($C$13:$G$312, J284))&gt;=1,"","Test Sample Nameで指定した名前がSample name（左の表）に存在しないため、修正してください。"))</f>
        <v/>
      </c>
      <c r="R284" s="391" t="str" cm="1">
        <f t="array" ref="R284">IF(L284="","",IF(LEFT(L284,1)="-","(-)は先頭文字で使用できないため修正してください。",IF(LEFT(L284,1)="_","( _ )は先頭文字で使用できないため修正してください。",IF(LEFT(L284,1)="'","(')は先頭文字で使用できないため修正してください。",IF(LEN(L284)=SUM(LEN(L284)-LEN(SUBSTITUTE(L284,MID("ABCDEFGHIJKLMNOPQRSTUVWXYZabcdefghijklmnopqrstuvwxyz0123456789-_",ROW($1:$64),1),""))),"","Control Sample Group Name名に禁止文字が入っているため、半角英数字と[-][ _ ]のスペースなしで記入してください。")))))</f>
        <v/>
      </c>
      <c r="S284" s="391" t="str">
        <f t="shared" si="19"/>
        <v/>
      </c>
      <c r="T284" s="391" t="str" cm="1">
        <f t="array" ref="T284">IF(L284="","",IF(SUMPRODUCT(--EXACT($C$13:$G$312, L284))&gt;=1,"","Control Sample Nameで指定した名前がSample name（左の表）に存在しないため、修正してください。"))</f>
        <v/>
      </c>
      <c r="U284" s="355" t="b">
        <f t="shared" si="21"/>
        <v>0</v>
      </c>
      <c r="V284" s="359"/>
    </row>
    <row r="285" spans="2:22" ht="19.8" customHeight="1">
      <c r="B285" s="343">
        <v>273</v>
      </c>
      <c r="C285" s="20"/>
      <c r="D285" s="310"/>
      <c r="E285" s="26"/>
      <c r="F285" s="26"/>
      <c r="G285" s="26"/>
      <c r="J285" s="25"/>
      <c r="L285" s="25"/>
      <c r="M285" s="81" t="str">
        <f t="shared" si="20"/>
        <v/>
      </c>
      <c r="N285" s="392"/>
      <c r="O285" s="391" t="str" cm="1">
        <f t="array" ref="O285">IF(J285="","",IF(LEFT(J285,1)="-","(-)は先頭文字で使用できないため修正してください。",IF(LEFT(J285,1)="_","( _ )は先頭文字で使用できないため修正してください。",IF(LEFT(J285,1)="'","(')は先頭文字で使用できないため修正してください。",IF(LEN(J285)=SUM(LEN(J285)-LEN(SUBSTITUTE(J285,MID("ABCDEFGHIJKLMNOPQRSTUVWXYZabcdefghijklmnopqrstuvwxyz0123456789-_",ROW($1:$64),1),""))),"","Test Sample Group Nameに禁止文字が入っているため、半角英数字と[-][ _ ]のスペースなしで記入してください。")))))</f>
        <v/>
      </c>
      <c r="P285" s="391" t="str">
        <f t="shared" si="18"/>
        <v/>
      </c>
      <c r="Q285" s="391" t="str" cm="1">
        <f t="array" ref="Q285">IF(J285="","",IF(SUMPRODUCT(--EXACT($C$13:$G$312, J285))&gt;=1,"","Test Sample Nameで指定した名前がSample name（左の表）に存在しないため、修正してください。"))</f>
        <v/>
      </c>
      <c r="R285" s="391" t="str" cm="1">
        <f t="array" ref="R285">IF(L285="","",IF(LEFT(L285,1)="-","(-)は先頭文字で使用できないため修正してください。",IF(LEFT(L285,1)="_","( _ )は先頭文字で使用できないため修正してください。",IF(LEFT(L285,1)="'","(')は先頭文字で使用できないため修正してください。",IF(LEN(L285)=SUM(LEN(L285)-LEN(SUBSTITUTE(L285,MID("ABCDEFGHIJKLMNOPQRSTUVWXYZabcdefghijklmnopqrstuvwxyz0123456789-_",ROW($1:$64),1),""))),"","Control Sample Group Name名に禁止文字が入っているため、半角英数字と[-][ _ ]のスペースなしで記入してください。")))))</f>
        <v/>
      </c>
      <c r="S285" s="391" t="str">
        <f t="shared" si="19"/>
        <v/>
      </c>
      <c r="T285" s="391" t="str" cm="1">
        <f t="array" ref="T285">IF(L285="","",IF(SUMPRODUCT(--EXACT($C$13:$G$312, L285))&gt;=1,"","Control Sample Nameで指定した名前がSample name（左の表）に存在しないため、修正してください。"))</f>
        <v/>
      </c>
      <c r="U285" s="355" t="b">
        <f t="shared" si="21"/>
        <v>0</v>
      </c>
      <c r="V285" s="359"/>
    </row>
    <row r="286" spans="2:22" ht="19.8" customHeight="1">
      <c r="B286" s="343">
        <v>274</v>
      </c>
      <c r="C286" s="20"/>
      <c r="D286" s="310"/>
      <c r="E286" s="26"/>
      <c r="F286" s="26"/>
      <c r="G286" s="26"/>
      <c r="J286" s="25"/>
      <c r="L286" s="25"/>
      <c r="M286" s="81" t="str">
        <f t="shared" si="20"/>
        <v/>
      </c>
      <c r="N286" s="392"/>
      <c r="O286" s="391" t="str" cm="1">
        <f t="array" ref="O286">IF(J286="","",IF(LEFT(J286,1)="-","(-)は先頭文字で使用できないため修正してください。",IF(LEFT(J286,1)="_","( _ )は先頭文字で使用できないため修正してください。",IF(LEFT(J286,1)="'","(')は先頭文字で使用できないため修正してください。",IF(LEN(J286)=SUM(LEN(J286)-LEN(SUBSTITUTE(J286,MID("ABCDEFGHIJKLMNOPQRSTUVWXYZabcdefghijklmnopqrstuvwxyz0123456789-_",ROW($1:$64),1),""))),"","Test Sample Group Nameに禁止文字が入っているため、半角英数字と[-][ _ ]のスペースなしで記入してください。")))))</f>
        <v/>
      </c>
      <c r="P286" s="391" t="str">
        <f t="shared" si="18"/>
        <v/>
      </c>
      <c r="Q286" s="391" t="str" cm="1">
        <f t="array" ref="Q286">IF(J286="","",IF(SUMPRODUCT(--EXACT($C$13:$G$312, J286))&gt;=1,"","Test Sample Nameで指定した名前がSample name（左の表）に存在しないため、修正してください。"))</f>
        <v/>
      </c>
      <c r="R286" s="391" t="str" cm="1">
        <f t="array" ref="R286">IF(L286="","",IF(LEFT(L286,1)="-","(-)は先頭文字で使用できないため修正してください。",IF(LEFT(L286,1)="_","( _ )は先頭文字で使用できないため修正してください。",IF(LEFT(L286,1)="'","(')は先頭文字で使用できないため修正してください。",IF(LEN(L286)=SUM(LEN(L286)-LEN(SUBSTITUTE(L286,MID("ABCDEFGHIJKLMNOPQRSTUVWXYZabcdefghijklmnopqrstuvwxyz0123456789-_",ROW($1:$64),1),""))),"","Control Sample Group Name名に禁止文字が入っているため、半角英数字と[-][ _ ]のスペースなしで記入してください。")))))</f>
        <v/>
      </c>
      <c r="S286" s="391" t="str">
        <f t="shared" si="19"/>
        <v/>
      </c>
      <c r="T286" s="391" t="str" cm="1">
        <f t="array" ref="T286">IF(L286="","",IF(SUMPRODUCT(--EXACT($C$13:$G$312, L286))&gt;=1,"","Control Sample Nameで指定した名前がSample name（左の表）に存在しないため、修正してください。"))</f>
        <v/>
      </c>
      <c r="U286" s="355" t="b">
        <f t="shared" si="21"/>
        <v>0</v>
      </c>
      <c r="V286" s="359"/>
    </row>
    <row r="287" spans="2:22" ht="19.8" customHeight="1">
      <c r="B287" s="343">
        <v>275</v>
      </c>
      <c r="C287" s="20"/>
      <c r="D287" s="310"/>
      <c r="E287" s="26"/>
      <c r="F287" s="26"/>
      <c r="G287" s="26"/>
      <c r="J287" s="25"/>
      <c r="L287" s="25"/>
      <c r="M287" s="81" t="str">
        <f t="shared" si="20"/>
        <v/>
      </c>
      <c r="N287" s="392"/>
      <c r="O287" s="391" t="str" cm="1">
        <f t="array" ref="O287">IF(J287="","",IF(LEFT(J287,1)="-","(-)は先頭文字で使用できないため修正してください。",IF(LEFT(J287,1)="_","( _ )は先頭文字で使用できないため修正してください。",IF(LEFT(J287,1)="'","(')は先頭文字で使用できないため修正してください。",IF(LEN(J287)=SUM(LEN(J287)-LEN(SUBSTITUTE(J287,MID("ABCDEFGHIJKLMNOPQRSTUVWXYZabcdefghijklmnopqrstuvwxyz0123456789-_",ROW($1:$64),1),""))),"","Test Sample Group Nameに禁止文字が入っているため、半角英数字と[-][ _ ]のスペースなしで記入してください。")))))</f>
        <v/>
      </c>
      <c r="P287" s="391" t="str">
        <f t="shared" si="18"/>
        <v/>
      </c>
      <c r="Q287" s="391" t="str" cm="1">
        <f t="array" ref="Q287">IF(J287="","",IF(SUMPRODUCT(--EXACT($C$13:$G$312, J287))&gt;=1,"","Test Sample Nameで指定した名前がSample name（左の表）に存在しないため、修正してください。"))</f>
        <v/>
      </c>
      <c r="R287" s="391" t="str" cm="1">
        <f t="array" ref="R287">IF(L287="","",IF(LEFT(L287,1)="-","(-)は先頭文字で使用できないため修正してください。",IF(LEFT(L287,1)="_","( _ )は先頭文字で使用できないため修正してください。",IF(LEFT(L287,1)="'","(')は先頭文字で使用できないため修正してください。",IF(LEN(L287)=SUM(LEN(L287)-LEN(SUBSTITUTE(L287,MID("ABCDEFGHIJKLMNOPQRSTUVWXYZabcdefghijklmnopqrstuvwxyz0123456789-_",ROW($1:$64),1),""))),"","Control Sample Group Name名に禁止文字が入っているため、半角英数字と[-][ _ ]のスペースなしで記入してください。")))))</f>
        <v/>
      </c>
      <c r="S287" s="391" t="str">
        <f t="shared" si="19"/>
        <v/>
      </c>
      <c r="T287" s="391" t="str" cm="1">
        <f t="array" ref="T287">IF(L287="","",IF(SUMPRODUCT(--EXACT($C$13:$G$312, L287))&gt;=1,"","Control Sample Nameで指定した名前がSample name（左の表）に存在しないため、修正してください。"))</f>
        <v/>
      </c>
      <c r="U287" s="355" t="b">
        <f t="shared" si="21"/>
        <v>0</v>
      </c>
      <c r="V287" s="359"/>
    </row>
    <row r="288" spans="2:22" ht="19.8" customHeight="1">
      <c r="B288" s="343">
        <v>276</v>
      </c>
      <c r="C288" s="20"/>
      <c r="D288" s="310"/>
      <c r="E288" s="26"/>
      <c r="F288" s="26"/>
      <c r="G288" s="26"/>
      <c r="J288" s="25"/>
      <c r="L288" s="25"/>
      <c r="M288" s="81" t="str">
        <f t="shared" si="20"/>
        <v/>
      </c>
      <c r="N288" s="392"/>
      <c r="O288" s="391" t="str" cm="1">
        <f t="array" ref="O288">IF(J288="","",IF(LEFT(J288,1)="-","(-)は先頭文字で使用できないため修正してください。",IF(LEFT(J288,1)="_","( _ )は先頭文字で使用できないため修正してください。",IF(LEFT(J288,1)="'","(')は先頭文字で使用できないため修正してください。",IF(LEN(J288)=SUM(LEN(J288)-LEN(SUBSTITUTE(J288,MID("ABCDEFGHIJKLMNOPQRSTUVWXYZabcdefghijklmnopqrstuvwxyz0123456789-_",ROW($1:$64),1),""))),"","Test Sample Group Nameに禁止文字が入っているため、半角英数字と[-][ _ ]のスペースなしで記入してください。")))))</f>
        <v/>
      </c>
      <c r="P288" s="391" t="str">
        <f t="shared" si="18"/>
        <v/>
      </c>
      <c r="Q288" s="391" t="str" cm="1">
        <f t="array" ref="Q288">IF(J288="","",IF(SUMPRODUCT(--EXACT($C$13:$G$312, J288))&gt;=1,"","Test Sample Nameで指定した名前がSample name（左の表）に存在しないため、修正してください。"))</f>
        <v/>
      </c>
      <c r="R288" s="391" t="str" cm="1">
        <f t="array" ref="R288">IF(L288="","",IF(LEFT(L288,1)="-","(-)は先頭文字で使用できないため修正してください。",IF(LEFT(L288,1)="_","( _ )は先頭文字で使用できないため修正してください。",IF(LEFT(L288,1)="'","(')は先頭文字で使用できないため修正してください。",IF(LEN(L288)=SUM(LEN(L288)-LEN(SUBSTITUTE(L288,MID("ABCDEFGHIJKLMNOPQRSTUVWXYZabcdefghijklmnopqrstuvwxyz0123456789-_",ROW($1:$64),1),""))),"","Control Sample Group Name名に禁止文字が入っているため、半角英数字と[-][ _ ]のスペースなしで記入してください。")))))</f>
        <v/>
      </c>
      <c r="S288" s="391" t="str">
        <f t="shared" si="19"/>
        <v/>
      </c>
      <c r="T288" s="391" t="str" cm="1">
        <f t="array" ref="T288">IF(L288="","",IF(SUMPRODUCT(--EXACT($C$13:$G$312, L288))&gt;=1,"","Control Sample Nameで指定した名前がSample name（左の表）に存在しないため、修正してください。"))</f>
        <v/>
      </c>
      <c r="U288" s="355" t="b">
        <f t="shared" si="21"/>
        <v>0</v>
      </c>
      <c r="V288" s="359"/>
    </row>
    <row r="289" spans="2:22" ht="19.8" customHeight="1">
      <c r="B289" s="343">
        <v>277</v>
      </c>
      <c r="C289" s="20"/>
      <c r="D289" s="310"/>
      <c r="E289" s="26"/>
      <c r="F289" s="26"/>
      <c r="G289" s="26"/>
      <c r="J289" s="25"/>
      <c r="L289" s="25"/>
      <c r="M289" s="81" t="str">
        <f t="shared" si="20"/>
        <v/>
      </c>
      <c r="N289" s="392"/>
      <c r="O289" s="391" t="str" cm="1">
        <f t="array" ref="O289">IF(J289="","",IF(LEFT(J289,1)="-","(-)は先頭文字で使用できないため修正してください。",IF(LEFT(J289,1)="_","( _ )は先頭文字で使用できないため修正してください。",IF(LEFT(J289,1)="'","(')は先頭文字で使用できないため修正してください。",IF(LEN(J289)=SUM(LEN(J289)-LEN(SUBSTITUTE(J289,MID("ABCDEFGHIJKLMNOPQRSTUVWXYZabcdefghijklmnopqrstuvwxyz0123456789-_",ROW($1:$64),1),""))),"","Test Sample Group Nameに禁止文字が入っているため、半角英数字と[-][ _ ]のスペースなしで記入してください。")))))</f>
        <v/>
      </c>
      <c r="P289" s="391" t="str">
        <f t="shared" si="18"/>
        <v/>
      </c>
      <c r="Q289" s="391" t="str" cm="1">
        <f t="array" ref="Q289">IF(J289="","",IF(SUMPRODUCT(--EXACT($C$13:$G$312, J289))&gt;=1,"","Test Sample Nameで指定した名前がSample name（左の表）に存在しないため、修正してください。"))</f>
        <v/>
      </c>
      <c r="R289" s="391" t="str" cm="1">
        <f t="array" ref="R289">IF(L289="","",IF(LEFT(L289,1)="-","(-)は先頭文字で使用できないため修正してください。",IF(LEFT(L289,1)="_","( _ )は先頭文字で使用できないため修正してください。",IF(LEFT(L289,1)="'","(')は先頭文字で使用できないため修正してください。",IF(LEN(L289)=SUM(LEN(L289)-LEN(SUBSTITUTE(L289,MID("ABCDEFGHIJKLMNOPQRSTUVWXYZabcdefghijklmnopqrstuvwxyz0123456789-_",ROW($1:$64),1),""))),"","Control Sample Group Name名に禁止文字が入っているため、半角英数字と[-][ _ ]のスペースなしで記入してください。")))))</f>
        <v/>
      </c>
      <c r="S289" s="391" t="str">
        <f t="shared" si="19"/>
        <v/>
      </c>
      <c r="T289" s="391" t="str" cm="1">
        <f t="array" ref="T289">IF(L289="","",IF(SUMPRODUCT(--EXACT($C$13:$G$312, L289))&gt;=1,"","Control Sample Nameで指定した名前がSample name（左の表）に存在しないため、修正してください。"))</f>
        <v/>
      </c>
      <c r="U289" s="355" t="b">
        <f t="shared" si="21"/>
        <v>0</v>
      </c>
      <c r="V289" s="359"/>
    </row>
    <row r="290" spans="2:22" ht="19.8" customHeight="1">
      <c r="B290" s="343">
        <v>278</v>
      </c>
      <c r="C290" s="20"/>
      <c r="D290" s="310"/>
      <c r="E290" s="26"/>
      <c r="F290" s="26"/>
      <c r="G290" s="26"/>
      <c r="J290" s="25"/>
      <c r="L290" s="25"/>
      <c r="M290" s="81" t="str">
        <f t="shared" si="20"/>
        <v/>
      </c>
      <c r="N290" s="392"/>
      <c r="O290" s="391" t="str" cm="1">
        <f t="array" ref="O290">IF(J290="","",IF(LEFT(J290,1)="-","(-)は先頭文字で使用できないため修正してください。",IF(LEFT(J290,1)="_","( _ )は先頭文字で使用できないため修正してください。",IF(LEFT(J290,1)="'","(')は先頭文字で使用できないため修正してください。",IF(LEN(J290)=SUM(LEN(J290)-LEN(SUBSTITUTE(J290,MID("ABCDEFGHIJKLMNOPQRSTUVWXYZabcdefghijklmnopqrstuvwxyz0123456789-_",ROW($1:$64),1),""))),"","Test Sample Group Nameに禁止文字が入っているため、半角英数字と[-][ _ ]のスペースなしで記入してください。")))))</f>
        <v/>
      </c>
      <c r="P290" s="391" t="str">
        <f t="shared" si="18"/>
        <v/>
      </c>
      <c r="Q290" s="391" t="str" cm="1">
        <f t="array" ref="Q290">IF(J290="","",IF(SUMPRODUCT(--EXACT($C$13:$G$312, J290))&gt;=1,"","Test Sample Nameで指定した名前がSample name（左の表）に存在しないため、修正してください。"))</f>
        <v/>
      </c>
      <c r="R290" s="391" t="str" cm="1">
        <f t="array" ref="R290">IF(L290="","",IF(LEFT(L290,1)="-","(-)は先頭文字で使用できないため修正してください。",IF(LEFT(L290,1)="_","( _ )は先頭文字で使用できないため修正してください。",IF(LEFT(L290,1)="'","(')は先頭文字で使用できないため修正してください。",IF(LEN(L290)=SUM(LEN(L290)-LEN(SUBSTITUTE(L290,MID("ABCDEFGHIJKLMNOPQRSTUVWXYZabcdefghijklmnopqrstuvwxyz0123456789-_",ROW($1:$64),1),""))),"","Control Sample Group Name名に禁止文字が入っているため、半角英数字と[-][ _ ]のスペースなしで記入してください。")))))</f>
        <v/>
      </c>
      <c r="S290" s="391" t="str">
        <f t="shared" si="19"/>
        <v/>
      </c>
      <c r="T290" s="391" t="str" cm="1">
        <f t="array" ref="T290">IF(L290="","",IF(SUMPRODUCT(--EXACT($C$13:$G$312, L290))&gt;=1,"","Control Sample Nameで指定した名前がSample name（左の表）に存在しないため、修正してください。"))</f>
        <v/>
      </c>
      <c r="U290" s="355" t="b">
        <f t="shared" si="21"/>
        <v>0</v>
      </c>
      <c r="V290" s="359"/>
    </row>
    <row r="291" spans="2:22" ht="19.8" customHeight="1">
      <c r="B291" s="343">
        <v>279</v>
      </c>
      <c r="C291" s="20"/>
      <c r="D291" s="310"/>
      <c r="E291" s="26"/>
      <c r="F291" s="26"/>
      <c r="G291" s="26"/>
      <c r="J291" s="25"/>
      <c r="L291" s="25"/>
      <c r="M291" s="81" t="str">
        <f t="shared" si="20"/>
        <v/>
      </c>
      <c r="N291" s="392"/>
      <c r="O291" s="391" t="str" cm="1">
        <f t="array" ref="O291">IF(J291="","",IF(LEFT(J291,1)="-","(-)は先頭文字で使用できないため修正してください。",IF(LEFT(J291,1)="_","( _ )は先頭文字で使用できないため修正してください。",IF(LEFT(J291,1)="'","(')は先頭文字で使用できないため修正してください。",IF(LEN(J291)=SUM(LEN(J291)-LEN(SUBSTITUTE(J291,MID("ABCDEFGHIJKLMNOPQRSTUVWXYZabcdefghijklmnopqrstuvwxyz0123456789-_",ROW($1:$64),1),""))),"","Test Sample Group Nameに禁止文字が入っているため、半角英数字と[-][ _ ]のスペースなしで記入してください。")))))</f>
        <v/>
      </c>
      <c r="P291" s="391" t="str">
        <f t="shared" si="18"/>
        <v/>
      </c>
      <c r="Q291" s="391" t="str" cm="1">
        <f t="array" ref="Q291">IF(J291="","",IF(SUMPRODUCT(--EXACT($C$13:$G$312, J291))&gt;=1,"","Test Sample Nameで指定した名前がSample name（左の表）に存在しないため、修正してください。"))</f>
        <v/>
      </c>
      <c r="R291" s="391" t="str" cm="1">
        <f t="array" ref="R291">IF(L291="","",IF(LEFT(L291,1)="-","(-)は先頭文字で使用できないため修正してください。",IF(LEFT(L291,1)="_","( _ )は先頭文字で使用できないため修正してください。",IF(LEFT(L291,1)="'","(')は先頭文字で使用できないため修正してください。",IF(LEN(L291)=SUM(LEN(L291)-LEN(SUBSTITUTE(L291,MID("ABCDEFGHIJKLMNOPQRSTUVWXYZabcdefghijklmnopqrstuvwxyz0123456789-_",ROW($1:$64),1),""))),"","Control Sample Group Name名に禁止文字が入っているため、半角英数字と[-][ _ ]のスペースなしで記入してください。")))))</f>
        <v/>
      </c>
      <c r="S291" s="391" t="str">
        <f t="shared" si="19"/>
        <v/>
      </c>
      <c r="T291" s="391" t="str" cm="1">
        <f t="array" ref="T291">IF(L291="","",IF(SUMPRODUCT(--EXACT($C$13:$G$312, L291))&gt;=1,"","Control Sample Nameで指定した名前がSample name（左の表）に存在しないため、修正してください。"))</f>
        <v/>
      </c>
      <c r="U291" s="355" t="b">
        <f t="shared" si="21"/>
        <v>0</v>
      </c>
      <c r="V291" s="359"/>
    </row>
    <row r="292" spans="2:22" ht="19.8" customHeight="1">
      <c r="B292" s="343">
        <v>280</v>
      </c>
      <c r="C292" s="20"/>
      <c r="D292" s="310"/>
      <c r="E292" s="26"/>
      <c r="F292" s="26"/>
      <c r="G292" s="26"/>
      <c r="J292" s="25"/>
      <c r="L292" s="25"/>
      <c r="M292" s="81" t="str">
        <f t="shared" si="20"/>
        <v/>
      </c>
      <c r="N292" s="392"/>
      <c r="O292" s="391" t="str" cm="1">
        <f t="array" ref="O292">IF(J292="","",IF(LEFT(J292,1)="-","(-)は先頭文字で使用できないため修正してください。",IF(LEFT(J292,1)="_","( _ )は先頭文字で使用できないため修正してください。",IF(LEFT(J292,1)="'","(')は先頭文字で使用できないため修正してください。",IF(LEN(J292)=SUM(LEN(J292)-LEN(SUBSTITUTE(J292,MID("ABCDEFGHIJKLMNOPQRSTUVWXYZabcdefghijklmnopqrstuvwxyz0123456789-_",ROW($1:$64),1),""))),"","Test Sample Group Nameに禁止文字が入っているため、半角英数字と[-][ _ ]のスペースなしで記入してください。")))))</f>
        <v/>
      </c>
      <c r="P292" s="391" t="str">
        <f t="shared" si="18"/>
        <v/>
      </c>
      <c r="Q292" s="391" t="str" cm="1">
        <f t="array" ref="Q292">IF(J292="","",IF(SUMPRODUCT(--EXACT($C$13:$G$312, J292))&gt;=1,"","Test Sample Nameで指定した名前がSample name（左の表）に存在しないため、修正してください。"))</f>
        <v/>
      </c>
      <c r="R292" s="391" t="str" cm="1">
        <f t="array" ref="R292">IF(L292="","",IF(LEFT(L292,1)="-","(-)は先頭文字で使用できないため修正してください。",IF(LEFT(L292,1)="_","( _ )は先頭文字で使用できないため修正してください。",IF(LEFT(L292,1)="'","(')は先頭文字で使用できないため修正してください。",IF(LEN(L292)=SUM(LEN(L292)-LEN(SUBSTITUTE(L292,MID("ABCDEFGHIJKLMNOPQRSTUVWXYZabcdefghijklmnopqrstuvwxyz0123456789-_",ROW($1:$64),1),""))),"","Control Sample Group Name名に禁止文字が入っているため、半角英数字と[-][ _ ]のスペースなしで記入してください。")))))</f>
        <v/>
      </c>
      <c r="S292" s="391" t="str">
        <f t="shared" si="19"/>
        <v/>
      </c>
      <c r="T292" s="391" t="str" cm="1">
        <f t="array" ref="T292">IF(L292="","",IF(SUMPRODUCT(--EXACT($C$13:$G$312, L292))&gt;=1,"","Control Sample Nameで指定した名前がSample name（左の表）に存在しないため、修正してください。"))</f>
        <v/>
      </c>
      <c r="U292" s="355" t="b">
        <f t="shared" si="21"/>
        <v>0</v>
      </c>
      <c r="V292" s="359"/>
    </row>
    <row r="293" spans="2:22" ht="19.8" customHeight="1">
      <c r="B293" s="343">
        <v>281</v>
      </c>
      <c r="C293" s="20"/>
      <c r="D293" s="310"/>
      <c r="E293" s="26"/>
      <c r="F293" s="26"/>
      <c r="G293" s="26"/>
      <c r="J293" s="25"/>
      <c r="L293" s="25"/>
      <c r="M293" s="81" t="str">
        <f t="shared" si="20"/>
        <v/>
      </c>
      <c r="N293" s="392"/>
      <c r="O293" s="391" t="str" cm="1">
        <f t="array" ref="O293">IF(J293="","",IF(LEFT(J293,1)="-","(-)は先頭文字で使用できないため修正してください。",IF(LEFT(J293,1)="_","( _ )は先頭文字で使用できないため修正してください。",IF(LEFT(J293,1)="'","(')は先頭文字で使用できないため修正してください。",IF(LEN(J293)=SUM(LEN(J293)-LEN(SUBSTITUTE(J293,MID("ABCDEFGHIJKLMNOPQRSTUVWXYZabcdefghijklmnopqrstuvwxyz0123456789-_",ROW($1:$64),1),""))),"","Test Sample Group Nameに禁止文字が入っているため、半角英数字と[-][ _ ]のスペースなしで記入してください。")))))</f>
        <v/>
      </c>
      <c r="P293" s="391" t="str">
        <f t="shared" si="18"/>
        <v/>
      </c>
      <c r="Q293" s="391" t="str" cm="1">
        <f t="array" ref="Q293">IF(J293="","",IF(SUMPRODUCT(--EXACT($C$13:$G$312, J293))&gt;=1,"","Test Sample Nameで指定した名前がSample name（左の表）に存在しないため、修正してください。"))</f>
        <v/>
      </c>
      <c r="R293" s="391" t="str" cm="1">
        <f t="array" ref="R293">IF(L293="","",IF(LEFT(L293,1)="-","(-)は先頭文字で使用できないため修正してください。",IF(LEFT(L293,1)="_","( _ )は先頭文字で使用できないため修正してください。",IF(LEFT(L293,1)="'","(')は先頭文字で使用できないため修正してください。",IF(LEN(L293)=SUM(LEN(L293)-LEN(SUBSTITUTE(L293,MID("ABCDEFGHIJKLMNOPQRSTUVWXYZabcdefghijklmnopqrstuvwxyz0123456789-_",ROW($1:$64),1),""))),"","Control Sample Group Name名に禁止文字が入っているため、半角英数字と[-][ _ ]のスペースなしで記入してください。")))))</f>
        <v/>
      </c>
      <c r="S293" s="391" t="str">
        <f t="shared" si="19"/>
        <v/>
      </c>
      <c r="T293" s="391" t="str" cm="1">
        <f t="array" ref="T293">IF(L293="","",IF(SUMPRODUCT(--EXACT($C$13:$G$312, L293))&gt;=1,"","Control Sample Nameで指定した名前がSample name（左の表）に存在しないため、修正してください。"))</f>
        <v/>
      </c>
      <c r="U293" s="355" t="b">
        <f t="shared" si="21"/>
        <v>0</v>
      </c>
      <c r="V293" s="359"/>
    </row>
    <row r="294" spans="2:22" ht="19.8" customHeight="1">
      <c r="B294" s="343">
        <v>282</v>
      </c>
      <c r="C294" s="20"/>
      <c r="D294" s="310"/>
      <c r="E294" s="26"/>
      <c r="F294" s="26"/>
      <c r="G294" s="26"/>
      <c r="J294" s="25"/>
      <c r="L294" s="25"/>
      <c r="M294" s="81" t="str">
        <f t="shared" si="20"/>
        <v/>
      </c>
      <c r="N294" s="392"/>
      <c r="O294" s="391" t="str" cm="1">
        <f t="array" ref="O294">IF(J294="","",IF(LEFT(J294,1)="-","(-)は先頭文字で使用できないため修正してください。",IF(LEFT(J294,1)="_","( _ )は先頭文字で使用できないため修正してください。",IF(LEFT(J294,1)="'","(')は先頭文字で使用できないため修正してください。",IF(LEN(J294)=SUM(LEN(J294)-LEN(SUBSTITUTE(J294,MID("ABCDEFGHIJKLMNOPQRSTUVWXYZabcdefghijklmnopqrstuvwxyz0123456789-_",ROW($1:$64),1),""))),"","Test Sample Group Nameに禁止文字が入っているため、半角英数字と[-][ _ ]のスペースなしで記入してください。")))))</f>
        <v/>
      </c>
      <c r="P294" s="391" t="str">
        <f t="shared" si="18"/>
        <v/>
      </c>
      <c r="Q294" s="391" t="str" cm="1">
        <f t="array" ref="Q294">IF(J294="","",IF(SUMPRODUCT(--EXACT($C$13:$G$312, J294))&gt;=1,"","Test Sample Nameで指定した名前がSample name（左の表）に存在しないため、修正してください。"))</f>
        <v/>
      </c>
      <c r="R294" s="391" t="str" cm="1">
        <f t="array" ref="R294">IF(L294="","",IF(LEFT(L294,1)="-","(-)は先頭文字で使用できないため修正してください。",IF(LEFT(L294,1)="_","( _ )は先頭文字で使用できないため修正してください。",IF(LEFT(L294,1)="'","(')は先頭文字で使用できないため修正してください。",IF(LEN(L294)=SUM(LEN(L294)-LEN(SUBSTITUTE(L294,MID("ABCDEFGHIJKLMNOPQRSTUVWXYZabcdefghijklmnopqrstuvwxyz0123456789-_",ROW($1:$64),1),""))),"","Control Sample Group Name名に禁止文字が入っているため、半角英数字と[-][ _ ]のスペースなしで記入してください。")))))</f>
        <v/>
      </c>
      <c r="S294" s="391" t="str">
        <f t="shared" si="19"/>
        <v/>
      </c>
      <c r="T294" s="391" t="str" cm="1">
        <f t="array" ref="T294">IF(L294="","",IF(SUMPRODUCT(--EXACT($C$13:$G$312, L294))&gt;=1,"","Control Sample Nameで指定した名前がSample name（左の表）に存在しないため、修正してください。"))</f>
        <v/>
      </c>
      <c r="U294" s="355" t="b">
        <f t="shared" si="21"/>
        <v>0</v>
      </c>
      <c r="V294" s="359"/>
    </row>
    <row r="295" spans="2:22" ht="19.8" customHeight="1">
      <c r="B295" s="343">
        <v>283</v>
      </c>
      <c r="C295" s="20"/>
      <c r="D295" s="310"/>
      <c r="E295" s="26"/>
      <c r="F295" s="26"/>
      <c r="G295" s="26"/>
      <c r="J295" s="25"/>
      <c r="L295" s="25"/>
      <c r="M295" s="81" t="str">
        <f t="shared" si="20"/>
        <v/>
      </c>
      <c r="N295" s="392"/>
      <c r="O295" s="391" t="str" cm="1">
        <f t="array" ref="O295">IF(J295="","",IF(LEFT(J295,1)="-","(-)は先頭文字で使用できないため修正してください。",IF(LEFT(J295,1)="_","( _ )は先頭文字で使用できないため修正してください。",IF(LEFT(J295,1)="'","(')は先頭文字で使用できないため修正してください。",IF(LEN(J295)=SUM(LEN(J295)-LEN(SUBSTITUTE(J295,MID("ABCDEFGHIJKLMNOPQRSTUVWXYZabcdefghijklmnopqrstuvwxyz0123456789-_",ROW($1:$64),1),""))),"","Test Sample Group Nameに禁止文字が入っているため、半角英数字と[-][ _ ]のスペースなしで記入してください。")))))</f>
        <v/>
      </c>
      <c r="P295" s="391" t="str">
        <f t="shared" si="18"/>
        <v/>
      </c>
      <c r="Q295" s="391" t="str" cm="1">
        <f t="array" ref="Q295">IF(J295="","",IF(SUMPRODUCT(--EXACT($C$13:$G$312, J295))&gt;=1,"","Test Sample Nameで指定した名前がSample name（左の表）に存在しないため、修正してください。"))</f>
        <v/>
      </c>
      <c r="R295" s="391" t="str" cm="1">
        <f t="array" ref="R295">IF(L295="","",IF(LEFT(L295,1)="-","(-)は先頭文字で使用できないため修正してください。",IF(LEFT(L295,1)="_","( _ )は先頭文字で使用できないため修正してください。",IF(LEFT(L295,1)="'","(')は先頭文字で使用できないため修正してください。",IF(LEN(L295)=SUM(LEN(L295)-LEN(SUBSTITUTE(L295,MID("ABCDEFGHIJKLMNOPQRSTUVWXYZabcdefghijklmnopqrstuvwxyz0123456789-_",ROW($1:$64),1),""))),"","Control Sample Group Name名に禁止文字が入っているため、半角英数字と[-][ _ ]のスペースなしで記入してください。")))))</f>
        <v/>
      </c>
      <c r="S295" s="391" t="str">
        <f t="shared" si="19"/>
        <v/>
      </c>
      <c r="T295" s="391" t="str" cm="1">
        <f t="array" ref="T295">IF(L295="","",IF(SUMPRODUCT(--EXACT($C$13:$G$312, L295))&gt;=1,"","Control Sample Nameで指定した名前がSample name（左の表）に存在しないため、修正してください。"))</f>
        <v/>
      </c>
      <c r="U295" s="355" t="b">
        <f t="shared" si="21"/>
        <v>0</v>
      </c>
      <c r="V295" s="359"/>
    </row>
    <row r="296" spans="2:22" ht="19.8" customHeight="1">
      <c r="B296" s="343">
        <v>284</v>
      </c>
      <c r="C296" s="20"/>
      <c r="D296" s="310"/>
      <c r="E296" s="26"/>
      <c r="F296" s="26"/>
      <c r="G296" s="26"/>
      <c r="J296" s="25"/>
      <c r="L296" s="25"/>
      <c r="M296" s="81" t="str">
        <f t="shared" si="20"/>
        <v/>
      </c>
      <c r="N296" s="392"/>
      <c r="O296" s="391" t="str" cm="1">
        <f t="array" ref="O296">IF(J296="","",IF(LEFT(J296,1)="-","(-)は先頭文字で使用できないため修正してください。",IF(LEFT(J296,1)="_","( _ )は先頭文字で使用できないため修正してください。",IF(LEFT(J296,1)="'","(')は先頭文字で使用できないため修正してください。",IF(LEN(J296)=SUM(LEN(J296)-LEN(SUBSTITUTE(J296,MID("ABCDEFGHIJKLMNOPQRSTUVWXYZabcdefghijklmnopqrstuvwxyz0123456789-_",ROW($1:$64),1),""))),"","Test Sample Group Nameに禁止文字が入っているため、半角英数字と[-][ _ ]のスペースなしで記入してください。")))))</f>
        <v/>
      </c>
      <c r="P296" s="391" t="str">
        <f t="shared" ref="P296:P312" si="22">IF(LEN(J296)&gt;15,"Test Sample Group Name名は15文字以内で記入してください。","")</f>
        <v/>
      </c>
      <c r="Q296" s="391" t="str" cm="1">
        <f t="array" ref="Q296">IF(J296="","",IF(SUMPRODUCT(--EXACT($C$13:$G$312, J296))&gt;=1,"","Test Sample Nameで指定した名前がSample name（左の表）に存在しないため、修正してください。"))</f>
        <v/>
      </c>
      <c r="R296" s="391" t="str" cm="1">
        <f t="array" ref="R296">IF(L296="","",IF(LEFT(L296,1)="-","(-)は先頭文字で使用できないため修正してください。",IF(LEFT(L296,1)="_","( _ )は先頭文字で使用できないため修正してください。",IF(LEFT(L296,1)="'","(')は先頭文字で使用できないため修正してください。",IF(LEN(L296)=SUM(LEN(L296)-LEN(SUBSTITUTE(L296,MID("ABCDEFGHIJKLMNOPQRSTUVWXYZabcdefghijklmnopqrstuvwxyz0123456789-_",ROW($1:$64),1),""))),"","Control Sample Group Name名に禁止文字が入っているため、半角英数字と[-][ _ ]のスペースなしで記入してください。")))))</f>
        <v/>
      </c>
      <c r="S296" s="391" t="str">
        <f t="shared" ref="S296:S312" si="23">IF(LEN(L296)&gt;15,"Control Sample Group Name名は15文字以内で記入してください。","")</f>
        <v/>
      </c>
      <c r="T296" s="391" t="str" cm="1">
        <f t="array" ref="T296">IF(L296="","",IF(SUMPRODUCT(--EXACT($C$13:$G$312, L296))&gt;=1,"","Control Sample Nameで指定した名前がSample name（左の表）に存在しないため、修正してください。"))</f>
        <v/>
      </c>
      <c r="U296" s="355" t="b">
        <f t="shared" si="21"/>
        <v>0</v>
      </c>
      <c r="V296" s="359"/>
    </row>
    <row r="297" spans="2:22" ht="19.8" customHeight="1">
      <c r="B297" s="343">
        <v>285</v>
      </c>
      <c r="C297" s="20"/>
      <c r="D297" s="310"/>
      <c r="E297" s="26"/>
      <c r="F297" s="26"/>
      <c r="G297" s="26"/>
      <c r="J297" s="25"/>
      <c r="L297" s="25"/>
      <c r="M297" s="81" t="str">
        <f t="shared" si="20"/>
        <v/>
      </c>
      <c r="N297" s="392"/>
      <c r="O297" s="391" t="str" cm="1">
        <f t="array" ref="O297">IF(J297="","",IF(LEFT(J297,1)="-","(-)は先頭文字で使用できないため修正してください。",IF(LEFT(J297,1)="_","( _ )は先頭文字で使用できないため修正してください。",IF(LEFT(J297,1)="'","(')は先頭文字で使用できないため修正してください。",IF(LEN(J297)=SUM(LEN(J297)-LEN(SUBSTITUTE(J297,MID("ABCDEFGHIJKLMNOPQRSTUVWXYZabcdefghijklmnopqrstuvwxyz0123456789-_",ROW($1:$64),1),""))),"","Test Sample Group Nameに禁止文字が入っているため、半角英数字と[-][ _ ]のスペースなしで記入してください。")))))</f>
        <v/>
      </c>
      <c r="P297" s="391" t="str">
        <f t="shared" si="22"/>
        <v/>
      </c>
      <c r="Q297" s="391" t="str" cm="1">
        <f t="array" ref="Q297">IF(J297="","",IF(SUMPRODUCT(--EXACT($C$13:$G$312, J297))&gt;=1,"","Test Sample Nameで指定した名前がSample name（左の表）に存在しないため、修正してください。"))</f>
        <v/>
      </c>
      <c r="R297" s="391" t="str" cm="1">
        <f t="array" ref="R297">IF(L297="","",IF(LEFT(L297,1)="-","(-)は先頭文字で使用できないため修正してください。",IF(LEFT(L297,1)="_","( _ )は先頭文字で使用できないため修正してください。",IF(LEFT(L297,1)="'","(')は先頭文字で使用できないため修正してください。",IF(LEN(L297)=SUM(LEN(L297)-LEN(SUBSTITUTE(L297,MID("ABCDEFGHIJKLMNOPQRSTUVWXYZabcdefghijklmnopqrstuvwxyz0123456789-_",ROW($1:$64),1),""))),"","Control Sample Group Name名に禁止文字が入っているため、半角英数字と[-][ _ ]のスペースなしで記入してください。")))))</f>
        <v/>
      </c>
      <c r="S297" s="391" t="str">
        <f t="shared" si="23"/>
        <v/>
      </c>
      <c r="T297" s="391" t="str" cm="1">
        <f t="array" ref="T297">IF(L297="","",IF(SUMPRODUCT(--EXACT($C$13:$G$312, L297))&gt;=1,"","Control Sample Nameで指定した名前がSample name（左の表）に存在しないため、修正してください。"))</f>
        <v/>
      </c>
      <c r="U297" s="355" t="b">
        <f t="shared" si="21"/>
        <v>0</v>
      </c>
      <c r="V297" s="359"/>
    </row>
    <row r="298" spans="2:22" ht="19.8" customHeight="1">
      <c r="B298" s="343">
        <v>286</v>
      </c>
      <c r="C298" s="20"/>
      <c r="D298" s="310"/>
      <c r="E298" s="26"/>
      <c r="F298" s="26"/>
      <c r="G298" s="26"/>
      <c r="J298" s="25"/>
      <c r="L298" s="25"/>
      <c r="M298" s="81" t="str">
        <f t="shared" si="20"/>
        <v/>
      </c>
      <c r="N298" s="392"/>
      <c r="O298" s="391" t="str" cm="1">
        <f t="array" ref="O298">IF(J298="","",IF(LEFT(J298,1)="-","(-)は先頭文字で使用できないため修正してください。",IF(LEFT(J298,1)="_","( _ )は先頭文字で使用できないため修正してください。",IF(LEFT(J298,1)="'","(')は先頭文字で使用できないため修正してください。",IF(LEN(J298)=SUM(LEN(J298)-LEN(SUBSTITUTE(J298,MID("ABCDEFGHIJKLMNOPQRSTUVWXYZabcdefghijklmnopqrstuvwxyz0123456789-_",ROW($1:$64),1),""))),"","Test Sample Group Nameに禁止文字が入っているため、半角英数字と[-][ _ ]のスペースなしで記入してください。")))))</f>
        <v/>
      </c>
      <c r="P298" s="391" t="str">
        <f t="shared" si="22"/>
        <v/>
      </c>
      <c r="Q298" s="391" t="str" cm="1">
        <f t="array" ref="Q298">IF(J298="","",IF(SUMPRODUCT(--EXACT($C$13:$G$312, J298))&gt;=1,"","Test Sample Nameで指定した名前がSample name（左の表）に存在しないため、修正してください。"))</f>
        <v/>
      </c>
      <c r="R298" s="391" t="str" cm="1">
        <f t="array" ref="R298">IF(L298="","",IF(LEFT(L298,1)="-","(-)は先頭文字で使用できないため修正してください。",IF(LEFT(L298,1)="_","( _ )は先頭文字で使用できないため修正してください。",IF(LEFT(L298,1)="'","(')は先頭文字で使用できないため修正してください。",IF(LEN(L298)=SUM(LEN(L298)-LEN(SUBSTITUTE(L298,MID("ABCDEFGHIJKLMNOPQRSTUVWXYZabcdefghijklmnopqrstuvwxyz0123456789-_",ROW($1:$64),1),""))),"","Control Sample Group Name名に禁止文字が入っているため、半角英数字と[-][ _ ]のスペースなしで記入してください。")))))</f>
        <v/>
      </c>
      <c r="S298" s="391" t="str">
        <f t="shared" si="23"/>
        <v/>
      </c>
      <c r="T298" s="391" t="str" cm="1">
        <f t="array" ref="T298">IF(L298="","",IF(SUMPRODUCT(--EXACT($C$13:$G$312, L298))&gt;=1,"","Control Sample Nameで指定した名前がSample name（左の表）に存在しないため、修正してください。"))</f>
        <v/>
      </c>
      <c r="U298" s="355" t="b">
        <f t="shared" si="21"/>
        <v>0</v>
      </c>
      <c r="V298" s="359"/>
    </row>
    <row r="299" spans="2:22" ht="19.8" customHeight="1">
      <c r="B299" s="343">
        <v>287</v>
      </c>
      <c r="C299" s="20"/>
      <c r="D299" s="310"/>
      <c r="E299" s="26"/>
      <c r="F299" s="26"/>
      <c r="G299" s="26"/>
      <c r="J299" s="25"/>
      <c r="L299" s="25"/>
      <c r="M299" s="81" t="str">
        <f t="shared" si="20"/>
        <v/>
      </c>
      <c r="N299" s="392"/>
      <c r="O299" s="391" t="str" cm="1">
        <f t="array" ref="O299">IF(J299="","",IF(LEFT(J299,1)="-","(-)は先頭文字で使用できないため修正してください。",IF(LEFT(J299,1)="_","( _ )は先頭文字で使用できないため修正してください。",IF(LEFT(J299,1)="'","(')は先頭文字で使用できないため修正してください。",IF(LEN(J299)=SUM(LEN(J299)-LEN(SUBSTITUTE(J299,MID("ABCDEFGHIJKLMNOPQRSTUVWXYZabcdefghijklmnopqrstuvwxyz0123456789-_",ROW($1:$64),1),""))),"","Test Sample Group Nameに禁止文字が入っているため、半角英数字と[-][ _ ]のスペースなしで記入してください。")))))</f>
        <v/>
      </c>
      <c r="P299" s="391" t="str">
        <f t="shared" si="22"/>
        <v/>
      </c>
      <c r="Q299" s="391" t="str" cm="1">
        <f t="array" ref="Q299">IF(J299="","",IF(SUMPRODUCT(--EXACT($C$13:$G$312, J299))&gt;=1,"","Test Sample Nameで指定した名前がSample name（左の表）に存在しないため、修正してください。"))</f>
        <v/>
      </c>
      <c r="R299" s="391" t="str" cm="1">
        <f t="array" ref="R299">IF(L299="","",IF(LEFT(L299,1)="-","(-)は先頭文字で使用できないため修正してください。",IF(LEFT(L299,1)="_","( _ )は先頭文字で使用できないため修正してください。",IF(LEFT(L299,1)="'","(')は先頭文字で使用できないため修正してください。",IF(LEN(L299)=SUM(LEN(L299)-LEN(SUBSTITUTE(L299,MID("ABCDEFGHIJKLMNOPQRSTUVWXYZabcdefghijklmnopqrstuvwxyz0123456789-_",ROW($1:$64),1),""))),"","Control Sample Group Name名に禁止文字が入っているため、半角英数字と[-][ _ ]のスペースなしで記入してください。")))))</f>
        <v/>
      </c>
      <c r="S299" s="391" t="str">
        <f t="shared" si="23"/>
        <v/>
      </c>
      <c r="T299" s="391" t="str" cm="1">
        <f t="array" ref="T299">IF(L299="","",IF(SUMPRODUCT(--EXACT($C$13:$G$312, L299))&gt;=1,"","Control Sample Nameで指定した名前がSample name（左の表）に存在しないため、修正してください。"))</f>
        <v/>
      </c>
      <c r="U299" s="355" t="b">
        <f t="shared" si="21"/>
        <v>0</v>
      </c>
      <c r="V299" s="359"/>
    </row>
    <row r="300" spans="2:22" ht="19.8" customHeight="1">
      <c r="B300" s="343">
        <v>288</v>
      </c>
      <c r="C300" s="20"/>
      <c r="D300" s="310"/>
      <c r="E300" s="26"/>
      <c r="F300" s="26"/>
      <c r="G300" s="26"/>
      <c r="J300" s="25"/>
      <c r="L300" s="25"/>
      <c r="M300" s="81" t="str">
        <f t="shared" si="20"/>
        <v/>
      </c>
      <c r="N300" s="392"/>
      <c r="O300" s="391" t="str" cm="1">
        <f t="array" ref="O300">IF(J300="","",IF(LEFT(J300,1)="-","(-)は先頭文字で使用できないため修正してください。",IF(LEFT(J300,1)="_","( _ )は先頭文字で使用できないため修正してください。",IF(LEFT(J300,1)="'","(')は先頭文字で使用できないため修正してください。",IF(LEN(J300)=SUM(LEN(J300)-LEN(SUBSTITUTE(J300,MID("ABCDEFGHIJKLMNOPQRSTUVWXYZabcdefghijklmnopqrstuvwxyz0123456789-_",ROW($1:$64),1),""))),"","Test Sample Group Nameに禁止文字が入っているため、半角英数字と[-][ _ ]のスペースなしで記入してください。")))))</f>
        <v/>
      </c>
      <c r="P300" s="391" t="str">
        <f t="shared" si="22"/>
        <v/>
      </c>
      <c r="Q300" s="391" t="str" cm="1">
        <f t="array" ref="Q300">IF(J300="","",IF(SUMPRODUCT(--EXACT($C$13:$G$312, J300))&gt;=1,"","Test Sample Nameで指定した名前がSample name（左の表）に存在しないため、修正してください。"))</f>
        <v/>
      </c>
      <c r="R300" s="391" t="str" cm="1">
        <f t="array" ref="R300">IF(L300="","",IF(LEFT(L300,1)="-","(-)は先頭文字で使用できないため修正してください。",IF(LEFT(L300,1)="_","( _ )は先頭文字で使用できないため修正してください。",IF(LEFT(L300,1)="'","(')は先頭文字で使用できないため修正してください。",IF(LEN(L300)=SUM(LEN(L300)-LEN(SUBSTITUTE(L300,MID("ABCDEFGHIJKLMNOPQRSTUVWXYZabcdefghijklmnopqrstuvwxyz0123456789-_",ROW($1:$64),1),""))),"","Control Sample Group Name名に禁止文字が入っているため、半角英数字と[-][ _ ]のスペースなしで記入してください。")))))</f>
        <v/>
      </c>
      <c r="S300" s="391" t="str">
        <f t="shared" si="23"/>
        <v/>
      </c>
      <c r="T300" s="391" t="str" cm="1">
        <f t="array" ref="T300">IF(L300="","",IF(SUMPRODUCT(--EXACT($C$13:$G$312, L300))&gt;=1,"","Control Sample Nameで指定した名前がSample name（左の表）に存在しないため、修正してください。"))</f>
        <v/>
      </c>
      <c r="U300" s="355" t="b">
        <f t="shared" si="21"/>
        <v>0</v>
      </c>
      <c r="V300" s="359"/>
    </row>
    <row r="301" spans="2:22" ht="19.8" customHeight="1">
      <c r="B301" s="343">
        <v>289</v>
      </c>
      <c r="C301" s="20"/>
      <c r="D301" s="310"/>
      <c r="E301" s="26"/>
      <c r="F301" s="26"/>
      <c r="G301" s="26"/>
      <c r="J301" s="25"/>
      <c r="L301" s="25"/>
      <c r="M301" s="81" t="str">
        <f t="shared" si="20"/>
        <v/>
      </c>
      <c r="N301" s="392"/>
      <c r="O301" s="391" t="str" cm="1">
        <f t="array" ref="O301">IF(J301="","",IF(LEFT(J301,1)="-","(-)は先頭文字で使用できないため修正してください。",IF(LEFT(J301,1)="_","( _ )は先頭文字で使用できないため修正してください。",IF(LEFT(J301,1)="'","(')は先頭文字で使用できないため修正してください。",IF(LEN(J301)=SUM(LEN(J301)-LEN(SUBSTITUTE(J301,MID("ABCDEFGHIJKLMNOPQRSTUVWXYZabcdefghijklmnopqrstuvwxyz0123456789-_",ROW($1:$64),1),""))),"","Test Sample Group Nameに禁止文字が入っているため、半角英数字と[-][ _ ]のスペースなしで記入してください。")))))</f>
        <v/>
      </c>
      <c r="P301" s="391" t="str">
        <f t="shared" si="22"/>
        <v/>
      </c>
      <c r="Q301" s="391" t="str" cm="1">
        <f t="array" ref="Q301">IF(J301="","",IF(SUMPRODUCT(--EXACT($C$13:$G$312, J301))&gt;=1,"","Test Sample Nameで指定した名前がSample name（左の表）に存在しないため、修正してください。"))</f>
        <v/>
      </c>
      <c r="R301" s="391" t="str" cm="1">
        <f t="array" ref="R301">IF(L301="","",IF(LEFT(L301,1)="-","(-)は先頭文字で使用できないため修正してください。",IF(LEFT(L301,1)="_","( _ )は先頭文字で使用できないため修正してください。",IF(LEFT(L301,1)="'","(')は先頭文字で使用できないため修正してください。",IF(LEN(L301)=SUM(LEN(L301)-LEN(SUBSTITUTE(L301,MID("ABCDEFGHIJKLMNOPQRSTUVWXYZabcdefghijklmnopqrstuvwxyz0123456789-_",ROW($1:$64),1),""))),"","Control Sample Group Name名に禁止文字が入っているため、半角英数字と[-][ _ ]のスペースなしで記入してください。")))))</f>
        <v/>
      </c>
      <c r="S301" s="391" t="str">
        <f t="shared" si="23"/>
        <v/>
      </c>
      <c r="T301" s="391" t="str" cm="1">
        <f t="array" ref="T301">IF(L301="","",IF(SUMPRODUCT(--EXACT($C$13:$G$312, L301))&gt;=1,"","Control Sample Nameで指定した名前がSample name（左の表）に存在しないため、修正してください。"))</f>
        <v/>
      </c>
      <c r="U301" s="355" t="b">
        <f t="shared" si="21"/>
        <v>0</v>
      </c>
      <c r="V301" s="359"/>
    </row>
    <row r="302" spans="2:22" ht="19.8" customHeight="1">
      <c r="B302" s="343">
        <v>290</v>
      </c>
      <c r="C302" s="20"/>
      <c r="D302" s="310"/>
      <c r="E302" s="26"/>
      <c r="F302" s="26"/>
      <c r="G302" s="26"/>
      <c r="J302" s="25"/>
      <c r="L302" s="25"/>
      <c r="M302" s="81" t="str">
        <f t="shared" si="20"/>
        <v/>
      </c>
      <c r="N302" s="392"/>
      <c r="O302" s="391" t="str" cm="1">
        <f t="array" ref="O302">IF(J302="","",IF(LEFT(J302,1)="-","(-)は先頭文字で使用できないため修正してください。",IF(LEFT(J302,1)="_","( _ )は先頭文字で使用できないため修正してください。",IF(LEFT(J302,1)="'","(')は先頭文字で使用できないため修正してください。",IF(LEN(J302)=SUM(LEN(J302)-LEN(SUBSTITUTE(J302,MID("ABCDEFGHIJKLMNOPQRSTUVWXYZabcdefghijklmnopqrstuvwxyz0123456789-_",ROW($1:$64),1),""))),"","Test Sample Group Nameに禁止文字が入っているため、半角英数字と[-][ _ ]のスペースなしで記入してください。")))))</f>
        <v/>
      </c>
      <c r="P302" s="391" t="str">
        <f t="shared" si="22"/>
        <v/>
      </c>
      <c r="Q302" s="391" t="str" cm="1">
        <f t="array" ref="Q302">IF(J302="","",IF(SUMPRODUCT(--EXACT($C$13:$G$312, J302))&gt;=1,"","Test Sample Nameで指定した名前がSample name（左の表）に存在しないため、修正してください。"))</f>
        <v/>
      </c>
      <c r="R302" s="391" t="str" cm="1">
        <f t="array" ref="R302">IF(L302="","",IF(LEFT(L302,1)="-","(-)は先頭文字で使用できないため修正してください。",IF(LEFT(L302,1)="_","( _ )は先頭文字で使用できないため修正してください。",IF(LEFT(L302,1)="'","(')は先頭文字で使用できないため修正してください。",IF(LEN(L302)=SUM(LEN(L302)-LEN(SUBSTITUTE(L302,MID("ABCDEFGHIJKLMNOPQRSTUVWXYZabcdefghijklmnopqrstuvwxyz0123456789-_",ROW($1:$64),1),""))),"","Control Sample Group Name名に禁止文字が入っているため、半角英数字と[-][ _ ]のスペースなしで記入してください。")))))</f>
        <v/>
      </c>
      <c r="S302" s="391" t="str">
        <f t="shared" si="23"/>
        <v/>
      </c>
      <c r="T302" s="391" t="str" cm="1">
        <f t="array" ref="T302">IF(L302="","",IF(SUMPRODUCT(--EXACT($C$13:$G$312, L302))&gt;=1,"","Control Sample Nameで指定した名前がSample name（左の表）に存在しないため、修正してください。"))</f>
        <v/>
      </c>
      <c r="U302" s="355" t="b">
        <f t="shared" si="21"/>
        <v>0</v>
      </c>
      <c r="V302" s="359"/>
    </row>
    <row r="303" spans="2:22" ht="19.8" customHeight="1">
      <c r="B303" s="343">
        <v>291</v>
      </c>
      <c r="C303" s="20"/>
      <c r="D303" s="310"/>
      <c r="E303" s="26"/>
      <c r="F303" s="26"/>
      <c r="G303" s="26"/>
      <c r="J303" s="25"/>
      <c r="L303" s="25"/>
      <c r="M303" s="81" t="str">
        <f t="shared" si="20"/>
        <v/>
      </c>
      <c r="N303" s="392"/>
      <c r="O303" s="391" t="str" cm="1">
        <f t="array" ref="O303">IF(J303="","",IF(LEFT(J303,1)="-","(-)は先頭文字で使用できないため修正してください。",IF(LEFT(J303,1)="_","( _ )は先頭文字で使用できないため修正してください。",IF(LEFT(J303,1)="'","(')は先頭文字で使用できないため修正してください。",IF(LEN(J303)=SUM(LEN(J303)-LEN(SUBSTITUTE(J303,MID("ABCDEFGHIJKLMNOPQRSTUVWXYZabcdefghijklmnopqrstuvwxyz0123456789-_",ROW($1:$64),1),""))),"","Test Sample Group Nameに禁止文字が入っているため、半角英数字と[-][ _ ]のスペースなしで記入してください。")))))</f>
        <v/>
      </c>
      <c r="P303" s="391" t="str">
        <f t="shared" si="22"/>
        <v/>
      </c>
      <c r="Q303" s="391" t="str" cm="1">
        <f t="array" ref="Q303">IF(J303="","",IF(SUMPRODUCT(--EXACT($C$13:$G$312, J303))&gt;=1,"","Test Sample Nameで指定した名前がSample name（左の表）に存在しないため、修正してください。"))</f>
        <v/>
      </c>
      <c r="R303" s="391" t="str" cm="1">
        <f t="array" ref="R303">IF(L303="","",IF(LEFT(L303,1)="-","(-)は先頭文字で使用できないため修正してください。",IF(LEFT(L303,1)="_","( _ )は先頭文字で使用できないため修正してください。",IF(LEFT(L303,1)="'","(')は先頭文字で使用できないため修正してください。",IF(LEN(L303)=SUM(LEN(L303)-LEN(SUBSTITUTE(L303,MID("ABCDEFGHIJKLMNOPQRSTUVWXYZabcdefghijklmnopqrstuvwxyz0123456789-_",ROW($1:$64),1),""))),"","Control Sample Group Name名に禁止文字が入っているため、半角英数字と[-][ _ ]のスペースなしで記入してください。")))))</f>
        <v/>
      </c>
      <c r="S303" s="391" t="str">
        <f t="shared" si="23"/>
        <v/>
      </c>
      <c r="T303" s="391" t="str" cm="1">
        <f t="array" ref="T303">IF(L303="","",IF(SUMPRODUCT(--EXACT($C$13:$G$312, L303))&gt;=1,"","Control Sample Nameで指定した名前がSample name（左の表）に存在しないため、修正してください。"))</f>
        <v/>
      </c>
      <c r="U303" s="355" t="b">
        <f t="shared" si="21"/>
        <v>0</v>
      </c>
      <c r="V303" s="359"/>
    </row>
    <row r="304" spans="2:22" ht="19.8" customHeight="1">
      <c r="B304" s="343">
        <v>292</v>
      </c>
      <c r="C304" s="20"/>
      <c r="D304" s="310"/>
      <c r="E304" s="26"/>
      <c r="F304" s="26"/>
      <c r="G304" s="26"/>
      <c r="J304" s="25"/>
      <c r="L304" s="25"/>
      <c r="M304" s="81" t="str">
        <f t="shared" si="20"/>
        <v/>
      </c>
      <c r="N304" s="392"/>
      <c r="O304" s="391" t="str" cm="1">
        <f t="array" ref="O304">IF(J304="","",IF(LEFT(J304,1)="-","(-)は先頭文字で使用できないため修正してください。",IF(LEFT(J304,1)="_","( _ )は先頭文字で使用できないため修正してください。",IF(LEFT(J304,1)="'","(')は先頭文字で使用できないため修正してください。",IF(LEN(J304)=SUM(LEN(J304)-LEN(SUBSTITUTE(J304,MID("ABCDEFGHIJKLMNOPQRSTUVWXYZabcdefghijklmnopqrstuvwxyz0123456789-_",ROW($1:$64),1),""))),"","Test Sample Group Nameに禁止文字が入っているため、半角英数字と[-][ _ ]のスペースなしで記入してください。")))))</f>
        <v/>
      </c>
      <c r="P304" s="391" t="str">
        <f t="shared" si="22"/>
        <v/>
      </c>
      <c r="Q304" s="391" t="str" cm="1">
        <f t="array" ref="Q304">IF(J304="","",IF(SUMPRODUCT(--EXACT($C$13:$G$312, J304))&gt;=1,"","Test Sample Nameで指定した名前がSample name（左の表）に存在しないため、修正してください。"))</f>
        <v/>
      </c>
      <c r="R304" s="391" t="str" cm="1">
        <f t="array" ref="R304">IF(L304="","",IF(LEFT(L304,1)="-","(-)は先頭文字で使用できないため修正してください。",IF(LEFT(L304,1)="_","( _ )は先頭文字で使用できないため修正してください。",IF(LEFT(L304,1)="'","(')は先頭文字で使用できないため修正してください。",IF(LEN(L304)=SUM(LEN(L304)-LEN(SUBSTITUTE(L304,MID("ABCDEFGHIJKLMNOPQRSTUVWXYZabcdefghijklmnopqrstuvwxyz0123456789-_",ROW($1:$64),1),""))),"","Control Sample Group Name名に禁止文字が入っているため、半角英数字と[-][ _ ]のスペースなしで記入してください。")))))</f>
        <v/>
      </c>
      <c r="S304" s="391" t="str">
        <f t="shared" si="23"/>
        <v/>
      </c>
      <c r="T304" s="391" t="str" cm="1">
        <f t="array" ref="T304">IF(L304="","",IF(SUMPRODUCT(--EXACT($C$13:$G$312, L304))&gt;=1,"","Control Sample Nameで指定した名前がSample name（左の表）に存在しないため、修正してください。"))</f>
        <v/>
      </c>
      <c r="U304" s="355" t="b">
        <f t="shared" si="21"/>
        <v>0</v>
      </c>
      <c r="V304" s="359"/>
    </row>
    <row r="305" spans="2:22" ht="19.8" customHeight="1">
      <c r="B305" s="343">
        <v>293</v>
      </c>
      <c r="C305" s="20"/>
      <c r="D305" s="310"/>
      <c r="E305" s="26"/>
      <c r="F305" s="26"/>
      <c r="G305" s="26"/>
      <c r="J305" s="25"/>
      <c r="L305" s="25"/>
      <c r="M305" s="81" t="str">
        <f>IF(U305=FALSE,"",U305)</f>
        <v/>
      </c>
      <c r="N305" s="392"/>
      <c r="O305" s="391" t="str" cm="1">
        <f t="array" ref="O305">IF(J305="","",IF(LEFT(J305,1)="-","(-)は先頭文字で使用できないため修正してください。",IF(LEFT(J305,1)="_","( _ )は先頭文字で使用できないため修正してください。",IF(LEFT(J305,1)="'","(')は先頭文字で使用できないため修正してください。",IF(LEN(J305)=SUM(LEN(J305)-LEN(SUBSTITUTE(J305,MID("ABCDEFGHIJKLMNOPQRSTUVWXYZabcdefghijklmnopqrstuvwxyz0123456789-_",ROW($1:$64),1),""))),"","Test Sample Group Nameに禁止文字が入っているため、半角英数字と[-][ _ ]のスペースなしで記入してください。")))))</f>
        <v/>
      </c>
      <c r="P305" s="391" t="str">
        <f t="shared" si="22"/>
        <v/>
      </c>
      <c r="Q305" s="391" t="str" cm="1">
        <f t="array" ref="Q305">IF(J305="","",IF(SUMPRODUCT(--EXACT($C$13:$G$312, J305))&gt;=1,"","Test Sample Nameで指定した名前がSample name（左の表）に存在しないため、修正してください。"))</f>
        <v/>
      </c>
      <c r="R305" s="391" t="str" cm="1">
        <f t="array" ref="R305">IF(L305="","",IF(LEFT(L305,1)="-","(-)は先頭文字で使用できないため修正してください。",IF(LEFT(L305,1)="_","( _ )は先頭文字で使用できないため修正してください。",IF(LEFT(L305,1)="'","(')は先頭文字で使用できないため修正してください。",IF(LEN(L305)=SUM(LEN(L305)-LEN(SUBSTITUTE(L305,MID("ABCDEFGHIJKLMNOPQRSTUVWXYZabcdefghijklmnopqrstuvwxyz0123456789-_",ROW($1:$64),1),""))),"","Control Sample Group Name名に禁止文字が入っているため、半角英数字と[-][ _ ]のスペースなしで記入してください。")))))</f>
        <v/>
      </c>
      <c r="S305" s="391" t="str">
        <f t="shared" si="23"/>
        <v/>
      </c>
      <c r="T305" s="391" t="str" cm="1">
        <f t="array" ref="T305">IF(L305="","",IF(SUMPRODUCT(--EXACT($C$13:$G$312, L305))&gt;=1,"","Control Sample Nameで指定した名前がSample name（左の表）に存在しないため、修正してください。"))</f>
        <v/>
      </c>
      <c r="U305" s="355" t="b">
        <f t="shared" si="21"/>
        <v>0</v>
      </c>
      <c r="V305" s="359"/>
    </row>
    <row r="306" spans="2:22" ht="19.8" customHeight="1">
      <c r="B306" s="343">
        <v>294</v>
      </c>
      <c r="C306" s="20"/>
      <c r="D306" s="310"/>
      <c r="E306" s="26"/>
      <c r="F306" s="26"/>
      <c r="G306" s="26"/>
      <c r="J306" s="25"/>
      <c r="L306" s="25"/>
      <c r="M306" s="81" t="str">
        <f t="shared" si="20"/>
        <v/>
      </c>
      <c r="N306" s="392"/>
      <c r="O306" s="391" t="str" cm="1">
        <f t="array" ref="O306">IF(J306="","",IF(LEFT(J306,1)="-","(-)は先頭文字で使用できないため修正してください。",IF(LEFT(J306,1)="_","( _ )は先頭文字で使用できないため修正してください。",IF(LEFT(J306,1)="'","(')は先頭文字で使用できないため修正してください。",IF(LEN(J306)=SUM(LEN(J306)-LEN(SUBSTITUTE(J306,MID("ABCDEFGHIJKLMNOPQRSTUVWXYZabcdefghijklmnopqrstuvwxyz0123456789-_",ROW($1:$64),1),""))),"","Test Sample Group Nameに禁止文字が入っているため、半角英数字と[-][ _ ]のスペースなしで記入してください。")))))</f>
        <v/>
      </c>
      <c r="P306" s="391" t="str">
        <f t="shared" si="22"/>
        <v/>
      </c>
      <c r="Q306" s="391" t="str" cm="1">
        <f t="array" ref="Q306">IF(J306="","",IF(SUMPRODUCT(--EXACT($C$13:$G$312, J306))&gt;=1,"","Test Sample Nameで指定した名前がSample name（左の表）に存在しないため、修正してください。"))</f>
        <v/>
      </c>
      <c r="R306" s="391" t="str" cm="1">
        <f t="array" ref="R306">IF(L306="","",IF(LEFT(L306,1)="-","(-)は先頭文字で使用できないため修正してください。",IF(LEFT(L306,1)="_","( _ )は先頭文字で使用できないため修正してください。",IF(LEFT(L306,1)="'","(')は先頭文字で使用できないため修正してください。",IF(LEN(L306)=SUM(LEN(L306)-LEN(SUBSTITUTE(L306,MID("ABCDEFGHIJKLMNOPQRSTUVWXYZabcdefghijklmnopqrstuvwxyz0123456789-_",ROW($1:$64),1),""))),"","Control Sample Group Name名に禁止文字が入っているため、半角英数字と[-][ _ ]のスペースなしで記入してください。")))))</f>
        <v/>
      </c>
      <c r="S306" s="391" t="str">
        <f t="shared" si="23"/>
        <v/>
      </c>
      <c r="T306" s="391" t="str" cm="1">
        <f t="array" ref="T306">IF(L306="","",IF(SUMPRODUCT(--EXACT($C$13:$G$312, L306))&gt;=1,"","Control Sample Nameで指定した名前がSample name（左の表）に存在しないため、修正してください。"))</f>
        <v/>
      </c>
      <c r="U306" s="355" t="b">
        <f t="shared" si="21"/>
        <v>0</v>
      </c>
      <c r="V306" s="359"/>
    </row>
    <row r="307" spans="2:22" ht="19.8" customHeight="1">
      <c r="B307" s="343">
        <v>295</v>
      </c>
      <c r="C307" s="20"/>
      <c r="D307" s="310"/>
      <c r="E307" s="26"/>
      <c r="F307" s="26"/>
      <c r="G307" s="26"/>
      <c r="J307" s="25"/>
      <c r="L307" s="25"/>
      <c r="M307" s="81" t="str">
        <f t="shared" si="20"/>
        <v/>
      </c>
      <c r="N307" s="392"/>
      <c r="O307" s="391" t="str" cm="1">
        <f t="array" ref="O307">IF(J307="","",IF(LEFT(J307,1)="-","(-)は先頭文字で使用できないため修正してください。",IF(LEFT(J307,1)="_","( _ )は先頭文字で使用できないため修正してください。",IF(LEFT(J307,1)="'","(')は先頭文字で使用できないため修正してください。",IF(LEN(J307)=SUM(LEN(J307)-LEN(SUBSTITUTE(J307,MID("ABCDEFGHIJKLMNOPQRSTUVWXYZabcdefghijklmnopqrstuvwxyz0123456789-_",ROW($1:$64),1),""))),"","Test Sample Group Nameに禁止文字が入っているため、半角英数字と[-][ _ ]のスペースなしで記入してください。")))))</f>
        <v/>
      </c>
      <c r="P307" s="391" t="str">
        <f t="shared" si="22"/>
        <v/>
      </c>
      <c r="Q307" s="391" t="str" cm="1">
        <f t="array" ref="Q307">IF(J307="","",IF(SUMPRODUCT(--EXACT($C$13:$G$312, J307))&gt;=1,"","Test Sample Nameで指定した名前がSample name（左の表）に存在しないため、修正してください。"))</f>
        <v/>
      </c>
      <c r="R307" s="391" t="str" cm="1">
        <f t="array" ref="R307">IF(L307="","",IF(LEFT(L307,1)="-","(-)は先頭文字で使用できないため修正してください。",IF(LEFT(L307,1)="_","( _ )は先頭文字で使用できないため修正してください。",IF(LEFT(L307,1)="'","(')は先頭文字で使用できないため修正してください。",IF(LEN(L307)=SUM(LEN(L307)-LEN(SUBSTITUTE(L307,MID("ABCDEFGHIJKLMNOPQRSTUVWXYZabcdefghijklmnopqrstuvwxyz0123456789-_",ROW($1:$64),1),""))),"","Control Sample Group Name名に禁止文字が入っているため、半角英数字と[-][ _ ]のスペースなしで記入してください。")))))</f>
        <v/>
      </c>
      <c r="S307" s="391" t="str">
        <f t="shared" si="23"/>
        <v/>
      </c>
      <c r="T307" s="391" t="str" cm="1">
        <f t="array" ref="T307">IF(L307="","",IF(SUMPRODUCT(--EXACT($C$13:$G$312, L307))&gt;=1,"","Control Sample Nameで指定した名前がSample name（左の表）に存在しないため、修正してください。"))</f>
        <v/>
      </c>
      <c r="U307" s="355" t="b">
        <f t="shared" si="21"/>
        <v>0</v>
      </c>
      <c r="V307" s="359"/>
    </row>
    <row r="308" spans="2:22" ht="19.8" customHeight="1">
      <c r="B308" s="343">
        <v>296</v>
      </c>
      <c r="C308" s="20"/>
      <c r="D308" s="310"/>
      <c r="E308" s="26"/>
      <c r="F308" s="26"/>
      <c r="G308" s="26"/>
      <c r="J308" s="25"/>
      <c r="L308" s="25"/>
      <c r="M308" s="81" t="str">
        <f t="shared" si="20"/>
        <v/>
      </c>
      <c r="N308" s="392"/>
      <c r="O308" s="391" t="str" cm="1">
        <f t="array" ref="O308">IF(J308="","",IF(LEFT(J308,1)="-","(-)は先頭文字で使用できないため修正してください。",IF(LEFT(J308,1)="_","( _ )は先頭文字で使用できないため修正してください。",IF(LEFT(J308,1)="'","(')は先頭文字で使用できないため修正してください。",IF(LEN(J308)=SUM(LEN(J308)-LEN(SUBSTITUTE(J308,MID("ABCDEFGHIJKLMNOPQRSTUVWXYZabcdefghijklmnopqrstuvwxyz0123456789-_",ROW($1:$64),1),""))),"","Test Sample Group Nameに禁止文字が入っているため、半角英数字と[-][ _ ]のスペースなしで記入してください。")))))</f>
        <v/>
      </c>
      <c r="P308" s="391" t="str">
        <f t="shared" si="22"/>
        <v/>
      </c>
      <c r="Q308" s="391" t="str" cm="1">
        <f t="array" ref="Q308">IF(J308="","",IF(SUMPRODUCT(--EXACT($C$13:$G$312, J308))&gt;=1,"","Test Sample Nameで指定した名前がSample name（左の表）に存在しないため、修正してください。"))</f>
        <v/>
      </c>
      <c r="R308" s="391" t="str" cm="1">
        <f t="array" ref="R308">IF(L308="","",IF(LEFT(L308,1)="-","(-)は先頭文字で使用できないため修正してください。",IF(LEFT(L308,1)="_","( _ )は先頭文字で使用できないため修正してください。",IF(LEFT(L308,1)="'","(')は先頭文字で使用できないため修正してください。",IF(LEN(L308)=SUM(LEN(L308)-LEN(SUBSTITUTE(L308,MID("ABCDEFGHIJKLMNOPQRSTUVWXYZabcdefghijklmnopqrstuvwxyz0123456789-_",ROW($1:$64),1),""))),"","Control Sample Group Name名に禁止文字が入っているため、半角英数字と[-][ _ ]のスペースなしで記入してください。")))))</f>
        <v/>
      </c>
      <c r="S308" s="391" t="str">
        <f t="shared" si="23"/>
        <v/>
      </c>
      <c r="T308" s="391" t="str" cm="1">
        <f t="array" ref="T308">IF(L308="","",IF(SUMPRODUCT(--EXACT($C$13:$G$312, L308))&gt;=1,"","Control Sample Nameで指定した名前がSample name（左の表）に存在しないため、修正してください。"))</f>
        <v/>
      </c>
      <c r="U308" s="355" t="b">
        <f t="shared" si="21"/>
        <v>0</v>
      </c>
      <c r="V308" s="359"/>
    </row>
    <row r="309" spans="2:22" ht="19.8" customHeight="1">
      <c r="B309" s="343">
        <v>297</v>
      </c>
      <c r="C309" s="20"/>
      <c r="D309" s="310"/>
      <c r="E309" s="26"/>
      <c r="F309" s="26"/>
      <c r="G309" s="26"/>
      <c r="J309" s="25"/>
      <c r="L309" s="25"/>
      <c r="M309" s="81" t="str">
        <f t="shared" si="20"/>
        <v/>
      </c>
      <c r="N309" s="392"/>
      <c r="O309" s="391" t="str" cm="1">
        <f t="array" ref="O309">IF(J309="","",IF(LEFT(J309,1)="-","(-)は先頭文字で使用できないため修正してください。",IF(LEFT(J309,1)="_","( _ )は先頭文字で使用できないため修正してください。",IF(LEFT(J309,1)="'","(')は先頭文字で使用できないため修正してください。",IF(LEN(J309)=SUM(LEN(J309)-LEN(SUBSTITUTE(J309,MID("ABCDEFGHIJKLMNOPQRSTUVWXYZabcdefghijklmnopqrstuvwxyz0123456789-_",ROW($1:$64),1),""))),"","Test Sample Group Nameに禁止文字が入っているため、半角英数字と[-][ _ ]のスペースなしで記入してください。")))))</f>
        <v/>
      </c>
      <c r="P309" s="391" t="str">
        <f t="shared" si="22"/>
        <v/>
      </c>
      <c r="Q309" s="391" t="str" cm="1">
        <f t="array" ref="Q309">IF(J309="","",IF(SUMPRODUCT(--EXACT($C$13:$G$312, J309))&gt;=1,"","Test Sample Nameで指定した名前がSample name（左の表）に存在しないため、修正してください。"))</f>
        <v/>
      </c>
      <c r="R309" s="391" t="str" cm="1">
        <f t="array" ref="R309">IF(L309="","",IF(LEFT(L309,1)="-","(-)は先頭文字で使用できないため修正してください。",IF(LEFT(L309,1)="_","( _ )は先頭文字で使用できないため修正してください。",IF(LEFT(L309,1)="'","(')は先頭文字で使用できないため修正してください。",IF(LEN(L309)=SUM(LEN(L309)-LEN(SUBSTITUTE(L309,MID("ABCDEFGHIJKLMNOPQRSTUVWXYZabcdefghijklmnopqrstuvwxyz0123456789-_",ROW($1:$64),1),""))),"","Control Sample Group Name名に禁止文字が入っているため、半角英数字と[-][ _ ]のスペースなしで記入してください。")))))</f>
        <v/>
      </c>
      <c r="S309" s="391" t="str">
        <f t="shared" si="23"/>
        <v/>
      </c>
      <c r="T309" s="391" t="str" cm="1">
        <f t="array" ref="T309">IF(L309="","",IF(SUMPRODUCT(--EXACT($C$13:$G$312, L309))&gt;=1,"","Control Sample Nameで指定した名前がSample name（左の表）に存在しないため、修正してください。"))</f>
        <v/>
      </c>
      <c r="U309" s="355" t="b">
        <f t="shared" si="21"/>
        <v>0</v>
      </c>
      <c r="V309" s="359"/>
    </row>
    <row r="310" spans="2:22" ht="19.8" customHeight="1">
      <c r="B310" s="343">
        <v>298</v>
      </c>
      <c r="C310" s="20"/>
      <c r="D310" s="310"/>
      <c r="E310" s="26"/>
      <c r="F310" s="26"/>
      <c r="G310" s="26"/>
      <c r="J310" s="25"/>
      <c r="L310" s="25"/>
      <c r="M310" s="81" t="str">
        <f t="shared" si="20"/>
        <v/>
      </c>
      <c r="N310" s="392"/>
      <c r="O310" s="391" t="str" cm="1">
        <f t="array" ref="O310">IF(J310="","",IF(LEFT(J310,1)="-","(-)は先頭文字で使用できないため修正してください。",IF(LEFT(J310,1)="_","( _ )は先頭文字で使用できないため修正してください。",IF(LEFT(J310,1)="'","(')は先頭文字で使用できないため修正してください。",IF(LEN(J310)=SUM(LEN(J310)-LEN(SUBSTITUTE(J310,MID("ABCDEFGHIJKLMNOPQRSTUVWXYZabcdefghijklmnopqrstuvwxyz0123456789-_",ROW($1:$64),1),""))),"","Test Sample Group Nameに禁止文字が入っているため、半角英数字と[-][ _ ]のスペースなしで記入してください。")))))</f>
        <v/>
      </c>
      <c r="P310" s="391" t="str">
        <f t="shared" si="22"/>
        <v/>
      </c>
      <c r="Q310" s="391" t="str" cm="1">
        <f t="array" ref="Q310">IF(J310="","",IF(SUMPRODUCT(--EXACT($C$13:$G$312, J310))&gt;=1,"","Test Sample Nameで指定した名前がSample name（左の表）に存在しないため、修正してください。"))</f>
        <v/>
      </c>
      <c r="R310" s="391" t="str" cm="1">
        <f t="array" ref="R310">IF(L310="","",IF(LEFT(L310,1)="-","(-)は先頭文字で使用できないため修正してください。",IF(LEFT(L310,1)="_","( _ )は先頭文字で使用できないため修正してください。",IF(LEFT(L310,1)="'","(')は先頭文字で使用できないため修正してください。",IF(LEN(L310)=SUM(LEN(L310)-LEN(SUBSTITUTE(L310,MID("ABCDEFGHIJKLMNOPQRSTUVWXYZabcdefghijklmnopqrstuvwxyz0123456789-_",ROW($1:$64),1),""))),"","Control Sample Group Name名に禁止文字が入っているため、半角英数字と[-][ _ ]のスペースなしで記入してください。")))))</f>
        <v/>
      </c>
      <c r="S310" s="391" t="str">
        <f t="shared" si="23"/>
        <v/>
      </c>
      <c r="T310" s="391" t="str" cm="1">
        <f t="array" ref="T310">IF(L310="","",IF(SUMPRODUCT(--EXACT($C$13:$G$312, L310))&gt;=1,"","Control Sample Nameで指定した名前がSample name（左の表）に存在しないため、修正してください。"))</f>
        <v/>
      </c>
      <c r="U310" s="355" t="b">
        <f t="shared" si="21"/>
        <v>0</v>
      </c>
      <c r="V310" s="359"/>
    </row>
    <row r="311" spans="2:22" ht="19.8" customHeight="1">
      <c r="B311" s="343">
        <v>299</v>
      </c>
      <c r="C311" s="20"/>
      <c r="D311" s="310"/>
      <c r="E311" s="26"/>
      <c r="F311" s="26"/>
      <c r="G311" s="26"/>
      <c r="J311" s="25"/>
      <c r="L311" s="25"/>
      <c r="M311" s="81" t="str">
        <f t="shared" si="20"/>
        <v/>
      </c>
      <c r="N311" s="392"/>
      <c r="O311" s="391" t="str" cm="1">
        <f t="array" ref="O311">IF(J311="","",IF(LEFT(J311,1)="-","(-)は先頭文字で使用できないため修正してください。",IF(LEFT(J311,1)="_","( _ )は先頭文字で使用できないため修正してください。",IF(LEFT(J311,1)="'","(')は先頭文字で使用できないため修正してください。",IF(LEN(J311)=SUM(LEN(J311)-LEN(SUBSTITUTE(J311,MID("ABCDEFGHIJKLMNOPQRSTUVWXYZabcdefghijklmnopqrstuvwxyz0123456789-_",ROW($1:$64),1),""))),"","Test Sample Group Nameに禁止文字が入っているため、半角英数字と[-][ _ ]のスペースなしで記入してください。")))))</f>
        <v/>
      </c>
      <c r="P311" s="391" t="str">
        <f t="shared" si="22"/>
        <v/>
      </c>
      <c r="Q311" s="391" t="str" cm="1">
        <f t="array" ref="Q311">IF(J311="","",IF(SUMPRODUCT(--EXACT($C$13:$G$312, J311))&gt;=1,"","Test Sample Nameで指定した名前がSample name（左の表）に存在しないため、修正してください。"))</f>
        <v/>
      </c>
      <c r="R311" s="391" t="str" cm="1">
        <f t="array" ref="R311">IF(L311="","",IF(LEFT(L311,1)="-","(-)は先頭文字で使用できないため修正してください。",IF(LEFT(L311,1)="_","( _ )は先頭文字で使用できないため修正してください。",IF(LEFT(L311,1)="'","(')は先頭文字で使用できないため修正してください。",IF(LEN(L311)=SUM(LEN(L311)-LEN(SUBSTITUTE(L311,MID("ABCDEFGHIJKLMNOPQRSTUVWXYZabcdefghijklmnopqrstuvwxyz0123456789-_",ROW($1:$64),1),""))),"","Control Sample Group Name名に禁止文字が入っているため、半角英数字と[-][ _ ]のスペースなしで記入してください。")))))</f>
        <v/>
      </c>
      <c r="S311" s="391" t="str">
        <f t="shared" si="23"/>
        <v/>
      </c>
      <c r="T311" s="391" t="str" cm="1">
        <f t="array" ref="T311">IF(L311="","",IF(SUMPRODUCT(--EXACT($C$13:$G$312, L311))&gt;=1,"","Control Sample Nameで指定した名前がSample name（左の表）に存在しないため、修正してください。"))</f>
        <v/>
      </c>
      <c r="U311" s="355" t="b">
        <f t="shared" si="21"/>
        <v>0</v>
      </c>
      <c r="V311" s="359"/>
    </row>
    <row r="312" spans="2:22" ht="19.8" customHeight="1">
      <c r="B312" s="343">
        <v>300</v>
      </c>
      <c r="C312" s="20"/>
      <c r="D312" s="310"/>
      <c r="E312" s="26"/>
      <c r="F312" s="26"/>
      <c r="G312" s="26"/>
      <c r="J312" s="25"/>
      <c r="L312" s="25"/>
      <c r="M312" s="81" t="str">
        <f t="shared" si="20"/>
        <v/>
      </c>
      <c r="N312" s="392"/>
      <c r="O312" s="391" t="str" cm="1">
        <f t="array" ref="O312">IF(J312="","",IF(LEFT(J312,1)="-","(-)は先頭文字で使用できないため修正してください。",IF(LEFT(J312,1)="_","( _ )は先頭文字で使用できないため修正してください。",IF(LEFT(J312,1)="'","(')は先頭文字で使用できないため修正してください。",IF(LEN(J312)=SUM(LEN(J312)-LEN(SUBSTITUTE(J312,MID("ABCDEFGHIJKLMNOPQRSTUVWXYZabcdefghijklmnopqrstuvwxyz0123456789-_",ROW($1:$64),1),""))),"","Test Sample Group Nameに禁止文字が入っているため、半角英数字と[-][ _ ]のスペースなしで記入してください。")))))</f>
        <v/>
      </c>
      <c r="P312" s="391" t="str">
        <f t="shared" si="22"/>
        <v/>
      </c>
      <c r="Q312" s="391" t="str" cm="1">
        <f t="array" ref="Q312">IF(J312="","",IF(SUMPRODUCT(--EXACT($C$13:$G$312, J312))&gt;=1,"","Test Sample Nameで指定した名前がSample name（左の表）に存在しないため、修正してください。"))</f>
        <v/>
      </c>
      <c r="R312" s="391" t="str" cm="1">
        <f t="array" ref="R312">IF(L312="","",IF(LEFT(L312,1)="-","(-)は先頭文字で使用できないため修正してください。",IF(LEFT(L312,1)="_","( _ )は先頭文字で使用できないため修正してください。",IF(LEFT(L312,1)="'","(')は先頭文字で使用できないため修正してください。",IF(LEN(L312)=SUM(LEN(L312)-LEN(SUBSTITUTE(L312,MID("ABCDEFGHIJKLMNOPQRSTUVWXYZabcdefghijklmnopqrstuvwxyz0123456789-_",ROW($1:$64),1),""))),"","Control Sample Group Name名に禁止文字が入っているため、半角英数字と[-][ _ ]のスペースなしで記入してください。")))))</f>
        <v/>
      </c>
      <c r="S312" s="391" t="str">
        <f t="shared" si="23"/>
        <v/>
      </c>
      <c r="T312" s="391" t="str" cm="1">
        <f t="array" ref="T312">IF(L312="","",IF(SUMPRODUCT(--EXACT($C$13:$G$312, L312))&gt;=1,"","Control Sample Nameで指定した名前がSample name（左の表）に存在しないため、修正してください。"))</f>
        <v/>
      </c>
      <c r="U312" s="355" t="b">
        <f t="shared" si="21"/>
        <v>0</v>
      </c>
      <c r="V312" s="359"/>
    </row>
    <row r="313" spans="2:22">
      <c r="C313" s="68"/>
      <c r="D313" s="312"/>
      <c r="E313" s="68"/>
      <c r="F313" s="68"/>
      <c r="J313" s="25"/>
      <c r="L313" s="25"/>
      <c r="O313" s="391"/>
      <c r="R313" s="391"/>
    </row>
    <row r="314" spans="2:22">
      <c r="C314" s="68"/>
      <c r="D314" s="312"/>
      <c r="E314" s="68"/>
      <c r="F314" s="68"/>
      <c r="J314" s="25"/>
      <c r="L314" s="25"/>
    </row>
    <row r="315" spans="2:22">
      <c r="C315" s="68"/>
      <c r="D315" s="312"/>
      <c r="E315" s="68"/>
      <c r="F315" s="68"/>
      <c r="J315" s="25"/>
      <c r="L315" s="25"/>
    </row>
    <row r="316" spans="2:22">
      <c r="C316" s="68"/>
      <c r="D316" s="312"/>
      <c r="E316" s="68"/>
      <c r="F316" s="68"/>
      <c r="J316" s="25"/>
      <c r="L316" s="25"/>
    </row>
    <row r="317" spans="2:22">
      <c r="C317" s="68"/>
      <c r="D317" s="312"/>
      <c r="E317" s="68"/>
      <c r="F317" s="68"/>
      <c r="J317" s="25"/>
      <c r="L317" s="25"/>
    </row>
    <row r="318" spans="2:22">
      <c r="C318" s="68"/>
      <c r="D318" s="312"/>
      <c r="E318" s="68"/>
      <c r="F318" s="68"/>
      <c r="J318" s="25"/>
      <c r="L318" s="25"/>
    </row>
    <row r="319" spans="2:22">
      <c r="C319" s="68"/>
      <c r="D319" s="312"/>
      <c r="E319" s="68"/>
      <c r="F319" s="68"/>
      <c r="J319" s="25"/>
      <c r="L319" s="25"/>
    </row>
    <row r="320" spans="2:22">
      <c r="C320" s="68"/>
      <c r="D320" s="312"/>
      <c r="E320" s="68"/>
      <c r="F320" s="68"/>
      <c r="J320" s="25"/>
      <c r="L320" s="25"/>
    </row>
    <row r="321" spans="3:12">
      <c r="C321" s="68"/>
      <c r="D321" s="312"/>
      <c r="E321" s="68"/>
      <c r="F321" s="68"/>
      <c r="J321" s="25"/>
      <c r="L321" s="25"/>
    </row>
    <row r="322" spans="3:12">
      <c r="C322" s="68"/>
      <c r="D322" s="312"/>
      <c r="E322" s="68"/>
      <c r="F322" s="68"/>
      <c r="J322" s="25"/>
      <c r="L322" s="25"/>
    </row>
    <row r="323" spans="3:12">
      <c r="C323" s="68"/>
      <c r="D323" s="312"/>
      <c r="E323" s="68"/>
      <c r="F323" s="68"/>
      <c r="J323" s="25"/>
      <c r="L323" s="25"/>
    </row>
    <row r="324" spans="3:12">
      <c r="C324" s="68"/>
      <c r="D324" s="312"/>
      <c r="E324" s="68"/>
      <c r="F324" s="68"/>
      <c r="J324" s="25"/>
      <c r="L324" s="25"/>
    </row>
    <row r="325" spans="3:12">
      <c r="C325" s="68"/>
      <c r="D325" s="312"/>
      <c r="E325" s="68"/>
      <c r="F325" s="68"/>
      <c r="J325" s="25"/>
      <c r="L325" s="25"/>
    </row>
    <row r="326" spans="3:12">
      <c r="C326" s="68"/>
      <c r="D326" s="312"/>
      <c r="E326" s="68"/>
      <c r="F326" s="68"/>
      <c r="J326" s="25"/>
      <c r="L326" s="25"/>
    </row>
    <row r="327" spans="3:12">
      <c r="C327" s="68"/>
      <c r="D327" s="312"/>
      <c r="E327" s="68"/>
      <c r="F327" s="68"/>
      <c r="J327" s="25"/>
      <c r="L327" s="25"/>
    </row>
    <row r="328" spans="3:12">
      <c r="C328" s="68"/>
      <c r="D328" s="312"/>
      <c r="E328" s="68"/>
      <c r="F328" s="68"/>
      <c r="J328" s="25"/>
      <c r="L328" s="25"/>
    </row>
    <row r="329" spans="3:12">
      <c r="C329" s="68"/>
      <c r="D329" s="312"/>
      <c r="E329" s="68"/>
      <c r="F329" s="68"/>
      <c r="J329" s="25"/>
      <c r="L329" s="25"/>
    </row>
    <row r="330" spans="3:12">
      <c r="C330" s="68"/>
      <c r="D330" s="312"/>
      <c r="E330" s="68"/>
      <c r="F330" s="68"/>
      <c r="J330" s="25"/>
      <c r="L330" s="25"/>
    </row>
    <row r="331" spans="3:12">
      <c r="C331" s="68"/>
      <c r="D331" s="312"/>
      <c r="E331" s="68"/>
      <c r="F331" s="68"/>
      <c r="J331" s="25"/>
      <c r="L331" s="25"/>
    </row>
    <row r="332" spans="3:12">
      <c r="C332" s="68"/>
      <c r="D332" s="312"/>
      <c r="E332" s="68"/>
      <c r="F332" s="68"/>
      <c r="J332" s="25"/>
      <c r="L332" s="25"/>
    </row>
    <row r="333" spans="3:12">
      <c r="C333" s="68"/>
      <c r="D333" s="312"/>
      <c r="E333" s="68"/>
      <c r="F333" s="68"/>
      <c r="J333" s="25"/>
      <c r="L333" s="25"/>
    </row>
    <row r="334" spans="3:12">
      <c r="C334" s="68"/>
      <c r="D334" s="312"/>
      <c r="E334" s="68"/>
      <c r="F334" s="68"/>
      <c r="J334" s="25"/>
      <c r="L334" s="25"/>
    </row>
    <row r="335" spans="3:12">
      <c r="C335" s="68"/>
      <c r="D335" s="312"/>
      <c r="E335" s="68"/>
      <c r="F335" s="68"/>
      <c r="J335" s="25"/>
      <c r="L335" s="25"/>
    </row>
    <row r="336" spans="3:12">
      <c r="C336" s="68"/>
      <c r="D336" s="312"/>
      <c r="E336" s="68"/>
      <c r="F336" s="68"/>
      <c r="J336" s="25"/>
      <c r="L336" s="25"/>
    </row>
    <row r="337" spans="3:12">
      <c r="C337" s="68"/>
      <c r="D337" s="312"/>
      <c r="E337" s="68"/>
      <c r="F337" s="68"/>
      <c r="J337" s="25"/>
      <c r="L337" s="25"/>
    </row>
    <row r="338" spans="3:12">
      <c r="C338" s="68"/>
      <c r="D338" s="312"/>
      <c r="E338" s="68"/>
      <c r="F338" s="68"/>
      <c r="J338" s="25"/>
      <c r="L338" s="25"/>
    </row>
    <row r="339" spans="3:12">
      <c r="C339" s="68"/>
      <c r="D339" s="312"/>
      <c r="E339" s="68"/>
      <c r="F339" s="68"/>
      <c r="J339" s="25"/>
      <c r="L339" s="25"/>
    </row>
    <row r="340" spans="3:12">
      <c r="C340" s="68"/>
      <c r="D340" s="312"/>
      <c r="E340" s="68"/>
      <c r="F340" s="68"/>
      <c r="J340" s="25"/>
      <c r="L340" s="25"/>
    </row>
    <row r="341" spans="3:12">
      <c r="C341" s="68"/>
      <c r="D341" s="312"/>
      <c r="E341" s="68"/>
      <c r="F341" s="68"/>
      <c r="J341" s="25"/>
      <c r="L341" s="25"/>
    </row>
    <row r="342" spans="3:12">
      <c r="C342" s="68"/>
      <c r="D342" s="312"/>
      <c r="E342" s="68"/>
      <c r="F342" s="68"/>
      <c r="J342" s="25"/>
      <c r="L342" s="25"/>
    </row>
    <row r="343" spans="3:12">
      <c r="C343" s="68"/>
      <c r="D343" s="312"/>
      <c r="E343" s="68"/>
      <c r="F343" s="68"/>
      <c r="J343" s="25"/>
      <c r="L343" s="25"/>
    </row>
    <row r="344" spans="3:12">
      <c r="C344" s="68"/>
      <c r="D344" s="312"/>
      <c r="E344" s="68"/>
      <c r="F344" s="68"/>
      <c r="J344" s="25"/>
      <c r="L344" s="25"/>
    </row>
    <row r="345" spans="3:12">
      <c r="C345" s="68"/>
      <c r="D345" s="312"/>
      <c r="E345" s="68"/>
      <c r="F345" s="68"/>
      <c r="J345" s="25"/>
      <c r="L345" s="25"/>
    </row>
    <row r="346" spans="3:12">
      <c r="C346" s="68"/>
      <c r="D346" s="312"/>
      <c r="E346" s="68"/>
      <c r="F346" s="68"/>
      <c r="J346" s="25"/>
      <c r="L346" s="25"/>
    </row>
    <row r="347" spans="3:12">
      <c r="C347" s="68"/>
      <c r="D347" s="312"/>
      <c r="E347" s="68"/>
      <c r="F347" s="68"/>
      <c r="J347" s="25"/>
      <c r="L347" s="25"/>
    </row>
    <row r="348" spans="3:12">
      <c r="C348" s="68"/>
      <c r="D348" s="312"/>
      <c r="E348" s="68"/>
      <c r="F348" s="68"/>
      <c r="J348" s="25"/>
      <c r="L348" s="25"/>
    </row>
    <row r="349" spans="3:12">
      <c r="C349" s="68"/>
      <c r="D349" s="312"/>
      <c r="E349" s="68"/>
      <c r="F349" s="68"/>
      <c r="J349" s="25"/>
      <c r="L349" s="25"/>
    </row>
    <row r="350" spans="3:12">
      <c r="C350" s="68"/>
      <c r="D350" s="312"/>
      <c r="E350" s="68"/>
      <c r="F350" s="68"/>
      <c r="J350" s="25"/>
      <c r="L350" s="25"/>
    </row>
    <row r="351" spans="3:12">
      <c r="C351" s="68"/>
      <c r="D351" s="312"/>
      <c r="E351" s="68"/>
      <c r="F351" s="68"/>
      <c r="J351" s="25"/>
      <c r="L351" s="25"/>
    </row>
    <row r="352" spans="3:12">
      <c r="C352" s="68"/>
      <c r="D352" s="312"/>
      <c r="E352" s="68"/>
      <c r="F352" s="68"/>
      <c r="J352" s="25"/>
      <c r="L352" s="25"/>
    </row>
    <row r="353" spans="3:12">
      <c r="C353" s="68"/>
      <c r="D353" s="312"/>
      <c r="E353" s="68"/>
      <c r="F353" s="68"/>
      <c r="J353" s="25"/>
      <c r="L353" s="25"/>
    </row>
    <row r="354" spans="3:12">
      <c r="C354" s="68"/>
      <c r="D354" s="312"/>
      <c r="E354" s="68"/>
      <c r="F354" s="68"/>
      <c r="J354" s="25"/>
      <c r="L354" s="25"/>
    </row>
    <row r="355" spans="3:12">
      <c r="C355" s="68"/>
      <c r="D355" s="312"/>
      <c r="E355" s="68"/>
      <c r="F355" s="68"/>
      <c r="J355" s="25"/>
      <c r="L355" s="25"/>
    </row>
    <row r="356" spans="3:12">
      <c r="C356" s="68"/>
      <c r="D356" s="312"/>
      <c r="E356" s="68"/>
      <c r="F356" s="68"/>
      <c r="J356" s="25"/>
      <c r="L356" s="25"/>
    </row>
    <row r="357" spans="3:12">
      <c r="C357" s="68"/>
      <c r="D357" s="312"/>
      <c r="E357" s="68"/>
      <c r="F357" s="68"/>
      <c r="J357" s="25"/>
      <c r="L357" s="25"/>
    </row>
    <row r="358" spans="3:12">
      <c r="C358" s="68"/>
      <c r="D358" s="312"/>
      <c r="E358" s="68"/>
      <c r="F358" s="68"/>
      <c r="J358" s="25"/>
      <c r="L358" s="25"/>
    </row>
    <row r="359" spans="3:12">
      <c r="C359" s="68"/>
      <c r="D359" s="312"/>
      <c r="E359" s="68"/>
      <c r="F359" s="68"/>
      <c r="J359" s="25"/>
      <c r="L359" s="25"/>
    </row>
    <row r="360" spans="3:12">
      <c r="C360" s="68"/>
      <c r="D360" s="312"/>
      <c r="E360" s="68"/>
      <c r="F360" s="68"/>
      <c r="J360" s="25"/>
      <c r="L360" s="25"/>
    </row>
    <row r="361" spans="3:12">
      <c r="C361" s="68"/>
      <c r="D361" s="312"/>
      <c r="E361" s="68"/>
      <c r="F361" s="68"/>
      <c r="J361" s="25"/>
      <c r="L361" s="25"/>
    </row>
    <row r="362" spans="3:12">
      <c r="C362" s="68"/>
      <c r="D362" s="312"/>
      <c r="E362" s="68"/>
      <c r="F362" s="68"/>
      <c r="J362" s="25"/>
      <c r="L362" s="25"/>
    </row>
    <row r="363" spans="3:12">
      <c r="C363" s="68"/>
      <c r="D363" s="312"/>
      <c r="E363" s="68"/>
      <c r="F363" s="68"/>
      <c r="J363" s="25"/>
      <c r="L363" s="25"/>
    </row>
    <row r="364" spans="3:12">
      <c r="C364" s="68"/>
      <c r="D364" s="312"/>
      <c r="E364" s="68"/>
      <c r="F364" s="68"/>
      <c r="J364" s="25"/>
      <c r="L364" s="25"/>
    </row>
    <row r="365" spans="3:12">
      <c r="C365" s="68"/>
      <c r="D365" s="312"/>
      <c r="E365" s="68"/>
      <c r="F365" s="68"/>
      <c r="J365" s="25"/>
      <c r="L365" s="25"/>
    </row>
    <row r="366" spans="3:12">
      <c r="C366" s="68"/>
      <c r="D366" s="312"/>
      <c r="E366" s="68"/>
      <c r="F366" s="68"/>
      <c r="J366" s="25"/>
      <c r="L366" s="25"/>
    </row>
    <row r="367" spans="3:12">
      <c r="C367" s="68"/>
      <c r="D367" s="312"/>
      <c r="E367" s="68"/>
      <c r="F367" s="68"/>
      <c r="J367" s="25"/>
      <c r="L367" s="25"/>
    </row>
    <row r="368" spans="3:12">
      <c r="C368" s="68"/>
      <c r="D368" s="312"/>
      <c r="E368" s="68"/>
      <c r="F368" s="68"/>
      <c r="J368" s="25"/>
      <c r="L368" s="25"/>
    </row>
    <row r="369" spans="3:12">
      <c r="C369" s="68"/>
      <c r="D369" s="312"/>
      <c r="E369" s="68"/>
      <c r="F369" s="68"/>
      <c r="J369" s="25"/>
      <c r="L369" s="25"/>
    </row>
    <row r="370" spans="3:12">
      <c r="C370" s="68"/>
      <c r="D370" s="312"/>
      <c r="E370" s="68"/>
      <c r="F370" s="68"/>
      <c r="J370" s="25"/>
      <c r="L370" s="25"/>
    </row>
    <row r="371" spans="3:12">
      <c r="C371" s="68"/>
      <c r="D371" s="312"/>
      <c r="E371" s="68"/>
      <c r="F371" s="68"/>
      <c r="J371" s="25"/>
      <c r="L371" s="25"/>
    </row>
    <row r="372" spans="3:12">
      <c r="C372" s="68"/>
      <c r="D372" s="312"/>
      <c r="E372" s="68"/>
      <c r="F372" s="68"/>
      <c r="J372" s="25"/>
      <c r="L372" s="25"/>
    </row>
    <row r="373" spans="3:12">
      <c r="C373" s="68"/>
      <c r="D373" s="312"/>
      <c r="E373" s="68"/>
      <c r="F373" s="68"/>
      <c r="J373" s="25"/>
      <c r="L373" s="25"/>
    </row>
    <row r="374" spans="3:12">
      <c r="C374" s="68"/>
      <c r="D374" s="312"/>
      <c r="E374" s="68"/>
      <c r="F374" s="68"/>
      <c r="J374" s="25"/>
      <c r="L374" s="25"/>
    </row>
    <row r="375" spans="3:12">
      <c r="C375" s="68"/>
      <c r="D375" s="312"/>
      <c r="E375" s="68"/>
      <c r="F375" s="68"/>
      <c r="J375" s="25"/>
      <c r="L375" s="25"/>
    </row>
    <row r="376" spans="3:12">
      <c r="C376" s="68"/>
      <c r="D376" s="312"/>
      <c r="E376" s="68"/>
      <c r="F376" s="68"/>
      <c r="J376" s="25"/>
      <c r="L376" s="25"/>
    </row>
    <row r="377" spans="3:12">
      <c r="C377" s="68"/>
      <c r="D377" s="312"/>
      <c r="E377" s="68"/>
      <c r="F377" s="68"/>
      <c r="J377" s="25"/>
      <c r="L377" s="25"/>
    </row>
    <row r="378" spans="3:12">
      <c r="C378" s="68"/>
      <c r="D378" s="312"/>
      <c r="E378" s="68"/>
      <c r="F378" s="68"/>
      <c r="J378" s="25"/>
      <c r="L378" s="25"/>
    </row>
    <row r="379" spans="3:12">
      <c r="C379" s="68"/>
      <c r="D379" s="312"/>
      <c r="E379" s="68"/>
      <c r="F379" s="68"/>
      <c r="J379" s="25"/>
      <c r="L379" s="25"/>
    </row>
    <row r="380" spans="3:12">
      <c r="C380" s="68"/>
      <c r="D380" s="312"/>
      <c r="E380" s="68"/>
      <c r="F380" s="68"/>
      <c r="J380" s="25"/>
      <c r="L380" s="25"/>
    </row>
    <row r="381" spans="3:12">
      <c r="C381" s="68"/>
      <c r="D381" s="312"/>
      <c r="E381" s="68"/>
      <c r="F381" s="68"/>
      <c r="J381" s="25"/>
      <c r="L381" s="25"/>
    </row>
    <row r="382" spans="3:12">
      <c r="C382" s="68"/>
      <c r="D382" s="312"/>
      <c r="E382" s="68"/>
      <c r="F382" s="68"/>
      <c r="J382" s="25"/>
      <c r="L382" s="25"/>
    </row>
    <row r="383" spans="3:12">
      <c r="C383" s="68"/>
      <c r="D383" s="312"/>
      <c r="E383" s="68"/>
      <c r="F383" s="68"/>
      <c r="J383" s="25"/>
      <c r="L383" s="25"/>
    </row>
    <row r="384" spans="3:12">
      <c r="C384" s="68"/>
      <c r="D384" s="312"/>
      <c r="E384" s="68"/>
      <c r="F384" s="68"/>
      <c r="J384" s="25"/>
      <c r="L384" s="25"/>
    </row>
    <row r="385" spans="3:12">
      <c r="C385" s="68"/>
      <c r="D385" s="312"/>
      <c r="E385" s="68"/>
      <c r="F385" s="68"/>
      <c r="J385" s="25"/>
      <c r="L385" s="25"/>
    </row>
    <row r="386" spans="3:12">
      <c r="C386" s="68"/>
      <c r="D386" s="312"/>
      <c r="E386" s="68"/>
      <c r="F386" s="68"/>
      <c r="J386" s="25"/>
      <c r="L386" s="25"/>
    </row>
    <row r="387" spans="3:12">
      <c r="C387" s="68"/>
      <c r="D387" s="312"/>
      <c r="E387" s="68"/>
      <c r="F387" s="68"/>
      <c r="J387" s="25"/>
      <c r="L387" s="25"/>
    </row>
    <row r="388" spans="3:12">
      <c r="C388" s="68"/>
      <c r="D388" s="312"/>
      <c r="E388" s="68"/>
      <c r="F388" s="68"/>
      <c r="J388" s="25"/>
      <c r="L388" s="25"/>
    </row>
    <row r="389" spans="3:12">
      <c r="C389" s="68"/>
      <c r="D389" s="312"/>
      <c r="E389" s="68"/>
      <c r="F389" s="68"/>
      <c r="J389" s="25"/>
      <c r="L389" s="25"/>
    </row>
    <row r="390" spans="3:12">
      <c r="C390" s="68"/>
      <c r="D390" s="312"/>
      <c r="E390" s="68"/>
      <c r="F390" s="68"/>
      <c r="J390" s="25"/>
      <c r="L390" s="25"/>
    </row>
    <row r="391" spans="3:12">
      <c r="C391" s="68"/>
      <c r="D391" s="312"/>
      <c r="E391" s="68"/>
      <c r="F391" s="68"/>
      <c r="J391" s="25"/>
      <c r="L391" s="25"/>
    </row>
    <row r="392" spans="3:12">
      <c r="C392" s="68"/>
      <c r="D392" s="312"/>
      <c r="E392" s="68"/>
      <c r="F392" s="68"/>
      <c r="J392" s="25"/>
      <c r="L392" s="25"/>
    </row>
    <row r="393" spans="3:12">
      <c r="C393" s="68"/>
      <c r="D393" s="312"/>
      <c r="E393" s="68"/>
      <c r="F393" s="68"/>
      <c r="J393" s="25"/>
      <c r="L393" s="25"/>
    </row>
    <row r="394" spans="3:12">
      <c r="C394" s="68"/>
      <c r="D394" s="312"/>
      <c r="E394" s="68"/>
      <c r="F394" s="68"/>
      <c r="J394" s="25"/>
      <c r="L394" s="25"/>
    </row>
    <row r="395" spans="3:12">
      <c r="C395" s="68"/>
      <c r="D395" s="312"/>
      <c r="E395" s="68"/>
      <c r="F395" s="68"/>
      <c r="J395" s="25"/>
      <c r="L395" s="25"/>
    </row>
    <row r="396" spans="3:12">
      <c r="C396" s="68"/>
      <c r="D396" s="312"/>
      <c r="E396" s="68"/>
      <c r="F396" s="68"/>
      <c r="J396" s="25"/>
      <c r="L396" s="25"/>
    </row>
    <row r="397" spans="3:12">
      <c r="C397" s="68"/>
      <c r="D397" s="312"/>
      <c r="E397" s="68"/>
      <c r="F397" s="68"/>
      <c r="J397" s="25"/>
      <c r="L397" s="25"/>
    </row>
    <row r="398" spans="3:12">
      <c r="C398" s="68"/>
      <c r="D398" s="312"/>
      <c r="E398" s="68"/>
      <c r="F398" s="68"/>
      <c r="J398" s="25"/>
      <c r="L398" s="25"/>
    </row>
    <row r="399" spans="3:12">
      <c r="C399" s="68"/>
      <c r="D399" s="312"/>
      <c r="E399" s="68"/>
      <c r="F399" s="68"/>
      <c r="J399" s="25"/>
      <c r="L399" s="25"/>
    </row>
    <row r="400" spans="3:12">
      <c r="C400" s="68"/>
      <c r="D400" s="312"/>
      <c r="E400" s="68"/>
      <c r="F400" s="68"/>
      <c r="J400" s="25"/>
      <c r="L400" s="25"/>
    </row>
    <row r="401" spans="3:12">
      <c r="C401" s="68"/>
      <c r="D401" s="312"/>
      <c r="E401" s="68"/>
      <c r="F401" s="68"/>
      <c r="J401" s="25"/>
      <c r="L401" s="25"/>
    </row>
    <row r="402" spans="3:12">
      <c r="C402" s="68"/>
      <c r="D402" s="312"/>
      <c r="E402" s="68"/>
      <c r="F402" s="68"/>
      <c r="J402" s="25"/>
      <c r="L402" s="25"/>
    </row>
    <row r="403" spans="3:12">
      <c r="C403" s="68"/>
      <c r="D403" s="312"/>
      <c r="E403" s="68"/>
      <c r="F403" s="68"/>
      <c r="J403" s="25"/>
      <c r="L403" s="25"/>
    </row>
    <row r="404" spans="3:12">
      <c r="C404" s="68"/>
      <c r="D404" s="312"/>
      <c r="E404" s="68"/>
      <c r="F404" s="68"/>
      <c r="J404" s="25"/>
      <c r="L404" s="25"/>
    </row>
    <row r="405" spans="3:12">
      <c r="C405" s="68"/>
      <c r="D405" s="312"/>
      <c r="E405" s="68"/>
      <c r="F405" s="68"/>
      <c r="J405" s="25"/>
      <c r="L405" s="25"/>
    </row>
    <row r="406" spans="3:12">
      <c r="C406" s="68"/>
      <c r="D406" s="312"/>
      <c r="E406" s="68"/>
      <c r="F406" s="68"/>
      <c r="J406" s="25"/>
      <c r="L406" s="25"/>
    </row>
    <row r="407" spans="3:12">
      <c r="C407" s="68"/>
      <c r="D407" s="312"/>
      <c r="E407" s="68"/>
      <c r="F407" s="68"/>
      <c r="J407" s="25"/>
      <c r="L407" s="25"/>
    </row>
    <row r="408" spans="3:12">
      <c r="C408" s="68"/>
      <c r="D408" s="312"/>
      <c r="E408" s="68"/>
      <c r="F408" s="68"/>
      <c r="J408" s="25"/>
      <c r="L408" s="25"/>
    </row>
    <row r="409" spans="3:12">
      <c r="C409" s="68"/>
      <c r="D409" s="312"/>
      <c r="E409" s="68"/>
      <c r="F409" s="68"/>
      <c r="J409" s="25"/>
      <c r="L409" s="25"/>
    </row>
    <row r="410" spans="3:12">
      <c r="C410" s="68"/>
      <c r="D410" s="312"/>
      <c r="E410" s="68"/>
      <c r="F410" s="68"/>
      <c r="J410" s="25"/>
      <c r="L410" s="25"/>
    </row>
    <row r="411" spans="3:12">
      <c r="C411" s="68"/>
      <c r="D411" s="312"/>
      <c r="E411" s="68"/>
      <c r="F411" s="68"/>
      <c r="J411" s="25"/>
      <c r="L411" s="25"/>
    </row>
    <row r="412" spans="3:12">
      <c r="C412" s="68"/>
      <c r="D412" s="312"/>
      <c r="E412" s="68"/>
      <c r="F412" s="68"/>
      <c r="J412" s="25"/>
      <c r="L412" s="25"/>
    </row>
    <row r="413" spans="3:12">
      <c r="C413" s="68"/>
      <c r="D413" s="312"/>
      <c r="E413" s="68"/>
      <c r="F413" s="68"/>
      <c r="J413" s="25"/>
      <c r="L413" s="25"/>
    </row>
    <row r="414" spans="3:12">
      <c r="C414" s="68"/>
      <c r="D414" s="312"/>
      <c r="E414" s="68"/>
      <c r="F414" s="68"/>
      <c r="J414" s="25"/>
      <c r="L414" s="25"/>
    </row>
    <row r="415" spans="3:12">
      <c r="C415" s="68"/>
      <c r="D415" s="312"/>
      <c r="E415" s="68"/>
      <c r="F415" s="68"/>
      <c r="J415" s="25"/>
      <c r="L415" s="25"/>
    </row>
    <row r="416" spans="3:12">
      <c r="C416" s="68"/>
      <c r="D416" s="312"/>
      <c r="E416" s="68"/>
      <c r="F416" s="68"/>
      <c r="J416" s="25"/>
      <c r="L416" s="25"/>
    </row>
    <row r="417" spans="3:12">
      <c r="C417" s="68"/>
      <c r="D417" s="312"/>
      <c r="E417" s="68"/>
      <c r="F417" s="68"/>
      <c r="J417" s="25"/>
      <c r="L417" s="25"/>
    </row>
    <row r="418" spans="3:12">
      <c r="C418" s="68"/>
      <c r="D418" s="312"/>
      <c r="E418" s="68"/>
      <c r="F418" s="68"/>
      <c r="J418" s="25"/>
      <c r="L418" s="25"/>
    </row>
    <row r="419" spans="3:12">
      <c r="C419" s="68"/>
      <c r="D419" s="312"/>
      <c r="E419" s="68"/>
      <c r="F419" s="68"/>
      <c r="J419" s="25"/>
      <c r="L419" s="25"/>
    </row>
    <row r="420" spans="3:12">
      <c r="C420" s="68"/>
      <c r="D420" s="312"/>
      <c r="E420" s="68"/>
      <c r="F420" s="68"/>
      <c r="J420" s="25"/>
      <c r="L420" s="25"/>
    </row>
    <row r="421" spans="3:12">
      <c r="C421" s="68"/>
      <c r="D421" s="312"/>
      <c r="E421" s="68"/>
      <c r="F421" s="68"/>
      <c r="J421" s="25"/>
      <c r="L421" s="25"/>
    </row>
    <row r="422" spans="3:12">
      <c r="C422" s="68"/>
      <c r="D422" s="312"/>
      <c r="E422" s="68"/>
      <c r="F422" s="68"/>
      <c r="J422" s="25"/>
      <c r="L422" s="25"/>
    </row>
    <row r="423" spans="3:12">
      <c r="C423" s="68"/>
      <c r="D423" s="312"/>
      <c r="E423" s="68"/>
      <c r="F423" s="68"/>
      <c r="J423" s="25"/>
      <c r="L423" s="25"/>
    </row>
    <row r="424" spans="3:12">
      <c r="C424" s="68"/>
      <c r="D424" s="312"/>
      <c r="E424" s="68"/>
      <c r="F424" s="68"/>
      <c r="J424" s="25"/>
      <c r="L424" s="25"/>
    </row>
    <row r="425" spans="3:12">
      <c r="C425" s="68"/>
      <c r="D425" s="312"/>
      <c r="E425" s="68"/>
      <c r="F425" s="68"/>
      <c r="J425" s="25"/>
      <c r="L425" s="25"/>
    </row>
    <row r="426" spans="3:12">
      <c r="C426" s="68"/>
      <c r="D426" s="312"/>
      <c r="E426" s="68"/>
      <c r="F426" s="68"/>
      <c r="J426" s="25"/>
      <c r="L426" s="25"/>
    </row>
    <row r="427" spans="3:12">
      <c r="C427" s="68"/>
      <c r="D427" s="312"/>
      <c r="E427" s="68"/>
      <c r="F427" s="68"/>
      <c r="J427" s="25"/>
      <c r="L427" s="25"/>
    </row>
    <row r="428" spans="3:12">
      <c r="C428" s="68"/>
      <c r="D428" s="312"/>
      <c r="E428" s="68"/>
      <c r="F428" s="68"/>
      <c r="J428" s="25"/>
      <c r="L428" s="25"/>
    </row>
    <row r="429" spans="3:12">
      <c r="C429" s="68"/>
      <c r="D429" s="312"/>
      <c r="E429" s="68"/>
      <c r="F429" s="68"/>
      <c r="J429" s="25"/>
      <c r="L429" s="25"/>
    </row>
    <row r="430" spans="3:12">
      <c r="C430" s="68"/>
      <c r="D430" s="312"/>
      <c r="E430" s="68"/>
      <c r="F430" s="68"/>
      <c r="J430" s="25"/>
      <c r="L430" s="25"/>
    </row>
    <row r="431" spans="3:12">
      <c r="C431" s="68"/>
      <c r="D431" s="312"/>
      <c r="E431" s="68"/>
      <c r="F431" s="68"/>
      <c r="J431" s="25"/>
      <c r="L431" s="25"/>
    </row>
    <row r="432" spans="3:12">
      <c r="C432" s="68"/>
      <c r="D432" s="312"/>
      <c r="E432" s="68"/>
      <c r="F432" s="68"/>
      <c r="J432" s="25"/>
      <c r="L432" s="25"/>
    </row>
    <row r="433" spans="3:12">
      <c r="C433" s="68"/>
      <c r="D433" s="312"/>
      <c r="E433" s="68"/>
      <c r="F433" s="68"/>
      <c r="J433" s="25"/>
      <c r="L433" s="25"/>
    </row>
    <row r="434" spans="3:12">
      <c r="C434" s="68"/>
      <c r="D434" s="312"/>
      <c r="E434" s="68"/>
      <c r="F434" s="68"/>
      <c r="J434" s="25"/>
      <c r="L434" s="25"/>
    </row>
    <row r="435" spans="3:12">
      <c r="C435" s="68"/>
      <c r="D435" s="312"/>
      <c r="E435" s="68"/>
      <c r="F435" s="68"/>
      <c r="J435" s="25"/>
      <c r="L435" s="25"/>
    </row>
    <row r="436" spans="3:12">
      <c r="C436" s="68"/>
      <c r="D436" s="312"/>
      <c r="E436" s="68"/>
      <c r="F436" s="68"/>
      <c r="J436" s="25"/>
      <c r="L436" s="25"/>
    </row>
    <row r="437" spans="3:12">
      <c r="C437" s="68"/>
      <c r="D437" s="312"/>
      <c r="E437" s="68"/>
      <c r="F437" s="68"/>
      <c r="J437" s="25"/>
      <c r="L437" s="25"/>
    </row>
    <row r="438" spans="3:12">
      <c r="C438" s="68"/>
      <c r="D438" s="312"/>
      <c r="E438" s="68"/>
      <c r="F438" s="68"/>
      <c r="J438" s="25"/>
      <c r="L438" s="25"/>
    </row>
    <row r="439" spans="3:12">
      <c r="C439" s="68"/>
      <c r="D439" s="312"/>
      <c r="E439" s="68"/>
      <c r="F439" s="68"/>
      <c r="J439" s="25"/>
      <c r="L439" s="25"/>
    </row>
    <row r="440" spans="3:12">
      <c r="C440" s="68"/>
      <c r="D440" s="312"/>
      <c r="E440" s="68"/>
      <c r="F440" s="68"/>
      <c r="J440" s="25"/>
      <c r="L440" s="25"/>
    </row>
    <row r="441" spans="3:12">
      <c r="C441" s="68"/>
      <c r="D441" s="312"/>
      <c r="E441" s="68"/>
      <c r="F441" s="68"/>
      <c r="J441" s="25"/>
      <c r="L441" s="25"/>
    </row>
    <row r="442" spans="3:12">
      <c r="C442" s="68"/>
      <c r="D442" s="312"/>
      <c r="E442" s="68"/>
      <c r="F442" s="68"/>
      <c r="J442" s="25"/>
      <c r="L442" s="25"/>
    </row>
    <row r="443" spans="3:12">
      <c r="C443" s="68"/>
      <c r="D443" s="312"/>
      <c r="E443" s="68"/>
      <c r="F443" s="68"/>
      <c r="J443" s="25"/>
      <c r="L443" s="25"/>
    </row>
    <row r="444" spans="3:12">
      <c r="C444" s="68"/>
      <c r="D444" s="312"/>
      <c r="E444" s="68"/>
      <c r="F444" s="68"/>
      <c r="J444" s="25"/>
      <c r="L444" s="25"/>
    </row>
    <row r="445" spans="3:12">
      <c r="C445" s="68"/>
      <c r="D445" s="312"/>
      <c r="E445" s="68"/>
      <c r="F445" s="68"/>
      <c r="J445" s="25"/>
      <c r="L445" s="25"/>
    </row>
    <row r="446" spans="3:12">
      <c r="C446" s="68"/>
      <c r="D446" s="312"/>
      <c r="E446" s="68"/>
      <c r="F446" s="68"/>
      <c r="J446" s="25"/>
      <c r="L446" s="25"/>
    </row>
    <row r="447" spans="3:12">
      <c r="C447" s="68"/>
      <c r="D447" s="312"/>
      <c r="E447" s="68"/>
      <c r="F447" s="68"/>
      <c r="J447" s="25"/>
      <c r="L447" s="25"/>
    </row>
    <row r="448" spans="3:12">
      <c r="C448" s="68"/>
      <c r="D448" s="312"/>
      <c r="E448" s="68"/>
      <c r="F448" s="68"/>
      <c r="J448" s="25"/>
      <c r="L448" s="25"/>
    </row>
    <row r="449" spans="3:12">
      <c r="C449" s="68"/>
      <c r="D449" s="312"/>
      <c r="E449" s="68"/>
      <c r="F449" s="68"/>
      <c r="J449" s="25"/>
      <c r="L449" s="25"/>
    </row>
    <row r="450" spans="3:12">
      <c r="C450" s="68"/>
      <c r="D450" s="312"/>
      <c r="E450" s="68"/>
      <c r="F450" s="68"/>
      <c r="J450" s="25"/>
      <c r="L450" s="25"/>
    </row>
    <row r="451" spans="3:12">
      <c r="C451" s="68"/>
      <c r="D451" s="312"/>
      <c r="E451" s="68"/>
      <c r="F451" s="68"/>
      <c r="J451" s="25"/>
      <c r="L451" s="25"/>
    </row>
    <row r="452" spans="3:12">
      <c r="C452" s="68"/>
      <c r="D452" s="312"/>
      <c r="E452" s="68"/>
      <c r="F452" s="68"/>
      <c r="J452" s="25"/>
      <c r="L452" s="25"/>
    </row>
    <row r="453" spans="3:12">
      <c r="C453" s="68"/>
      <c r="D453" s="312"/>
      <c r="E453" s="68"/>
      <c r="F453" s="68"/>
      <c r="J453" s="25"/>
      <c r="L453" s="25"/>
    </row>
    <row r="454" spans="3:12">
      <c r="C454" s="68"/>
      <c r="D454" s="312"/>
      <c r="E454" s="68"/>
      <c r="F454" s="68"/>
      <c r="J454" s="25"/>
      <c r="L454" s="25"/>
    </row>
    <row r="455" spans="3:12">
      <c r="C455" s="68"/>
      <c r="D455" s="312"/>
      <c r="E455" s="68"/>
      <c r="F455" s="68"/>
      <c r="J455" s="25"/>
      <c r="L455" s="25"/>
    </row>
    <row r="456" spans="3:12">
      <c r="C456" s="68"/>
      <c r="D456" s="312"/>
      <c r="E456" s="68"/>
      <c r="F456" s="68"/>
      <c r="J456" s="25"/>
      <c r="L456" s="25"/>
    </row>
    <row r="457" spans="3:12">
      <c r="C457" s="68"/>
      <c r="D457" s="312"/>
      <c r="E457" s="68"/>
      <c r="F457" s="68"/>
      <c r="J457" s="25"/>
      <c r="L457" s="25"/>
    </row>
    <row r="458" spans="3:12">
      <c r="C458" s="68"/>
      <c r="D458" s="312"/>
      <c r="E458" s="68"/>
      <c r="F458" s="68"/>
      <c r="J458" s="25"/>
      <c r="L458" s="25"/>
    </row>
    <row r="459" spans="3:12">
      <c r="C459" s="68"/>
      <c r="D459" s="312"/>
      <c r="E459" s="68"/>
      <c r="F459" s="68"/>
      <c r="J459" s="25"/>
      <c r="L459" s="25"/>
    </row>
    <row r="460" spans="3:12">
      <c r="C460" s="68"/>
      <c r="D460" s="312"/>
      <c r="E460" s="68"/>
      <c r="F460" s="68"/>
      <c r="J460" s="25"/>
      <c r="L460" s="25"/>
    </row>
    <row r="461" spans="3:12">
      <c r="C461" s="68"/>
      <c r="D461" s="312"/>
      <c r="E461" s="68"/>
      <c r="F461" s="68"/>
      <c r="J461" s="25"/>
      <c r="L461" s="25"/>
    </row>
    <row r="462" spans="3:12">
      <c r="C462" s="68"/>
      <c r="D462" s="312"/>
      <c r="E462" s="68"/>
      <c r="F462" s="68"/>
      <c r="J462" s="25"/>
      <c r="L462" s="25"/>
    </row>
    <row r="463" spans="3:12">
      <c r="C463" s="68"/>
      <c r="D463" s="312"/>
      <c r="E463" s="68"/>
      <c r="F463" s="68"/>
      <c r="J463" s="25"/>
      <c r="L463" s="25"/>
    </row>
    <row r="464" spans="3:12">
      <c r="C464" s="68"/>
      <c r="D464" s="312"/>
      <c r="E464" s="68"/>
      <c r="F464" s="68"/>
      <c r="J464" s="25"/>
      <c r="L464" s="25"/>
    </row>
    <row r="465" spans="3:12">
      <c r="C465" s="68"/>
      <c r="D465" s="312"/>
      <c r="E465" s="68"/>
      <c r="F465" s="68"/>
      <c r="J465" s="25"/>
      <c r="L465" s="25"/>
    </row>
    <row r="466" spans="3:12">
      <c r="C466" s="68"/>
      <c r="D466" s="312"/>
      <c r="E466" s="68"/>
      <c r="F466" s="68"/>
      <c r="J466" s="25"/>
      <c r="L466" s="25"/>
    </row>
    <row r="467" spans="3:12">
      <c r="C467" s="68"/>
      <c r="D467" s="312"/>
      <c r="E467" s="68"/>
      <c r="F467" s="68"/>
      <c r="J467" s="25"/>
      <c r="L467" s="25"/>
    </row>
    <row r="468" spans="3:12">
      <c r="C468" s="68"/>
      <c r="D468" s="312"/>
      <c r="E468" s="68"/>
      <c r="F468" s="68"/>
      <c r="J468" s="25"/>
      <c r="L468" s="25"/>
    </row>
    <row r="469" spans="3:12">
      <c r="C469" s="68"/>
      <c r="D469" s="312"/>
      <c r="E469" s="68"/>
      <c r="F469" s="68"/>
      <c r="J469" s="25"/>
      <c r="L469" s="25"/>
    </row>
    <row r="470" spans="3:12">
      <c r="C470" s="68"/>
      <c r="D470" s="312"/>
      <c r="E470" s="68"/>
      <c r="F470" s="68"/>
      <c r="J470" s="25"/>
      <c r="L470" s="25"/>
    </row>
    <row r="471" spans="3:12">
      <c r="C471" s="68"/>
      <c r="D471" s="312"/>
      <c r="E471" s="68"/>
      <c r="F471" s="68"/>
      <c r="J471" s="25"/>
      <c r="L471" s="25"/>
    </row>
    <row r="472" spans="3:12">
      <c r="C472" s="68"/>
      <c r="D472" s="312"/>
      <c r="E472" s="68"/>
      <c r="F472" s="68"/>
      <c r="J472" s="25"/>
      <c r="L472" s="25"/>
    </row>
    <row r="473" spans="3:12">
      <c r="C473" s="68"/>
      <c r="D473" s="312"/>
      <c r="E473" s="68"/>
      <c r="F473" s="68"/>
      <c r="J473" s="25"/>
      <c r="L473" s="25"/>
    </row>
    <row r="474" spans="3:12">
      <c r="C474" s="68"/>
      <c r="D474" s="312"/>
      <c r="E474" s="68"/>
      <c r="F474" s="68"/>
      <c r="J474" s="25"/>
      <c r="L474" s="25"/>
    </row>
    <row r="475" spans="3:12">
      <c r="C475" s="68"/>
      <c r="D475" s="312"/>
      <c r="E475" s="68"/>
      <c r="F475" s="68"/>
      <c r="J475" s="25"/>
      <c r="L475" s="25"/>
    </row>
    <row r="476" spans="3:12">
      <c r="C476" s="68"/>
      <c r="D476" s="312"/>
      <c r="E476" s="68"/>
      <c r="F476" s="68"/>
      <c r="J476" s="25"/>
      <c r="L476" s="25"/>
    </row>
    <row r="477" spans="3:12">
      <c r="C477" s="68"/>
      <c r="D477" s="312"/>
      <c r="E477" s="68"/>
      <c r="F477" s="68"/>
      <c r="J477" s="25"/>
      <c r="L477" s="25"/>
    </row>
    <row r="478" spans="3:12">
      <c r="C478" s="68"/>
      <c r="D478" s="312"/>
      <c r="E478" s="68"/>
      <c r="F478" s="68"/>
      <c r="J478" s="25"/>
      <c r="L478" s="25"/>
    </row>
    <row r="479" spans="3:12">
      <c r="C479" s="68"/>
      <c r="D479" s="312"/>
      <c r="E479" s="68"/>
      <c r="F479" s="68"/>
      <c r="J479" s="25"/>
      <c r="L479" s="25"/>
    </row>
    <row r="480" spans="3:12">
      <c r="C480" s="68"/>
      <c r="D480" s="312"/>
      <c r="E480" s="68"/>
      <c r="F480" s="68"/>
      <c r="J480" s="25"/>
      <c r="L480" s="25"/>
    </row>
    <row r="481" spans="3:12">
      <c r="C481" s="68"/>
      <c r="D481" s="312"/>
      <c r="E481" s="68"/>
      <c r="F481" s="68"/>
      <c r="J481" s="25"/>
      <c r="L481" s="25"/>
    </row>
    <row r="482" spans="3:12">
      <c r="C482" s="68"/>
      <c r="D482" s="312"/>
      <c r="E482" s="68"/>
      <c r="F482" s="68"/>
      <c r="J482" s="25"/>
      <c r="L482" s="25"/>
    </row>
    <row r="483" spans="3:12">
      <c r="C483" s="68"/>
      <c r="D483" s="312"/>
      <c r="E483" s="68"/>
      <c r="F483" s="68"/>
      <c r="J483" s="25"/>
      <c r="L483" s="25"/>
    </row>
    <row r="484" spans="3:12">
      <c r="C484" s="68"/>
      <c r="D484" s="312"/>
      <c r="E484" s="68"/>
      <c r="F484" s="68"/>
      <c r="J484" s="25"/>
      <c r="L484" s="25"/>
    </row>
    <row r="485" spans="3:12">
      <c r="C485" s="68"/>
      <c r="D485" s="312"/>
      <c r="E485" s="68"/>
      <c r="F485" s="68"/>
      <c r="J485" s="25"/>
      <c r="L485" s="25"/>
    </row>
    <row r="486" spans="3:12">
      <c r="C486" s="68"/>
      <c r="D486" s="312"/>
      <c r="E486" s="68"/>
      <c r="F486" s="68"/>
      <c r="J486" s="25"/>
      <c r="L486" s="25"/>
    </row>
    <row r="487" spans="3:12">
      <c r="C487" s="68"/>
      <c r="D487" s="312"/>
      <c r="E487" s="68"/>
      <c r="F487" s="68"/>
      <c r="J487" s="25"/>
      <c r="L487" s="25"/>
    </row>
    <row r="488" spans="3:12">
      <c r="C488" s="68"/>
      <c r="D488" s="312"/>
      <c r="E488" s="68"/>
      <c r="F488" s="68"/>
      <c r="J488" s="25"/>
      <c r="L488" s="25"/>
    </row>
    <row r="489" spans="3:12">
      <c r="C489" s="68"/>
      <c r="D489" s="312"/>
      <c r="E489" s="68"/>
      <c r="F489" s="68"/>
      <c r="J489" s="25"/>
      <c r="L489" s="25"/>
    </row>
    <row r="490" spans="3:12">
      <c r="C490" s="68"/>
      <c r="D490" s="312"/>
      <c r="E490" s="68"/>
      <c r="F490" s="68"/>
      <c r="J490" s="25"/>
      <c r="L490" s="25"/>
    </row>
    <row r="491" spans="3:12">
      <c r="C491" s="68"/>
      <c r="D491" s="312"/>
      <c r="E491" s="68"/>
      <c r="F491" s="68"/>
      <c r="J491" s="25"/>
      <c r="L491" s="25"/>
    </row>
    <row r="492" spans="3:12">
      <c r="C492" s="68"/>
      <c r="D492" s="312"/>
      <c r="E492" s="68"/>
      <c r="F492" s="68"/>
      <c r="J492" s="25"/>
      <c r="L492" s="25"/>
    </row>
    <row r="493" spans="3:12">
      <c r="C493" s="68"/>
      <c r="D493" s="312"/>
      <c r="E493" s="68"/>
      <c r="F493" s="68"/>
      <c r="J493" s="25"/>
      <c r="L493" s="25"/>
    </row>
    <row r="494" spans="3:12">
      <c r="C494" s="68"/>
      <c r="D494" s="312"/>
      <c r="E494" s="68"/>
      <c r="F494" s="68"/>
      <c r="J494" s="25"/>
      <c r="L494" s="25"/>
    </row>
    <row r="495" spans="3:12">
      <c r="C495" s="68"/>
      <c r="D495" s="312"/>
      <c r="E495" s="68"/>
      <c r="F495" s="68"/>
      <c r="J495" s="25"/>
      <c r="L495" s="25"/>
    </row>
    <row r="496" spans="3:12">
      <c r="C496" s="68"/>
      <c r="D496" s="312"/>
      <c r="E496" s="68"/>
      <c r="F496" s="68"/>
      <c r="J496" s="25"/>
      <c r="L496" s="25"/>
    </row>
    <row r="497" spans="3:12">
      <c r="C497" s="68"/>
      <c r="D497" s="312"/>
      <c r="E497" s="68"/>
      <c r="F497" s="68"/>
      <c r="J497" s="25"/>
      <c r="L497" s="25"/>
    </row>
    <row r="498" spans="3:12">
      <c r="C498" s="68"/>
      <c r="D498" s="312"/>
      <c r="E498" s="68"/>
      <c r="F498" s="68"/>
      <c r="J498" s="25"/>
      <c r="L498" s="25"/>
    </row>
    <row r="499" spans="3:12">
      <c r="C499" s="68"/>
      <c r="D499" s="312"/>
      <c r="E499" s="68"/>
      <c r="F499" s="68"/>
      <c r="J499" s="25"/>
      <c r="L499" s="25"/>
    </row>
    <row r="500" spans="3:12">
      <c r="C500" s="68"/>
      <c r="D500" s="312"/>
      <c r="E500" s="68"/>
      <c r="F500" s="68"/>
      <c r="J500" s="25"/>
      <c r="L500" s="25"/>
    </row>
    <row r="501" spans="3:12">
      <c r="C501" s="68"/>
      <c r="D501" s="312"/>
      <c r="E501" s="68"/>
      <c r="F501" s="68"/>
      <c r="J501" s="25"/>
      <c r="L501" s="25"/>
    </row>
    <row r="502" spans="3:12">
      <c r="C502" s="68"/>
      <c r="D502" s="312"/>
      <c r="E502" s="68"/>
      <c r="F502" s="68"/>
      <c r="J502" s="25"/>
      <c r="L502" s="25"/>
    </row>
    <row r="503" spans="3:12">
      <c r="C503" s="68"/>
      <c r="D503" s="312"/>
      <c r="E503" s="68"/>
      <c r="F503" s="68"/>
      <c r="J503" s="25"/>
      <c r="L503" s="25"/>
    </row>
    <row r="504" spans="3:12">
      <c r="C504" s="68"/>
      <c r="D504" s="312"/>
      <c r="E504" s="68"/>
      <c r="F504" s="68"/>
      <c r="J504" s="25"/>
      <c r="L504" s="25"/>
    </row>
    <row r="505" spans="3:12">
      <c r="C505" s="68"/>
      <c r="D505" s="312"/>
      <c r="E505" s="68"/>
      <c r="F505" s="68"/>
      <c r="J505" s="25"/>
      <c r="L505" s="25"/>
    </row>
    <row r="506" spans="3:12">
      <c r="C506" s="68"/>
      <c r="D506" s="312"/>
      <c r="E506" s="68"/>
      <c r="F506" s="68"/>
      <c r="J506" s="25"/>
      <c r="L506" s="25"/>
    </row>
    <row r="507" spans="3:12">
      <c r="C507" s="68"/>
      <c r="D507" s="312"/>
      <c r="E507" s="68"/>
      <c r="F507" s="68"/>
      <c r="J507" s="25"/>
      <c r="L507" s="25"/>
    </row>
    <row r="508" spans="3:12">
      <c r="C508" s="68"/>
      <c r="D508" s="312"/>
      <c r="E508" s="68"/>
      <c r="F508" s="68"/>
      <c r="J508" s="25"/>
      <c r="L508" s="25"/>
    </row>
    <row r="509" spans="3:12">
      <c r="C509" s="68"/>
      <c r="D509" s="312"/>
      <c r="E509" s="68"/>
      <c r="F509" s="68"/>
      <c r="J509" s="25"/>
      <c r="L509" s="25"/>
    </row>
    <row r="510" spans="3:12">
      <c r="C510" s="68"/>
      <c r="D510" s="312"/>
      <c r="E510" s="68"/>
      <c r="F510" s="68"/>
      <c r="J510" s="25"/>
      <c r="L510" s="25"/>
    </row>
    <row r="511" spans="3:12">
      <c r="C511" s="68"/>
      <c r="D511" s="312"/>
      <c r="E511" s="68"/>
      <c r="F511" s="68"/>
      <c r="J511" s="25"/>
      <c r="L511" s="25"/>
    </row>
    <row r="512" spans="3:12">
      <c r="C512" s="68"/>
      <c r="D512" s="312"/>
      <c r="E512" s="68"/>
      <c r="F512" s="68"/>
      <c r="J512" s="25"/>
      <c r="L512" s="25"/>
    </row>
    <row r="513" spans="3:12">
      <c r="C513" s="68"/>
      <c r="D513" s="312"/>
      <c r="E513" s="68"/>
      <c r="F513" s="68"/>
      <c r="J513" s="25"/>
      <c r="L513" s="25"/>
    </row>
    <row r="514" spans="3:12">
      <c r="C514" s="68"/>
      <c r="D514" s="312"/>
      <c r="E514" s="68"/>
      <c r="F514" s="68"/>
      <c r="J514" s="25"/>
      <c r="L514" s="25"/>
    </row>
    <row r="515" spans="3:12">
      <c r="C515" s="68"/>
      <c r="D515" s="312"/>
      <c r="E515" s="68"/>
      <c r="F515" s="68"/>
      <c r="J515" s="25"/>
      <c r="L515" s="25"/>
    </row>
    <row r="516" spans="3:12">
      <c r="C516" s="68"/>
      <c r="D516" s="312"/>
      <c r="E516" s="68"/>
      <c r="F516" s="68"/>
      <c r="J516" s="25"/>
      <c r="L516" s="25"/>
    </row>
    <row r="517" spans="3:12">
      <c r="C517" s="68"/>
      <c r="D517" s="312"/>
      <c r="E517" s="68"/>
      <c r="F517" s="68"/>
      <c r="J517" s="25"/>
      <c r="L517" s="25"/>
    </row>
    <row r="518" spans="3:12">
      <c r="C518" s="68"/>
      <c r="D518" s="312"/>
      <c r="E518" s="68"/>
      <c r="F518" s="68"/>
      <c r="J518" s="25"/>
      <c r="L518" s="25"/>
    </row>
    <row r="519" spans="3:12">
      <c r="C519" s="68"/>
      <c r="D519" s="312"/>
      <c r="E519" s="68"/>
      <c r="F519" s="68"/>
      <c r="J519" s="25"/>
      <c r="L519" s="25"/>
    </row>
    <row r="520" spans="3:12">
      <c r="C520" s="68"/>
      <c r="D520" s="312"/>
      <c r="E520" s="68"/>
      <c r="F520" s="68"/>
      <c r="J520" s="25"/>
      <c r="L520" s="25"/>
    </row>
    <row r="521" spans="3:12">
      <c r="C521" s="68"/>
      <c r="D521" s="312"/>
      <c r="E521" s="68"/>
      <c r="F521" s="68"/>
      <c r="J521" s="25"/>
      <c r="L521" s="25"/>
    </row>
    <row r="522" spans="3:12">
      <c r="C522" s="68"/>
      <c r="D522" s="312"/>
      <c r="E522" s="68"/>
      <c r="F522" s="68"/>
      <c r="J522" s="25"/>
      <c r="L522" s="25"/>
    </row>
    <row r="523" spans="3:12">
      <c r="C523" s="68"/>
      <c r="D523" s="312"/>
      <c r="E523" s="68"/>
      <c r="F523" s="68"/>
      <c r="J523" s="25"/>
      <c r="L523" s="25"/>
    </row>
    <row r="524" spans="3:12">
      <c r="C524" s="68"/>
      <c r="D524" s="312"/>
      <c r="E524" s="68"/>
      <c r="F524" s="68"/>
      <c r="J524" s="25"/>
      <c r="L524" s="25"/>
    </row>
    <row r="525" spans="3:12">
      <c r="C525" s="68"/>
      <c r="D525" s="312"/>
      <c r="E525" s="68"/>
      <c r="F525" s="68"/>
      <c r="J525" s="25"/>
      <c r="L525" s="25"/>
    </row>
    <row r="526" spans="3:12">
      <c r="C526" s="68"/>
      <c r="D526" s="312"/>
      <c r="E526" s="68"/>
      <c r="F526" s="68"/>
      <c r="J526" s="25"/>
      <c r="L526" s="25"/>
    </row>
    <row r="527" spans="3:12">
      <c r="C527" s="68"/>
      <c r="D527" s="312"/>
      <c r="E527" s="68"/>
      <c r="F527" s="68"/>
      <c r="J527" s="25"/>
      <c r="L527" s="25"/>
    </row>
    <row r="528" spans="3:12">
      <c r="C528" s="68"/>
      <c r="D528" s="312"/>
      <c r="E528" s="68"/>
      <c r="F528" s="68"/>
      <c r="J528" s="25"/>
      <c r="L528" s="25"/>
    </row>
    <row r="529" spans="3:12">
      <c r="C529" s="68"/>
      <c r="D529" s="312"/>
      <c r="E529" s="68"/>
      <c r="F529" s="68"/>
      <c r="J529" s="25"/>
      <c r="L529" s="25"/>
    </row>
    <row r="530" spans="3:12">
      <c r="C530" s="68"/>
      <c r="D530" s="312"/>
      <c r="E530" s="68"/>
      <c r="F530" s="68"/>
      <c r="J530" s="25"/>
      <c r="L530" s="25"/>
    </row>
    <row r="531" spans="3:12">
      <c r="C531" s="68"/>
      <c r="D531" s="312"/>
      <c r="E531" s="68"/>
      <c r="F531" s="68"/>
      <c r="J531" s="25"/>
      <c r="L531" s="25"/>
    </row>
    <row r="532" spans="3:12">
      <c r="C532" s="68"/>
      <c r="D532" s="312"/>
      <c r="E532" s="68"/>
      <c r="F532" s="68"/>
      <c r="J532" s="25"/>
      <c r="L532" s="25"/>
    </row>
    <row r="533" spans="3:12">
      <c r="C533" s="68"/>
      <c r="D533" s="312"/>
      <c r="E533" s="68"/>
      <c r="F533" s="68"/>
      <c r="J533" s="25"/>
      <c r="L533" s="25"/>
    </row>
    <row r="534" spans="3:12">
      <c r="C534" s="68"/>
      <c r="D534" s="312"/>
      <c r="E534" s="68"/>
      <c r="F534" s="68"/>
      <c r="J534" s="25"/>
      <c r="L534" s="25"/>
    </row>
    <row r="535" spans="3:12">
      <c r="C535" s="68"/>
      <c r="D535" s="312"/>
      <c r="E535" s="68"/>
      <c r="F535" s="68"/>
      <c r="J535" s="25"/>
      <c r="L535" s="25"/>
    </row>
    <row r="536" spans="3:12">
      <c r="C536" s="68"/>
      <c r="D536" s="312"/>
      <c r="E536" s="68"/>
      <c r="F536" s="68"/>
      <c r="J536" s="25"/>
      <c r="L536" s="25"/>
    </row>
    <row r="537" spans="3:12">
      <c r="C537" s="68"/>
      <c r="D537" s="312"/>
      <c r="E537" s="68"/>
      <c r="F537" s="68"/>
      <c r="J537" s="25"/>
      <c r="L537" s="25"/>
    </row>
    <row r="538" spans="3:12">
      <c r="C538" s="68"/>
      <c r="D538" s="312"/>
      <c r="E538" s="68"/>
      <c r="F538" s="68"/>
      <c r="J538" s="25"/>
      <c r="L538" s="25"/>
    </row>
    <row r="539" spans="3:12">
      <c r="C539" s="68"/>
      <c r="D539" s="312"/>
      <c r="E539" s="68"/>
      <c r="F539" s="68"/>
      <c r="J539" s="25"/>
      <c r="L539" s="25"/>
    </row>
    <row r="540" spans="3:12">
      <c r="C540" s="68"/>
      <c r="D540" s="312"/>
      <c r="E540" s="68"/>
      <c r="F540" s="68"/>
      <c r="J540" s="25"/>
      <c r="L540" s="25"/>
    </row>
    <row r="541" spans="3:12">
      <c r="C541" s="68"/>
      <c r="D541" s="312"/>
      <c r="E541" s="68"/>
      <c r="F541" s="68"/>
      <c r="J541" s="25"/>
      <c r="L541" s="25"/>
    </row>
    <row r="542" spans="3:12">
      <c r="C542" s="68"/>
      <c r="D542" s="312"/>
      <c r="E542" s="68"/>
      <c r="F542" s="68"/>
      <c r="J542" s="25"/>
      <c r="L542" s="25"/>
    </row>
    <row r="543" spans="3:12">
      <c r="C543" s="68"/>
      <c r="D543" s="312"/>
      <c r="E543" s="68"/>
      <c r="F543" s="68"/>
      <c r="J543" s="25"/>
      <c r="L543" s="25"/>
    </row>
    <row r="544" spans="3:12">
      <c r="C544" s="68"/>
      <c r="D544" s="312"/>
      <c r="E544" s="68"/>
      <c r="F544" s="68"/>
      <c r="J544" s="25"/>
      <c r="L544" s="25"/>
    </row>
    <row r="545" spans="3:12">
      <c r="C545" s="68"/>
      <c r="D545" s="312"/>
      <c r="E545" s="68"/>
      <c r="F545" s="68"/>
      <c r="J545" s="25"/>
      <c r="L545" s="25"/>
    </row>
    <row r="546" spans="3:12">
      <c r="C546" s="68"/>
      <c r="D546" s="312"/>
      <c r="E546" s="68"/>
      <c r="F546" s="68"/>
      <c r="J546" s="25"/>
      <c r="L546" s="25"/>
    </row>
    <row r="547" spans="3:12">
      <c r="C547" s="68"/>
      <c r="D547" s="312"/>
      <c r="E547" s="68"/>
      <c r="F547" s="68"/>
      <c r="J547" s="25"/>
      <c r="L547" s="25"/>
    </row>
    <row r="548" spans="3:12">
      <c r="C548" s="68"/>
      <c r="D548" s="312"/>
      <c r="E548" s="68"/>
      <c r="F548" s="68"/>
      <c r="J548" s="25"/>
      <c r="L548" s="25"/>
    </row>
    <row r="549" spans="3:12">
      <c r="C549" s="68"/>
      <c r="D549" s="312"/>
      <c r="E549" s="68"/>
      <c r="F549" s="68"/>
      <c r="J549" s="25"/>
      <c r="L549" s="25"/>
    </row>
    <row r="550" spans="3:12">
      <c r="C550" s="68"/>
      <c r="D550" s="312"/>
      <c r="E550" s="68"/>
      <c r="F550" s="68"/>
      <c r="J550" s="25"/>
      <c r="L550" s="25"/>
    </row>
    <row r="551" spans="3:12">
      <c r="C551" s="68"/>
      <c r="D551" s="312"/>
      <c r="E551" s="68"/>
      <c r="F551" s="68"/>
      <c r="J551" s="25"/>
      <c r="L551" s="25"/>
    </row>
    <row r="552" spans="3:12">
      <c r="C552" s="68"/>
      <c r="D552" s="312"/>
      <c r="E552" s="68"/>
      <c r="F552" s="68"/>
      <c r="J552" s="25"/>
      <c r="L552" s="25"/>
    </row>
    <row r="553" spans="3:12">
      <c r="C553" s="68"/>
      <c r="D553" s="312"/>
      <c r="E553" s="68"/>
      <c r="F553" s="68"/>
      <c r="J553" s="25"/>
      <c r="L553" s="25"/>
    </row>
    <row r="554" spans="3:12">
      <c r="C554" s="68"/>
      <c r="D554" s="312"/>
      <c r="E554" s="68"/>
      <c r="F554" s="68"/>
      <c r="J554" s="25"/>
      <c r="L554" s="25"/>
    </row>
    <row r="555" spans="3:12">
      <c r="C555" s="68"/>
      <c r="D555" s="312"/>
      <c r="E555" s="68"/>
      <c r="F555" s="68"/>
      <c r="J555" s="25"/>
      <c r="L555" s="25"/>
    </row>
    <row r="556" spans="3:12">
      <c r="C556" s="68"/>
      <c r="D556" s="312"/>
      <c r="E556" s="68"/>
      <c r="F556" s="68"/>
      <c r="J556" s="25"/>
      <c r="L556" s="25"/>
    </row>
    <row r="557" spans="3:12">
      <c r="C557" s="68"/>
      <c r="D557" s="312"/>
      <c r="E557" s="68"/>
      <c r="F557" s="68"/>
      <c r="J557" s="25"/>
      <c r="L557" s="25"/>
    </row>
    <row r="558" spans="3:12">
      <c r="C558" s="68"/>
      <c r="D558" s="312"/>
      <c r="E558" s="68"/>
      <c r="F558" s="68"/>
      <c r="J558" s="25"/>
      <c r="L558" s="25"/>
    </row>
    <row r="559" spans="3:12">
      <c r="C559" s="68"/>
      <c r="D559" s="312"/>
      <c r="E559" s="68"/>
      <c r="F559" s="68"/>
      <c r="J559" s="25"/>
      <c r="L559" s="25"/>
    </row>
    <row r="560" spans="3:12">
      <c r="C560" s="68"/>
      <c r="D560" s="312"/>
      <c r="E560" s="68"/>
      <c r="F560" s="68"/>
      <c r="J560" s="25"/>
      <c r="L560" s="25"/>
    </row>
    <row r="561" spans="3:12">
      <c r="C561" s="68"/>
      <c r="D561" s="312"/>
      <c r="E561" s="68"/>
      <c r="F561" s="68"/>
      <c r="J561" s="25"/>
      <c r="L561" s="25"/>
    </row>
    <row r="562" spans="3:12">
      <c r="C562" s="68"/>
      <c r="D562" s="312"/>
      <c r="E562" s="68"/>
      <c r="F562" s="68"/>
      <c r="J562" s="25"/>
      <c r="L562" s="25"/>
    </row>
    <row r="563" spans="3:12">
      <c r="C563" s="68"/>
      <c r="D563" s="312"/>
      <c r="E563" s="68"/>
      <c r="F563" s="68"/>
      <c r="J563" s="25"/>
      <c r="L563" s="25"/>
    </row>
    <row r="564" spans="3:12">
      <c r="C564" s="68"/>
      <c r="D564" s="312"/>
      <c r="E564" s="68"/>
      <c r="F564" s="68"/>
      <c r="J564" s="25"/>
      <c r="L564" s="25"/>
    </row>
    <row r="565" spans="3:12">
      <c r="C565" s="68"/>
      <c r="D565" s="312"/>
      <c r="E565" s="68"/>
      <c r="F565" s="68"/>
      <c r="J565" s="25"/>
      <c r="L565" s="25"/>
    </row>
    <row r="566" spans="3:12">
      <c r="C566" s="68"/>
      <c r="D566" s="312"/>
      <c r="E566" s="68"/>
      <c r="F566" s="68"/>
      <c r="J566" s="25"/>
      <c r="L566" s="25"/>
    </row>
    <row r="567" spans="3:12">
      <c r="C567" s="68"/>
      <c r="D567" s="312"/>
      <c r="E567" s="68"/>
      <c r="F567" s="68"/>
      <c r="J567" s="25"/>
      <c r="L567" s="25"/>
    </row>
    <row r="568" spans="3:12">
      <c r="C568" s="68"/>
      <c r="D568" s="312"/>
      <c r="E568" s="68"/>
      <c r="F568" s="68"/>
      <c r="J568" s="25"/>
      <c r="L568" s="25"/>
    </row>
    <row r="569" spans="3:12">
      <c r="C569" s="68"/>
      <c r="D569" s="312"/>
      <c r="E569" s="68"/>
      <c r="F569" s="68"/>
      <c r="J569" s="25"/>
      <c r="L569" s="25"/>
    </row>
    <row r="570" spans="3:12">
      <c r="C570" s="68"/>
      <c r="D570" s="312"/>
      <c r="E570" s="68"/>
      <c r="F570" s="68"/>
      <c r="J570" s="25"/>
      <c r="L570" s="25"/>
    </row>
    <row r="571" spans="3:12">
      <c r="C571" s="68"/>
      <c r="D571" s="312"/>
      <c r="E571" s="68"/>
      <c r="F571" s="68"/>
      <c r="J571" s="25"/>
      <c r="L571" s="25"/>
    </row>
    <row r="572" spans="3:12">
      <c r="C572" s="68"/>
      <c r="D572" s="312"/>
      <c r="E572" s="68"/>
      <c r="F572" s="68"/>
      <c r="J572" s="25"/>
      <c r="L572" s="25"/>
    </row>
    <row r="573" spans="3:12">
      <c r="C573" s="68"/>
      <c r="D573" s="312"/>
      <c r="E573" s="68"/>
      <c r="F573" s="68"/>
      <c r="J573" s="25"/>
      <c r="L573" s="25"/>
    </row>
    <row r="574" spans="3:12">
      <c r="C574" s="68"/>
      <c r="D574" s="312"/>
      <c r="E574" s="68"/>
      <c r="F574" s="68"/>
      <c r="J574" s="25"/>
      <c r="L574" s="25"/>
    </row>
    <row r="575" spans="3:12">
      <c r="C575" s="68"/>
      <c r="D575" s="312"/>
      <c r="E575" s="68"/>
      <c r="F575" s="68"/>
      <c r="J575" s="25"/>
      <c r="L575" s="25"/>
    </row>
    <row r="576" spans="3:12">
      <c r="C576" s="68"/>
      <c r="D576" s="312"/>
      <c r="E576" s="68"/>
      <c r="F576" s="68"/>
      <c r="J576" s="25"/>
      <c r="L576" s="25"/>
    </row>
    <row r="577" spans="3:12">
      <c r="C577" s="68"/>
      <c r="D577" s="312"/>
      <c r="E577" s="68"/>
      <c r="F577" s="68"/>
      <c r="J577" s="25"/>
      <c r="L577" s="25"/>
    </row>
    <row r="578" spans="3:12">
      <c r="C578" s="68"/>
      <c r="D578" s="312"/>
      <c r="E578" s="68"/>
      <c r="F578" s="68"/>
      <c r="J578" s="25"/>
      <c r="L578" s="25"/>
    </row>
    <row r="579" spans="3:12">
      <c r="C579" s="68"/>
      <c r="D579" s="312"/>
      <c r="E579" s="68"/>
      <c r="F579" s="68"/>
      <c r="J579" s="25"/>
      <c r="L579" s="25"/>
    </row>
    <row r="580" spans="3:12">
      <c r="C580" s="68"/>
      <c r="D580" s="312"/>
      <c r="E580" s="68"/>
      <c r="F580" s="68"/>
      <c r="J580" s="25"/>
      <c r="L580" s="25"/>
    </row>
    <row r="581" spans="3:12">
      <c r="C581" s="68"/>
      <c r="D581" s="312"/>
      <c r="E581" s="68"/>
      <c r="F581" s="68"/>
      <c r="J581" s="25"/>
      <c r="L581" s="25"/>
    </row>
    <row r="582" spans="3:12">
      <c r="C582" s="68"/>
      <c r="D582" s="312"/>
      <c r="E582" s="68"/>
      <c r="F582" s="68"/>
      <c r="J582" s="25"/>
      <c r="L582" s="25"/>
    </row>
    <row r="583" spans="3:12">
      <c r="C583" s="68"/>
      <c r="D583" s="312"/>
      <c r="E583" s="68"/>
      <c r="F583" s="68"/>
      <c r="J583" s="25"/>
      <c r="L583" s="25"/>
    </row>
    <row r="584" spans="3:12">
      <c r="C584" s="68"/>
      <c r="D584" s="312"/>
      <c r="E584" s="68"/>
      <c r="F584" s="68"/>
      <c r="J584" s="25"/>
      <c r="L584" s="25"/>
    </row>
    <row r="585" spans="3:12">
      <c r="C585" s="68"/>
      <c r="D585" s="312"/>
      <c r="E585" s="68"/>
      <c r="F585" s="68"/>
      <c r="J585" s="25"/>
      <c r="L585" s="25"/>
    </row>
    <row r="586" spans="3:12">
      <c r="C586" s="68"/>
      <c r="D586" s="312"/>
      <c r="E586" s="68"/>
      <c r="F586" s="68"/>
      <c r="J586" s="25"/>
      <c r="L586" s="25"/>
    </row>
    <row r="587" spans="3:12">
      <c r="C587" s="68"/>
      <c r="D587" s="312"/>
      <c r="E587" s="68"/>
      <c r="F587" s="68"/>
      <c r="J587" s="25"/>
      <c r="L587" s="25"/>
    </row>
    <row r="588" spans="3:12">
      <c r="C588" s="68"/>
      <c r="D588" s="312"/>
      <c r="E588" s="68"/>
      <c r="F588" s="68"/>
      <c r="J588" s="25"/>
      <c r="L588" s="25"/>
    </row>
    <row r="589" spans="3:12">
      <c r="C589" s="68"/>
      <c r="D589" s="312"/>
      <c r="E589" s="68"/>
      <c r="F589" s="68"/>
      <c r="J589" s="25"/>
      <c r="L589" s="25"/>
    </row>
    <row r="590" spans="3:12">
      <c r="C590" s="68"/>
      <c r="D590" s="312"/>
      <c r="E590" s="68"/>
      <c r="F590" s="68"/>
      <c r="J590" s="25"/>
      <c r="L590" s="25"/>
    </row>
    <row r="591" spans="3:12">
      <c r="C591" s="68"/>
      <c r="D591" s="312"/>
      <c r="E591" s="68"/>
      <c r="F591" s="68"/>
      <c r="J591" s="25"/>
      <c r="L591" s="25"/>
    </row>
    <row r="592" spans="3:12">
      <c r="C592" s="68"/>
      <c r="D592" s="312"/>
      <c r="E592" s="68"/>
      <c r="F592" s="68"/>
      <c r="J592" s="25"/>
      <c r="L592" s="25"/>
    </row>
    <row r="593" spans="3:12">
      <c r="C593" s="68"/>
      <c r="D593" s="312"/>
      <c r="E593" s="68"/>
      <c r="F593" s="68"/>
      <c r="J593" s="25"/>
      <c r="L593" s="25"/>
    </row>
    <row r="594" spans="3:12">
      <c r="C594" s="68"/>
      <c r="D594" s="312"/>
      <c r="E594" s="68"/>
      <c r="F594" s="68"/>
      <c r="J594" s="25"/>
      <c r="L594" s="25"/>
    </row>
    <row r="595" spans="3:12">
      <c r="C595" s="68"/>
      <c r="D595" s="312"/>
      <c r="E595" s="68"/>
      <c r="F595" s="68"/>
      <c r="J595" s="25"/>
      <c r="L595" s="25"/>
    </row>
    <row r="596" spans="3:12">
      <c r="C596" s="68"/>
      <c r="D596" s="312"/>
      <c r="E596" s="68"/>
      <c r="F596" s="68"/>
      <c r="J596" s="25"/>
      <c r="L596" s="25"/>
    </row>
    <row r="597" spans="3:12">
      <c r="C597" s="68"/>
      <c r="D597" s="312"/>
      <c r="E597" s="68"/>
      <c r="F597" s="68"/>
      <c r="J597" s="25"/>
      <c r="L597" s="25"/>
    </row>
    <row r="598" spans="3:12">
      <c r="C598" s="68"/>
      <c r="D598" s="312"/>
      <c r="E598" s="68"/>
      <c r="F598" s="68"/>
      <c r="J598" s="25"/>
      <c r="L598" s="25"/>
    </row>
    <row r="599" spans="3:12">
      <c r="C599" s="68"/>
      <c r="D599" s="312"/>
      <c r="E599" s="68"/>
      <c r="F599" s="68"/>
      <c r="J599" s="25"/>
      <c r="L599" s="25"/>
    </row>
    <row r="600" spans="3:12">
      <c r="C600" s="68"/>
      <c r="D600" s="312"/>
      <c r="E600" s="68"/>
      <c r="F600" s="68"/>
      <c r="J600" s="25"/>
      <c r="L600" s="25"/>
    </row>
    <row r="601" spans="3:12">
      <c r="C601" s="68"/>
      <c r="D601" s="312"/>
      <c r="E601" s="68"/>
      <c r="F601" s="68"/>
      <c r="J601" s="25"/>
      <c r="L601" s="25"/>
    </row>
    <row r="602" spans="3:12">
      <c r="C602" s="68"/>
      <c r="D602" s="312"/>
      <c r="E602" s="68"/>
      <c r="F602" s="68"/>
      <c r="J602" s="25"/>
      <c r="L602" s="25"/>
    </row>
    <row r="603" spans="3:12">
      <c r="C603" s="68"/>
      <c r="D603" s="312"/>
      <c r="E603" s="68"/>
      <c r="F603" s="68"/>
      <c r="J603" s="25"/>
      <c r="L603" s="25"/>
    </row>
    <row r="604" spans="3:12">
      <c r="C604" s="68"/>
      <c r="D604" s="312"/>
      <c r="E604" s="68"/>
      <c r="F604" s="68"/>
      <c r="J604" s="25"/>
      <c r="L604" s="25"/>
    </row>
    <row r="605" spans="3:12">
      <c r="C605" s="68"/>
      <c r="D605" s="312"/>
      <c r="E605" s="68"/>
      <c r="F605" s="68"/>
      <c r="J605" s="25"/>
      <c r="L605" s="25"/>
    </row>
    <row r="606" spans="3:12">
      <c r="C606" s="68"/>
      <c r="D606" s="312"/>
      <c r="E606" s="68"/>
      <c r="F606" s="68"/>
      <c r="J606" s="25"/>
      <c r="L606" s="25"/>
    </row>
    <row r="607" spans="3:12">
      <c r="C607" s="68"/>
      <c r="D607" s="312"/>
      <c r="E607" s="68"/>
      <c r="F607" s="68"/>
      <c r="J607" s="25"/>
      <c r="L607" s="25"/>
    </row>
    <row r="608" spans="3:12">
      <c r="C608" s="68"/>
      <c r="D608" s="312"/>
      <c r="E608" s="68"/>
      <c r="F608" s="68"/>
      <c r="J608" s="25"/>
      <c r="L608" s="25"/>
    </row>
    <row r="609" spans="3:12">
      <c r="C609" s="68"/>
      <c r="D609" s="312"/>
      <c r="E609" s="68"/>
      <c r="F609" s="68"/>
      <c r="J609" s="25"/>
      <c r="L609" s="25"/>
    </row>
    <row r="610" spans="3:12">
      <c r="C610" s="68"/>
      <c r="D610" s="312"/>
      <c r="E610" s="68"/>
      <c r="F610" s="68"/>
      <c r="J610" s="25"/>
      <c r="L610" s="25"/>
    </row>
    <row r="611" spans="3:12">
      <c r="C611" s="68"/>
      <c r="D611" s="312"/>
      <c r="E611" s="68"/>
      <c r="F611" s="68"/>
      <c r="J611" s="25"/>
      <c r="L611" s="25"/>
    </row>
    <row r="612" spans="3:12">
      <c r="C612" s="68"/>
      <c r="D612" s="312"/>
      <c r="E612" s="68"/>
      <c r="F612" s="68"/>
      <c r="J612" s="25"/>
      <c r="L612" s="25"/>
    </row>
    <row r="613" spans="3:12">
      <c r="C613" s="68"/>
      <c r="D613" s="312"/>
      <c r="E613" s="68"/>
      <c r="F613" s="68"/>
      <c r="J613" s="25"/>
      <c r="L613" s="25"/>
    </row>
    <row r="614" spans="3:12">
      <c r="C614" s="68"/>
      <c r="D614" s="312"/>
      <c r="E614" s="68"/>
      <c r="F614" s="68"/>
      <c r="J614" s="25"/>
      <c r="L614" s="25"/>
    </row>
    <row r="615" spans="3:12">
      <c r="C615" s="68"/>
      <c r="D615" s="312"/>
      <c r="E615" s="68"/>
      <c r="F615" s="68"/>
      <c r="J615" s="25"/>
      <c r="L615" s="25"/>
    </row>
    <row r="616" spans="3:12">
      <c r="C616" s="68"/>
      <c r="D616" s="312"/>
      <c r="E616" s="68"/>
      <c r="F616" s="68"/>
      <c r="J616" s="25"/>
      <c r="L616" s="25"/>
    </row>
    <row r="617" spans="3:12">
      <c r="C617" s="68"/>
      <c r="D617" s="312"/>
      <c r="E617" s="68"/>
      <c r="F617" s="68"/>
      <c r="J617" s="25"/>
      <c r="L617" s="25"/>
    </row>
    <row r="618" spans="3:12">
      <c r="C618" s="68"/>
      <c r="D618" s="312"/>
      <c r="E618" s="68"/>
      <c r="F618" s="68"/>
      <c r="J618" s="25"/>
      <c r="L618" s="25"/>
    </row>
    <row r="619" spans="3:12">
      <c r="C619" s="68"/>
      <c r="D619" s="312"/>
      <c r="E619" s="68"/>
      <c r="F619" s="68"/>
      <c r="J619" s="25"/>
      <c r="L619" s="25"/>
    </row>
    <row r="620" spans="3:12">
      <c r="C620" s="68"/>
      <c r="D620" s="312"/>
      <c r="E620" s="68"/>
      <c r="F620" s="68"/>
      <c r="J620" s="25"/>
      <c r="L620" s="25"/>
    </row>
    <row r="621" spans="3:12">
      <c r="C621" s="68"/>
      <c r="D621" s="312"/>
      <c r="E621" s="68"/>
      <c r="F621" s="68"/>
      <c r="J621" s="25"/>
      <c r="L621" s="25"/>
    </row>
    <row r="622" spans="3:12">
      <c r="C622" s="68"/>
      <c r="D622" s="312"/>
      <c r="E622" s="68"/>
      <c r="F622" s="68"/>
      <c r="J622" s="25"/>
      <c r="L622" s="25"/>
    </row>
    <row r="623" spans="3:12">
      <c r="C623" s="68"/>
      <c r="D623" s="312"/>
      <c r="E623" s="68"/>
      <c r="F623" s="68"/>
      <c r="J623" s="25"/>
      <c r="L623" s="25"/>
    </row>
    <row r="624" spans="3:12">
      <c r="C624" s="68"/>
      <c r="D624" s="312"/>
      <c r="E624" s="68"/>
      <c r="F624" s="68"/>
      <c r="J624" s="25"/>
      <c r="L624" s="25"/>
    </row>
    <row r="625" spans="3:12">
      <c r="C625" s="68"/>
      <c r="D625" s="312"/>
      <c r="E625" s="68"/>
      <c r="F625" s="68"/>
      <c r="J625" s="25"/>
      <c r="L625" s="25"/>
    </row>
    <row r="626" spans="3:12">
      <c r="C626" s="68"/>
      <c r="D626" s="312"/>
      <c r="E626" s="68"/>
      <c r="F626" s="68"/>
      <c r="J626" s="25"/>
      <c r="L626" s="25"/>
    </row>
    <row r="627" spans="3:12">
      <c r="C627" s="68"/>
      <c r="D627" s="312"/>
      <c r="E627" s="68"/>
      <c r="F627" s="68"/>
      <c r="J627" s="25"/>
      <c r="L627" s="25"/>
    </row>
    <row r="628" spans="3:12">
      <c r="C628" s="68"/>
      <c r="D628" s="312"/>
      <c r="E628" s="68"/>
      <c r="F628" s="68"/>
      <c r="J628" s="25"/>
      <c r="L628" s="25"/>
    </row>
    <row r="629" spans="3:12">
      <c r="C629" s="68"/>
      <c r="D629" s="312"/>
      <c r="E629" s="68"/>
      <c r="F629" s="68"/>
      <c r="J629" s="25"/>
      <c r="L629" s="25"/>
    </row>
    <row r="630" spans="3:12">
      <c r="C630" s="68"/>
      <c r="D630" s="312"/>
      <c r="E630" s="68"/>
      <c r="F630" s="68"/>
      <c r="J630" s="25"/>
      <c r="L630" s="25"/>
    </row>
    <row r="631" spans="3:12">
      <c r="C631" s="68"/>
      <c r="D631" s="312"/>
      <c r="E631" s="68"/>
      <c r="F631" s="68"/>
      <c r="J631" s="25"/>
      <c r="L631" s="25"/>
    </row>
    <row r="632" spans="3:12">
      <c r="C632" s="68"/>
      <c r="D632" s="312"/>
      <c r="E632" s="68"/>
      <c r="F632" s="68"/>
      <c r="J632" s="25"/>
      <c r="L632" s="25"/>
    </row>
    <row r="633" spans="3:12">
      <c r="C633" s="68"/>
      <c r="D633" s="312"/>
      <c r="E633" s="68"/>
      <c r="F633" s="68"/>
      <c r="J633" s="25"/>
      <c r="L633" s="25"/>
    </row>
    <row r="634" spans="3:12">
      <c r="C634" s="68"/>
      <c r="D634" s="312"/>
      <c r="E634" s="68"/>
      <c r="F634" s="68"/>
      <c r="J634" s="25"/>
      <c r="L634" s="25"/>
    </row>
    <row r="635" spans="3:12">
      <c r="C635" s="68"/>
      <c r="D635" s="312"/>
      <c r="E635" s="68"/>
      <c r="F635" s="68"/>
      <c r="J635" s="25"/>
      <c r="L635" s="25"/>
    </row>
    <row r="636" spans="3:12">
      <c r="C636" s="68"/>
      <c r="D636" s="312"/>
      <c r="E636" s="68"/>
      <c r="F636" s="68"/>
      <c r="J636" s="25"/>
      <c r="L636" s="25"/>
    </row>
    <row r="637" spans="3:12">
      <c r="C637" s="68"/>
      <c r="D637" s="312"/>
      <c r="E637" s="68"/>
      <c r="F637" s="68"/>
      <c r="J637" s="25"/>
      <c r="L637" s="25"/>
    </row>
    <row r="638" spans="3:12">
      <c r="C638" s="68"/>
      <c r="D638" s="312"/>
      <c r="E638" s="68"/>
      <c r="F638" s="68"/>
      <c r="J638" s="25"/>
      <c r="L638" s="25"/>
    </row>
    <row r="639" spans="3:12">
      <c r="C639" s="68"/>
      <c r="D639" s="312"/>
      <c r="E639" s="68"/>
      <c r="F639" s="68"/>
      <c r="J639" s="25"/>
      <c r="L639" s="25"/>
    </row>
    <row r="640" spans="3:12">
      <c r="C640" s="68"/>
      <c r="D640" s="312"/>
      <c r="E640" s="68"/>
      <c r="F640" s="68"/>
      <c r="J640" s="25"/>
      <c r="L640" s="25"/>
    </row>
    <row r="641" spans="3:12">
      <c r="C641" s="68"/>
      <c r="D641" s="312"/>
      <c r="E641" s="68"/>
      <c r="F641" s="68"/>
      <c r="J641" s="25"/>
      <c r="L641" s="25"/>
    </row>
    <row r="642" spans="3:12">
      <c r="C642" s="68"/>
      <c r="D642" s="312"/>
      <c r="E642" s="68"/>
      <c r="F642" s="68"/>
      <c r="J642" s="25"/>
      <c r="L642" s="25"/>
    </row>
    <row r="643" spans="3:12">
      <c r="C643" s="68"/>
      <c r="D643" s="312"/>
      <c r="E643" s="68"/>
      <c r="F643" s="68"/>
      <c r="J643" s="25"/>
      <c r="L643" s="25"/>
    </row>
    <row r="644" spans="3:12">
      <c r="C644" s="68"/>
      <c r="D644" s="312"/>
      <c r="E644" s="68"/>
      <c r="F644" s="68"/>
      <c r="J644" s="25"/>
      <c r="L644" s="25"/>
    </row>
    <row r="645" spans="3:12">
      <c r="C645" s="68"/>
      <c r="D645" s="312"/>
      <c r="E645" s="68"/>
      <c r="F645" s="68"/>
      <c r="J645" s="25"/>
      <c r="L645" s="25"/>
    </row>
    <row r="646" spans="3:12">
      <c r="C646" s="68"/>
      <c r="D646" s="312"/>
      <c r="E646" s="68"/>
      <c r="F646" s="68"/>
      <c r="J646" s="25"/>
      <c r="L646" s="25"/>
    </row>
    <row r="647" spans="3:12">
      <c r="C647" s="68"/>
      <c r="D647" s="312"/>
      <c r="E647" s="68"/>
      <c r="F647" s="68"/>
      <c r="J647" s="25"/>
      <c r="L647" s="25"/>
    </row>
    <row r="648" spans="3:12">
      <c r="C648" s="68"/>
      <c r="D648" s="312"/>
      <c r="E648" s="68"/>
      <c r="F648" s="68"/>
      <c r="J648" s="25"/>
      <c r="L648" s="25"/>
    </row>
    <row r="649" spans="3:12">
      <c r="C649" s="68"/>
      <c r="D649" s="312"/>
      <c r="E649" s="68"/>
      <c r="F649" s="68"/>
      <c r="J649" s="25"/>
      <c r="L649" s="25"/>
    </row>
    <row r="650" spans="3:12">
      <c r="C650" s="68"/>
      <c r="D650" s="312"/>
      <c r="E650" s="68"/>
      <c r="F650" s="68"/>
      <c r="J650" s="25"/>
      <c r="L650" s="25"/>
    </row>
    <row r="651" spans="3:12">
      <c r="C651" s="68"/>
      <c r="D651" s="312"/>
      <c r="E651" s="68"/>
      <c r="F651" s="68"/>
      <c r="J651" s="25"/>
      <c r="L651" s="25"/>
    </row>
    <row r="652" spans="3:12">
      <c r="C652" s="68"/>
      <c r="D652" s="312"/>
      <c r="E652" s="68"/>
      <c r="F652" s="68"/>
      <c r="J652" s="25"/>
      <c r="L652" s="25"/>
    </row>
    <row r="653" spans="3:12">
      <c r="C653" s="68"/>
      <c r="D653" s="312"/>
      <c r="E653" s="68"/>
      <c r="F653" s="68"/>
      <c r="J653" s="25"/>
      <c r="L653" s="25"/>
    </row>
    <row r="654" spans="3:12">
      <c r="C654" s="68"/>
      <c r="D654" s="312"/>
      <c r="E654" s="68"/>
      <c r="F654" s="68"/>
      <c r="J654" s="25"/>
      <c r="L654" s="25"/>
    </row>
    <row r="655" spans="3:12">
      <c r="C655" s="68"/>
      <c r="D655" s="312"/>
      <c r="E655" s="68"/>
      <c r="F655" s="68"/>
      <c r="J655" s="25"/>
      <c r="L655" s="25"/>
    </row>
    <row r="656" spans="3:12">
      <c r="C656" s="68"/>
      <c r="D656" s="312"/>
      <c r="E656" s="68"/>
      <c r="F656" s="68"/>
      <c r="J656" s="25"/>
      <c r="L656" s="25"/>
    </row>
    <row r="657" spans="3:12">
      <c r="C657" s="68"/>
      <c r="D657" s="312"/>
      <c r="E657" s="68"/>
      <c r="F657" s="68"/>
      <c r="J657" s="25"/>
      <c r="L657" s="25"/>
    </row>
    <row r="658" spans="3:12">
      <c r="C658" s="68"/>
      <c r="D658" s="312"/>
      <c r="E658" s="68"/>
      <c r="F658" s="68"/>
      <c r="J658" s="25"/>
      <c r="L658" s="25"/>
    </row>
    <row r="659" spans="3:12">
      <c r="C659" s="68"/>
      <c r="D659" s="312"/>
      <c r="E659" s="68"/>
      <c r="F659" s="68"/>
      <c r="J659" s="25"/>
      <c r="L659" s="25"/>
    </row>
    <row r="660" spans="3:12">
      <c r="C660" s="68"/>
      <c r="D660" s="312"/>
      <c r="E660" s="68"/>
      <c r="F660" s="68"/>
      <c r="J660" s="25"/>
      <c r="L660" s="25"/>
    </row>
    <row r="661" spans="3:12">
      <c r="C661" s="68"/>
      <c r="D661" s="312"/>
      <c r="E661" s="68"/>
      <c r="F661" s="68"/>
      <c r="J661" s="25"/>
      <c r="L661" s="25"/>
    </row>
    <row r="662" spans="3:12">
      <c r="C662" s="68"/>
      <c r="D662" s="312"/>
      <c r="E662" s="68"/>
      <c r="F662" s="68"/>
      <c r="J662" s="25"/>
      <c r="L662" s="25"/>
    </row>
    <row r="663" spans="3:12">
      <c r="C663" s="68"/>
      <c r="D663" s="312"/>
      <c r="E663" s="68"/>
      <c r="F663" s="68"/>
      <c r="J663" s="25"/>
      <c r="L663" s="25"/>
    </row>
    <row r="664" spans="3:12">
      <c r="C664" s="68"/>
      <c r="D664" s="312"/>
      <c r="E664" s="68"/>
      <c r="F664" s="68"/>
      <c r="J664" s="25"/>
      <c r="L664" s="25"/>
    </row>
    <row r="665" spans="3:12">
      <c r="C665" s="68"/>
      <c r="D665" s="312"/>
      <c r="E665" s="68"/>
      <c r="F665" s="68"/>
      <c r="J665" s="25"/>
      <c r="L665" s="25"/>
    </row>
    <row r="666" spans="3:12">
      <c r="C666" s="68"/>
      <c r="D666" s="312"/>
      <c r="E666" s="68"/>
      <c r="F666" s="68"/>
      <c r="J666" s="25"/>
      <c r="L666" s="25"/>
    </row>
    <row r="667" spans="3:12">
      <c r="C667" s="68"/>
      <c r="D667" s="312"/>
      <c r="E667" s="68"/>
      <c r="F667" s="68"/>
      <c r="J667" s="25"/>
      <c r="L667" s="25"/>
    </row>
    <row r="668" spans="3:12">
      <c r="C668" s="68"/>
      <c r="D668" s="312"/>
      <c r="E668" s="68"/>
      <c r="F668" s="68"/>
      <c r="J668" s="25"/>
      <c r="L668" s="25"/>
    </row>
    <row r="669" spans="3:12">
      <c r="C669" s="68"/>
      <c r="D669" s="312"/>
      <c r="E669" s="68"/>
      <c r="F669" s="68"/>
      <c r="J669" s="25"/>
      <c r="L669" s="25"/>
    </row>
    <row r="670" spans="3:12">
      <c r="C670" s="68"/>
      <c r="D670" s="312"/>
      <c r="E670" s="68"/>
      <c r="F670" s="68"/>
      <c r="J670" s="25"/>
      <c r="L670" s="25"/>
    </row>
    <row r="671" spans="3:12">
      <c r="C671" s="68"/>
      <c r="D671" s="312"/>
      <c r="E671" s="68"/>
      <c r="F671" s="68"/>
      <c r="J671" s="25"/>
      <c r="L671" s="25"/>
    </row>
    <row r="672" spans="3:12">
      <c r="C672" s="68"/>
      <c r="D672" s="312"/>
      <c r="E672" s="68"/>
      <c r="F672" s="68"/>
      <c r="J672" s="25"/>
      <c r="L672" s="25"/>
    </row>
    <row r="673" spans="3:12">
      <c r="C673" s="68"/>
      <c r="D673" s="312"/>
      <c r="E673" s="68"/>
      <c r="F673" s="68"/>
      <c r="J673" s="25"/>
      <c r="L673" s="25"/>
    </row>
    <row r="674" spans="3:12">
      <c r="C674" s="68"/>
      <c r="D674" s="312"/>
      <c r="E674" s="68"/>
      <c r="F674" s="68"/>
      <c r="J674" s="25"/>
      <c r="L674" s="25"/>
    </row>
    <row r="675" spans="3:12">
      <c r="C675" s="68"/>
      <c r="D675" s="312"/>
      <c r="E675" s="68"/>
      <c r="F675" s="68"/>
      <c r="J675" s="25"/>
      <c r="L675" s="25"/>
    </row>
    <row r="676" spans="3:12">
      <c r="C676" s="68"/>
      <c r="D676" s="312"/>
      <c r="E676" s="68"/>
      <c r="F676" s="68"/>
      <c r="J676" s="25"/>
      <c r="L676" s="25"/>
    </row>
    <row r="677" spans="3:12">
      <c r="C677" s="68"/>
      <c r="D677" s="312"/>
      <c r="E677" s="68"/>
      <c r="F677" s="68"/>
      <c r="J677" s="25"/>
      <c r="L677" s="25"/>
    </row>
    <row r="678" spans="3:12">
      <c r="C678" s="68"/>
      <c r="D678" s="312"/>
      <c r="E678" s="68"/>
      <c r="F678" s="68"/>
      <c r="J678" s="25"/>
      <c r="L678" s="25"/>
    </row>
    <row r="679" spans="3:12">
      <c r="C679" s="68"/>
      <c r="D679" s="312"/>
      <c r="E679" s="68"/>
      <c r="F679" s="68"/>
      <c r="J679" s="25"/>
      <c r="L679" s="25"/>
    </row>
    <row r="680" spans="3:12">
      <c r="C680" s="68"/>
      <c r="D680" s="312"/>
      <c r="E680" s="68"/>
      <c r="F680" s="68"/>
      <c r="J680" s="25"/>
      <c r="L680" s="25"/>
    </row>
    <row r="681" spans="3:12">
      <c r="C681" s="68"/>
      <c r="D681" s="312"/>
      <c r="E681" s="68"/>
      <c r="F681" s="68"/>
      <c r="J681" s="25"/>
      <c r="L681" s="25"/>
    </row>
    <row r="682" spans="3:12">
      <c r="C682" s="68"/>
      <c r="D682" s="312"/>
      <c r="E682" s="68"/>
      <c r="F682" s="68"/>
      <c r="J682" s="25"/>
      <c r="L682" s="25"/>
    </row>
    <row r="683" spans="3:12">
      <c r="C683" s="68"/>
      <c r="D683" s="312"/>
      <c r="E683" s="68"/>
      <c r="F683" s="68"/>
      <c r="J683" s="25"/>
      <c r="L683" s="25"/>
    </row>
    <row r="684" spans="3:12">
      <c r="C684" s="68"/>
      <c r="D684" s="312"/>
      <c r="E684" s="68"/>
      <c r="F684" s="68"/>
      <c r="J684" s="25"/>
      <c r="L684" s="25"/>
    </row>
    <row r="685" spans="3:12">
      <c r="C685" s="68"/>
      <c r="D685" s="312"/>
      <c r="E685" s="68"/>
      <c r="F685" s="68"/>
      <c r="J685" s="25"/>
      <c r="L685" s="25"/>
    </row>
    <row r="686" spans="3:12">
      <c r="C686" s="68"/>
      <c r="D686" s="312"/>
      <c r="E686" s="68"/>
      <c r="F686" s="68"/>
      <c r="J686" s="25"/>
      <c r="L686" s="25"/>
    </row>
    <row r="687" spans="3:12">
      <c r="C687" s="68"/>
      <c r="D687" s="312"/>
      <c r="E687" s="68"/>
      <c r="F687" s="68"/>
      <c r="J687" s="25"/>
      <c r="L687" s="25"/>
    </row>
    <row r="688" spans="3:12">
      <c r="C688" s="68"/>
      <c r="D688" s="312"/>
      <c r="E688" s="68"/>
      <c r="F688" s="68"/>
      <c r="J688" s="25"/>
      <c r="L688" s="25"/>
    </row>
    <row r="689" spans="3:12">
      <c r="C689" s="68"/>
      <c r="D689" s="312"/>
      <c r="E689" s="68"/>
      <c r="F689" s="68"/>
      <c r="J689" s="25"/>
      <c r="L689" s="25"/>
    </row>
    <row r="690" spans="3:12">
      <c r="C690" s="68"/>
      <c r="D690" s="312"/>
      <c r="E690" s="68"/>
      <c r="F690" s="68"/>
      <c r="J690" s="25"/>
      <c r="L690" s="25"/>
    </row>
    <row r="691" spans="3:12">
      <c r="C691" s="68"/>
      <c r="D691" s="312"/>
      <c r="E691" s="68"/>
      <c r="F691" s="68"/>
      <c r="J691" s="25"/>
      <c r="L691" s="25"/>
    </row>
    <row r="692" spans="3:12">
      <c r="C692" s="68"/>
      <c r="D692" s="312"/>
      <c r="E692" s="68"/>
      <c r="F692" s="68"/>
      <c r="J692" s="25"/>
      <c r="L692" s="25"/>
    </row>
    <row r="693" spans="3:12">
      <c r="C693" s="68"/>
      <c r="D693" s="312"/>
      <c r="E693" s="68"/>
      <c r="F693" s="68"/>
      <c r="J693" s="25"/>
      <c r="L693" s="25"/>
    </row>
    <row r="694" spans="3:12">
      <c r="C694" s="68"/>
      <c r="D694" s="312"/>
      <c r="E694" s="68"/>
      <c r="F694" s="68"/>
      <c r="J694" s="25"/>
      <c r="L694" s="25"/>
    </row>
    <row r="695" spans="3:12">
      <c r="C695" s="68"/>
      <c r="D695" s="312"/>
      <c r="E695" s="68"/>
      <c r="F695" s="68"/>
      <c r="J695" s="25"/>
      <c r="L695" s="25"/>
    </row>
    <row r="696" spans="3:12">
      <c r="C696" s="68"/>
      <c r="D696" s="312"/>
      <c r="E696" s="68"/>
      <c r="F696" s="68"/>
      <c r="J696" s="25"/>
      <c r="L696" s="25"/>
    </row>
    <row r="697" spans="3:12">
      <c r="C697" s="68"/>
      <c r="D697" s="312"/>
      <c r="E697" s="68"/>
      <c r="F697" s="68"/>
      <c r="J697" s="25"/>
      <c r="L697" s="25"/>
    </row>
    <row r="698" spans="3:12">
      <c r="C698" s="68"/>
      <c r="D698" s="312"/>
      <c r="E698" s="68"/>
      <c r="F698" s="68"/>
      <c r="J698" s="25"/>
      <c r="L698" s="25"/>
    </row>
    <row r="699" spans="3:12">
      <c r="C699" s="68"/>
      <c r="D699" s="312"/>
      <c r="E699" s="68"/>
      <c r="F699" s="68"/>
      <c r="J699" s="25"/>
      <c r="L699" s="25"/>
    </row>
    <row r="700" spans="3:12">
      <c r="C700" s="68"/>
      <c r="D700" s="312"/>
      <c r="E700" s="68"/>
      <c r="F700" s="68"/>
      <c r="J700" s="25"/>
      <c r="L700" s="25"/>
    </row>
    <row r="701" spans="3:12">
      <c r="C701" s="68"/>
      <c r="D701" s="312"/>
      <c r="E701" s="68"/>
      <c r="F701" s="68"/>
      <c r="J701" s="25"/>
      <c r="L701" s="25"/>
    </row>
    <row r="702" spans="3:12">
      <c r="C702" s="68"/>
      <c r="D702" s="312"/>
      <c r="E702" s="68"/>
      <c r="F702" s="68"/>
      <c r="J702" s="25"/>
      <c r="L702" s="25"/>
    </row>
    <row r="703" spans="3:12">
      <c r="C703" s="68"/>
      <c r="D703" s="312"/>
      <c r="E703" s="68"/>
      <c r="F703" s="68"/>
      <c r="J703" s="25"/>
      <c r="L703" s="25"/>
    </row>
    <row r="704" spans="3:12">
      <c r="C704" s="68"/>
      <c r="D704" s="312"/>
      <c r="E704" s="68"/>
      <c r="F704" s="68"/>
      <c r="J704" s="25"/>
      <c r="L704" s="25"/>
    </row>
    <row r="705" spans="3:12">
      <c r="C705" s="68"/>
      <c r="D705" s="312"/>
      <c r="E705" s="68"/>
      <c r="F705" s="68"/>
      <c r="J705" s="25"/>
      <c r="L705" s="25"/>
    </row>
    <row r="706" spans="3:12">
      <c r="C706" s="68"/>
      <c r="D706" s="312"/>
      <c r="E706" s="68"/>
      <c r="F706" s="68"/>
      <c r="J706" s="25"/>
      <c r="L706" s="25"/>
    </row>
    <row r="707" spans="3:12">
      <c r="C707" s="68"/>
      <c r="D707" s="312"/>
      <c r="E707" s="68"/>
      <c r="F707" s="68"/>
      <c r="J707" s="25"/>
      <c r="L707" s="25"/>
    </row>
    <row r="708" spans="3:12">
      <c r="C708" s="68"/>
      <c r="D708" s="312"/>
      <c r="E708" s="68"/>
      <c r="F708" s="68"/>
      <c r="J708" s="25"/>
      <c r="L708" s="25"/>
    </row>
    <row r="709" spans="3:12">
      <c r="C709" s="68"/>
      <c r="D709" s="312"/>
      <c r="E709" s="68"/>
      <c r="F709" s="68"/>
      <c r="J709" s="25"/>
      <c r="L709" s="25"/>
    </row>
    <row r="710" spans="3:12">
      <c r="C710" s="68"/>
      <c r="D710" s="312"/>
      <c r="E710" s="68"/>
      <c r="F710" s="68"/>
      <c r="J710" s="25"/>
      <c r="L710" s="25"/>
    </row>
    <row r="711" spans="3:12">
      <c r="C711" s="68"/>
      <c r="D711" s="312"/>
      <c r="E711" s="68"/>
      <c r="F711" s="68"/>
      <c r="J711" s="25"/>
      <c r="L711" s="25"/>
    </row>
    <row r="712" spans="3:12">
      <c r="C712" s="68"/>
      <c r="D712" s="312"/>
      <c r="E712" s="68"/>
      <c r="F712" s="68"/>
      <c r="J712" s="25"/>
      <c r="L712" s="25"/>
    </row>
    <row r="713" spans="3:12">
      <c r="C713" s="68"/>
      <c r="D713" s="312"/>
      <c r="E713" s="68"/>
      <c r="F713" s="68"/>
      <c r="J713" s="25"/>
      <c r="L713" s="25"/>
    </row>
    <row r="714" spans="3:12">
      <c r="C714" s="68"/>
      <c r="D714" s="312"/>
      <c r="E714" s="68"/>
      <c r="F714" s="68"/>
      <c r="J714" s="25"/>
      <c r="L714" s="25"/>
    </row>
    <row r="715" spans="3:12">
      <c r="C715" s="68"/>
      <c r="D715" s="312"/>
      <c r="E715" s="68"/>
      <c r="F715" s="68"/>
      <c r="J715" s="25"/>
      <c r="L715" s="25"/>
    </row>
    <row r="716" spans="3:12">
      <c r="C716" s="68"/>
      <c r="D716" s="312"/>
      <c r="E716" s="68"/>
      <c r="F716" s="68"/>
      <c r="J716" s="25"/>
      <c r="L716" s="25"/>
    </row>
    <row r="717" spans="3:12">
      <c r="C717" s="68"/>
      <c r="D717" s="312"/>
      <c r="E717" s="68"/>
      <c r="F717" s="68"/>
      <c r="J717" s="25"/>
      <c r="L717" s="25"/>
    </row>
    <row r="718" spans="3:12">
      <c r="C718" s="68"/>
      <c r="D718" s="312"/>
      <c r="E718" s="68"/>
      <c r="F718" s="68"/>
      <c r="J718" s="25"/>
      <c r="L718" s="25"/>
    </row>
    <row r="719" spans="3:12">
      <c r="C719" s="68"/>
      <c r="D719" s="312"/>
      <c r="E719" s="68"/>
      <c r="F719" s="68"/>
      <c r="J719" s="25"/>
      <c r="L719" s="25"/>
    </row>
    <row r="720" spans="3:12">
      <c r="C720" s="68"/>
      <c r="D720" s="312"/>
      <c r="E720" s="68"/>
      <c r="F720" s="68"/>
      <c r="J720" s="25"/>
      <c r="L720" s="25"/>
    </row>
    <row r="721" spans="3:12">
      <c r="C721" s="68"/>
      <c r="D721" s="312"/>
      <c r="E721" s="68"/>
      <c r="F721" s="68"/>
      <c r="J721" s="25"/>
      <c r="L721" s="25"/>
    </row>
    <row r="722" spans="3:12">
      <c r="C722" s="68"/>
      <c r="D722" s="312"/>
      <c r="E722" s="68"/>
      <c r="F722" s="68"/>
      <c r="J722" s="25"/>
      <c r="L722" s="25"/>
    </row>
    <row r="723" spans="3:12">
      <c r="C723" s="68"/>
      <c r="D723" s="312"/>
      <c r="E723" s="68"/>
      <c r="F723" s="68"/>
      <c r="J723" s="25"/>
      <c r="L723" s="25"/>
    </row>
    <row r="724" spans="3:12">
      <c r="C724" s="68"/>
      <c r="D724" s="312"/>
      <c r="E724" s="68"/>
      <c r="F724" s="68"/>
      <c r="J724" s="25"/>
      <c r="L724" s="25"/>
    </row>
    <row r="725" spans="3:12">
      <c r="C725" s="68"/>
      <c r="D725" s="312"/>
      <c r="E725" s="68"/>
      <c r="F725" s="68"/>
      <c r="J725" s="25"/>
      <c r="L725" s="25"/>
    </row>
    <row r="726" spans="3:12">
      <c r="C726" s="68"/>
      <c r="D726" s="312"/>
      <c r="E726" s="68"/>
      <c r="F726" s="68"/>
      <c r="J726" s="25"/>
      <c r="L726" s="25"/>
    </row>
    <row r="727" spans="3:12">
      <c r="C727" s="68"/>
      <c r="D727" s="312"/>
      <c r="E727" s="68"/>
      <c r="F727" s="68"/>
      <c r="J727" s="25"/>
      <c r="L727" s="25"/>
    </row>
    <row r="728" spans="3:12">
      <c r="C728" s="68"/>
      <c r="D728" s="312"/>
      <c r="E728" s="68"/>
      <c r="F728" s="68"/>
      <c r="J728" s="25"/>
      <c r="L728" s="25"/>
    </row>
    <row r="729" spans="3:12">
      <c r="C729" s="68"/>
      <c r="D729" s="312"/>
      <c r="E729" s="68"/>
      <c r="F729" s="68"/>
      <c r="J729" s="25"/>
      <c r="L729" s="25"/>
    </row>
    <row r="730" spans="3:12">
      <c r="C730" s="68"/>
      <c r="D730" s="312"/>
      <c r="E730" s="68"/>
      <c r="F730" s="68"/>
      <c r="J730" s="25"/>
      <c r="L730" s="25"/>
    </row>
    <row r="731" spans="3:12">
      <c r="C731" s="68"/>
      <c r="D731" s="312"/>
      <c r="E731" s="68"/>
      <c r="F731" s="68"/>
      <c r="J731" s="25"/>
      <c r="L731" s="25"/>
    </row>
    <row r="732" spans="3:12">
      <c r="C732" s="68"/>
      <c r="D732" s="312"/>
      <c r="E732" s="68"/>
      <c r="F732" s="68"/>
      <c r="J732" s="25"/>
      <c r="L732" s="25"/>
    </row>
    <row r="733" spans="3:12">
      <c r="C733" s="68"/>
      <c r="D733" s="312"/>
      <c r="E733" s="68"/>
      <c r="F733" s="68"/>
      <c r="J733" s="25"/>
      <c r="L733" s="25"/>
    </row>
    <row r="734" spans="3:12">
      <c r="C734" s="68"/>
      <c r="D734" s="312"/>
      <c r="E734" s="68"/>
      <c r="F734" s="68"/>
      <c r="J734" s="25"/>
      <c r="L734" s="25"/>
    </row>
    <row r="735" spans="3:12">
      <c r="C735" s="68"/>
      <c r="D735" s="312"/>
      <c r="E735" s="68"/>
      <c r="F735" s="68"/>
      <c r="J735" s="25"/>
      <c r="L735" s="25"/>
    </row>
    <row r="736" spans="3:12">
      <c r="C736" s="68"/>
      <c r="D736" s="312"/>
      <c r="E736" s="68"/>
      <c r="F736" s="68"/>
      <c r="J736" s="25"/>
      <c r="L736" s="25"/>
    </row>
    <row r="737" spans="3:12">
      <c r="C737" s="68"/>
      <c r="D737" s="312"/>
      <c r="E737" s="68"/>
      <c r="F737" s="68"/>
      <c r="J737" s="25"/>
      <c r="L737" s="25"/>
    </row>
    <row r="738" spans="3:12">
      <c r="C738" s="68"/>
      <c r="D738" s="312"/>
      <c r="E738" s="68"/>
      <c r="F738" s="68"/>
      <c r="J738" s="25"/>
      <c r="L738" s="25"/>
    </row>
    <row r="739" spans="3:12">
      <c r="C739" s="68"/>
      <c r="D739" s="312"/>
      <c r="E739" s="68"/>
      <c r="F739" s="68"/>
      <c r="J739" s="25"/>
      <c r="L739" s="25"/>
    </row>
    <row r="740" spans="3:12">
      <c r="C740" s="68"/>
      <c r="D740" s="312"/>
      <c r="E740" s="68"/>
      <c r="F740" s="68"/>
      <c r="J740" s="25"/>
      <c r="L740" s="25"/>
    </row>
    <row r="741" spans="3:12">
      <c r="C741" s="68"/>
      <c r="D741" s="312"/>
      <c r="E741" s="68"/>
      <c r="F741" s="68"/>
      <c r="J741" s="25"/>
      <c r="L741" s="25"/>
    </row>
    <row r="742" spans="3:12">
      <c r="C742" s="68"/>
      <c r="D742" s="312"/>
      <c r="E742" s="68"/>
      <c r="F742" s="68"/>
      <c r="J742" s="25"/>
      <c r="L742" s="25"/>
    </row>
    <row r="743" spans="3:12">
      <c r="C743" s="68"/>
      <c r="D743" s="312"/>
      <c r="E743" s="68"/>
      <c r="F743" s="68"/>
      <c r="J743" s="25"/>
      <c r="L743" s="25"/>
    </row>
    <row r="744" spans="3:12">
      <c r="C744" s="68"/>
      <c r="D744" s="312"/>
      <c r="E744" s="68"/>
      <c r="F744" s="68"/>
      <c r="J744" s="25"/>
      <c r="L744" s="25"/>
    </row>
    <row r="745" spans="3:12">
      <c r="C745" s="68"/>
      <c r="D745" s="312"/>
      <c r="E745" s="68"/>
      <c r="F745" s="68"/>
      <c r="J745" s="25"/>
      <c r="L745" s="25"/>
    </row>
    <row r="746" spans="3:12">
      <c r="C746" s="68"/>
      <c r="D746" s="312"/>
      <c r="E746" s="68"/>
      <c r="F746" s="68"/>
      <c r="J746" s="25"/>
      <c r="L746" s="25"/>
    </row>
    <row r="747" spans="3:12">
      <c r="C747" s="68"/>
      <c r="D747" s="312"/>
      <c r="E747" s="68"/>
      <c r="F747" s="68"/>
      <c r="J747" s="25"/>
      <c r="L747" s="25"/>
    </row>
    <row r="748" spans="3:12">
      <c r="C748" s="68"/>
      <c r="D748" s="312"/>
      <c r="E748" s="68"/>
      <c r="F748" s="68"/>
      <c r="J748" s="25"/>
      <c r="L748" s="25"/>
    </row>
    <row r="749" spans="3:12">
      <c r="C749" s="68"/>
      <c r="D749" s="312"/>
      <c r="E749" s="68"/>
      <c r="F749" s="68"/>
      <c r="J749" s="25"/>
      <c r="L749" s="25"/>
    </row>
    <row r="750" spans="3:12">
      <c r="C750" s="68"/>
      <c r="D750" s="312"/>
      <c r="E750" s="68"/>
      <c r="F750" s="68"/>
      <c r="J750" s="25"/>
      <c r="L750" s="25"/>
    </row>
    <row r="751" spans="3:12">
      <c r="C751" s="68"/>
      <c r="D751" s="312"/>
      <c r="E751" s="68"/>
      <c r="F751" s="68"/>
      <c r="J751" s="25"/>
      <c r="L751" s="25"/>
    </row>
    <row r="752" spans="3:12">
      <c r="C752" s="68"/>
      <c r="D752" s="312"/>
      <c r="E752" s="68"/>
      <c r="F752" s="68"/>
      <c r="J752" s="25"/>
      <c r="L752" s="25"/>
    </row>
    <row r="753" spans="3:12">
      <c r="C753" s="68"/>
      <c r="D753" s="312"/>
      <c r="E753" s="68"/>
      <c r="F753" s="68"/>
      <c r="J753" s="25"/>
      <c r="L753" s="25"/>
    </row>
    <row r="754" spans="3:12">
      <c r="C754" s="68"/>
      <c r="D754" s="312"/>
      <c r="E754" s="68"/>
      <c r="F754" s="68"/>
      <c r="J754" s="25"/>
      <c r="L754" s="25"/>
    </row>
    <row r="755" spans="3:12">
      <c r="C755" s="68"/>
      <c r="D755" s="312"/>
      <c r="E755" s="68"/>
      <c r="F755" s="68"/>
      <c r="J755" s="25"/>
      <c r="L755" s="25"/>
    </row>
    <row r="756" spans="3:12">
      <c r="C756" s="68"/>
      <c r="D756" s="312"/>
      <c r="E756" s="68"/>
      <c r="F756" s="68"/>
      <c r="J756" s="25"/>
      <c r="L756" s="25"/>
    </row>
    <row r="757" spans="3:12">
      <c r="C757" s="68"/>
      <c r="D757" s="312"/>
      <c r="E757" s="68"/>
      <c r="F757" s="68"/>
      <c r="J757" s="25"/>
      <c r="L757" s="25"/>
    </row>
    <row r="758" spans="3:12">
      <c r="C758" s="68"/>
      <c r="D758" s="312"/>
      <c r="E758" s="68"/>
      <c r="F758" s="68"/>
      <c r="J758" s="25"/>
      <c r="L758" s="25"/>
    </row>
    <row r="759" spans="3:12">
      <c r="C759" s="68"/>
      <c r="D759" s="312"/>
      <c r="E759" s="68"/>
      <c r="F759" s="68"/>
      <c r="J759" s="25"/>
      <c r="L759" s="25"/>
    </row>
    <row r="760" spans="3:12">
      <c r="C760" s="68"/>
      <c r="D760" s="312"/>
      <c r="E760" s="68"/>
      <c r="F760" s="68"/>
      <c r="J760" s="25"/>
      <c r="L760" s="25"/>
    </row>
    <row r="761" spans="3:12">
      <c r="C761" s="68"/>
      <c r="D761" s="312"/>
      <c r="E761" s="68"/>
      <c r="F761" s="68"/>
      <c r="J761" s="25"/>
      <c r="L761" s="25"/>
    </row>
    <row r="762" spans="3:12">
      <c r="C762" s="68"/>
      <c r="D762" s="312"/>
      <c r="E762" s="68"/>
      <c r="F762" s="68"/>
      <c r="J762" s="25"/>
      <c r="L762" s="25"/>
    </row>
    <row r="763" spans="3:12">
      <c r="C763" s="68"/>
      <c r="D763" s="312"/>
      <c r="E763" s="68"/>
      <c r="F763" s="68"/>
      <c r="J763" s="25"/>
      <c r="L763" s="25"/>
    </row>
    <row r="764" spans="3:12">
      <c r="C764" s="68"/>
      <c r="D764" s="312"/>
      <c r="E764" s="68"/>
      <c r="F764" s="68"/>
      <c r="J764" s="25"/>
      <c r="L764" s="25"/>
    </row>
    <row r="765" spans="3:12">
      <c r="C765" s="68"/>
      <c r="D765" s="312"/>
      <c r="E765" s="68"/>
      <c r="F765" s="68"/>
      <c r="J765" s="25"/>
      <c r="L765" s="25"/>
    </row>
    <row r="766" spans="3:12">
      <c r="C766" s="68"/>
      <c r="D766" s="312"/>
      <c r="E766" s="68"/>
      <c r="F766" s="68"/>
      <c r="J766" s="25"/>
      <c r="L766" s="25"/>
    </row>
    <row r="767" spans="3:12">
      <c r="C767" s="68"/>
      <c r="D767" s="312"/>
      <c r="E767" s="68"/>
      <c r="F767" s="68"/>
      <c r="J767" s="25"/>
      <c r="L767" s="25"/>
    </row>
    <row r="768" spans="3:12">
      <c r="C768" s="68"/>
      <c r="D768" s="312"/>
      <c r="E768" s="68"/>
      <c r="F768" s="68"/>
      <c r="J768" s="25"/>
      <c r="L768" s="25"/>
    </row>
    <row r="769" spans="3:12">
      <c r="C769" s="68"/>
      <c r="D769" s="312"/>
      <c r="E769" s="68"/>
      <c r="F769" s="68"/>
      <c r="J769" s="25"/>
      <c r="L769" s="25"/>
    </row>
    <row r="770" spans="3:12">
      <c r="C770" s="68"/>
      <c r="D770" s="312"/>
      <c r="E770" s="68"/>
      <c r="F770" s="68"/>
      <c r="J770" s="25"/>
      <c r="L770" s="25"/>
    </row>
    <row r="771" spans="3:12">
      <c r="C771" s="68"/>
      <c r="D771" s="312"/>
      <c r="E771" s="68"/>
      <c r="F771" s="68"/>
      <c r="J771" s="25"/>
      <c r="L771" s="25"/>
    </row>
    <row r="772" spans="3:12">
      <c r="C772" s="68"/>
      <c r="D772" s="312"/>
      <c r="E772" s="68"/>
      <c r="F772" s="68"/>
      <c r="J772" s="25"/>
      <c r="L772" s="25"/>
    </row>
    <row r="773" spans="3:12">
      <c r="C773" s="68"/>
      <c r="D773" s="312"/>
      <c r="E773" s="68"/>
      <c r="F773" s="68"/>
      <c r="J773" s="25"/>
      <c r="L773" s="25"/>
    </row>
    <row r="774" spans="3:12">
      <c r="C774" s="68"/>
      <c r="D774" s="312"/>
      <c r="E774" s="68"/>
      <c r="F774" s="68"/>
      <c r="J774" s="25"/>
      <c r="L774" s="25"/>
    </row>
    <row r="775" spans="3:12">
      <c r="C775" s="68"/>
      <c r="D775" s="312"/>
      <c r="E775" s="68"/>
      <c r="F775" s="68"/>
      <c r="J775" s="25"/>
      <c r="L775" s="25"/>
    </row>
    <row r="776" spans="3:12">
      <c r="C776" s="68"/>
      <c r="D776" s="312"/>
      <c r="E776" s="68"/>
      <c r="F776" s="68"/>
      <c r="J776" s="25"/>
      <c r="L776" s="25"/>
    </row>
    <row r="777" spans="3:12">
      <c r="C777" s="68"/>
      <c r="D777" s="312"/>
      <c r="E777" s="68"/>
      <c r="F777" s="68"/>
      <c r="J777" s="25"/>
      <c r="L777" s="25"/>
    </row>
    <row r="778" spans="3:12">
      <c r="C778" s="68"/>
      <c r="D778" s="312"/>
      <c r="E778" s="68"/>
      <c r="F778" s="68"/>
      <c r="J778" s="25"/>
      <c r="L778" s="25"/>
    </row>
    <row r="779" spans="3:12">
      <c r="C779" s="68"/>
      <c r="D779" s="312"/>
      <c r="E779" s="68"/>
      <c r="F779" s="68"/>
      <c r="J779" s="25"/>
      <c r="L779" s="25"/>
    </row>
    <row r="780" spans="3:12">
      <c r="C780" s="68"/>
      <c r="D780" s="312"/>
      <c r="E780" s="68"/>
      <c r="F780" s="68"/>
      <c r="J780" s="25"/>
      <c r="L780" s="25"/>
    </row>
    <row r="781" spans="3:12">
      <c r="C781" s="68"/>
      <c r="D781" s="312"/>
      <c r="E781" s="68"/>
      <c r="F781" s="68"/>
      <c r="J781" s="25"/>
      <c r="L781" s="25"/>
    </row>
    <row r="782" spans="3:12">
      <c r="C782" s="68"/>
      <c r="D782" s="312"/>
      <c r="E782" s="68"/>
      <c r="F782" s="68"/>
      <c r="J782" s="25"/>
      <c r="L782" s="25"/>
    </row>
    <row r="783" spans="3:12">
      <c r="C783" s="68"/>
      <c r="D783" s="312"/>
      <c r="E783" s="68"/>
      <c r="F783" s="68"/>
      <c r="J783" s="25"/>
      <c r="L783" s="25"/>
    </row>
    <row r="784" spans="3:12">
      <c r="C784" s="68"/>
      <c r="D784" s="312"/>
      <c r="E784" s="68"/>
      <c r="F784" s="68"/>
      <c r="J784" s="25"/>
      <c r="L784" s="25"/>
    </row>
    <row r="785" spans="3:12">
      <c r="C785" s="68"/>
      <c r="D785" s="312"/>
      <c r="E785" s="68"/>
      <c r="F785" s="68"/>
      <c r="J785" s="25"/>
      <c r="L785" s="25"/>
    </row>
    <row r="786" spans="3:12">
      <c r="C786" s="68"/>
      <c r="D786" s="312"/>
      <c r="E786" s="68"/>
      <c r="F786" s="68"/>
      <c r="J786" s="25"/>
      <c r="L786" s="25"/>
    </row>
    <row r="787" spans="3:12">
      <c r="C787" s="68"/>
      <c r="D787" s="312"/>
      <c r="E787" s="68"/>
      <c r="F787" s="68"/>
      <c r="J787" s="25"/>
      <c r="L787" s="25"/>
    </row>
    <row r="788" spans="3:12">
      <c r="C788" s="68"/>
      <c r="D788" s="312"/>
      <c r="E788" s="68"/>
      <c r="F788" s="68"/>
      <c r="J788" s="25"/>
      <c r="L788" s="25"/>
    </row>
    <row r="789" spans="3:12">
      <c r="C789" s="68"/>
      <c r="D789" s="312"/>
      <c r="E789" s="68"/>
      <c r="F789" s="68"/>
      <c r="J789" s="25"/>
      <c r="L789" s="25"/>
    </row>
    <row r="790" spans="3:12">
      <c r="C790" s="68"/>
      <c r="D790" s="312"/>
      <c r="E790" s="68"/>
      <c r="F790" s="68"/>
      <c r="J790" s="25"/>
      <c r="L790" s="25"/>
    </row>
    <row r="791" spans="3:12">
      <c r="C791" s="68"/>
      <c r="D791" s="312"/>
      <c r="E791" s="68"/>
      <c r="F791" s="68"/>
      <c r="J791" s="25"/>
      <c r="L791" s="25"/>
    </row>
    <row r="792" spans="3:12">
      <c r="C792" s="68"/>
      <c r="D792" s="312"/>
      <c r="E792" s="68"/>
      <c r="F792" s="68"/>
      <c r="J792" s="25"/>
      <c r="L792" s="25"/>
    </row>
    <row r="793" spans="3:12">
      <c r="C793" s="68"/>
      <c r="D793" s="312"/>
      <c r="E793" s="68"/>
      <c r="F793" s="68"/>
      <c r="J793" s="25"/>
      <c r="L793" s="25"/>
    </row>
    <row r="794" spans="3:12">
      <c r="C794" s="68"/>
      <c r="D794" s="312"/>
      <c r="E794" s="68"/>
      <c r="F794" s="68"/>
      <c r="J794" s="25"/>
      <c r="L794" s="25"/>
    </row>
    <row r="795" spans="3:12">
      <c r="C795" s="68"/>
      <c r="D795" s="312"/>
      <c r="E795" s="68"/>
      <c r="F795" s="68"/>
      <c r="J795" s="25"/>
      <c r="L795" s="25"/>
    </row>
    <row r="796" spans="3:12">
      <c r="C796" s="68"/>
      <c r="D796" s="312"/>
      <c r="E796" s="68"/>
      <c r="F796" s="68"/>
      <c r="J796" s="25"/>
      <c r="L796" s="25"/>
    </row>
    <row r="797" spans="3:12">
      <c r="C797" s="68"/>
      <c r="D797" s="312"/>
      <c r="E797" s="68"/>
      <c r="F797" s="68"/>
      <c r="J797" s="25"/>
      <c r="L797" s="25"/>
    </row>
    <row r="798" spans="3:12">
      <c r="C798" s="68"/>
      <c r="D798" s="312"/>
      <c r="E798" s="68"/>
      <c r="F798" s="68"/>
      <c r="J798" s="25"/>
      <c r="L798" s="25"/>
    </row>
    <row r="799" spans="3:12">
      <c r="C799" s="68"/>
      <c r="D799" s="312"/>
      <c r="E799" s="68"/>
      <c r="F799" s="68"/>
      <c r="J799" s="25"/>
      <c r="L799" s="25"/>
    </row>
    <row r="800" spans="3:12">
      <c r="C800" s="68"/>
      <c r="D800" s="312"/>
      <c r="E800" s="68"/>
      <c r="F800" s="68"/>
      <c r="J800" s="25"/>
      <c r="L800" s="25"/>
    </row>
    <row r="801" spans="3:12">
      <c r="C801" s="68"/>
      <c r="D801" s="312"/>
      <c r="E801" s="68"/>
      <c r="F801" s="68"/>
      <c r="J801" s="25"/>
      <c r="L801" s="25"/>
    </row>
    <row r="802" spans="3:12">
      <c r="C802" s="68"/>
      <c r="D802" s="312"/>
      <c r="E802" s="68"/>
      <c r="F802" s="68"/>
      <c r="J802" s="25"/>
      <c r="L802" s="25"/>
    </row>
    <row r="803" spans="3:12">
      <c r="C803" s="68"/>
      <c r="D803" s="312"/>
      <c r="E803" s="68"/>
      <c r="F803" s="68"/>
      <c r="J803" s="25"/>
      <c r="L803" s="25"/>
    </row>
    <row r="804" spans="3:12">
      <c r="C804" s="68"/>
      <c r="D804" s="312"/>
      <c r="E804" s="68"/>
      <c r="F804" s="68"/>
      <c r="J804" s="25"/>
      <c r="L804" s="25"/>
    </row>
    <row r="805" spans="3:12">
      <c r="C805" s="68"/>
      <c r="D805" s="312"/>
      <c r="E805" s="68"/>
      <c r="F805" s="68"/>
      <c r="J805" s="25"/>
      <c r="L805" s="25"/>
    </row>
    <row r="806" spans="3:12">
      <c r="C806" s="68"/>
      <c r="D806" s="312"/>
      <c r="E806" s="68"/>
      <c r="F806" s="68"/>
      <c r="J806" s="25"/>
      <c r="L806" s="25"/>
    </row>
    <row r="807" spans="3:12">
      <c r="C807" s="68"/>
      <c r="D807" s="312"/>
      <c r="E807" s="68"/>
      <c r="F807" s="68"/>
      <c r="J807" s="25"/>
      <c r="L807" s="25"/>
    </row>
    <row r="808" spans="3:12">
      <c r="C808" s="68"/>
      <c r="D808" s="312"/>
      <c r="E808" s="68"/>
      <c r="F808" s="68"/>
      <c r="J808" s="25"/>
      <c r="L808" s="25"/>
    </row>
    <row r="809" spans="3:12">
      <c r="C809" s="68"/>
      <c r="D809" s="312"/>
      <c r="E809" s="68"/>
      <c r="F809" s="68"/>
      <c r="J809" s="25"/>
      <c r="L809" s="25"/>
    </row>
    <row r="810" spans="3:12">
      <c r="C810" s="68"/>
      <c r="D810" s="312"/>
      <c r="E810" s="68"/>
      <c r="F810" s="68"/>
      <c r="J810" s="25"/>
      <c r="L810" s="25"/>
    </row>
    <row r="811" spans="3:12">
      <c r="C811" s="68"/>
      <c r="D811" s="312"/>
      <c r="E811" s="68"/>
      <c r="F811" s="68"/>
      <c r="J811" s="25"/>
      <c r="L811" s="25"/>
    </row>
    <row r="812" spans="3:12">
      <c r="C812" s="68"/>
      <c r="D812" s="312"/>
      <c r="E812" s="68"/>
      <c r="F812" s="68"/>
      <c r="J812" s="25"/>
      <c r="L812" s="25"/>
    </row>
    <row r="813" spans="3:12">
      <c r="C813" s="68"/>
      <c r="D813" s="312"/>
      <c r="E813" s="68"/>
      <c r="F813" s="68"/>
      <c r="J813" s="25"/>
      <c r="L813" s="25"/>
    </row>
    <row r="814" spans="3:12">
      <c r="C814" s="68"/>
      <c r="D814" s="312"/>
      <c r="E814" s="68"/>
      <c r="F814" s="68"/>
      <c r="J814" s="25"/>
      <c r="L814" s="25"/>
    </row>
    <row r="815" spans="3:12">
      <c r="C815" s="68"/>
      <c r="D815" s="312"/>
      <c r="E815" s="68"/>
      <c r="F815" s="68"/>
      <c r="J815" s="25"/>
      <c r="L815" s="25"/>
    </row>
    <row r="816" spans="3:12">
      <c r="C816" s="68"/>
      <c r="D816" s="312"/>
      <c r="E816" s="68"/>
      <c r="F816" s="68"/>
      <c r="J816" s="25"/>
      <c r="L816" s="25"/>
    </row>
    <row r="817" spans="3:12">
      <c r="C817" s="68"/>
      <c r="D817" s="312"/>
      <c r="E817" s="68"/>
      <c r="F817" s="68"/>
      <c r="J817" s="25"/>
      <c r="L817" s="25"/>
    </row>
    <row r="818" spans="3:12">
      <c r="C818" s="68"/>
      <c r="D818" s="312"/>
      <c r="E818" s="68"/>
      <c r="F818" s="68"/>
      <c r="J818" s="25"/>
      <c r="L818" s="25"/>
    </row>
    <row r="819" spans="3:12">
      <c r="C819" s="68"/>
      <c r="D819" s="312"/>
      <c r="E819" s="68"/>
      <c r="F819" s="68"/>
      <c r="J819" s="25"/>
      <c r="L819" s="25"/>
    </row>
    <row r="820" spans="3:12">
      <c r="C820" s="68"/>
      <c r="D820" s="312"/>
      <c r="E820" s="68"/>
      <c r="F820" s="68"/>
      <c r="J820" s="25"/>
      <c r="L820" s="25"/>
    </row>
    <row r="821" spans="3:12">
      <c r="C821" s="68"/>
      <c r="D821" s="312"/>
      <c r="E821" s="68"/>
      <c r="F821" s="68"/>
      <c r="J821" s="25"/>
      <c r="L821" s="25"/>
    </row>
    <row r="822" spans="3:12">
      <c r="C822" s="68"/>
      <c r="D822" s="312"/>
      <c r="E822" s="68"/>
      <c r="F822" s="68"/>
      <c r="J822" s="25"/>
      <c r="L822" s="25"/>
    </row>
    <row r="823" spans="3:12">
      <c r="C823" s="68"/>
      <c r="D823" s="312"/>
      <c r="E823" s="68"/>
      <c r="F823" s="68"/>
      <c r="J823" s="25"/>
      <c r="L823" s="25"/>
    </row>
    <row r="824" spans="3:12">
      <c r="C824" s="68"/>
      <c r="D824" s="312"/>
      <c r="E824" s="68"/>
      <c r="F824" s="68"/>
      <c r="J824" s="25"/>
      <c r="L824" s="25"/>
    </row>
    <row r="825" spans="3:12">
      <c r="C825" s="68"/>
      <c r="D825" s="312"/>
      <c r="E825" s="68"/>
      <c r="F825" s="68"/>
      <c r="J825" s="25"/>
      <c r="L825" s="25"/>
    </row>
    <row r="826" spans="3:12">
      <c r="C826" s="68"/>
      <c r="D826" s="312"/>
      <c r="E826" s="68"/>
      <c r="F826" s="68"/>
      <c r="J826" s="25"/>
      <c r="L826" s="25"/>
    </row>
    <row r="827" spans="3:12">
      <c r="C827" s="68"/>
      <c r="D827" s="312"/>
      <c r="E827" s="68"/>
      <c r="F827" s="68"/>
      <c r="J827" s="25"/>
      <c r="L827" s="25"/>
    </row>
    <row r="828" spans="3:12">
      <c r="C828" s="68"/>
      <c r="D828" s="312"/>
      <c r="E828" s="68"/>
      <c r="F828" s="68"/>
      <c r="J828" s="25"/>
      <c r="L828" s="25"/>
    </row>
    <row r="829" spans="3:12">
      <c r="C829" s="68"/>
      <c r="D829" s="312"/>
      <c r="E829" s="68"/>
      <c r="F829" s="68"/>
      <c r="J829" s="25"/>
      <c r="L829" s="25"/>
    </row>
    <row r="830" spans="3:12">
      <c r="C830" s="68"/>
      <c r="D830" s="312"/>
      <c r="E830" s="68"/>
      <c r="F830" s="68"/>
      <c r="J830" s="25"/>
      <c r="L830" s="25"/>
    </row>
    <row r="831" spans="3:12">
      <c r="C831" s="68"/>
      <c r="D831" s="312"/>
      <c r="E831" s="68"/>
      <c r="F831" s="68"/>
      <c r="J831" s="25"/>
      <c r="L831" s="25"/>
    </row>
    <row r="832" spans="3:12">
      <c r="C832" s="68"/>
      <c r="D832" s="312"/>
      <c r="E832" s="68"/>
      <c r="F832" s="68"/>
      <c r="J832" s="25"/>
      <c r="L832" s="25"/>
    </row>
    <row r="833" spans="3:12">
      <c r="C833" s="68"/>
      <c r="D833" s="312"/>
      <c r="E833" s="68"/>
      <c r="F833" s="68"/>
      <c r="J833" s="25"/>
      <c r="L833" s="25"/>
    </row>
    <row r="834" spans="3:12">
      <c r="C834" s="68"/>
      <c r="D834" s="312"/>
      <c r="E834" s="68"/>
      <c r="F834" s="68"/>
      <c r="J834" s="25"/>
      <c r="L834" s="25"/>
    </row>
    <row r="835" spans="3:12">
      <c r="C835" s="68"/>
      <c r="D835" s="312"/>
      <c r="E835" s="68"/>
      <c r="F835" s="68"/>
      <c r="J835" s="25"/>
      <c r="L835" s="25"/>
    </row>
    <row r="836" spans="3:12">
      <c r="C836" s="68"/>
      <c r="D836" s="312"/>
      <c r="E836" s="68"/>
      <c r="F836" s="68"/>
      <c r="J836" s="25"/>
      <c r="L836" s="25"/>
    </row>
    <row r="837" spans="3:12">
      <c r="C837" s="68"/>
      <c r="D837" s="312"/>
      <c r="E837" s="68"/>
      <c r="F837" s="68"/>
      <c r="J837" s="25"/>
      <c r="L837" s="25"/>
    </row>
    <row r="838" spans="3:12">
      <c r="C838" s="68"/>
      <c r="D838" s="312"/>
      <c r="E838" s="68"/>
      <c r="F838" s="68"/>
      <c r="J838" s="25"/>
      <c r="L838" s="25"/>
    </row>
    <row r="839" spans="3:12">
      <c r="C839" s="68"/>
      <c r="D839" s="312"/>
      <c r="E839" s="68"/>
      <c r="F839" s="68"/>
      <c r="J839" s="25"/>
      <c r="L839" s="25"/>
    </row>
    <row r="840" spans="3:12">
      <c r="C840" s="68"/>
      <c r="D840" s="312"/>
      <c r="E840" s="68"/>
      <c r="F840" s="68"/>
      <c r="J840" s="25"/>
      <c r="L840" s="25"/>
    </row>
    <row r="841" spans="3:12">
      <c r="C841" s="68"/>
      <c r="D841" s="312"/>
      <c r="E841" s="68"/>
      <c r="F841" s="68"/>
      <c r="J841" s="25"/>
      <c r="L841" s="25"/>
    </row>
    <row r="842" spans="3:12">
      <c r="C842" s="68"/>
      <c r="D842" s="312"/>
      <c r="E842" s="68"/>
      <c r="F842" s="68"/>
      <c r="J842" s="25"/>
      <c r="L842" s="25"/>
    </row>
    <row r="843" spans="3:12">
      <c r="C843" s="68"/>
      <c r="D843" s="312"/>
      <c r="E843" s="68"/>
      <c r="F843" s="68"/>
      <c r="J843" s="25"/>
      <c r="L843" s="25"/>
    </row>
    <row r="844" spans="3:12">
      <c r="C844" s="68"/>
      <c r="D844" s="312"/>
      <c r="E844" s="68"/>
      <c r="F844" s="68"/>
      <c r="J844" s="25"/>
      <c r="L844" s="25"/>
    </row>
    <row r="845" spans="3:12">
      <c r="C845" s="68"/>
      <c r="D845" s="312"/>
      <c r="E845" s="68"/>
      <c r="F845" s="68"/>
      <c r="J845" s="25"/>
      <c r="L845" s="25"/>
    </row>
    <row r="846" spans="3:12">
      <c r="C846" s="68"/>
      <c r="D846" s="312"/>
      <c r="E846" s="68"/>
      <c r="F846" s="68"/>
      <c r="J846" s="25"/>
      <c r="L846" s="25"/>
    </row>
    <row r="847" spans="3:12">
      <c r="C847" s="68"/>
      <c r="D847" s="312"/>
      <c r="E847" s="68"/>
      <c r="F847" s="68"/>
      <c r="J847" s="25"/>
      <c r="L847" s="25"/>
    </row>
    <row r="848" spans="3:12">
      <c r="C848" s="68"/>
      <c r="D848" s="312"/>
      <c r="E848" s="68"/>
      <c r="F848" s="68"/>
      <c r="J848" s="25"/>
      <c r="L848" s="25"/>
    </row>
    <row r="849" spans="3:12">
      <c r="C849" s="68"/>
      <c r="D849" s="312"/>
      <c r="E849" s="68"/>
      <c r="F849" s="68"/>
      <c r="J849" s="25"/>
      <c r="L849" s="25"/>
    </row>
    <row r="850" spans="3:12">
      <c r="C850" s="68"/>
      <c r="D850" s="312"/>
      <c r="E850" s="68"/>
      <c r="F850" s="68"/>
      <c r="J850" s="25"/>
      <c r="L850" s="25"/>
    </row>
    <row r="851" spans="3:12">
      <c r="C851" s="68"/>
      <c r="D851" s="312"/>
      <c r="E851" s="68"/>
      <c r="F851" s="68"/>
      <c r="J851" s="25"/>
      <c r="L851" s="25"/>
    </row>
    <row r="852" spans="3:12">
      <c r="C852" s="68"/>
      <c r="D852" s="312"/>
      <c r="E852" s="68"/>
      <c r="F852" s="68"/>
      <c r="J852" s="25"/>
      <c r="L852" s="25"/>
    </row>
    <row r="853" spans="3:12">
      <c r="C853" s="68"/>
      <c r="D853" s="312"/>
      <c r="E853" s="68"/>
      <c r="F853" s="68"/>
      <c r="J853" s="25"/>
      <c r="L853" s="25"/>
    </row>
    <row r="854" spans="3:12">
      <c r="C854" s="68"/>
      <c r="D854" s="312"/>
      <c r="E854" s="68"/>
      <c r="F854" s="68"/>
      <c r="J854" s="25"/>
      <c r="L854" s="25"/>
    </row>
    <row r="855" spans="3:12">
      <c r="C855" s="68"/>
      <c r="D855" s="312"/>
      <c r="E855" s="68"/>
      <c r="F855" s="68"/>
      <c r="J855" s="25"/>
      <c r="L855" s="25"/>
    </row>
    <row r="856" spans="3:12">
      <c r="C856" s="68"/>
      <c r="D856" s="312"/>
      <c r="E856" s="68"/>
      <c r="F856" s="68"/>
      <c r="J856" s="25"/>
      <c r="L856" s="25"/>
    </row>
    <row r="857" spans="3:12">
      <c r="C857" s="68"/>
      <c r="D857" s="312"/>
      <c r="E857" s="68"/>
      <c r="F857" s="68"/>
      <c r="J857" s="25"/>
      <c r="L857" s="25"/>
    </row>
    <row r="858" spans="3:12">
      <c r="C858" s="68"/>
      <c r="D858" s="312"/>
      <c r="E858" s="68"/>
      <c r="F858" s="68"/>
      <c r="J858" s="25"/>
      <c r="L858" s="25"/>
    </row>
    <row r="859" spans="3:12">
      <c r="C859" s="68"/>
      <c r="D859" s="312"/>
      <c r="E859" s="68"/>
      <c r="F859" s="68"/>
      <c r="J859" s="25"/>
      <c r="L859" s="25"/>
    </row>
    <row r="860" spans="3:12">
      <c r="C860" s="68"/>
      <c r="D860" s="312"/>
      <c r="E860" s="68"/>
      <c r="F860" s="68"/>
      <c r="J860" s="25"/>
      <c r="L860" s="25"/>
    </row>
    <row r="861" spans="3:12">
      <c r="C861" s="68"/>
      <c r="D861" s="312"/>
      <c r="E861" s="68"/>
      <c r="F861" s="68"/>
      <c r="J861" s="25"/>
      <c r="L861" s="25"/>
    </row>
    <row r="862" spans="3:12">
      <c r="C862" s="68"/>
      <c r="D862" s="312"/>
      <c r="E862" s="68"/>
      <c r="F862" s="68"/>
      <c r="J862" s="25"/>
      <c r="L862" s="25"/>
    </row>
    <row r="863" spans="3:12">
      <c r="C863" s="68"/>
      <c r="D863" s="312"/>
      <c r="E863" s="68"/>
      <c r="F863" s="68"/>
      <c r="J863" s="25"/>
      <c r="L863" s="25"/>
    </row>
    <row r="864" spans="3:12">
      <c r="C864" s="68"/>
      <c r="D864" s="312"/>
      <c r="E864" s="68"/>
      <c r="F864" s="68"/>
      <c r="J864" s="25"/>
      <c r="L864" s="25"/>
    </row>
    <row r="865" spans="3:12">
      <c r="C865" s="68"/>
      <c r="D865" s="312"/>
      <c r="E865" s="68"/>
      <c r="F865" s="68"/>
      <c r="J865" s="25"/>
      <c r="L865" s="25"/>
    </row>
    <row r="866" spans="3:12">
      <c r="C866" s="68"/>
      <c r="D866" s="312"/>
      <c r="E866" s="68"/>
      <c r="F866" s="68"/>
      <c r="J866" s="25"/>
      <c r="L866" s="25"/>
    </row>
    <row r="867" spans="3:12">
      <c r="C867" s="68"/>
      <c r="D867" s="312"/>
      <c r="E867" s="68"/>
      <c r="F867" s="68"/>
      <c r="J867" s="25"/>
      <c r="L867" s="25"/>
    </row>
    <row r="868" spans="3:12">
      <c r="C868" s="68"/>
      <c r="D868" s="312"/>
      <c r="E868" s="68"/>
      <c r="F868" s="68"/>
      <c r="J868" s="25"/>
      <c r="L868" s="25"/>
    </row>
    <row r="869" spans="3:12">
      <c r="C869" s="68"/>
      <c r="D869" s="312"/>
      <c r="E869" s="68"/>
      <c r="F869" s="68"/>
      <c r="J869" s="25"/>
      <c r="L869" s="25"/>
    </row>
    <row r="870" spans="3:12">
      <c r="C870" s="68"/>
      <c r="D870" s="312"/>
      <c r="E870" s="68"/>
      <c r="F870" s="68"/>
      <c r="J870" s="25"/>
      <c r="L870" s="25"/>
    </row>
    <row r="871" spans="3:12">
      <c r="C871" s="68"/>
      <c r="D871" s="312"/>
      <c r="E871" s="68"/>
      <c r="F871" s="68"/>
      <c r="J871" s="25"/>
      <c r="L871" s="25"/>
    </row>
    <row r="872" spans="3:12">
      <c r="C872" s="68"/>
      <c r="D872" s="312"/>
      <c r="E872" s="68"/>
      <c r="F872" s="68"/>
      <c r="J872" s="25"/>
      <c r="L872" s="25"/>
    </row>
    <row r="873" spans="3:12">
      <c r="C873" s="68"/>
      <c r="D873" s="312"/>
      <c r="E873" s="68"/>
      <c r="F873" s="68"/>
      <c r="J873" s="25"/>
      <c r="L873" s="25"/>
    </row>
    <row r="874" spans="3:12">
      <c r="C874" s="68"/>
      <c r="D874" s="312"/>
      <c r="E874" s="68"/>
      <c r="F874" s="68"/>
      <c r="J874" s="25"/>
      <c r="L874" s="25"/>
    </row>
    <row r="875" spans="3:12">
      <c r="C875" s="68"/>
      <c r="D875" s="312"/>
      <c r="E875" s="68"/>
      <c r="F875" s="68"/>
      <c r="J875" s="25"/>
      <c r="L875" s="25"/>
    </row>
    <row r="876" spans="3:12">
      <c r="C876" s="68"/>
      <c r="D876" s="312"/>
      <c r="E876" s="68"/>
      <c r="F876" s="68"/>
      <c r="J876" s="25"/>
      <c r="L876" s="25"/>
    </row>
    <row r="877" spans="3:12">
      <c r="C877" s="68"/>
      <c r="D877" s="312"/>
      <c r="E877" s="68"/>
      <c r="F877" s="68"/>
      <c r="J877" s="25"/>
      <c r="L877" s="25"/>
    </row>
    <row r="878" spans="3:12">
      <c r="C878" s="68"/>
      <c r="D878" s="312"/>
      <c r="E878" s="68"/>
      <c r="F878" s="68"/>
      <c r="J878" s="25"/>
      <c r="L878" s="25"/>
    </row>
    <row r="879" spans="3:12">
      <c r="C879" s="68"/>
      <c r="D879" s="312"/>
      <c r="E879" s="68"/>
      <c r="F879" s="68"/>
      <c r="J879" s="25"/>
      <c r="L879" s="25"/>
    </row>
    <row r="880" spans="3:12">
      <c r="C880" s="68"/>
      <c r="D880" s="312"/>
      <c r="E880" s="68"/>
      <c r="F880" s="68"/>
      <c r="J880" s="25"/>
      <c r="L880" s="25"/>
    </row>
    <row r="881" spans="3:12">
      <c r="C881" s="68"/>
      <c r="D881" s="312"/>
      <c r="E881" s="68"/>
      <c r="F881" s="68"/>
      <c r="J881" s="25"/>
      <c r="L881" s="25"/>
    </row>
    <row r="882" spans="3:12">
      <c r="C882" s="68"/>
      <c r="D882" s="312"/>
      <c r="E882" s="68"/>
      <c r="F882" s="68"/>
      <c r="J882" s="25"/>
      <c r="L882" s="25"/>
    </row>
    <row r="883" spans="3:12">
      <c r="C883" s="68"/>
      <c r="D883" s="312"/>
      <c r="E883" s="68"/>
      <c r="F883" s="68"/>
      <c r="J883" s="25"/>
      <c r="L883" s="25"/>
    </row>
    <row r="884" spans="3:12">
      <c r="C884" s="68"/>
      <c r="D884" s="312"/>
      <c r="E884" s="68"/>
      <c r="F884" s="68"/>
      <c r="J884" s="25"/>
      <c r="L884" s="25"/>
    </row>
    <row r="885" spans="3:12">
      <c r="C885" s="68"/>
      <c r="D885" s="312"/>
      <c r="E885" s="68"/>
      <c r="F885" s="68"/>
      <c r="J885" s="25"/>
      <c r="L885" s="25"/>
    </row>
    <row r="886" spans="3:12">
      <c r="C886" s="68"/>
      <c r="D886" s="312"/>
      <c r="E886" s="68"/>
      <c r="F886" s="68"/>
      <c r="J886" s="25"/>
      <c r="L886" s="25"/>
    </row>
    <row r="887" spans="3:12">
      <c r="C887" s="68"/>
      <c r="D887" s="312"/>
      <c r="E887" s="68"/>
      <c r="F887" s="68"/>
      <c r="J887" s="25"/>
      <c r="L887" s="25"/>
    </row>
    <row r="888" spans="3:12">
      <c r="C888" s="68"/>
      <c r="D888" s="312"/>
      <c r="E888" s="68"/>
      <c r="F888" s="68"/>
      <c r="J888" s="25"/>
      <c r="L888" s="25"/>
    </row>
    <row r="889" spans="3:12">
      <c r="C889" s="68"/>
      <c r="D889" s="312"/>
      <c r="E889" s="68"/>
      <c r="F889" s="68"/>
      <c r="J889" s="25"/>
      <c r="L889" s="25"/>
    </row>
    <row r="890" spans="3:12">
      <c r="C890" s="68"/>
      <c r="D890" s="312"/>
      <c r="E890" s="68"/>
      <c r="F890" s="68"/>
      <c r="J890" s="25"/>
      <c r="L890" s="25"/>
    </row>
    <row r="891" spans="3:12">
      <c r="C891" s="68"/>
      <c r="D891" s="312"/>
      <c r="E891" s="68"/>
      <c r="F891" s="68"/>
      <c r="J891" s="25"/>
      <c r="L891" s="25"/>
    </row>
    <row r="892" spans="3:12">
      <c r="C892" s="68"/>
      <c r="D892" s="312"/>
      <c r="E892" s="68"/>
      <c r="F892" s="68"/>
      <c r="J892" s="25"/>
      <c r="L892" s="25"/>
    </row>
    <row r="893" spans="3:12">
      <c r="C893" s="68"/>
      <c r="D893" s="312"/>
      <c r="E893" s="68"/>
      <c r="F893" s="68"/>
      <c r="J893" s="25"/>
      <c r="L893" s="25"/>
    </row>
    <row r="894" spans="3:12">
      <c r="C894" s="68"/>
      <c r="D894" s="312"/>
      <c r="E894" s="68"/>
      <c r="F894" s="68"/>
      <c r="J894" s="25"/>
      <c r="L894" s="25"/>
    </row>
    <row r="895" spans="3:12">
      <c r="C895" s="68"/>
      <c r="D895" s="312"/>
      <c r="E895" s="68"/>
      <c r="F895" s="68"/>
      <c r="J895" s="25"/>
      <c r="L895" s="25"/>
    </row>
    <row r="896" spans="3:12">
      <c r="C896" s="68"/>
      <c r="D896" s="312"/>
      <c r="E896" s="68"/>
      <c r="F896" s="68"/>
      <c r="J896" s="25"/>
      <c r="L896" s="25"/>
    </row>
    <row r="897" spans="3:12">
      <c r="C897" s="68"/>
      <c r="D897" s="312"/>
      <c r="E897" s="68"/>
      <c r="F897" s="68"/>
      <c r="J897" s="25"/>
      <c r="L897" s="25"/>
    </row>
    <row r="898" spans="3:12">
      <c r="C898" s="68"/>
      <c r="D898" s="312"/>
      <c r="E898" s="68"/>
      <c r="F898" s="68"/>
      <c r="J898" s="25"/>
      <c r="L898" s="25"/>
    </row>
    <row r="899" spans="3:12">
      <c r="C899" s="68"/>
      <c r="D899" s="312"/>
      <c r="E899" s="68"/>
      <c r="F899" s="68"/>
      <c r="J899" s="25"/>
      <c r="L899" s="25"/>
    </row>
    <row r="900" spans="3:12">
      <c r="C900" s="68"/>
      <c r="D900" s="312"/>
      <c r="E900" s="68"/>
      <c r="F900" s="68"/>
      <c r="J900" s="25"/>
      <c r="L900" s="25"/>
    </row>
    <row r="901" spans="3:12">
      <c r="C901" s="68"/>
      <c r="D901" s="312"/>
      <c r="E901" s="68"/>
      <c r="F901" s="68"/>
      <c r="J901" s="25"/>
      <c r="L901" s="25"/>
    </row>
    <row r="902" spans="3:12">
      <c r="C902" s="68"/>
      <c r="D902" s="312"/>
      <c r="E902" s="68"/>
      <c r="F902" s="68"/>
      <c r="J902" s="25"/>
      <c r="L902" s="25"/>
    </row>
    <row r="903" spans="3:12">
      <c r="C903" s="68"/>
      <c r="D903" s="312"/>
      <c r="E903" s="68"/>
      <c r="F903" s="68"/>
      <c r="J903" s="25"/>
      <c r="L903" s="25"/>
    </row>
    <row r="904" spans="3:12">
      <c r="C904" s="68"/>
      <c r="D904" s="312"/>
      <c r="E904" s="68"/>
      <c r="F904" s="68"/>
      <c r="J904" s="25"/>
      <c r="L904" s="25"/>
    </row>
    <row r="905" spans="3:12">
      <c r="C905" s="68"/>
      <c r="D905" s="312"/>
      <c r="E905" s="68"/>
      <c r="F905" s="68"/>
      <c r="J905" s="25"/>
      <c r="L905" s="25"/>
    </row>
    <row r="906" spans="3:12">
      <c r="C906" s="68"/>
      <c r="D906" s="312"/>
      <c r="E906" s="68"/>
      <c r="F906" s="68"/>
      <c r="J906" s="25"/>
      <c r="L906" s="25"/>
    </row>
    <row r="907" spans="3:12">
      <c r="C907" s="68"/>
      <c r="D907" s="312"/>
      <c r="E907" s="68"/>
      <c r="F907" s="68"/>
      <c r="J907" s="25"/>
      <c r="L907" s="25"/>
    </row>
    <row r="908" spans="3:12">
      <c r="C908" s="68"/>
      <c r="D908" s="312"/>
      <c r="E908" s="68"/>
      <c r="F908" s="68"/>
      <c r="J908" s="25"/>
      <c r="L908" s="25"/>
    </row>
    <row r="909" spans="3:12">
      <c r="C909" s="68"/>
      <c r="D909" s="312"/>
      <c r="E909" s="68"/>
      <c r="F909" s="68"/>
      <c r="J909" s="25"/>
      <c r="L909" s="25"/>
    </row>
    <row r="910" spans="3:12">
      <c r="C910" s="68"/>
      <c r="D910" s="312"/>
      <c r="E910" s="68"/>
      <c r="F910" s="68"/>
      <c r="J910" s="25"/>
      <c r="L910" s="25"/>
    </row>
    <row r="911" spans="3:12">
      <c r="C911" s="68"/>
      <c r="D911" s="312"/>
      <c r="E911" s="68"/>
      <c r="F911" s="68"/>
      <c r="J911" s="25"/>
      <c r="L911" s="25"/>
    </row>
    <row r="912" spans="3:12">
      <c r="C912" s="68"/>
      <c r="D912" s="312"/>
      <c r="E912" s="68"/>
      <c r="F912" s="68"/>
      <c r="J912" s="25"/>
      <c r="L912" s="25"/>
    </row>
    <row r="913" spans="3:12">
      <c r="C913" s="68"/>
      <c r="D913" s="312"/>
      <c r="E913" s="68"/>
      <c r="F913" s="68"/>
      <c r="J913" s="25"/>
      <c r="L913" s="25"/>
    </row>
    <row r="914" spans="3:12">
      <c r="C914" s="68"/>
      <c r="D914" s="312"/>
      <c r="E914" s="68"/>
      <c r="F914" s="68"/>
      <c r="J914" s="25"/>
      <c r="L914" s="25"/>
    </row>
    <row r="915" spans="3:12">
      <c r="C915" s="68"/>
      <c r="D915" s="312"/>
      <c r="E915" s="68"/>
      <c r="F915" s="68"/>
      <c r="J915" s="25"/>
      <c r="L915" s="25"/>
    </row>
    <row r="916" spans="3:12">
      <c r="C916" s="68"/>
      <c r="D916" s="312"/>
      <c r="E916" s="68"/>
      <c r="F916" s="68"/>
      <c r="J916" s="25"/>
      <c r="L916" s="25"/>
    </row>
    <row r="917" spans="3:12">
      <c r="C917" s="68"/>
      <c r="D917" s="312"/>
      <c r="E917" s="68"/>
      <c r="F917" s="68"/>
      <c r="J917" s="25"/>
      <c r="L917" s="25"/>
    </row>
    <row r="918" spans="3:12">
      <c r="C918" s="68"/>
      <c r="D918" s="312"/>
      <c r="E918" s="68"/>
      <c r="F918" s="68"/>
      <c r="J918" s="25"/>
      <c r="L918" s="25"/>
    </row>
    <row r="919" spans="3:12">
      <c r="C919" s="68"/>
      <c r="D919" s="312"/>
      <c r="E919" s="68"/>
      <c r="F919" s="68"/>
      <c r="J919" s="25"/>
      <c r="L919" s="25"/>
    </row>
    <row r="920" spans="3:12">
      <c r="C920" s="68"/>
      <c r="D920" s="312"/>
      <c r="E920" s="68"/>
      <c r="F920" s="68"/>
      <c r="J920" s="25"/>
      <c r="L920" s="25"/>
    </row>
    <row r="921" spans="3:12">
      <c r="C921" s="68"/>
      <c r="D921" s="312"/>
      <c r="E921" s="68"/>
      <c r="F921" s="68"/>
      <c r="J921" s="25"/>
      <c r="L921" s="25"/>
    </row>
    <row r="922" spans="3:12">
      <c r="C922" s="68"/>
      <c r="D922" s="312"/>
      <c r="E922" s="68"/>
      <c r="F922" s="68"/>
      <c r="J922" s="25"/>
      <c r="L922" s="25"/>
    </row>
    <row r="923" spans="3:12">
      <c r="C923" s="68"/>
      <c r="D923" s="312"/>
      <c r="E923" s="68"/>
      <c r="F923" s="68"/>
      <c r="J923" s="25"/>
      <c r="L923" s="25"/>
    </row>
    <row r="924" spans="3:12">
      <c r="C924" s="68"/>
      <c r="D924" s="312"/>
      <c r="E924" s="68"/>
      <c r="F924" s="68"/>
      <c r="J924" s="25"/>
      <c r="L924" s="25"/>
    </row>
    <row r="925" spans="3:12">
      <c r="C925" s="68"/>
      <c r="D925" s="312"/>
      <c r="E925" s="68"/>
      <c r="F925" s="68"/>
      <c r="J925" s="25"/>
      <c r="L925" s="25"/>
    </row>
    <row r="926" spans="3:12">
      <c r="C926" s="68"/>
      <c r="D926" s="312"/>
      <c r="E926" s="68"/>
      <c r="F926" s="68"/>
      <c r="J926" s="25"/>
      <c r="L926" s="25"/>
    </row>
    <row r="927" spans="3:12">
      <c r="C927" s="68"/>
      <c r="D927" s="312"/>
      <c r="E927" s="68"/>
      <c r="F927" s="68"/>
      <c r="J927" s="25"/>
      <c r="L927" s="25"/>
    </row>
    <row r="928" spans="3:12">
      <c r="C928" s="68"/>
      <c r="D928" s="312"/>
      <c r="E928" s="68"/>
      <c r="F928" s="68"/>
      <c r="J928" s="25"/>
      <c r="L928" s="25"/>
    </row>
    <row r="929" spans="3:12">
      <c r="C929" s="68"/>
      <c r="D929" s="312"/>
      <c r="E929" s="68"/>
      <c r="F929" s="68"/>
      <c r="J929" s="25"/>
      <c r="L929" s="25"/>
    </row>
    <row r="930" spans="3:12">
      <c r="C930" s="68"/>
      <c r="D930" s="312"/>
      <c r="E930" s="68"/>
      <c r="F930" s="68"/>
      <c r="J930" s="25"/>
      <c r="L930" s="25"/>
    </row>
    <row r="931" spans="3:12">
      <c r="C931" s="68"/>
      <c r="D931" s="312"/>
      <c r="E931" s="68"/>
      <c r="F931" s="68"/>
      <c r="J931" s="25"/>
      <c r="L931" s="25"/>
    </row>
    <row r="932" spans="3:12">
      <c r="C932" s="68"/>
      <c r="D932" s="312"/>
      <c r="E932" s="68"/>
      <c r="F932" s="68"/>
      <c r="J932" s="25"/>
      <c r="L932" s="25"/>
    </row>
    <row r="933" spans="3:12">
      <c r="C933" s="68"/>
      <c r="D933" s="312"/>
      <c r="E933" s="68"/>
      <c r="F933" s="68"/>
      <c r="J933" s="25"/>
      <c r="L933" s="25"/>
    </row>
    <row r="934" spans="3:12">
      <c r="C934" s="68"/>
      <c r="D934" s="312"/>
      <c r="E934" s="68"/>
      <c r="F934" s="68"/>
      <c r="J934" s="25"/>
      <c r="L934" s="25"/>
    </row>
    <row r="935" spans="3:12">
      <c r="C935" s="68"/>
      <c r="D935" s="312"/>
      <c r="E935" s="68"/>
      <c r="F935" s="68"/>
      <c r="J935" s="25"/>
      <c r="L935" s="25"/>
    </row>
    <row r="936" spans="3:12">
      <c r="C936" s="68"/>
      <c r="D936" s="312"/>
      <c r="E936" s="68"/>
      <c r="F936" s="68"/>
      <c r="J936" s="25"/>
      <c r="L936" s="25"/>
    </row>
    <row r="937" spans="3:12">
      <c r="C937" s="68"/>
      <c r="D937" s="312"/>
      <c r="E937" s="68"/>
      <c r="F937" s="68"/>
      <c r="J937" s="25"/>
      <c r="L937" s="25"/>
    </row>
    <row r="938" spans="3:12">
      <c r="C938" s="68"/>
      <c r="D938" s="312"/>
      <c r="E938" s="68"/>
      <c r="F938" s="68"/>
      <c r="J938" s="25"/>
      <c r="L938" s="25"/>
    </row>
    <row r="939" spans="3:12">
      <c r="C939" s="68"/>
      <c r="D939" s="312"/>
      <c r="E939" s="68"/>
      <c r="F939" s="68"/>
      <c r="J939" s="25"/>
      <c r="L939" s="25"/>
    </row>
    <row r="940" spans="3:12">
      <c r="C940" s="68"/>
      <c r="D940" s="312"/>
      <c r="E940" s="68"/>
      <c r="F940" s="68"/>
      <c r="J940" s="25"/>
      <c r="L940" s="25"/>
    </row>
    <row r="941" spans="3:12">
      <c r="C941" s="68"/>
      <c r="D941" s="312"/>
      <c r="E941" s="68"/>
      <c r="F941" s="68"/>
      <c r="J941" s="25"/>
      <c r="L941" s="25"/>
    </row>
    <row r="942" spans="3:12">
      <c r="C942" s="68"/>
      <c r="D942" s="312"/>
      <c r="E942" s="68"/>
      <c r="F942" s="68"/>
      <c r="J942" s="25"/>
      <c r="L942" s="25"/>
    </row>
    <row r="943" spans="3:12">
      <c r="C943" s="68"/>
      <c r="D943" s="312"/>
      <c r="E943" s="68"/>
      <c r="F943" s="68"/>
      <c r="J943" s="25"/>
      <c r="L943" s="25"/>
    </row>
    <row r="944" spans="3:12">
      <c r="C944" s="68"/>
      <c r="D944" s="312"/>
      <c r="E944" s="68"/>
      <c r="F944" s="68"/>
      <c r="J944" s="25"/>
      <c r="L944" s="25"/>
    </row>
    <row r="945" spans="3:12">
      <c r="C945" s="68"/>
      <c r="D945" s="312"/>
      <c r="E945" s="68"/>
      <c r="F945" s="68"/>
      <c r="J945" s="25"/>
      <c r="L945" s="25"/>
    </row>
    <row r="946" spans="3:12">
      <c r="C946" s="68"/>
      <c r="D946" s="312"/>
      <c r="E946" s="68"/>
      <c r="F946" s="68"/>
      <c r="J946" s="25"/>
      <c r="L946" s="25"/>
    </row>
    <row r="947" spans="3:12">
      <c r="C947" s="68"/>
      <c r="D947" s="312"/>
      <c r="E947" s="68"/>
      <c r="F947" s="68"/>
      <c r="J947" s="25"/>
      <c r="L947" s="25"/>
    </row>
    <row r="948" spans="3:12">
      <c r="C948" s="68"/>
      <c r="D948" s="312"/>
      <c r="E948" s="68"/>
      <c r="F948" s="68"/>
      <c r="J948" s="25"/>
      <c r="L948" s="25"/>
    </row>
    <row r="949" spans="3:12">
      <c r="C949" s="68"/>
      <c r="D949" s="312"/>
      <c r="E949" s="68"/>
      <c r="F949" s="68"/>
      <c r="J949" s="25"/>
      <c r="L949" s="25"/>
    </row>
    <row r="950" spans="3:12">
      <c r="C950" s="68"/>
      <c r="D950" s="312"/>
      <c r="E950" s="68"/>
      <c r="F950" s="68"/>
      <c r="J950" s="25"/>
      <c r="L950" s="25"/>
    </row>
    <row r="951" spans="3:12">
      <c r="C951" s="68"/>
      <c r="D951" s="312"/>
      <c r="E951" s="68"/>
      <c r="F951" s="68"/>
      <c r="J951" s="25"/>
      <c r="L951" s="25"/>
    </row>
    <row r="952" spans="3:12">
      <c r="C952" s="68"/>
      <c r="D952" s="312"/>
      <c r="E952" s="68"/>
      <c r="F952" s="68"/>
      <c r="J952" s="25"/>
      <c r="L952" s="25"/>
    </row>
    <row r="953" spans="3:12">
      <c r="C953" s="68"/>
      <c r="D953" s="312"/>
      <c r="E953" s="68"/>
      <c r="F953" s="68"/>
      <c r="J953" s="25"/>
      <c r="L953" s="25"/>
    </row>
    <row r="954" spans="3:12">
      <c r="C954" s="68"/>
      <c r="D954" s="312"/>
      <c r="E954" s="68"/>
      <c r="F954" s="68"/>
      <c r="J954" s="25"/>
      <c r="L954" s="25"/>
    </row>
    <row r="955" spans="3:12">
      <c r="C955" s="68"/>
      <c r="D955" s="312"/>
      <c r="E955" s="68"/>
      <c r="F955" s="68"/>
      <c r="J955" s="25"/>
      <c r="L955" s="25"/>
    </row>
    <row r="956" spans="3:12">
      <c r="C956" s="68"/>
      <c r="D956" s="312"/>
      <c r="E956" s="68"/>
      <c r="F956" s="68"/>
      <c r="J956" s="25"/>
      <c r="L956" s="25"/>
    </row>
    <row r="957" spans="3:12">
      <c r="C957" s="68"/>
      <c r="D957" s="312"/>
      <c r="E957" s="68"/>
      <c r="F957" s="68"/>
      <c r="J957" s="25"/>
      <c r="L957" s="25"/>
    </row>
    <row r="958" spans="3:12">
      <c r="C958" s="68"/>
      <c r="D958" s="312"/>
      <c r="E958" s="68"/>
      <c r="F958" s="68"/>
      <c r="J958" s="25"/>
      <c r="L958" s="25"/>
    </row>
    <row r="959" spans="3:12">
      <c r="C959" s="68"/>
      <c r="D959" s="312"/>
      <c r="E959" s="68"/>
      <c r="F959" s="68"/>
      <c r="J959" s="25"/>
      <c r="L959" s="25"/>
    </row>
    <row r="960" spans="3:12">
      <c r="C960" s="68"/>
      <c r="D960" s="312"/>
      <c r="E960" s="68"/>
      <c r="F960" s="68"/>
      <c r="J960" s="25"/>
      <c r="L960" s="25"/>
    </row>
    <row r="961" spans="3:12">
      <c r="C961" s="68"/>
      <c r="D961" s="312"/>
      <c r="E961" s="68"/>
      <c r="F961" s="68"/>
      <c r="J961" s="25"/>
      <c r="L961" s="25"/>
    </row>
    <row r="962" spans="3:12">
      <c r="C962" s="68"/>
      <c r="D962" s="312"/>
      <c r="E962" s="68"/>
      <c r="F962" s="68"/>
      <c r="J962" s="25"/>
      <c r="L962" s="25"/>
    </row>
    <row r="963" spans="3:12">
      <c r="C963" s="68"/>
      <c r="D963" s="312"/>
      <c r="E963" s="68"/>
      <c r="F963" s="68"/>
      <c r="J963" s="25"/>
      <c r="L963" s="25"/>
    </row>
    <row r="964" spans="3:12">
      <c r="C964" s="68"/>
      <c r="D964" s="312"/>
      <c r="E964" s="68"/>
      <c r="F964" s="68"/>
      <c r="J964" s="25"/>
      <c r="L964" s="25"/>
    </row>
    <row r="965" spans="3:12">
      <c r="C965" s="68"/>
      <c r="D965" s="312"/>
      <c r="E965" s="68"/>
      <c r="F965" s="68"/>
      <c r="J965" s="25"/>
      <c r="L965" s="25"/>
    </row>
    <row r="966" spans="3:12">
      <c r="C966" s="68"/>
      <c r="D966" s="312"/>
      <c r="E966" s="68"/>
      <c r="F966" s="68"/>
      <c r="J966" s="25"/>
      <c r="L966" s="25"/>
    </row>
    <row r="967" spans="3:12">
      <c r="C967" s="68"/>
      <c r="D967" s="312"/>
      <c r="E967" s="68"/>
      <c r="F967" s="68"/>
      <c r="J967" s="25"/>
      <c r="L967" s="25"/>
    </row>
    <row r="968" spans="3:12">
      <c r="C968" s="68"/>
      <c r="D968" s="312"/>
      <c r="E968" s="68"/>
      <c r="F968" s="68"/>
      <c r="J968" s="25"/>
      <c r="L968" s="25"/>
    </row>
    <row r="969" spans="3:12">
      <c r="C969" s="68"/>
      <c r="D969" s="312"/>
      <c r="E969" s="68"/>
      <c r="F969" s="68"/>
      <c r="J969" s="25"/>
      <c r="L969" s="25"/>
    </row>
    <row r="970" spans="3:12">
      <c r="C970" s="68"/>
      <c r="D970" s="312"/>
      <c r="E970" s="68"/>
      <c r="F970" s="68"/>
      <c r="J970" s="25"/>
      <c r="L970" s="25"/>
    </row>
    <row r="971" spans="3:12">
      <c r="C971" s="68"/>
      <c r="D971" s="312"/>
      <c r="E971" s="68"/>
      <c r="F971" s="68"/>
      <c r="J971" s="25"/>
      <c r="L971" s="25"/>
    </row>
    <row r="972" spans="3:12">
      <c r="C972" s="68"/>
      <c r="D972" s="312"/>
      <c r="E972" s="68"/>
      <c r="F972" s="68"/>
      <c r="J972" s="25"/>
      <c r="L972" s="25"/>
    </row>
    <row r="973" spans="3:12">
      <c r="C973" s="68"/>
      <c r="D973" s="312"/>
      <c r="E973" s="68"/>
      <c r="F973" s="68"/>
      <c r="J973" s="25"/>
      <c r="L973" s="25"/>
    </row>
    <row r="974" spans="3:12">
      <c r="C974" s="68"/>
      <c r="D974" s="312"/>
      <c r="E974" s="68"/>
      <c r="F974" s="68"/>
      <c r="J974" s="25"/>
      <c r="L974" s="25"/>
    </row>
    <row r="975" spans="3:12">
      <c r="C975" s="68"/>
      <c r="D975" s="312"/>
      <c r="E975" s="68"/>
      <c r="F975" s="68"/>
      <c r="J975" s="25"/>
      <c r="L975" s="25"/>
    </row>
    <row r="976" spans="3:12">
      <c r="C976" s="68"/>
      <c r="D976" s="312"/>
      <c r="E976" s="68"/>
      <c r="F976" s="68"/>
      <c r="J976" s="25"/>
      <c r="L976" s="25"/>
    </row>
    <row r="977" spans="3:12">
      <c r="C977" s="68"/>
      <c r="D977" s="312"/>
      <c r="E977" s="68"/>
      <c r="F977" s="68"/>
      <c r="J977" s="25"/>
      <c r="L977" s="25"/>
    </row>
    <row r="978" spans="3:12">
      <c r="C978" s="68"/>
      <c r="D978" s="312"/>
      <c r="E978" s="68"/>
      <c r="F978" s="68"/>
      <c r="J978" s="25"/>
      <c r="L978" s="25"/>
    </row>
    <row r="979" spans="3:12">
      <c r="C979" s="68"/>
      <c r="D979" s="312"/>
      <c r="E979" s="68"/>
      <c r="F979" s="68"/>
      <c r="J979" s="25"/>
      <c r="L979" s="25"/>
    </row>
    <row r="980" spans="3:12">
      <c r="C980" s="68"/>
      <c r="D980" s="312"/>
      <c r="E980" s="68"/>
      <c r="F980" s="68"/>
      <c r="J980" s="25"/>
      <c r="L980" s="25"/>
    </row>
    <row r="981" spans="3:12">
      <c r="C981" s="68"/>
      <c r="D981" s="312"/>
      <c r="E981" s="68"/>
      <c r="F981" s="68"/>
      <c r="J981" s="25"/>
      <c r="L981" s="25"/>
    </row>
    <row r="982" spans="3:12">
      <c r="C982" s="68"/>
      <c r="D982" s="312"/>
      <c r="E982" s="68"/>
      <c r="F982" s="68"/>
      <c r="J982" s="25"/>
      <c r="L982" s="25"/>
    </row>
    <row r="983" spans="3:12">
      <c r="C983" s="68"/>
      <c r="D983" s="312"/>
      <c r="E983" s="68"/>
      <c r="F983" s="68"/>
      <c r="J983" s="25"/>
      <c r="L983" s="25"/>
    </row>
    <row r="984" spans="3:12">
      <c r="C984" s="68"/>
      <c r="D984" s="312"/>
      <c r="E984" s="68"/>
      <c r="F984" s="68"/>
      <c r="J984" s="25"/>
      <c r="L984" s="25"/>
    </row>
    <row r="985" spans="3:12">
      <c r="C985" s="68"/>
      <c r="D985" s="312"/>
      <c r="E985" s="68"/>
      <c r="F985" s="68"/>
      <c r="J985" s="25"/>
      <c r="L985" s="25"/>
    </row>
    <row r="986" spans="3:12">
      <c r="C986" s="68"/>
      <c r="D986" s="312"/>
      <c r="E986" s="68"/>
      <c r="F986" s="68"/>
      <c r="J986" s="25"/>
      <c r="L986" s="25"/>
    </row>
    <row r="987" spans="3:12">
      <c r="C987" s="68"/>
      <c r="D987" s="312"/>
      <c r="E987" s="68"/>
      <c r="F987" s="68"/>
      <c r="J987" s="25"/>
      <c r="L987" s="25"/>
    </row>
    <row r="988" spans="3:12">
      <c r="C988" s="68"/>
      <c r="D988" s="312"/>
      <c r="E988" s="68"/>
      <c r="F988" s="68"/>
      <c r="J988" s="25"/>
      <c r="L988" s="25"/>
    </row>
    <row r="989" spans="3:12">
      <c r="C989" s="68"/>
      <c r="D989" s="312"/>
      <c r="E989" s="68"/>
      <c r="F989" s="68"/>
      <c r="J989" s="25"/>
      <c r="L989" s="25"/>
    </row>
    <row r="990" spans="3:12">
      <c r="C990" s="68"/>
      <c r="D990" s="312"/>
      <c r="E990" s="68"/>
      <c r="F990" s="68"/>
      <c r="J990" s="25"/>
      <c r="L990" s="25"/>
    </row>
    <row r="991" spans="3:12">
      <c r="C991" s="68"/>
      <c r="D991" s="312"/>
      <c r="E991" s="68"/>
      <c r="F991" s="68"/>
      <c r="J991" s="25"/>
      <c r="L991" s="25"/>
    </row>
    <row r="992" spans="3:12">
      <c r="C992" s="68"/>
      <c r="D992" s="312"/>
      <c r="E992" s="68"/>
      <c r="F992" s="68"/>
      <c r="J992" s="25"/>
      <c r="L992" s="25"/>
    </row>
    <row r="993" spans="3:12">
      <c r="C993" s="68"/>
      <c r="D993" s="312"/>
      <c r="E993" s="68"/>
      <c r="F993" s="68"/>
      <c r="J993" s="25"/>
      <c r="L993" s="25"/>
    </row>
    <row r="994" spans="3:12">
      <c r="C994" s="68"/>
      <c r="D994" s="312"/>
      <c r="E994" s="68"/>
      <c r="F994" s="68"/>
      <c r="J994" s="25"/>
      <c r="L994" s="25"/>
    </row>
    <row r="995" spans="3:12">
      <c r="C995" s="68"/>
      <c r="D995" s="312"/>
      <c r="E995" s="68"/>
      <c r="F995" s="68"/>
      <c r="J995" s="25"/>
      <c r="L995" s="25"/>
    </row>
    <row r="996" spans="3:12">
      <c r="C996" s="68"/>
      <c r="D996" s="312"/>
      <c r="E996" s="68"/>
      <c r="F996" s="68"/>
      <c r="J996" s="25"/>
      <c r="L996" s="25"/>
    </row>
    <row r="997" spans="3:12">
      <c r="C997" s="68"/>
      <c r="D997" s="312"/>
      <c r="E997" s="68"/>
      <c r="F997" s="68"/>
      <c r="J997" s="25"/>
      <c r="L997" s="25"/>
    </row>
    <row r="998" spans="3:12">
      <c r="C998" s="68"/>
      <c r="D998" s="312"/>
      <c r="E998" s="68"/>
      <c r="F998" s="68"/>
      <c r="J998" s="25"/>
      <c r="L998" s="25"/>
    </row>
    <row r="999" spans="3:12">
      <c r="C999" s="68"/>
      <c r="D999" s="312"/>
      <c r="E999" s="68"/>
      <c r="F999" s="68"/>
      <c r="J999" s="25"/>
      <c r="L999" s="25"/>
    </row>
    <row r="1000" spans="3:12">
      <c r="C1000" s="68"/>
      <c r="D1000" s="312"/>
      <c r="E1000" s="68"/>
      <c r="F1000" s="68"/>
      <c r="J1000" s="25"/>
      <c r="L1000" s="25"/>
    </row>
    <row r="1001" spans="3:12">
      <c r="C1001" s="68"/>
      <c r="D1001" s="312"/>
      <c r="E1001" s="68"/>
      <c r="F1001" s="68"/>
      <c r="J1001" s="25"/>
      <c r="L1001" s="25"/>
    </row>
    <row r="1002" spans="3:12">
      <c r="C1002" s="68"/>
      <c r="D1002" s="312"/>
      <c r="E1002" s="68"/>
      <c r="F1002" s="68"/>
      <c r="J1002" s="25"/>
      <c r="L1002" s="25"/>
    </row>
    <row r="1003" spans="3:12">
      <c r="C1003" s="68"/>
      <c r="D1003" s="312"/>
      <c r="E1003" s="68"/>
      <c r="F1003" s="68"/>
      <c r="J1003" s="25"/>
      <c r="L1003" s="25"/>
    </row>
    <row r="1004" spans="3:12">
      <c r="C1004" s="68"/>
      <c r="D1004" s="312"/>
      <c r="E1004" s="68"/>
      <c r="F1004" s="68"/>
      <c r="J1004" s="25"/>
      <c r="L1004" s="25"/>
    </row>
    <row r="1005" spans="3:12">
      <c r="C1005" s="68"/>
      <c r="D1005" s="312"/>
      <c r="E1005" s="68"/>
      <c r="F1005" s="68"/>
      <c r="J1005" s="25"/>
      <c r="L1005" s="25"/>
    </row>
    <row r="1006" spans="3:12">
      <c r="C1006" s="68"/>
      <c r="D1006" s="312"/>
      <c r="E1006" s="68"/>
      <c r="F1006" s="68"/>
      <c r="J1006" s="25"/>
      <c r="L1006" s="25"/>
    </row>
    <row r="1007" spans="3:12">
      <c r="C1007" s="68"/>
      <c r="D1007" s="312"/>
      <c r="E1007" s="68"/>
      <c r="F1007" s="68"/>
      <c r="J1007" s="25"/>
      <c r="L1007" s="25"/>
    </row>
    <row r="1008" spans="3:12">
      <c r="C1008" s="68"/>
      <c r="D1008" s="312"/>
      <c r="E1008" s="68"/>
      <c r="F1008" s="68"/>
      <c r="J1008" s="25"/>
      <c r="L1008" s="25"/>
    </row>
    <row r="1009" spans="3:12">
      <c r="C1009" s="68"/>
      <c r="D1009" s="312"/>
      <c r="E1009" s="68"/>
      <c r="F1009" s="68"/>
      <c r="J1009" s="25"/>
      <c r="L1009" s="25"/>
    </row>
    <row r="1010" spans="3:12">
      <c r="C1010" s="68"/>
      <c r="D1010" s="312"/>
      <c r="E1010" s="68"/>
      <c r="F1010" s="68"/>
      <c r="J1010" s="25"/>
      <c r="L1010" s="25"/>
    </row>
    <row r="1011" spans="3:12">
      <c r="C1011" s="68"/>
      <c r="D1011" s="312"/>
      <c r="E1011" s="68"/>
      <c r="F1011" s="68"/>
      <c r="J1011" s="25"/>
      <c r="L1011" s="25"/>
    </row>
    <row r="1012" spans="3:12">
      <c r="C1012" s="68"/>
      <c r="D1012" s="312"/>
      <c r="E1012" s="68"/>
      <c r="F1012" s="68"/>
      <c r="J1012" s="25"/>
      <c r="L1012" s="25"/>
    </row>
    <row r="1013" spans="3:12">
      <c r="C1013" s="68"/>
      <c r="D1013" s="312"/>
      <c r="E1013" s="68"/>
      <c r="F1013" s="68"/>
      <c r="J1013" s="25"/>
      <c r="L1013" s="25"/>
    </row>
    <row r="1014" spans="3:12">
      <c r="C1014" s="68"/>
      <c r="D1014" s="312"/>
      <c r="E1014" s="68"/>
      <c r="F1014" s="68"/>
      <c r="J1014" s="25"/>
      <c r="L1014" s="25"/>
    </row>
    <row r="1015" spans="3:12">
      <c r="C1015" s="68"/>
      <c r="D1015" s="312"/>
      <c r="E1015" s="68"/>
      <c r="F1015" s="68"/>
      <c r="J1015" s="25"/>
      <c r="L1015" s="25"/>
    </row>
    <row r="1016" spans="3:12">
      <c r="C1016" s="68"/>
      <c r="D1016" s="312"/>
      <c r="E1016" s="68"/>
      <c r="F1016" s="68"/>
      <c r="J1016" s="25"/>
      <c r="L1016" s="25"/>
    </row>
    <row r="1017" spans="3:12">
      <c r="C1017" s="68"/>
      <c r="D1017" s="312"/>
      <c r="E1017" s="68"/>
      <c r="F1017" s="68"/>
      <c r="J1017" s="25"/>
      <c r="L1017" s="25"/>
    </row>
    <row r="1018" spans="3:12">
      <c r="C1018" s="68"/>
      <c r="D1018" s="312"/>
      <c r="E1018" s="68"/>
      <c r="F1018" s="68"/>
      <c r="J1018" s="25"/>
      <c r="L1018" s="25"/>
    </row>
    <row r="1019" spans="3:12">
      <c r="C1019" s="68"/>
      <c r="D1019" s="312"/>
      <c r="E1019" s="68"/>
      <c r="F1019" s="68"/>
      <c r="J1019" s="25"/>
      <c r="L1019" s="25"/>
    </row>
    <row r="1020" spans="3:12">
      <c r="C1020" s="68"/>
      <c r="D1020" s="312"/>
      <c r="E1020" s="68"/>
      <c r="F1020" s="68"/>
      <c r="J1020" s="25"/>
      <c r="L1020" s="25"/>
    </row>
    <row r="1021" spans="3:12">
      <c r="C1021" s="68"/>
      <c r="D1021" s="312"/>
      <c r="E1021" s="68"/>
      <c r="F1021" s="68"/>
      <c r="J1021" s="25"/>
      <c r="L1021" s="25"/>
    </row>
    <row r="1022" spans="3:12">
      <c r="C1022" s="68"/>
      <c r="D1022" s="312"/>
      <c r="E1022" s="68"/>
      <c r="F1022" s="68"/>
      <c r="J1022" s="25"/>
      <c r="L1022" s="25"/>
    </row>
    <row r="1023" spans="3:12">
      <c r="C1023" s="68"/>
      <c r="D1023" s="312"/>
      <c r="E1023" s="68"/>
      <c r="F1023" s="68"/>
      <c r="J1023" s="25"/>
      <c r="L1023" s="25"/>
    </row>
    <row r="1024" spans="3:12">
      <c r="C1024" s="68"/>
      <c r="D1024" s="312"/>
      <c r="E1024" s="68"/>
      <c r="F1024" s="68"/>
      <c r="J1024" s="25"/>
      <c r="L1024" s="25"/>
    </row>
    <row r="1025" spans="3:12">
      <c r="C1025" s="68"/>
      <c r="D1025" s="312"/>
      <c r="E1025" s="68"/>
      <c r="F1025" s="68"/>
      <c r="J1025" s="25"/>
      <c r="L1025" s="25"/>
    </row>
    <row r="1026" spans="3:12">
      <c r="C1026" s="68"/>
      <c r="D1026" s="312"/>
      <c r="E1026" s="68"/>
      <c r="F1026" s="68"/>
      <c r="J1026" s="25"/>
      <c r="L1026" s="25"/>
    </row>
    <row r="1027" spans="3:12">
      <c r="C1027" s="68"/>
      <c r="D1027" s="312"/>
      <c r="E1027" s="68"/>
      <c r="F1027" s="68"/>
      <c r="J1027" s="25"/>
      <c r="L1027" s="25"/>
    </row>
    <row r="1028" spans="3:12">
      <c r="C1028" s="68"/>
      <c r="D1028" s="312"/>
      <c r="E1028" s="68"/>
      <c r="F1028" s="68"/>
      <c r="J1028" s="25"/>
      <c r="L1028" s="25"/>
    </row>
    <row r="1029" spans="3:12">
      <c r="C1029" s="68"/>
      <c r="D1029" s="312"/>
      <c r="E1029" s="68"/>
      <c r="F1029" s="68"/>
      <c r="J1029" s="25"/>
      <c r="L1029" s="25"/>
    </row>
    <row r="1030" spans="3:12">
      <c r="C1030" s="68"/>
      <c r="D1030" s="312"/>
      <c r="E1030" s="68"/>
      <c r="F1030" s="68"/>
      <c r="J1030" s="25"/>
      <c r="L1030" s="25"/>
    </row>
    <row r="1031" spans="3:12">
      <c r="C1031" s="68"/>
      <c r="D1031" s="312"/>
      <c r="E1031" s="68"/>
      <c r="F1031" s="68"/>
      <c r="J1031" s="25"/>
      <c r="L1031" s="25"/>
    </row>
    <row r="1032" spans="3:12">
      <c r="C1032" s="68"/>
      <c r="D1032" s="312"/>
      <c r="E1032" s="68"/>
      <c r="F1032" s="68"/>
      <c r="J1032" s="25"/>
      <c r="L1032" s="25"/>
    </row>
    <row r="1033" spans="3:12">
      <c r="C1033" s="68"/>
      <c r="D1033" s="312"/>
      <c r="E1033" s="68"/>
      <c r="F1033" s="68"/>
      <c r="J1033" s="25"/>
      <c r="L1033" s="25"/>
    </row>
    <row r="1034" spans="3:12">
      <c r="C1034" s="68"/>
      <c r="D1034" s="312"/>
      <c r="E1034" s="68"/>
      <c r="F1034" s="68"/>
      <c r="J1034" s="25"/>
      <c r="L1034" s="25"/>
    </row>
    <row r="1035" spans="3:12">
      <c r="C1035" s="68"/>
      <c r="D1035" s="312"/>
      <c r="E1035" s="68"/>
      <c r="F1035" s="68"/>
      <c r="J1035" s="25"/>
      <c r="L1035" s="25"/>
    </row>
    <row r="1036" spans="3:12">
      <c r="C1036" s="68"/>
      <c r="D1036" s="312"/>
      <c r="E1036" s="68"/>
      <c r="F1036" s="68"/>
      <c r="J1036" s="25"/>
      <c r="L1036" s="25"/>
    </row>
    <row r="1037" spans="3:12">
      <c r="C1037" s="68"/>
      <c r="D1037" s="312"/>
      <c r="E1037" s="68"/>
      <c r="F1037" s="68"/>
      <c r="J1037" s="25"/>
      <c r="L1037" s="25"/>
    </row>
    <row r="1038" spans="3:12">
      <c r="C1038" s="68"/>
      <c r="D1038" s="312"/>
      <c r="E1038" s="68"/>
      <c r="F1038" s="68"/>
      <c r="J1038" s="25"/>
      <c r="L1038" s="25"/>
    </row>
    <row r="1039" spans="3:12">
      <c r="C1039" s="68"/>
      <c r="D1039" s="312"/>
      <c r="E1039" s="68"/>
      <c r="F1039" s="68"/>
      <c r="J1039" s="25"/>
      <c r="L1039" s="25"/>
    </row>
    <row r="1040" spans="3:12">
      <c r="C1040" s="68"/>
      <c r="D1040" s="312"/>
      <c r="E1040" s="68"/>
      <c r="F1040" s="68"/>
      <c r="J1040" s="25"/>
      <c r="L1040" s="25"/>
    </row>
    <row r="1041" spans="3:12">
      <c r="C1041" s="68"/>
      <c r="D1041" s="312"/>
      <c r="E1041" s="68"/>
      <c r="F1041" s="68"/>
      <c r="J1041" s="25"/>
      <c r="L1041" s="25"/>
    </row>
    <row r="1042" spans="3:12">
      <c r="C1042" s="68"/>
      <c r="D1042" s="312"/>
      <c r="E1042" s="68"/>
      <c r="F1042" s="68"/>
      <c r="J1042" s="25"/>
      <c r="L1042" s="25"/>
    </row>
    <row r="1043" spans="3:12">
      <c r="C1043" s="68"/>
      <c r="D1043" s="312"/>
      <c r="E1043" s="68"/>
      <c r="F1043" s="68"/>
      <c r="J1043" s="25"/>
      <c r="L1043" s="25"/>
    </row>
    <row r="1044" spans="3:12">
      <c r="C1044" s="68"/>
      <c r="D1044" s="312"/>
      <c r="E1044" s="68"/>
      <c r="F1044" s="68"/>
      <c r="J1044" s="25"/>
      <c r="L1044" s="25"/>
    </row>
    <row r="1045" spans="3:12">
      <c r="C1045" s="68"/>
      <c r="D1045" s="312"/>
      <c r="E1045" s="68"/>
      <c r="F1045" s="68"/>
      <c r="J1045" s="25"/>
      <c r="L1045" s="25"/>
    </row>
    <row r="1046" spans="3:12">
      <c r="C1046" s="68"/>
      <c r="D1046" s="312"/>
      <c r="E1046" s="68"/>
      <c r="F1046" s="68"/>
      <c r="J1046" s="25"/>
      <c r="L1046" s="25"/>
    </row>
    <row r="1047" spans="3:12">
      <c r="C1047" s="68"/>
      <c r="D1047" s="312"/>
      <c r="E1047" s="68"/>
      <c r="F1047" s="68"/>
      <c r="J1047" s="25"/>
      <c r="L1047" s="25"/>
    </row>
    <row r="1048" spans="3:12">
      <c r="C1048" s="68"/>
      <c r="D1048" s="312"/>
      <c r="E1048" s="68"/>
      <c r="F1048" s="68"/>
      <c r="J1048" s="25"/>
      <c r="L1048" s="25"/>
    </row>
    <row r="1049" spans="3:12">
      <c r="C1049" s="68"/>
      <c r="D1049" s="312"/>
      <c r="E1049" s="68"/>
      <c r="F1049" s="68"/>
      <c r="J1049" s="25"/>
      <c r="L1049" s="25"/>
    </row>
    <row r="1050" spans="3:12">
      <c r="C1050" s="68"/>
      <c r="D1050" s="312"/>
      <c r="E1050" s="68"/>
      <c r="F1050" s="68"/>
      <c r="J1050" s="25"/>
      <c r="L1050" s="25"/>
    </row>
    <row r="1051" spans="3:12">
      <c r="C1051" s="68"/>
      <c r="D1051" s="312"/>
      <c r="E1051" s="68"/>
      <c r="F1051" s="68"/>
      <c r="J1051" s="25"/>
      <c r="L1051" s="25"/>
    </row>
    <row r="1052" spans="3:12">
      <c r="C1052" s="68"/>
      <c r="D1052" s="312"/>
      <c r="E1052" s="68"/>
      <c r="F1052" s="68"/>
      <c r="J1052" s="25"/>
      <c r="L1052" s="25"/>
    </row>
    <row r="1053" spans="3:12">
      <c r="C1053" s="68"/>
      <c r="D1053" s="312"/>
      <c r="E1053" s="68"/>
      <c r="F1053" s="68"/>
      <c r="J1053" s="25"/>
      <c r="L1053" s="25"/>
    </row>
    <row r="1054" spans="3:12">
      <c r="C1054" s="68"/>
      <c r="D1054" s="312"/>
      <c r="E1054" s="68"/>
      <c r="F1054" s="68"/>
      <c r="J1054" s="25"/>
      <c r="L1054" s="25"/>
    </row>
    <row r="1055" spans="3:12">
      <c r="C1055" s="68"/>
      <c r="D1055" s="312"/>
      <c r="E1055" s="68"/>
      <c r="F1055" s="68"/>
      <c r="J1055" s="25"/>
      <c r="L1055" s="25"/>
    </row>
    <row r="1056" spans="3:12">
      <c r="C1056" s="68"/>
      <c r="D1056" s="312"/>
      <c r="E1056" s="68"/>
      <c r="F1056" s="68"/>
      <c r="J1056" s="25"/>
      <c r="L1056" s="25"/>
    </row>
    <row r="1057" spans="3:12">
      <c r="C1057" s="68"/>
      <c r="D1057" s="312"/>
      <c r="E1057" s="68"/>
      <c r="F1057" s="68"/>
      <c r="J1057" s="25"/>
      <c r="L1057" s="25"/>
    </row>
    <row r="1058" spans="3:12">
      <c r="C1058" s="68"/>
      <c r="D1058" s="312"/>
      <c r="E1058" s="68"/>
      <c r="F1058" s="68"/>
      <c r="J1058" s="25"/>
      <c r="L1058" s="25"/>
    </row>
    <row r="1059" spans="3:12">
      <c r="C1059" s="68"/>
      <c r="D1059" s="312"/>
      <c r="E1059" s="68"/>
      <c r="F1059" s="68"/>
      <c r="J1059" s="25"/>
      <c r="L1059" s="25"/>
    </row>
    <row r="1060" spans="3:12">
      <c r="C1060" s="68"/>
      <c r="D1060" s="312"/>
      <c r="E1060" s="68"/>
      <c r="F1060" s="68"/>
      <c r="J1060" s="25"/>
      <c r="L1060" s="25"/>
    </row>
    <row r="1061" spans="3:12">
      <c r="C1061" s="68"/>
      <c r="D1061" s="312"/>
      <c r="E1061" s="68"/>
      <c r="F1061" s="68"/>
      <c r="J1061" s="25"/>
      <c r="L1061" s="25"/>
    </row>
    <row r="1062" spans="3:12">
      <c r="C1062" s="68"/>
      <c r="D1062" s="312"/>
      <c r="E1062" s="68"/>
      <c r="F1062" s="68"/>
      <c r="J1062" s="25"/>
      <c r="L1062" s="25"/>
    </row>
    <row r="1063" spans="3:12">
      <c r="C1063" s="68"/>
      <c r="D1063" s="312"/>
      <c r="E1063" s="68"/>
      <c r="F1063" s="68"/>
      <c r="J1063" s="25"/>
      <c r="L1063" s="25"/>
    </row>
    <row r="1064" spans="3:12">
      <c r="C1064" s="68"/>
      <c r="D1064" s="312"/>
      <c r="E1064" s="68"/>
      <c r="F1064" s="68"/>
      <c r="J1064" s="25"/>
      <c r="L1064" s="25"/>
    </row>
    <row r="1065" spans="3:12">
      <c r="C1065" s="68"/>
      <c r="D1065" s="312"/>
      <c r="E1065" s="68"/>
      <c r="F1065" s="68"/>
      <c r="J1065" s="25"/>
      <c r="L1065" s="25"/>
    </row>
    <row r="1066" spans="3:12">
      <c r="C1066" s="68"/>
      <c r="D1066" s="312"/>
      <c r="E1066" s="68"/>
      <c r="F1066" s="68"/>
      <c r="J1066" s="25"/>
      <c r="L1066" s="25"/>
    </row>
    <row r="1067" spans="3:12">
      <c r="C1067" s="68"/>
      <c r="D1067" s="312"/>
      <c r="E1067" s="68"/>
      <c r="F1067" s="68"/>
      <c r="J1067" s="25"/>
      <c r="L1067" s="25"/>
    </row>
    <row r="1068" spans="3:12">
      <c r="C1068" s="68"/>
      <c r="D1068" s="312"/>
      <c r="E1068" s="68"/>
      <c r="F1068" s="68"/>
      <c r="J1068" s="25"/>
      <c r="L1068" s="25"/>
    </row>
    <row r="1069" spans="3:12">
      <c r="C1069" s="68"/>
      <c r="D1069" s="312"/>
      <c r="E1069" s="68"/>
      <c r="F1069" s="68"/>
      <c r="J1069" s="25"/>
      <c r="L1069" s="25"/>
    </row>
    <row r="1070" spans="3:12">
      <c r="C1070" s="68"/>
      <c r="D1070" s="312"/>
      <c r="E1070" s="68"/>
      <c r="F1070" s="68"/>
      <c r="J1070" s="25"/>
      <c r="L1070" s="25"/>
    </row>
    <row r="1071" spans="3:12">
      <c r="C1071" s="68"/>
      <c r="D1071" s="312"/>
      <c r="E1071" s="68"/>
      <c r="F1071" s="68"/>
      <c r="J1071" s="25"/>
      <c r="L1071" s="25"/>
    </row>
    <row r="1072" spans="3:12">
      <c r="C1072" s="68"/>
      <c r="D1072" s="312"/>
      <c r="E1072" s="68"/>
      <c r="F1072" s="68"/>
      <c r="J1072" s="25"/>
      <c r="L1072" s="25"/>
    </row>
    <row r="1073" spans="3:12">
      <c r="C1073" s="68"/>
      <c r="D1073" s="312"/>
      <c r="E1073" s="68"/>
      <c r="F1073" s="68"/>
      <c r="J1073" s="25"/>
      <c r="L1073" s="25"/>
    </row>
    <row r="1074" spans="3:12">
      <c r="C1074" s="68"/>
      <c r="D1074" s="312"/>
      <c r="E1074" s="68"/>
      <c r="F1074" s="68"/>
      <c r="J1074" s="25"/>
      <c r="L1074" s="25"/>
    </row>
    <row r="1075" spans="3:12">
      <c r="C1075" s="68"/>
      <c r="D1075" s="312"/>
      <c r="E1075" s="68"/>
      <c r="F1075" s="68"/>
      <c r="J1075" s="25"/>
      <c r="L1075" s="25"/>
    </row>
    <row r="1076" spans="3:12">
      <c r="C1076" s="68"/>
      <c r="D1076" s="312"/>
      <c r="E1076" s="68"/>
      <c r="F1076" s="68"/>
      <c r="J1076" s="25"/>
      <c r="L1076" s="25"/>
    </row>
    <row r="1077" spans="3:12">
      <c r="C1077" s="68"/>
      <c r="D1077" s="312"/>
      <c r="E1077" s="68"/>
      <c r="F1077" s="68"/>
      <c r="J1077" s="25"/>
      <c r="L1077" s="25"/>
    </row>
    <row r="1078" spans="3:12">
      <c r="C1078" s="68"/>
      <c r="D1078" s="312"/>
      <c r="E1078" s="68"/>
      <c r="F1078" s="68"/>
      <c r="J1078" s="25"/>
      <c r="L1078" s="25"/>
    </row>
    <row r="1079" spans="3:12">
      <c r="C1079" s="68"/>
      <c r="D1079" s="312"/>
      <c r="E1079" s="68"/>
      <c r="F1079" s="68"/>
      <c r="J1079" s="25"/>
      <c r="L1079" s="25"/>
    </row>
    <row r="1080" spans="3:12">
      <c r="C1080" s="68"/>
      <c r="D1080" s="312"/>
      <c r="E1080" s="68"/>
      <c r="F1080" s="68"/>
      <c r="J1080" s="25"/>
      <c r="L1080" s="25"/>
    </row>
    <row r="1081" spans="3:12">
      <c r="C1081" s="68"/>
      <c r="D1081" s="312"/>
      <c r="E1081" s="68"/>
      <c r="F1081" s="68"/>
      <c r="J1081" s="25"/>
      <c r="L1081" s="25"/>
    </row>
    <row r="1082" spans="3:12">
      <c r="C1082" s="68"/>
      <c r="D1082" s="312"/>
      <c r="E1082" s="68"/>
      <c r="F1082" s="68"/>
      <c r="J1082" s="25"/>
      <c r="L1082" s="25"/>
    </row>
    <row r="1083" spans="3:12">
      <c r="C1083" s="68"/>
      <c r="D1083" s="312"/>
      <c r="E1083" s="68"/>
      <c r="F1083" s="68"/>
      <c r="J1083" s="25"/>
      <c r="L1083" s="25"/>
    </row>
    <row r="1084" spans="3:12">
      <c r="C1084" s="68"/>
      <c r="D1084" s="312"/>
      <c r="E1084" s="68"/>
      <c r="F1084" s="68"/>
      <c r="J1084" s="25"/>
      <c r="L1084" s="25"/>
    </row>
    <row r="1085" spans="3:12">
      <c r="C1085" s="68"/>
      <c r="D1085" s="312"/>
      <c r="E1085" s="68"/>
      <c r="F1085" s="68"/>
      <c r="J1085" s="25"/>
      <c r="L1085" s="25"/>
    </row>
    <row r="1086" spans="3:12">
      <c r="C1086" s="68"/>
      <c r="D1086" s="312"/>
      <c r="E1086" s="68"/>
      <c r="F1086" s="68"/>
      <c r="J1086" s="25"/>
      <c r="L1086" s="25"/>
    </row>
    <row r="1087" spans="3:12">
      <c r="C1087" s="68"/>
      <c r="D1087" s="312"/>
      <c r="E1087" s="68"/>
      <c r="F1087" s="68"/>
      <c r="J1087" s="25"/>
      <c r="L1087" s="25"/>
    </row>
    <row r="1088" spans="3:12">
      <c r="C1088" s="68"/>
      <c r="D1088" s="312"/>
      <c r="E1088" s="68"/>
      <c r="F1088" s="68"/>
      <c r="J1088" s="25"/>
      <c r="L1088" s="25"/>
    </row>
    <row r="1089" spans="3:12">
      <c r="C1089" s="68"/>
      <c r="D1089" s="312"/>
      <c r="E1089" s="68"/>
      <c r="F1089" s="68"/>
      <c r="J1089" s="25"/>
      <c r="L1089" s="25"/>
    </row>
    <row r="1090" spans="3:12">
      <c r="C1090" s="68"/>
      <c r="D1090" s="312"/>
      <c r="E1090" s="68"/>
      <c r="F1090" s="68"/>
      <c r="J1090" s="25"/>
      <c r="L1090" s="25"/>
    </row>
    <row r="1091" spans="3:12">
      <c r="C1091" s="68"/>
      <c r="D1091" s="312"/>
      <c r="E1091" s="68"/>
      <c r="F1091" s="68"/>
      <c r="J1091" s="25"/>
      <c r="L1091" s="25"/>
    </row>
    <row r="1092" spans="3:12">
      <c r="C1092" s="68"/>
      <c r="D1092" s="312"/>
      <c r="E1092" s="68"/>
      <c r="F1092" s="68"/>
      <c r="J1092" s="25"/>
      <c r="L1092" s="25"/>
    </row>
    <row r="1093" spans="3:12">
      <c r="C1093" s="68"/>
      <c r="D1093" s="312"/>
      <c r="E1093" s="68"/>
      <c r="F1093" s="68"/>
      <c r="J1093" s="25"/>
      <c r="L1093" s="25"/>
    </row>
    <row r="1094" spans="3:12">
      <c r="C1094" s="68"/>
      <c r="D1094" s="312"/>
      <c r="E1094" s="68"/>
      <c r="F1094" s="68"/>
      <c r="J1094" s="25"/>
      <c r="L1094" s="25"/>
    </row>
    <row r="1095" spans="3:12">
      <c r="C1095" s="68"/>
      <c r="D1095" s="312"/>
      <c r="E1095" s="68"/>
      <c r="F1095" s="68"/>
      <c r="J1095" s="25"/>
      <c r="L1095" s="25"/>
    </row>
    <row r="1096" spans="3:12">
      <c r="C1096" s="68"/>
      <c r="D1096" s="312"/>
      <c r="E1096" s="68"/>
      <c r="F1096" s="68"/>
      <c r="J1096" s="25"/>
      <c r="L1096" s="25"/>
    </row>
    <row r="1097" spans="3:12">
      <c r="C1097" s="68"/>
      <c r="D1097" s="312"/>
      <c r="E1097" s="68"/>
      <c r="F1097" s="68"/>
      <c r="J1097" s="25"/>
      <c r="L1097" s="25"/>
    </row>
    <row r="1098" spans="3:12">
      <c r="C1098" s="68"/>
      <c r="D1098" s="312"/>
      <c r="E1098" s="68"/>
      <c r="F1098" s="68"/>
      <c r="J1098" s="25"/>
      <c r="L1098" s="25"/>
    </row>
    <row r="1099" spans="3:12">
      <c r="C1099" s="68"/>
      <c r="D1099" s="312"/>
      <c r="E1099" s="68"/>
      <c r="F1099" s="68"/>
      <c r="J1099" s="25"/>
      <c r="L1099" s="25"/>
    </row>
    <row r="1100" spans="3:12">
      <c r="C1100" s="68"/>
      <c r="D1100" s="312"/>
      <c r="E1100" s="68"/>
      <c r="F1100" s="68"/>
      <c r="J1100" s="25"/>
      <c r="L1100" s="25"/>
    </row>
    <row r="1101" spans="3:12">
      <c r="C1101" s="68"/>
      <c r="D1101" s="312"/>
      <c r="E1101" s="68"/>
      <c r="F1101" s="68"/>
      <c r="J1101" s="25"/>
      <c r="L1101" s="25"/>
    </row>
    <row r="1102" spans="3:12">
      <c r="C1102" s="68"/>
      <c r="D1102" s="312"/>
      <c r="E1102" s="68"/>
      <c r="F1102" s="68"/>
      <c r="J1102" s="25"/>
      <c r="L1102" s="25"/>
    </row>
    <row r="1103" spans="3:12">
      <c r="C1103" s="68"/>
      <c r="D1103" s="312"/>
      <c r="E1103" s="68"/>
      <c r="F1103" s="68"/>
      <c r="J1103" s="25"/>
      <c r="L1103" s="25"/>
    </row>
    <row r="1104" spans="3:12">
      <c r="C1104" s="68"/>
      <c r="D1104" s="312"/>
      <c r="E1104" s="68"/>
      <c r="F1104" s="68"/>
      <c r="J1104" s="25"/>
      <c r="L1104" s="25"/>
    </row>
    <row r="1105" spans="3:12">
      <c r="C1105" s="68"/>
      <c r="D1105" s="312"/>
      <c r="E1105" s="68"/>
      <c r="F1105" s="68"/>
      <c r="J1105" s="25"/>
      <c r="L1105" s="25"/>
    </row>
    <row r="1106" spans="3:12">
      <c r="C1106" s="68"/>
      <c r="D1106" s="312"/>
      <c r="E1106" s="68"/>
      <c r="F1106" s="68"/>
      <c r="J1106" s="25"/>
      <c r="L1106" s="25"/>
    </row>
    <row r="1107" spans="3:12">
      <c r="C1107" s="68"/>
      <c r="D1107" s="312"/>
      <c r="E1107" s="68"/>
      <c r="F1107" s="68"/>
      <c r="J1107" s="25"/>
      <c r="L1107" s="25"/>
    </row>
    <row r="1108" spans="3:12">
      <c r="C1108" s="68"/>
      <c r="D1108" s="312"/>
      <c r="E1108" s="68"/>
      <c r="F1108" s="68"/>
      <c r="J1108" s="25"/>
      <c r="L1108" s="25"/>
    </row>
    <row r="1109" spans="3:12">
      <c r="C1109" s="68"/>
      <c r="D1109" s="312"/>
      <c r="E1109" s="68"/>
      <c r="F1109" s="68"/>
      <c r="J1109" s="25"/>
      <c r="L1109" s="25"/>
    </row>
    <row r="1110" spans="3:12">
      <c r="C1110" s="68"/>
      <c r="D1110" s="312"/>
      <c r="E1110" s="68"/>
      <c r="F1110" s="68"/>
      <c r="J1110" s="25"/>
      <c r="L1110" s="25"/>
    </row>
    <row r="1111" spans="3:12">
      <c r="C1111" s="68"/>
      <c r="D1111" s="312"/>
      <c r="E1111" s="68"/>
      <c r="F1111" s="68"/>
      <c r="J1111" s="25"/>
      <c r="L1111" s="25"/>
    </row>
    <row r="1112" spans="3:12">
      <c r="C1112" s="68"/>
      <c r="D1112" s="312"/>
      <c r="E1112" s="68"/>
      <c r="F1112" s="68"/>
      <c r="J1112" s="25"/>
      <c r="L1112" s="25"/>
    </row>
    <row r="1113" spans="3:12">
      <c r="C1113" s="68"/>
      <c r="D1113" s="312"/>
      <c r="E1113" s="68"/>
      <c r="F1113" s="68"/>
      <c r="J1113" s="25"/>
      <c r="L1113" s="25"/>
    </row>
    <row r="1114" spans="3:12">
      <c r="C1114" s="68"/>
      <c r="D1114" s="312"/>
      <c r="E1114" s="68"/>
      <c r="F1114" s="68"/>
      <c r="J1114" s="25"/>
      <c r="L1114" s="25"/>
    </row>
    <row r="1115" spans="3:12">
      <c r="C1115" s="68"/>
      <c r="D1115" s="312"/>
      <c r="E1115" s="68"/>
      <c r="F1115" s="68"/>
      <c r="J1115" s="25"/>
      <c r="L1115" s="25"/>
    </row>
    <row r="1116" spans="3:12">
      <c r="C1116" s="68"/>
      <c r="D1116" s="312"/>
      <c r="E1116" s="68"/>
      <c r="F1116" s="68"/>
      <c r="J1116" s="25"/>
      <c r="L1116" s="25"/>
    </row>
    <row r="1117" spans="3:12">
      <c r="C1117" s="68"/>
      <c r="D1117" s="312"/>
      <c r="E1117" s="68"/>
      <c r="F1117" s="68"/>
      <c r="J1117" s="25"/>
      <c r="L1117" s="25"/>
    </row>
    <row r="1118" spans="3:12">
      <c r="C1118" s="68"/>
      <c r="D1118" s="312"/>
      <c r="E1118" s="68"/>
      <c r="F1118" s="68"/>
      <c r="J1118" s="25"/>
      <c r="L1118" s="25"/>
    </row>
    <row r="1119" spans="3:12">
      <c r="C1119" s="68"/>
      <c r="D1119" s="312"/>
      <c r="E1119" s="68"/>
      <c r="F1119" s="68"/>
      <c r="J1119" s="25"/>
      <c r="L1119" s="25"/>
    </row>
    <row r="1120" spans="3:12">
      <c r="C1120" s="68"/>
      <c r="D1120" s="312"/>
      <c r="E1120" s="68"/>
      <c r="F1120" s="68"/>
      <c r="J1120" s="25"/>
      <c r="L1120" s="25"/>
    </row>
    <row r="1121" spans="3:12">
      <c r="C1121" s="68"/>
      <c r="D1121" s="312"/>
      <c r="E1121" s="68"/>
      <c r="F1121" s="68"/>
      <c r="J1121" s="25"/>
      <c r="L1121" s="25"/>
    </row>
    <row r="1122" spans="3:12">
      <c r="C1122" s="68"/>
      <c r="D1122" s="312"/>
      <c r="E1122" s="68"/>
      <c r="F1122" s="68"/>
      <c r="J1122" s="25"/>
      <c r="L1122" s="25"/>
    </row>
    <row r="1123" spans="3:12">
      <c r="C1123" s="68"/>
      <c r="D1123" s="312"/>
      <c r="E1123" s="68"/>
      <c r="F1123" s="68"/>
      <c r="J1123" s="25"/>
      <c r="L1123" s="25"/>
    </row>
    <row r="1124" spans="3:12">
      <c r="C1124" s="68"/>
      <c r="D1124" s="312"/>
      <c r="E1124" s="68"/>
      <c r="F1124" s="68"/>
      <c r="J1124" s="25"/>
      <c r="L1124" s="25"/>
    </row>
    <row r="1125" spans="3:12">
      <c r="C1125" s="68"/>
      <c r="D1125" s="312"/>
      <c r="E1125" s="68"/>
      <c r="F1125" s="68"/>
      <c r="J1125" s="25"/>
      <c r="L1125" s="25"/>
    </row>
    <row r="1126" spans="3:12">
      <c r="C1126" s="68"/>
      <c r="D1126" s="312"/>
      <c r="E1126" s="68"/>
      <c r="F1126" s="68"/>
      <c r="J1126" s="25"/>
      <c r="L1126" s="25"/>
    </row>
    <row r="1127" spans="3:12">
      <c r="C1127" s="68"/>
      <c r="D1127" s="312"/>
      <c r="E1127" s="68"/>
      <c r="F1127" s="68"/>
      <c r="J1127" s="25"/>
      <c r="L1127" s="25"/>
    </row>
    <row r="1128" spans="3:12">
      <c r="C1128" s="68"/>
      <c r="D1128" s="312"/>
      <c r="E1128" s="68"/>
      <c r="F1128" s="68"/>
      <c r="J1128" s="25"/>
      <c r="L1128" s="25"/>
    </row>
    <row r="1129" spans="3:12">
      <c r="C1129" s="68"/>
      <c r="D1129" s="312"/>
      <c r="E1129" s="68"/>
      <c r="F1129" s="68"/>
      <c r="J1129" s="25"/>
      <c r="L1129" s="25"/>
    </row>
    <row r="1130" spans="3:12">
      <c r="C1130" s="68"/>
      <c r="D1130" s="312"/>
      <c r="E1130" s="68"/>
      <c r="F1130" s="68"/>
      <c r="J1130" s="25"/>
      <c r="L1130" s="25"/>
    </row>
    <row r="1131" spans="3:12">
      <c r="C1131" s="68"/>
      <c r="D1131" s="312"/>
      <c r="E1131" s="68"/>
      <c r="F1131" s="68"/>
      <c r="J1131" s="25"/>
      <c r="L1131" s="25"/>
    </row>
    <row r="1132" spans="3:12">
      <c r="C1132" s="68"/>
      <c r="D1132" s="312"/>
      <c r="E1132" s="68"/>
      <c r="F1132" s="68"/>
      <c r="J1132" s="25"/>
      <c r="L1132" s="25"/>
    </row>
    <row r="1133" spans="3:12">
      <c r="C1133" s="68"/>
      <c r="D1133" s="312"/>
      <c r="E1133" s="68"/>
      <c r="F1133" s="68"/>
      <c r="J1133" s="25"/>
      <c r="L1133" s="25"/>
    </row>
    <row r="1134" spans="3:12">
      <c r="C1134" s="68"/>
      <c r="D1134" s="312"/>
      <c r="E1134" s="68"/>
      <c r="F1134" s="68"/>
      <c r="J1134" s="25"/>
      <c r="L1134" s="25"/>
    </row>
    <row r="1135" spans="3:12">
      <c r="C1135" s="68"/>
      <c r="D1135" s="312"/>
      <c r="E1135" s="68"/>
      <c r="F1135" s="68"/>
      <c r="J1135" s="25"/>
      <c r="L1135" s="25"/>
    </row>
    <row r="1136" spans="3:12">
      <c r="C1136" s="68"/>
      <c r="D1136" s="312"/>
      <c r="E1136" s="68"/>
      <c r="F1136" s="68"/>
      <c r="J1136" s="25"/>
      <c r="L1136" s="25"/>
    </row>
    <row r="1137" spans="3:12">
      <c r="C1137" s="68"/>
      <c r="D1137" s="312"/>
      <c r="E1137" s="68"/>
      <c r="F1137" s="68"/>
      <c r="J1137" s="25"/>
      <c r="L1137" s="25"/>
    </row>
    <row r="1138" spans="3:12">
      <c r="C1138" s="68"/>
      <c r="D1138" s="312"/>
      <c r="E1138" s="68"/>
      <c r="F1138" s="68"/>
      <c r="J1138" s="25"/>
      <c r="L1138" s="25"/>
    </row>
    <row r="1139" spans="3:12">
      <c r="C1139" s="68"/>
      <c r="D1139" s="312"/>
      <c r="E1139" s="68"/>
      <c r="F1139" s="68"/>
      <c r="J1139" s="25"/>
      <c r="L1139" s="25"/>
    </row>
    <row r="1140" spans="3:12">
      <c r="C1140" s="68"/>
      <c r="D1140" s="312"/>
      <c r="E1140" s="68"/>
      <c r="F1140" s="68"/>
      <c r="J1140" s="25"/>
      <c r="L1140" s="25"/>
    </row>
    <row r="1141" spans="3:12">
      <c r="C1141" s="68"/>
      <c r="D1141" s="312"/>
      <c r="E1141" s="68"/>
      <c r="F1141" s="68"/>
      <c r="J1141" s="25"/>
      <c r="L1141" s="25"/>
    </row>
    <row r="1142" spans="3:12">
      <c r="C1142" s="68"/>
      <c r="D1142" s="312"/>
      <c r="E1142" s="68"/>
      <c r="F1142" s="68"/>
      <c r="J1142" s="25"/>
      <c r="L1142" s="25"/>
    </row>
    <row r="1143" spans="3:12">
      <c r="C1143" s="68"/>
      <c r="D1143" s="312"/>
      <c r="E1143" s="68"/>
      <c r="F1143" s="68"/>
      <c r="J1143" s="25"/>
      <c r="L1143" s="25"/>
    </row>
    <row r="1144" spans="3:12">
      <c r="C1144" s="68"/>
      <c r="D1144" s="312"/>
      <c r="E1144" s="68"/>
      <c r="F1144" s="68"/>
      <c r="J1144" s="25"/>
      <c r="L1144" s="25"/>
    </row>
    <row r="1145" spans="3:12">
      <c r="C1145" s="68"/>
      <c r="D1145" s="312"/>
      <c r="E1145" s="68"/>
      <c r="F1145" s="68"/>
      <c r="J1145" s="25"/>
      <c r="L1145" s="25"/>
    </row>
    <row r="1146" spans="3:12">
      <c r="C1146" s="68"/>
      <c r="D1146" s="312"/>
      <c r="E1146" s="68"/>
      <c r="F1146" s="68"/>
      <c r="J1146" s="25"/>
      <c r="L1146" s="25"/>
    </row>
    <row r="1147" spans="3:12">
      <c r="C1147" s="68"/>
      <c r="D1147" s="312"/>
      <c r="E1147" s="68"/>
      <c r="F1147" s="68"/>
      <c r="J1147" s="25"/>
      <c r="L1147" s="25"/>
    </row>
    <row r="1148" spans="3:12">
      <c r="C1148" s="68"/>
      <c r="D1148" s="312"/>
      <c r="E1148" s="68"/>
      <c r="F1148" s="68"/>
      <c r="J1148" s="25"/>
      <c r="L1148" s="25"/>
    </row>
    <row r="1149" spans="3:12">
      <c r="C1149" s="68"/>
      <c r="D1149" s="312"/>
      <c r="E1149" s="68"/>
      <c r="F1149" s="68"/>
      <c r="J1149" s="25"/>
      <c r="L1149" s="25"/>
    </row>
    <row r="1150" spans="3:12">
      <c r="C1150" s="68"/>
      <c r="D1150" s="312"/>
      <c r="E1150" s="68"/>
      <c r="F1150" s="68"/>
      <c r="J1150" s="25"/>
      <c r="L1150" s="25"/>
    </row>
    <row r="1151" spans="3:12">
      <c r="C1151" s="68"/>
      <c r="D1151" s="312"/>
      <c r="E1151" s="68"/>
      <c r="F1151" s="68"/>
      <c r="J1151" s="25"/>
      <c r="L1151" s="25"/>
    </row>
    <row r="1152" spans="3:12">
      <c r="C1152" s="68"/>
      <c r="D1152" s="312"/>
      <c r="E1152" s="68"/>
      <c r="F1152" s="68"/>
      <c r="J1152" s="25"/>
      <c r="L1152" s="25"/>
    </row>
    <row r="1153" spans="3:12">
      <c r="C1153" s="68"/>
      <c r="D1153" s="312"/>
      <c r="E1153" s="68"/>
      <c r="F1153" s="68"/>
      <c r="J1153" s="25"/>
      <c r="L1153" s="25"/>
    </row>
    <row r="1154" spans="3:12">
      <c r="C1154" s="68"/>
      <c r="D1154" s="312"/>
      <c r="E1154" s="68"/>
      <c r="F1154" s="68"/>
      <c r="J1154" s="25"/>
      <c r="L1154" s="25"/>
    </row>
    <row r="1155" spans="3:12">
      <c r="C1155" s="68"/>
      <c r="D1155" s="312"/>
      <c r="E1155" s="68"/>
      <c r="F1155" s="68"/>
      <c r="J1155" s="25"/>
      <c r="L1155" s="25"/>
    </row>
    <row r="1156" spans="3:12">
      <c r="C1156" s="68"/>
      <c r="D1156" s="312"/>
      <c r="E1156" s="68"/>
      <c r="F1156" s="68"/>
      <c r="J1156" s="25"/>
      <c r="L1156" s="25"/>
    </row>
    <row r="1157" spans="3:12">
      <c r="C1157" s="68"/>
      <c r="D1157" s="312"/>
      <c r="E1157" s="68"/>
      <c r="F1157" s="68"/>
      <c r="J1157" s="25"/>
      <c r="L1157" s="25"/>
    </row>
    <row r="1158" spans="3:12">
      <c r="C1158" s="68"/>
      <c r="D1158" s="312"/>
      <c r="E1158" s="68"/>
      <c r="F1158" s="68"/>
      <c r="J1158" s="25"/>
      <c r="L1158" s="25"/>
    </row>
    <row r="1159" spans="3:12">
      <c r="C1159" s="68"/>
      <c r="D1159" s="312"/>
      <c r="E1159" s="68"/>
      <c r="F1159" s="68"/>
      <c r="J1159" s="25"/>
      <c r="L1159" s="25"/>
    </row>
    <row r="1160" spans="3:12">
      <c r="C1160" s="68"/>
      <c r="D1160" s="312"/>
      <c r="E1160" s="68"/>
      <c r="F1160" s="68"/>
      <c r="J1160" s="25"/>
      <c r="L1160" s="25"/>
    </row>
    <row r="1161" spans="3:12">
      <c r="C1161" s="68"/>
      <c r="D1161" s="312"/>
      <c r="E1161" s="68"/>
      <c r="F1161" s="68"/>
      <c r="J1161" s="25"/>
      <c r="L1161" s="25"/>
    </row>
    <row r="1162" spans="3:12">
      <c r="C1162" s="68"/>
      <c r="D1162" s="312"/>
      <c r="E1162" s="68"/>
      <c r="F1162" s="68"/>
      <c r="J1162" s="25"/>
      <c r="L1162" s="25"/>
    </row>
    <row r="1163" spans="3:12">
      <c r="C1163" s="68"/>
      <c r="D1163" s="312"/>
      <c r="E1163" s="68"/>
      <c r="F1163" s="68"/>
      <c r="J1163" s="25"/>
      <c r="L1163" s="25"/>
    </row>
    <row r="1164" spans="3:12">
      <c r="C1164" s="68"/>
      <c r="D1164" s="312"/>
      <c r="E1164" s="68"/>
      <c r="F1164" s="68"/>
      <c r="J1164" s="25"/>
      <c r="L1164" s="25"/>
    </row>
    <row r="1165" spans="3:12">
      <c r="C1165" s="68"/>
      <c r="D1165" s="312"/>
      <c r="E1165" s="68"/>
      <c r="F1165" s="68"/>
      <c r="J1165" s="25"/>
      <c r="L1165" s="25"/>
    </row>
    <row r="1166" spans="3:12">
      <c r="C1166" s="68"/>
      <c r="D1166" s="312"/>
      <c r="E1166" s="68"/>
      <c r="F1166" s="68"/>
      <c r="J1166" s="25"/>
      <c r="L1166" s="25"/>
    </row>
    <row r="1167" spans="3:12">
      <c r="C1167" s="68"/>
      <c r="D1167" s="312"/>
      <c r="E1167" s="68"/>
      <c r="F1167" s="68"/>
      <c r="J1167" s="25"/>
      <c r="L1167" s="25"/>
    </row>
    <row r="1168" spans="3:12">
      <c r="C1168" s="68"/>
      <c r="D1168" s="312"/>
      <c r="E1168" s="68"/>
      <c r="F1168" s="68"/>
      <c r="J1168" s="25"/>
      <c r="L1168" s="25"/>
    </row>
    <row r="1169" spans="3:12">
      <c r="C1169" s="68"/>
      <c r="D1169" s="312"/>
      <c r="E1169" s="68"/>
      <c r="F1169" s="68"/>
      <c r="J1169" s="25"/>
      <c r="L1169" s="25"/>
    </row>
    <row r="1170" spans="3:12">
      <c r="C1170" s="68"/>
      <c r="D1170" s="312"/>
      <c r="E1170" s="68"/>
      <c r="F1170" s="68"/>
      <c r="J1170" s="25"/>
      <c r="L1170" s="25"/>
    </row>
    <row r="1171" spans="3:12">
      <c r="C1171" s="68"/>
      <c r="D1171" s="312"/>
      <c r="E1171" s="68"/>
      <c r="F1171" s="68"/>
      <c r="J1171" s="25"/>
      <c r="L1171" s="25"/>
    </row>
    <row r="1172" spans="3:12">
      <c r="C1172" s="68"/>
      <c r="D1172" s="312"/>
      <c r="E1172" s="68"/>
      <c r="F1172" s="68"/>
      <c r="J1172" s="25"/>
      <c r="L1172" s="25"/>
    </row>
    <row r="1173" spans="3:12">
      <c r="C1173" s="68"/>
      <c r="D1173" s="312"/>
      <c r="E1173" s="68"/>
      <c r="F1173" s="68"/>
      <c r="J1173" s="25"/>
      <c r="L1173" s="25"/>
    </row>
    <row r="1174" spans="3:12">
      <c r="C1174" s="68"/>
      <c r="D1174" s="312"/>
      <c r="E1174" s="68"/>
      <c r="F1174" s="68"/>
      <c r="J1174" s="25"/>
      <c r="L1174" s="25"/>
    </row>
    <row r="1175" spans="3:12">
      <c r="C1175" s="68"/>
      <c r="D1175" s="312"/>
      <c r="E1175" s="68"/>
      <c r="F1175" s="68"/>
      <c r="J1175" s="25"/>
      <c r="L1175" s="25"/>
    </row>
    <row r="1176" spans="3:12">
      <c r="C1176" s="68"/>
      <c r="D1176" s="312"/>
      <c r="E1176" s="68"/>
      <c r="F1176" s="68"/>
      <c r="J1176" s="25"/>
      <c r="L1176" s="25"/>
    </row>
    <row r="1177" spans="3:12">
      <c r="C1177" s="68"/>
      <c r="D1177" s="312"/>
      <c r="E1177" s="68"/>
      <c r="F1177" s="68"/>
      <c r="J1177" s="25"/>
      <c r="L1177" s="25"/>
    </row>
    <row r="1178" spans="3:12">
      <c r="C1178" s="68"/>
      <c r="D1178" s="312"/>
      <c r="E1178" s="68"/>
      <c r="F1178" s="68"/>
      <c r="J1178" s="25"/>
      <c r="L1178" s="25"/>
    </row>
    <row r="1179" spans="3:12">
      <c r="C1179" s="68"/>
      <c r="D1179" s="312"/>
      <c r="E1179" s="68"/>
      <c r="F1179" s="68"/>
      <c r="J1179" s="25"/>
      <c r="L1179" s="25"/>
    </row>
    <row r="1180" spans="3:12">
      <c r="C1180" s="68"/>
      <c r="D1180" s="312"/>
      <c r="E1180" s="68"/>
      <c r="F1180" s="68"/>
      <c r="J1180" s="25"/>
      <c r="L1180" s="25"/>
    </row>
    <row r="1181" spans="3:12">
      <c r="C1181" s="68"/>
      <c r="D1181" s="312"/>
      <c r="E1181" s="68"/>
      <c r="F1181" s="68"/>
      <c r="J1181" s="25"/>
      <c r="L1181" s="25"/>
    </row>
    <row r="1182" spans="3:12">
      <c r="C1182" s="68"/>
      <c r="D1182" s="312"/>
      <c r="E1182" s="68"/>
      <c r="F1182" s="68"/>
      <c r="J1182" s="25"/>
      <c r="L1182" s="25"/>
    </row>
    <row r="1183" spans="3:12">
      <c r="C1183" s="68"/>
      <c r="D1183" s="312"/>
      <c r="E1183" s="68"/>
      <c r="F1183" s="68"/>
      <c r="J1183" s="25"/>
      <c r="L1183" s="25"/>
    </row>
    <row r="1184" spans="3:12">
      <c r="C1184" s="68"/>
      <c r="D1184" s="312"/>
      <c r="E1184" s="68"/>
      <c r="F1184" s="68"/>
      <c r="J1184" s="25"/>
      <c r="L1184" s="25"/>
    </row>
    <row r="1185" spans="3:12">
      <c r="C1185" s="68"/>
      <c r="D1185" s="312"/>
      <c r="E1185" s="68"/>
      <c r="F1185" s="68"/>
      <c r="J1185" s="25"/>
      <c r="L1185" s="25"/>
    </row>
    <row r="1186" spans="3:12">
      <c r="C1186" s="68"/>
      <c r="D1186" s="312"/>
      <c r="E1186" s="68"/>
      <c r="F1186" s="68"/>
      <c r="J1186" s="25"/>
      <c r="L1186" s="25"/>
    </row>
    <row r="1187" spans="3:12">
      <c r="C1187" s="68"/>
      <c r="D1187" s="312"/>
      <c r="E1187" s="68"/>
      <c r="F1187" s="68"/>
      <c r="J1187" s="25"/>
      <c r="L1187" s="25"/>
    </row>
    <row r="1188" spans="3:12">
      <c r="C1188" s="68"/>
      <c r="D1188" s="312"/>
      <c r="E1188" s="68"/>
      <c r="F1188" s="68"/>
      <c r="J1188" s="25"/>
      <c r="L1188" s="25"/>
    </row>
    <row r="1189" spans="3:12">
      <c r="C1189" s="68"/>
      <c r="D1189" s="312"/>
      <c r="E1189" s="68"/>
      <c r="F1189" s="68"/>
      <c r="J1189" s="25"/>
      <c r="L1189" s="25"/>
    </row>
    <row r="1190" spans="3:12">
      <c r="C1190" s="68"/>
      <c r="D1190" s="312"/>
      <c r="E1190" s="68"/>
      <c r="F1190" s="68"/>
      <c r="J1190" s="25"/>
      <c r="L1190" s="25"/>
    </row>
    <row r="1191" spans="3:12">
      <c r="C1191" s="68"/>
      <c r="D1191" s="312"/>
      <c r="E1191" s="68"/>
      <c r="F1191" s="68"/>
      <c r="J1191" s="25"/>
      <c r="L1191" s="25"/>
    </row>
    <row r="1192" spans="3:12">
      <c r="C1192" s="68"/>
      <c r="D1192" s="312"/>
      <c r="E1192" s="68"/>
      <c r="F1192" s="68"/>
      <c r="J1192" s="25"/>
      <c r="L1192" s="25"/>
    </row>
    <row r="1193" spans="3:12">
      <c r="C1193" s="68"/>
      <c r="D1193" s="312"/>
      <c r="E1193" s="68"/>
      <c r="F1193" s="68"/>
      <c r="J1193" s="25"/>
      <c r="L1193" s="25"/>
    </row>
    <row r="1194" spans="3:12">
      <c r="C1194" s="68"/>
      <c r="D1194" s="312"/>
      <c r="E1194" s="68"/>
      <c r="F1194" s="68"/>
      <c r="J1194" s="25"/>
      <c r="L1194" s="25"/>
    </row>
    <row r="1195" spans="3:12">
      <c r="C1195" s="68"/>
      <c r="D1195" s="312"/>
      <c r="E1195" s="68"/>
      <c r="F1195" s="68"/>
      <c r="J1195" s="25"/>
      <c r="L1195" s="25"/>
    </row>
    <row r="1196" spans="3:12">
      <c r="C1196" s="68"/>
      <c r="D1196" s="312"/>
      <c r="E1196" s="68"/>
      <c r="F1196" s="68"/>
      <c r="J1196" s="25"/>
      <c r="L1196" s="25"/>
    </row>
    <row r="1197" spans="3:12">
      <c r="C1197" s="68"/>
      <c r="D1197" s="312"/>
      <c r="E1197" s="68"/>
      <c r="F1197" s="68"/>
      <c r="J1197" s="25"/>
      <c r="L1197" s="25"/>
    </row>
    <row r="1198" spans="3:12">
      <c r="C1198" s="68"/>
      <c r="D1198" s="312"/>
      <c r="E1198" s="68"/>
      <c r="F1198" s="68"/>
      <c r="J1198" s="25"/>
      <c r="L1198" s="25"/>
    </row>
    <row r="1199" spans="3:12">
      <c r="C1199" s="68"/>
      <c r="D1199" s="312"/>
      <c r="E1199" s="68"/>
      <c r="F1199" s="68"/>
      <c r="J1199" s="25"/>
      <c r="L1199" s="25"/>
    </row>
    <row r="1200" spans="3:12">
      <c r="C1200" s="68"/>
      <c r="D1200" s="312"/>
      <c r="E1200" s="68"/>
      <c r="F1200" s="68"/>
      <c r="J1200" s="25"/>
      <c r="L1200" s="25"/>
    </row>
    <row r="1201" spans="3:6">
      <c r="C1201" s="68"/>
      <c r="D1201" s="312"/>
      <c r="E1201" s="68"/>
      <c r="F1201" s="68"/>
    </row>
    <row r="1202" spans="3:6">
      <c r="C1202" s="68"/>
      <c r="D1202" s="312"/>
      <c r="E1202" s="68"/>
      <c r="F1202" s="68"/>
    </row>
    <row r="1203" spans="3:6">
      <c r="C1203" s="68"/>
      <c r="D1203" s="312"/>
      <c r="E1203" s="68"/>
      <c r="F1203" s="68"/>
    </row>
    <row r="1204" spans="3:6">
      <c r="C1204" s="68"/>
      <c r="D1204" s="312"/>
      <c r="E1204" s="68"/>
      <c r="F1204" s="68"/>
    </row>
    <row r="1205" spans="3:6">
      <c r="C1205" s="68"/>
      <c r="D1205" s="312"/>
      <c r="E1205" s="68"/>
      <c r="F1205" s="68"/>
    </row>
  </sheetData>
  <sheetProtection algorithmName="SHA-512" hashValue="K9n+K6ILevuRqOZGZWwYU9fUXs9z2H3gcNy2ExRhX2B8teq7d4IBDGk/BWrklk7XAYEEOAJKcqXxFAfg/8gq6w==" saltValue="9zbHabgBtlcpuACVwVAHyg==" spinCount="100000" sheet="1" objects="1" formatCells="0" selectLockedCells="1"/>
  <mergeCells count="5">
    <mergeCell ref="E3:G3"/>
    <mergeCell ref="E5:G8"/>
    <mergeCell ref="O5:T5"/>
    <mergeCell ref="O6:Q6"/>
    <mergeCell ref="R6:T6"/>
  </mergeCells>
  <phoneticPr fontId="1"/>
  <dataValidations count="6">
    <dataValidation type="textLength" imeMode="disabled" operator="lessThanOrEqual" allowBlank="1" showInputMessage="1" showErrorMessage="1" error="20文字を越えています。" sqref="N10:N312 J313:J1200 L313:L1200" xr:uid="{8BAE3127-67FA-4C8F-ABA5-58D1B6484B2D}">
      <formula1>20</formula1>
    </dataValidation>
    <dataValidation type="textLength" imeMode="disabled" operator="lessThan" allowBlank="1" showInputMessage="1" showErrorMessage="1" error="15文字を越えています。" sqref="J6:J7 L7 C6 E9:G312" xr:uid="{456C4933-E143-44BE-8627-382F23AF3D14}">
      <formula1>16</formula1>
    </dataValidation>
    <dataValidation type="textLength" imeMode="disabled" operator="lessThanOrEqual" allowBlank="1" showInputMessage="1" showErrorMessage="1" error="グループ名は、15文字以内で記入してください。" sqref="K6:K7 L6 C8 J8:L312" xr:uid="{FF1A2ABD-786C-4289-92A8-3BF5FFD59E80}">
      <formula1>15</formula1>
    </dataValidation>
    <dataValidation type="textLength" imeMode="disabled" operator="lessThanOrEqual" allowBlank="1" showInputMessage="1" error="14文字を越えています。" sqref="C9:C312" xr:uid="{858981D3-9147-4232-8093-CAD68A824C68}">
      <formula1>14</formula1>
    </dataValidation>
    <dataValidation allowBlank="1" showInputMessage="1" sqref="D9:D1048576" xr:uid="{1DBDB659-F7FE-4808-911A-1FAD38BDABA2}"/>
    <dataValidation type="textLength" imeMode="disabled" operator="lessThan" allowBlank="1" showInputMessage="1" showErrorMessage="1" error="20文字を越えています。" sqref="E313:F1205 C313:C1205" xr:uid="{EC27C36D-E0F2-43E5-915E-45C7CA05E5CB}">
      <formula1>21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A3249-6AC1-4A49-B1D6-63BD3D4CF2EC}">
  <sheetPr codeName="Sheet21">
    <tabColor theme="7" tint="0.79998168889431442"/>
  </sheetPr>
  <dimension ref="A1:N388"/>
  <sheetViews>
    <sheetView zoomScale="70" zoomScaleNormal="70" workbookViewId="0">
      <selection activeCell="D15" sqref="D15"/>
    </sheetView>
  </sheetViews>
  <sheetFormatPr defaultColWidth="8.796875" defaultRowHeight="18"/>
  <cols>
    <col min="1" max="1" width="4.69921875" style="163" customWidth="1"/>
    <col min="2" max="2" width="4.69921875" style="166" customWidth="1"/>
    <col min="3" max="3" width="22.8984375" style="166" customWidth="1"/>
    <col min="4" max="4" width="35.59765625" style="166" customWidth="1"/>
    <col min="5" max="5" width="19.19921875" style="166" customWidth="1"/>
    <col min="6" max="7" width="20.59765625" style="166" customWidth="1"/>
    <col min="8" max="8" width="8.796875" style="163"/>
    <col min="9" max="9" width="6" style="163" customWidth="1"/>
    <col min="10" max="10" width="19.59765625" style="163" customWidth="1"/>
    <col min="11" max="11" width="24.296875" style="163" customWidth="1"/>
    <col min="12" max="12" width="14.8984375" style="163" customWidth="1"/>
    <col min="13" max="13" width="10.8984375" style="163" bestFit="1" customWidth="1"/>
    <col min="14" max="14" width="8.3984375" style="163" bestFit="1" customWidth="1"/>
    <col min="15" max="16384" width="8.796875" style="163"/>
  </cols>
  <sheetData>
    <row r="1" spans="1:14" ht="57" customHeight="1">
      <c r="A1" s="73"/>
      <c r="B1" s="99"/>
      <c r="C1" s="99"/>
      <c r="D1" s="133" t="s">
        <v>3751</v>
      </c>
      <c r="E1" s="99"/>
      <c r="F1" s="99"/>
      <c r="G1" s="99"/>
      <c r="H1" s="73"/>
    </row>
    <row r="2" spans="1:14" ht="27" customHeight="1" thickBot="1">
      <c r="B2" s="167"/>
      <c r="C2" s="168" t="s">
        <v>3075</v>
      </c>
      <c r="D2" s="167"/>
      <c r="E2" s="167"/>
      <c r="F2" s="167"/>
      <c r="G2" s="167"/>
      <c r="J2" s="178" t="s">
        <v>3074</v>
      </c>
      <c r="K2" s="179"/>
      <c r="L2" s="179"/>
      <c r="M2" s="179"/>
      <c r="N2" s="179"/>
    </row>
    <row r="3" spans="1:14" ht="58.2" customHeight="1" thickTop="1">
      <c r="B3" s="169"/>
      <c r="C3" s="170" t="s">
        <v>3042</v>
      </c>
      <c r="D3" s="171" t="s">
        <v>3079</v>
      </c>
      <c r="E3" s="172" t="s">
        <v>3080</v>
      </c>
      <c r="F3" s="173" t="s">
        <v>3077</v>
      </c>
      <c r="G3" s="173" t="s">
        <v>3078</v>
      </c>
      <c r="J3" s="180" t="s">
        <v>3042</v>
      </c>
      <c r="K3" s="181" t="s">
        <v>3065</v>
      </c>
      <c r="L3" s="182" t="s">
        <v>3041</v>
      </c>
      <c r="M3" s="183" t="s">
        <v>3064</v>
      </c>
      <c r="N3" s="184" t="s">
        <v>3063</v>
      </c>
    </row>
    <row r="4" spans="1:14" ht="19.8" customHeight="1">
      <c r="B4" s="174" t="s">
        <v>3069</v>
      </c>
      <c r="C4" s="175" t="s">
        <v>3062</v>
      </c>
      <c r="D4" s="175" t="s">
        <v>3061</v>
      </c>
      <c r="E4" s="175" t="s">
        <v>3060</v>
      </c>
      <c r="F4" s="175" t="s">
        <v>3059</v>
      </c>
      <c r="G4" s="175" t="s">
        <v>3058</v>
      </c>
      <c r="J4" s="185" t="s">
        <v>3062</v>
      </c>
      <c r="K4" s="186" t="s">
        <v>3061</v>
      </c>
      <c r="L4" s="187" t="s">
        <v>3060</v>
      </c>
      <c r="M4" s="187" t="s">
        <v>3059</v>
      </c>
      <c r="N4" s="188" t="s">
        <v>3058</v>
      </c>
    </row>
    <row r="5" spans="1:14">
      <c r="B5" s="176">
        <v>1</v>
      </c>
      <c r="C5" s="176"/>
      <c r="D5" s="176"/>
      <c r="E5" s="176"/>
      <c r="F5" s="176"/>
      <c r="G5" s="176"/>
      <c r="J5" s="189" t="s">
        <v>3052</v>
      </c>
      <c r="K5" s="190"/>
      <c r="L5" s="191" t="s">
        <v>3076</v>
      </c>
      <c r="M5" s="192" t="s">
        <v>3054</v>
      </c>
      <c r="N5" s="193" t="s">
        <v>3057</v>
      </c>
    </row>
    <row r="6" spans="1:14">
      <c r="B6" s="176">
        <v>2</v>
      </c>
      <c r="C6" s="176"/>
      <c r="D6" s="176"/>
      <c r="E6" s="176"/>
      <c r="F6" s="176"/>
      <c r="G6" s="176"/>
      <c r="J6" s="194" t="s">
        <v>3050</v>
      </c>
      <c r="K6" s="195"/>
      <c r="L6" s="191" t="s">
        <v>3076</v>
      </c>
      <c r="M6" s="192" t="s">
        <v>3054</v>
      </c>
      <c r="N6" s="193" t="s">
        <v>3057</v>
      </c>
    </row>
    <row r="7" spans="1:14">
      <c r="B7" s="176">
        <v>3</v>
      </c>
      <c r="C7" s="176"/>
      <c r="D7" s="176"/>
      <c r="E7" s="176"/>
      <c r="F7" s="176"/>
      <c r="G7" s="176"/>
      <c r="J7" s="194" t="s">
        <v>3056</v>
      </c>
      <c r="K7" s="195"/>
      <c r="L7" s="191" t="s">
        <v>3076</v>
      </c>
      <c r="M7" s="192" t="s">
        <v>3054</v>
      </c>
      <c r="N7" s="193" t="s">
        <v>3053</v>
      </c>
    </row>
    <row r="8" spans="1:14">
      <c r="B8" s="176">
        <v>4</v>
      </c>
      <c r="C8" s="176"/>
      <c r="D8" s="176"/>
      <c r="E8" s="176"/>
      <c r="F8" s="176"/>
      <c r="G8" s="176"/>
      <c r="J8" s="194" t="s">
        <v>3055</v>
      </c>
      <c r="K8" s="195"/>
      <c r="L8" s="191" t="s">
        <v>3076</v>
      </c>
      <c r="M8" s="192" t="s">
        <v>3054</v>
      </c>
      <c r="N8" s="193" t="s">
        <v>3053</v>
      </c>
    </row>
    <row r="9" spans="1:14">
      <c r="B9" s="176">
        <v>5</v>
      </c>
      <c r="C9" s="176"/>
      <c r="D9" s="176"/>
      <c r="E9" s="176"/>
      <c r="F9" s="176"/>
      <c r="G9" s="176"/>
      <c r="J9" s="194" t="s">
        <v>3052</v>
      </c>
      <c r="K9" s="196" t="s">
        <v>3051</v>
      </c>
      <c r="L9" s="191" t="s">
        <v>3045</v>
      </c>
      <c r="M9" s="192" t="s">
        <v>3044</v>
      </c>
      <c r="N9" s="193" t="s">
        <v>3048</v>
      </c>
    </row>
    <row r="10" spans="1:14">
      <c r="B10" s="176">
        <v>6</v>
      </c>
      <c r="C10" s="176"/>
      <c r="D10" s="176"/>
      <c r="E10" s="176"/>
      <c r="F10" s="176"/>
      <c r="G10" s="176"/>
      <c r="J10" s="194" t="s">
        <v>3050</v>
      </c>
      <c r="K10" s="196" t="s">
        <v>3049</v>
      </c>
      <c r="L10" s="197" t="s">
        <v>3045</v>
      </c>
      <c r="M10" s="192" t="s">
        <v>3044</v>
      </c>
      <c r="N10" s="193" t="s">
        <v>3048</v>
      </c>
    </row>
    <row r="11" spans="1:14">
      <c r="B11" s="176">
        <v>7</v>
      </c>
      <c r="C11" s="176"/>
      <c r="D11" s="176"/>
      <c r="E11" s="176"/>
      <c r="F11" s="176"/>
      <c r="G11" s="176"/>
      <c r="J11" s="194" t="s">
        <v>3047</v>
      </c>
      <c r="K11" s="195"/>
      <c r="L11" s="197" t="s">
        <v>3045</v>
      </c>
      <c r="M11" s="192" t="s">
        <v>3044</v>
      </c>
      <c r="N11" s="193" t="s">
        <v>3043</v>
      </c>
    </row>
    <row r="12" spans="1:14" ht="18.600000000000001" thickBot="1">
      <c r="B12" s="176">
        <v>8</v>
      </c>
      <c r="C12" s="176"/>
      <c r="D12" s="176"/>
      <c r="E12" s="176"/>
      <c r="F12" s="176"/>
      <c r="G12" s="176"/>
      <c r="J12" s="194" t="s">
        <v>3046</v>
      </c>
      <c r="K12" s="198"/>
      <c r="L12" s="199" t="s">
        <v>3045</v>
      </c>
      <c r="M12" s="200" t="s">
        <v>3044</v>
      </c>
      <c r="N12" s="201" t="s">
        <v>3043</v>
      </c>
    </row>
    <row r="13" spans="1:14" ht="18.600000000000001" thickTop="1">
      <c r="B13" s="176">
        <v>9</v>
      </c>
      <c r="C13" s="176"/>
      <c r="D13" s="176"/>
      <c r="E13" s="176"/>
      <c r="F13" s="176"/>
      <c r="G13" s="176"/>
    </row>
    <row r="14" spans="1:14" ht="18.600000000000001" thickBot="1">
      <c r="B14" s="176">
        <v>10</v>
      </c>
      <c r="C14" s="176"/>
      <c r="D14" s="176"/>
      <c r="E14" s="176"/>
      <c r="F14" s="176"/>
      <c r="G14" s="176"/>
      <c r="J14" s="557" t="s">
        <v>3066</v>
      </c>
      <c r="K14" s="557"/>
      <c r="L14" s="557"/>
      <c r="M14" s="558"/>
      <c r="N14" s="558"/>
    </row>
    <row r="15" spans="1:14" ht="18.600000000000001" thickTop="1">
      <c r="B15" s="176">
        <v>11</v>
      </c>
      <c r="C15" s="176"/>
      <c r="D15" s="176"/>
      <c r="E15" s="176"/>
      <c r="F15" s="176"/>
      <c r="G15" s="176"/>
      <c r="J15" s="202" t="s">
        <v>3081</v>
      </c>
      <c r="K15" s="202" t="s">
        <v>3065</v>
      </c>
      <c r="L15" s="180" t="s">
        <v>3041</v>
      </c>
      <c r="M15" s="203" t="s">
        <v>3064</v>
      </c>
      <c r="N15" s="184" t="s">
        <v>3063</v>
      </c>
    </row>
    <row r="16" spans="1:14">
      <c r="B16" s="176">
        <v>12</v>
      </c>
      <c r="C16" s="176"/>
      <c r="D16" s="176"/>
      <c r="E16" s="176"/>
      <c r="F16" s="176"/>
      <c r="G16" s="176"/>
      <c r="J16" s="187" t="s">
        <v>3062</v>
      </c>
      <c r="K16" s="187" t="s">
        <v>3061</v>
      </c>
      <c r="L16" s="185" t="s">
        <v>3060</v>
      </c>
      <c r="M16" s="186" t="s">
        <v>3059</v>
      </c>
      <c r="N16" s="188" t="s">
        <v>3058</v>
      </c>
    </row>
    <row r="17" spans="2:14">
      <c r="B17" s="176">
        <v>13</v>
      </c>
      <c r="C17" s="176"/>
      <c r="D17" s="176"/>
      <c r="E17" s="176"/>
      <c r="F17" s="176"/>
      <c r="G17" s="176"/>
      <c r="J17" s="192" t="s">
        <v>3052</v>
      </c>
      <c r="K17" s="204"/>
      <c r="L17" s="205"/>
      <c r="M17" s="206" t="s">
        <v>3054</v>
      </c>
      <c r="N17" s="193" t="s">
        <v>3057</v>
      </c>
    </row>
    <row r="18" spans="2:14">
      <c r="B18" s="176">
        <v>14</v>
      </c>
      <c r="C18" s="176"/>
      <c r="D18" s="176"/>
      <c r="E18" s="176"/>
      <c r="F18" s="176"/>
      <c r="G18" s="176"/>
      <c r="J18" s="207" t="s">
        <v>3050</v>
      </c>
      <c r="K18" s="204"/>
      <c r="L18" s="205"/>
      <c r="M18" s="206" t="s">
        <v>3054</v>
      </c>
      <c r="N18" s="193" t="s">
        <v>3057</v>
      </c>
    </row>
    <row r="19" spans="2:14">
      <c r="B19" s="176">
        <v>15</v>
      </c>
      <c r="C19" s="176"/>
      <c r="D19" s="176"/>
      <c r="E19" s="176"/>
      <c r="F19" s="176"/>
      <c r="G19" s="176"/>
      <c r="J19" s="207" t="s">
        <v>3056</v>
      </c>
      <c r="K19" s="204"/>
      <c r="L19" s="205"/>
      <c r="M19" s="206" t="s">
        <v>3054</v>
      </c>
      <c r="N19" s="193" t="s">
        <v>3053</v>
      </c>
    </row>
    <row r="20" spans="2:14">
      <c r="B20" s="176">
        <v>16</v>
      </c>
      <c r="C20" s="176"/>
      <c r="D20" s="176"/>
      <c r="E20" s="176"/>
      <c r="F20" s="176"/>
      <c r="G20" s="176"/>
      <c r="J20" s="207" t="s">
        <v>3055</v>
      </c>
      <c r="K20" s="204"/>
      <c r="L20" s="205"/>
      <c r="M20" s="206" t="s">
        <v>3054</v>
      </c>
      <c r="N20" s="193" t="s">
        <v>3053</v>
      </c>
    </row>
    <row r="21" spans="2:14">
      <c r="B21" s="176">
        <v>17</v>
      </c>
      <c r="C21" s="176"/>
      <c r="D21" s="176"/>
      <c r="E21" s="176"/>
      <c r="F21" s="176"/>
      <c r="G21" s="176"/>
      <c r="J21" s="207" t="s">
        <v>3051</v>
      </c>
      <c r="K21" s="204"/>
      <c r="L21" s="205"/>
      <c r="M21" s="206" t="s">
        <v>3044</v>
      </c>
      <c r="N21" s="193" t="s">
        <v>3048</v>
      </c>
    </row>
    <row r="22" spans="2:14">
      <c r="B22" s="176">
        <v>18</v>
      </c>
      <c r="C22" s="176"/>
      <c r="D22" s="176"/>
      <c r="E22" s="176"/>
      <c r="F22" s="176"/>
      <c r="G22" s="176"/>
      <c r="J22" s="207" t="s">
        <v>3049</v>
      </c>
      <c r="K22" s="204"/>
      <c r="L22" s="205"/>
      <c r="M22" s="206" t="s">
        <v>3044</v>
      </c>
      <c r="N22" s="193" t="s">
        <v>3048</v>
      </c>
    </row>
    <row r="23" spans="2:14">
      <c r="B23" s="176">
        <v>19</v>
      </c>
      <c r="C23" s="176"/>
      <c r="D23" s="176"/>
      <c r="E23" s="176"/>
      <c r="F23" s="177"/>
      <c r="G23" s="176"/>
      <c r="J23" s="207" t="s">
        <v>3047</v>
      </c>
      <c r="K23" s="204"/>
      <c r="L23" s="205"/>
      <c r="M23" s="206" t="s">
        <v>3044</v>
      </c>
      <c r="N23" s="193" t="s">
        <v>3043</v>
      </c>
    </row>
    <row r="24" spans="2:14" ht="18.600000000000001" thickBot="1">
      <c r="B24" s="176">
        <v>20</v>
      </c>
      <c r="C24" s="176"/>
      <c r="D24" s="176"/>
      <c r="E24" s="176"/>
      <c r="F24" s="176"/>
      <c r="G24" s="176"/>
      <c r="J24" s="207" t="s">
        <v>3046</v>
      </c>
      <c r="K24" s="204"/>
      <c r="L24" s="205"/>
      <c r="M24" s="208" t="s">
        <v>3044</v>
      </c>
      <c r="N24" s="201" t="s">
        <v>3043</v>
      </c>
    </row>
    <row r="25" spans="2:14" ht="18.600000000000001" thickTop="1">
      <c r="B25" s="176">
        <v>21</v>
      </c>
      <c r="C25" s="176"/>
      <c r="D25" s="176"/>
      <c r="E25" s="176"/>
      <c r="F25" s="176"/>
      <c r="G25" s="176"/>
    </row>
    <row r="26" spans="2:14">
      <c r="B26" s="176">
        <v>22</v>
      </c>
      <c r="C26" s="176"/>
      <c r="D26" s="176"/>
      <c r="E26" s="176"/>
      <c r="F26" s="176"/>
      <c r="G26" s="176"/>
    </row>
    <row r="27" spans="2:14">
      <c r="B27" s="176">
        <v>23</v>
      </c>
      <c r="C27" s="176"/>
      <c r="D27" s="176"/>
      <c r="E27" s="176"/>
      <c r="F27" s="176"/>
      <c r="G27" s="176"/>
    </row>
    <row r="28" spans="2:14">
      <c r="B28" s="176">
        <v>24</v>
      </c>
      <c r="C28" s="176"/>
      <c r="D28" s="176"/>
      <c r="E28" s="176"/>
      <c r="F28" s="176"/>
      <c r="G28" s="176"/>
    </row>
    <row r="29" spans="2:14">
      <c r="B29" s="176">
        <v>25</v>
      </c>
      <c r="C29" s="176"/>
      <c r="D29" s="176"/>
      <c r="E29" s="176"/>
      <c r="F29" s="176"/>
      <c r="G29" s="176"/>
    </row>
    <row r="30" spans="2:14">
      <c r="B30" s="176">
        <v>26</v>
      </c>
      <c r="C30" s="176"/>
      <c r="D30" s="176"/>
      <c r="E30" s="176"/>
      <c r="F30" s="176"/>
      <c r="G30" s="176"/>
    </row>
    <row r="31" spans="2:14">
      <c r="B31" s="176">
        <v>27</v>
      </c>
      <c r="C31" s="176"/>
      <c r="D31" s="176"/>
      <c r="E31" s="176"/>
      <c r="F31" s="176"/>
      <c r="G31" s="176"/>
    </row>
    <row r="32" spans="2:14">
      <c r="B32" s="176">
        <v>28</v>
      </c>
      <c r="C32" s="176"/>
      <c r="D32" s="176"/>
      <c r="E32" s="176"/>
      <c r="F32" s="176"/>
      <c r="G32" s="176"/>
    </row>
    <row r="33" spans="2:7">
      <c r="B33" s="176">
        <v>29</v>
      </c>
      <c r="C33" s="176"/>
      <c r="D33" s="176"/>
      <c r="E33" s="176"/>
      <c r="F33" s="176"/>
      <c r="G33" s="176"/>
    </row>
    <row r="34" spans="2:7">
      <c r="B34" s="176">
        <v>30</v>
      </c>
      <c r="C34" s="176"/>
      <c r="D34" s="176"/>
      <c r="E34" s="176"/>
      <c r="F34" s="176"/>
      <c r="G34" s="176"/>
    </row>
    <row r="35" spans="2:7">
      <c r="B35" s="176">
        <v>31</v>
      </c>
      <c r="C35" s="176"/>
      <c r="D35" s="176"/>
      <c r="E35" s="176"/>
      <c r="F35" s="176"/>
      <c r="G35" s="176"/>
    </row>
    <row r="36" spans="2:7">
      <c r="B36" s="176">
        <v>32</v>
      </c>
      <c r="C36" s="176"/>
      <c r="D36" s="176"/>
      <c r="E36" s="176"/>
      <c r="F36" s="176"/>
      <c r="G36" s="176"/>
    </row>
    <row r="37" spans="2:7">
      <c r="B37" s="176">
        <v>33</v>
      </c>
      <c r="C37" s="176"/>
      <c r="D37" s="176"/>
      <c r="E37" s="176"/>
      <c r="F37" s="176"/>
      <c r="G37" s="176"/>
    </row>
    <row r="38" spans="2:7">
      <c r="B38" s="176">
        <v>34</v>
      </c>
      <c r="C38" s="176"/>
      <c r="D38" s="176"/>
      <c r="E38" s="176"/>
      <c r="F38" s="176"/>
      <c r="G38" s="176"/>
    </row>
    <row r="39" spans="2:7">
      <c r="B39" s="176">
        <v>35</v>
      </c>
      <c r="C39" s="176"/>
      <c r="D39" s="176"/>
      <c r="E39" s="176"/>
      <c r="F39" s="176"/>
      <c r="G39" s="176"/>
    </row>
    <row r="40" spans="2:7">
      <c r="B40" s="176">
        <v>36</v>
      </c>
      <c r="C40" s="176"/>
      <c r="D40" s="176"/>
      <c r="E40" s="176"/>
      <c r="F40" s="176"/>
      <c r="G40" s="176"/>
    </row>
    <row r="41" spans="2:7">
      <c r="B41" s="176">
        <v>37</v>
      </c>
      <c r="C41" s="176"/>
      <c r="D41" s="176"/>
      <c r="E41" s="176"/>
      <c r="F41" s="176"/>
      <c r="G41" s="176"/>
    </row>
    <row r="42" spans="2:7">
      <c r="B42" s="176">
        <v>38</v>
      </c>
      <c r="C42" s="176"/>
      <c r="D42" s="176"/>
      <c r="E42" s="176"/>
      <c r="F42" s="176"/>
      <c r="G42" s="176"/>
    </row>
    <row r="43" spans="2:7">
      <c r="B43" s="176">
        <v>39</v>
      </c>
      <c r="C43" s="176"/>
      <c r="D43" s="176"/>
      <c r="E43" s="176"/>
      <c r="F43" s="176"/>
      <c r="G43" s="176"/>
    </row>
    <row r="44" spans="2:7">
      <c r="B44" s="176">
        <v>40</v>
      </c>
      <c r="C44" s="176"/>
      <c r="D44" s="176"/>
      <c r="E44" s="176"/>
      <c r="F44" s="176"/>
      <c r="G44" s="176"/>
    </row>
    <row r="45" spans="2:7">
      <c r="B45" s="176">
        <v>41</v>
      </c>
      <c r="C45" s="176"/>
      <c r="D45" s="176"/>
      <c r="E45" s="176"/>
      <c r="F45" s="176"/>
      <c r="G45" s="176"/>
    </row>
    <row r="46" spans="2:7">
      <c r="B46" s="176">
        <v>42</v>
      </c>
      <c r="C46" s="176"/>
      <c r="D46" s="176"/>
      <c r="E46" s="176"/>
      <c r="F46" s="176"/>
      <c r="G46" s="176"/>
    </row>
    <row r="47" spans="2:7">
      <c r="B47" s="176">
        <v>43</v>
      </c>
      <c r="C47" s="176"/>
      <c r="D47" s="176"/>
      <c r="E47" s="176"/>
      <c r="F47" s="176"/>
      <c r="G47" s="176"/>
    </row>
    <row r="48" spans="2:7">
      <c r="B48" s="176">
        <v>44</v>
      </c>
      <c r="C48" s="176"/>
      <c r="D48" s="176"/>
      <c r="E48" s="176"/>
      <c r="F48" s="176"/>
      <c r="G48" s="176"/>
    </row>
    <row r="49" spans="2:7">
      <c r="B49" s="176">
        <v>45</v>
      </c>
      <c r="C49" s="176"/>
      <c r="D49" s="176"/>
      <c r="E49" s="176"/>
      <c r="F49" s="176"/>
      <c r="G49" s="176"/>
    </row>
    <row r="50" spans="2:7">
      <c r="B50" s="176">
        <v>46</v>
      </c>
      <c r="C50" s="176"/>
      <c r="D50" s="176"/>
      <c r="E50" s="176"/>
      <c r="F50" s="176"/>
      <c r="G50" s="176"/>
    </row>
    <row r="51" spans="2:7">
      <c r="B51" s="176">
        <v>47</v>
      </c>
      <c r="C51" s="176"/>
      <c r="D51" s="176"/>
      <c r="E51" s="176"/>
      <c r="F51" s="176"/>
      <c r="G51" s="176"/>
    </row>
    <row r="52" spans="2:7">
      <c r="B52" s="176">
        <v>48</v>
      </c>
      <c r="C52" s="176"/>
      <c r="D52" s="176"/>
      <c r="E52" s="176"/>
      <c r="F52" s="176"/>
      <c r="G52" s="176"/>
    </row>
    <row r="53" spans="2:7">
      <c r="B53" s="176">
        <v>49</v>
      </c>
      <c r="C53" s="176"/>
      <c r="D53" s="176"/>
      <c r="E53" s="176"/>
      <c r="F53" s="176"/>
      <c r="G53" s="176"/>
    </row>
    <row r="54" spans="2:7">
      <c r="B54" s="176">
        <v>50</v>
      </c>
      <c r="C54" s="176"/>
      <c r="D54" s="176"/>
      <c r="E54" s="176"/>
      <c r="F54" s="176"/>
      <c r="G54" s="176"/>
    </row>
    <row r="55" spans="2:7">
      <c r="B55" s="176">
        <v>51</v>
      </c>
      <c r="C55" s="176"/>
      <c r="D55" s="176"/>
      <c r="E55" s="176"/>
      <c r="F55" s="176"/>
      <c r="G55" s="176"/>
    </row>
    <row r="56" spans="2:7">
      <c r="B56" s="176">
        <v>52</v>
      </c>
      <c r="C56" s="176"/>
      <c r="D56" s="176"/>
      <c r="E56" s="176"/>
      <c r="F56" s="176"/>
      <c r="G56" s="176"/>
    </row>
    <row r="57" spans="2:7">
      <c r="B57" s="176">
        <v>53</v>
      </c>
      <c r="C57" s="176"/>
      <c r="D57" s="176"/>
      <c r="E57" s="176"/>
      <c r="F57" s="176"/>
      <c r="G57" s="176"/>
    </row>
    <row r="58" spans="2:7">
      <c r="B58" s="176">
        <v>54</v>
      </c>
      <c r="C58" s="176"/>
      <c r="D58" s="176"/>
      <c r="E58" s="176"/>
      <c r="F58" s="176"/>
      <c r="G58" s="176"/>
    </row>
    <row r="59" spans="2:7">
      <c r="B59" s="176">
        <v>55</v>
      </c>
      <c r="C59" s="176"/>
      <c r="D59" s="176"/>
      <c r="E59" s="176"/>
      <c r="F59" s="176"/>
      <c r="G59" s="176"/>
    </row>
    <row r="60" spans="2:7">
      <c r="B60" s="176">
        <v>56</v>
      </c>
      <c r="C60" s="176"/>
      <c r="D60" s="176"/>
      <c r="E60" s="176"/>
      <c r="F60" s="176"/>
      <c r="G60" s="176"/>
    </row>
    <row r="61" spans="2:7">
      <c r="B61" s="176">
        <v>57</v>
      </c>
      <c r="C61" s="176"/>
      <c r="D61" s="176"/>
      <c r="E61" s="176"/>
      <c r="F61" s="176"/>
      <c r="G61" s="176"/>
    </row>
    <row r="62" spans="2:7">
      <c r="B62" s="176">
        <v>58</v>
      </c>
      <c r="C62" s="176"/>
      <c r="D62" s="176"/>
      <c r="E62" s="176"/>
      <c r="F62" s="176"/>
      <c r="G62" s="176"/>
    </row>
    <row r="63" spans="2:7">
      <c r="B63" s="176">
        <v>59</v>
      </c>
      <c r="C63" s="176"/>
      <c r="D63" s="176"/>
      <c r="E63" s="176"/>
      <c r="F63" s="176"/>
      <c r="G63" s="176"/>
    </row>
    <row r="64" spans="2:7">
      <c r="B64" s="176">
        <v>60</v>
      </c>
      <c r="C64" s="176"/>
      <c r="D64" s="176"/>
      <c r="E64" s="176"/>
      <c r="F64" s="176"/>
      <c r="G64" s="176"/>
    </row>
    <row r="65" spans="2:7">
      <c r="B65" s="176">
        <v>61</v>
      </c>
      <c r="C65" s="176"/>
      <c r="D65" s="176"/>
      <c r="E65" s="176"/>
      <c r="F65" s="176"/>
      <c r="G65" s="176"/>
    </row>
    <row r="66" spans="2:7">
      <c r="B66" s="176">
        <v>62</v>
      </c>
      <c r="C66" s="176"/>
      <c r="D66" s="176"/>
      <c r="E66" s="176"/>
      <c r="F66" s="176"/>
      <c r="G66" s="176"/>
    </row>
    <row r="67" spans="2:7">
      <c r="B67" s="176">
        <v>63</v>
      </c>
      <c r="C67" s="176"/>
      <c r="D67" s="176"/>
      <c r="E67" s="176"/>
      <c r="F67" s="176"/>
      <c r="G67" s="176"/>
    </row>
    <row r="68" spans="2:7">
      <c r="B68" s="176">
        <v>64</v>
      </c>
      <c r="C68" s="176"/>
      <c r="D68" s="176"/>
      <c r="E68" s="176"/>
      <c r="F68" s="176"/>
      <c r="G68" s="176"/>
    </row>
    <row r="69" spans="2:7">
      <c r="B69" s="176">
        <v>65</v>
      </c>
      <c r="C69" s="176"/>
      <c r="D69" s="176"/>
      <c r="E69" s="176"/>
      <c r="F69" s="176"/>
      <c r="G69" s="176"/>
    </row>
    <row r="70" spans="2:7">
      <c r="B70" s="176">
        <v>66</v>
      </c>
      <c r="C70" s="176"/>
      <c r="D70" s="176"/>
      <c r="E70" s="176"/>
      <c r="F70" s="176"/>
      <c r="G70" s="176"/>
    </row>
    <row r="71" spans="2:7">
      <c r="B71" s="176">
        <v>67</v>
      </c>
      <c r="C71" s="176"/>
      <c r="D71" s="176"/>
      <c r="E71" s="176"/>
      <c r="F71" s="176"/>
      <c r="G71" s="176"/>
    </row>
    <row r="72" spans="2:7">
      <c r="B72" s="176">
        <v>68</v>
      </c>
      <c r="C72" s="176"/>
      <c r="D72" s="176"/>
      <c r="E72" s="176"/>
      <c r="F72" s="176"/>
      <c r="G72" s="176"/>
    </row>
    <row r="73" spans="2:7">
      <c r="B73" s="176">
        <v>69</v>
      </c>
      <c r="C73" s="176"/>
      <c r="D73" s="176"/>
      <c r="E73" s="176"/>
      <c r="F73" s="176"/>
      <c r="G73" s="176"/>
    </row>
    <row r="74" spans="2:7">
      <c r="B74" s="176">
        <v>70</v>
      </c>
      <c r="C74" s="176"/>
      <c r="D74" s="176"/>
      <c r="E74" s="176"/>
      <c r="F74" s="176"/>
      <c r="G74" s="176"/>
    </row>
    <row r="75" spans="2:7">
      <c r="B75" s="176">
        <v>71</v>
      </c>
      <c r="C75" s="176"/>
      <c r="D75" s="176"/>
      <c r="E75" s="176"/>
      <c r="F75" s="176"/>
      <c r="G75" s="176"/>
    </row>
    <row r="76" spans="2:7">
      <c r="B76" s="176">
        <v>72</v>
      </c>
      <c r="C76" s="176"/>
      <c r="D76" s="176"/>
      <c r="E76" s="176"/>
      <c r="F76" s="176"/>
      <c r="G76" s="176"/>
    </row>
    <row r="77" spans="2:7">
      <c r="B77" s="176">
        <v>73</v>
      </c>
      <c r="C77" s="176"/>
      <c r="D77" s="176"/>
      <c r="E77" s="176"/>
      <c r="F77" s="176"/>
      <c r="G77" s="176"/>
    </row>
    <row r="78" spans="2:7">
      <c r="B78" s="176">
        <v>74</v>
      </c>
      <c r="C78" s="176"/>
      <c r="D78" s="176"/>
      <c r="E78" s="176"/>
      <c r="F78" s="176"/>
      <c r="G78" s="176"/>
    </row>
    <row r="79" spans="2:7">
      <c r="B79" s="176">
        <v>75</v>
      </c>
      <c r="C79" s="176"/>
      <c r="D79" s="176"/>
      <c r="E79" s="176"/>
      <c r="F79" s="176"/>
      <c r="G79" s="176"/>
    </row>
    <row r="80" spans="2:7">
      <c r="B80" s="176">
        <v>76</v>
      </c>
      <c r="C80" s="176"/>
      <c r="D80" s="176"/>
      <c r="E80" s="176"/>
      <c r="F80" s="176"/>
      <c r="G80" s="176"/>
    </row>
    <row r="81" spans="2:7">
      <c r="B81" s="176">
        <v>77</v>
      </c>
      <c r="C81" s="176"/>
      <c r="D81" s="176"/>
      <c r="E81" s="176"/>
      <c r="F81" s="176"/>
      <c r="G81" s="176"/>
    </row>
    <row r="82" spans="2:7">
      <c r="B82" s="176">
        <v>78</v>
      </c>
      <c r="C82" s="176"/>
      <c r="D82" s="176"/>
      <c r="E82" s="176"/>
      <c r="F82" s="176"/>
      <c r="G82" s="176"/>
    </row>
    <row r="83" spans="2:7">
      <c r="B83" s="176">
        <v>79</v>
      </c>
      <c r="C83" s="176"/>
      <c r="D83" s="176"/>
      <c r="E83" s="176"/>
      <c r="F83" s="176"/>
      <c r="G83" s="176"/>
    </row>
    <row r="84" spans="2:7">
      <c r="B84" s="176">
        <v>80</v>
      </c>
      <c r="C84" s="176"/>
      <c r="D84" s="176"/>
      <c r="E84" s="176"/>
      <c r="F84" s="176"/>
      <c r="G84" s="176"/>
    </row>
    <row r="85" spans="2:7">
      <c r="B85" s="176">
        <v>81</v>
      </c>
      <c r="C85" s="176"/>
      <c r="D85" s="176"/>
      <c r="E85" s="176"/>
      <c r="F85" s="176"/>
      <c r="G85" s="176"/>
    </row>
    <row r="86" spans="2:7">
      <c r="B86" s="176">
        <v>82</v>
      </c>
      <c r="C86" s="176"/>
      <c r="D86" s="176"/>
      <c r="E86" s="176"/>
      <c r="F86" s="176"/>
      <c r="G86" s="176"/>
    </row>
    <row r="87" spans="2:7">
      <c r="B87" s="176">
        <v>83</v>
      </c>
      <c r="C87" s="176"/>
      <c r="D87" s="176"/>
      <c r="E87" s="176"/>
      <c r="F87" s="176"/>
      <c r="G87" s="176"/>
    </row>
    <row r="88" spans="2:7">
      <c r="B88" s="176">
        <v>84</v>
      </c>
      <c r="C88" s="176"/>
      <c r="D88" s="176"/>
      <c r="E88" s="176"/>
      <c r="F88" s="176"/>
      <c r="G88" s="176"/>
    </row>
    <row r="89" spans="2:7">
      <c r="B89" s="176">
        <v>85</v>
      </c>
      <c r="C89" s="176"/>
      <c r="D89" s="176"/>
      <c r="E89" s="176"/>
      <c r="F89" s="176"/>
      <c r="G89" s="176"/>
    </row>
    <row r="90" spans="2:7">
      <c r="B90" s="176">
        <v>86</v>
      </c>
      <c r="C90" s="176"/>
      <c r="D90" s="176"/>
      <c r="E90" s="176"/>
      <c r="F90" s="176"/>
      <c r="G90" s="176"/>
    </row>
    <row r="91" spans="2:7">
      <c r="B91" s="176">
        <v>87</v>
      </c>
      <c r="C91" s="176"/>
      <c r="D91" s="176"/>
      <c r="E91" s="176"/>
      <c r="F91" s="176"/>
      <c r="G91" s="176"/>
    </row>
    <row r="92" spans="2:7">
      <c r="B92" s="176">
        <v>88</v>
      </c>
      <c r="C92" s="176"/>
      <c r="D92" s="176"/>
      <c r="E92" s="176"/>
      <c r="F92" s="176"/>
      <c r="G92" s="176"/>
    </row>
    <row r="93" spans="2:7">
      <c r="B93" s="176">
        <v>89</v>
      </c>
      <c r="C93" s="176"/>
      <c r="D93" s="176"/>
      <c r="E93" s="176"/>
      <c r="F93" s="176"/>
      <c r="G93" s="176"/>
    </row>
    <row r="94" spans="2:7">
      <c r="B94" s="176">
        <v>90</v>
      </c>
      <c r="C94" s="176"/>
      <c r="D94" s="176"/>
      <c r="E94" s="176"/>
      <c r="F94" s="176"/>
      <c r="G94" s="176"/>
    </row>
    <row r="95" spans="2:7">
      <c r="B95" s="176">
        <v>91</v>
      </c>
      <c r="C95" s="176"/>
      <c r="D95" s="176"/>
      <c r="E95" s="176"/>
      <c r="F95" s="176"/>
      <c r="G95" s="176"/>
    </row>
    <row r="96" spans="2:7">
      <c r="B96" s="176">
        <v>92</v>
      </c>
      <c r="C96" s="176"/>
      <c r="D96" s="176"/>
      <c r="E96" s="176"/>
      <c r="F96" s="176"/>
      <c r="G96" s="176"/>
    </row>
    <row r="97" spans="2:7">
      <c r="B97" s="176">
        <v>93</v>
      </c>
      <c r="C97" s="176"/>
      <c r="D97" s="176"/>
      <c r="E97" s="176"/>
      <c r="F97" s="176"/>
      <c r="G97" s="176"/>
    </row>
    <row r="98" spans="2:7">
      <c r="B98" s="176">
        <v>94</v>
      </c>
      <c r="C98" s="176"/>
      <c r="D98" s="176"/>
      <c r="E98" s="176"/>
      <c r="F98" s="176"/>
      <c r="G98" s="176"/>
    </row>
    <row r="99" spans="2:7">
      <c r="B99" s="176">
        <v>95</v>
      </c>
      <c r="C99" s="176"/>
      <c r="D99" s="176"/>
      <c r="E99" s="176"/>
      <c r="F99" s="176"/>
      <c r="G99" s="176"/>
    </row>
    <row r="100" spans="2:7">
      <c r="B100" s="176">
        <v>96</v>
      </c>
      <c r="C100" s="176"/>
      <c r="D100" s="176"/>
      <c r="E100" s="176"/>
      <c r="F100" s="176"/>
      <c r="G100" s="176"/>
    </row>
    <row r="101" spans="2:7">
      <c r="B101" s="176">
        <v>97</v>
      </c>
      <c r="C101" s="176"/>
      <c r="D101" s="176"/>
      <c r="E101" s="176"/>
      <c r="F101" s="176"/>
      <c r="G101" s="176"/>
    </row>
    <row r="102" spans="2:7">
      <c r="B102" s="176">
        <v>98</v>
      </c>
      <c r="C102" s="176"/>
      <c r="D102" s="176"/>
      <c r="E102" s="176"/>
      <c r="F102" s="176"/>
      <c r="G102" s="176"/>
    </row>
    <row r="103" spans="2:7">
      <c r="B103" s="176">
        <v>99</v>
      </c>
      <c r="C103" s="176"/>
      <c r="D103" s="176"/>
      <c r="E103" s="176"/>
      <c r="F103" s="176"/>
      <c r="G103" s="176"/>
    </row>
    <row r="104" spans="2:7">
      <c r="B104" s="176">
        <v>100</v>
      </c>
      <c r="C104" s="176"/>
      <c r="D104" s="176"/>
      <c r="E104" s="176"/>
      <c r="F104" s="176"/>
      <c r="G104" s="176"/>
    </row>
    <row r="105" spans="2:7">
      <c r="B105" s="176">
        <v>101</v>
      </c>
      <c r="C105" s="176"/>
      <c r="D105" s="176"/>
      <c r="E105" s="176"/>
      <c r="F105" s="176"/>
      <c r="G105" s="176"/>
    </row>
    <row r="106" spans="2:7">
      <c r="B106" s="176">
        <v>102</v>
      </c>
      <c r="C106" s="176"/>
      <c r="D106" s="176"/>
      <c r="E106" s="176"/>
      <c r="F106" s="176"/>
      <c r="G106" s="176"/>
    </row>
    <row r="107" spans="2:7">
      <c r="B107" s="176">
        <v>103</v>
      </c>
      <c r="C107" s="176"/>
      <c r="D107" s="176"/>
      <c r="E107" s="176"/>
      <c r="F107" s="176"/>
      <c r="G107" s="176"/>
    </row>
    <row r="108" spans="2:7">
      <c r="B108" s="176">
        <v>104</v>
      </c>
      <c r="C108" s="176"/>
      <c r="D108" s="176"/>
      <c r="E108" s="176"/>
      <c r="F108" s="176"/>
      <c r="G108" s="176"/>
    </row>
    <row r="109" spans="2:7">
      <c r="B109" s="176">
        <v>105</v>
      </c>
      <c r="C109" s="176"/>
      <c r="D109" s="176"/>
      <c r="E109" s="176"/>
      <c r="F109" s="176"/>
      <c r="G109" s="176"/>
    </row>
    <row r="110" spans="2:7">
      <c r="B110" s="176">
        <v>106</v>
      </c>
      <c r="C110" s="176"/>
      <c r="D110" s="176"/>
      <c r="E110" s="176"/>
      <c r="F110" s="176"/>
      <c r="G110" s="176"/>
    </row>
    <row r="111" spans="2:7">
      <c r="B111" s="176">
        <v>107</v>
      </c>
      <c r="C111" s="176"/>
      <c r="D111" s="176"/>
      <c r="E111" s="176"/>
      <c r="F111" s="176"/>
      <c r="G111" s="176"/>
    </row>
    <row r="112" spans="2:7">
      <c r="B112" s="176">
        <v>108</v>
      </c>
      <c r="C112" s="176"/>
      <c r="D112" s="176"/>
      <c r="E112" s="176"/>
      <c r="F112" s="176"/>
      <c r="G112" s="176"/>
    </row>
    <row r="113" spans="2:7">
      <c r="B113" s="176">
        <v>109</v>
      </c>
      <c r="C113" s="176"/>
      <c r="D113" s="176"/>
      <c r="E113" s="176"/>
      <c r="F113" s="176"/>
      <c r="G113" s="176"/>
    </row>
    <row r="114" spans="2:7">
      <c r="B114" s="176">
        <v>110</v>
      </c>
      <c r="C114" s="176"/>
      <c r="D114" s="176"/>
      <c r="E114" s="176"/>
      <c r="F114" s="176"/>
      <c r="G114" s="176"/>
    </row>
    <row r="115" spans="2:7">
      <c r="B115" s="176">
        <v>111</v>
      </c>
      <c r="C115" s="176"/>
      <c r="D115" s="176"/>
      <c r="E115" s="176"/>
      <c r="F115" s="176"/>
      <c r="G115" s="176"/>
    </row>
    <row r="116" spans="2:7">
      <c r="B116" s="176">
        <v>112</v>
      </c>
      <c r="C116" s="176"/>
      <c r="D116" s="176"/>
      <c r="E116" s="176"/>
      <c r="F116" s="176"/>
      <c r="G116" s="176"/>
    </row>
    <row r="117" spans="2:7">
      <c r="B117" s="176">
        <v>113</v>
      </c>
      <c r="C117" s="176"/>
      <c r="D117" s="176"/>
      <c r="E117" s="176"/>
      <c r="F117" s="176"/>
      <c r="G117" s="176"/>
    </row>
    <row r="118" spans="2:7">
      <c r="B118" s="176">
        <v>114</v>
      </c>
      <c r="C118" s="176"/>
      <c r="D118" s="176"/>
      <c r="E118" s="176"/>
      <c r="F118" s="176"/>
      <c r="G118" s="176"/>
    </row>
    <row r="119" spans="2:7">
      <c r="B119" s="176">
        <v>115</v>
      </c>
      <c r="C119" s="176"/>
      <c r="D119" s="176"/>
      <c r="E119" s="176"/>
      <c r="F119" s="176"/>
      <c r="G119" s="176"/>
    </row>
    <row r="120" spans="2:7">
      <c r="B120" s="176">
        <v>116</v>
      </c>
      <c r="C120" s="176"/>
      <c r="D120" s="176"/>
      <c r="E120" s="176"/>
      <c r="F120" s="176"/>
      <c r="G120" s="176"/>
    </row>
    <row r="121" spans="2:7">
      <c r="B121" s="176">
        <v>117</v>
      </c>
      <c r="C121" s="176"/>
      <c r="D121" s="176"/>
      <c r="E121" s="176"/>
      <c r="F121" s="176"/>
      <c r="G121" s="176"/>
    </row>
    <row r="122" spans="2:7">
      <c r="B122" s="176">
        <v>118</v>
      </c>
      <c r="C122" s="176"/>
      <c r="D122" s="176"/>
      <c r="E122" s="176"/>
      <c r="F122" s="176"/>
      <c r="G122" s="176"/>
    </row>
    <row r="123" spans="2:7">
      <c r="B123" s="176">
        <v>119</v>
      </c>
      <c r="C123" s="176"/>
      <c r="D123" s="176"/>
      <c r="E123" s="176"/>
      <c r="F123" s="176"/>
      <c r="G123" s="176"/>
    </row>
    <row r="124" spans="2:7">
      <c r="B124" s="176">
        <v>120</v>
      </c>
      <c r="C124" s="176"/>
      <c r="D124" s="176"/>
      <c r="E124" s="176"/>
      <c r="F124" s="176"/>
      <c r="G124" s="176"/>
    </row>
    <row r="125" spans="2:7">
      <c r="B125" s="176">
        <v>121</v>
      </c>
      <c r="C125" s="176"/>
      <c r="D125" s="176"/>
      <c r="E125" s="176"/>
      <c r="F125" s="176"/>
      <c r="G125" s="176"/>
    </row>
    <row r="126" spans="2:7">
      <c r="B126" s="176">
        <v>122</v>
      </c>
      <c r="C126" s="176"/>
      <c r="D126" s="176"/>
      <c r="E126" s="176"/>
      <c r="F126" s="176"/>
      <c r="G126" s="176"/>
    </row>
    <row r="127" spans="2:7">
      <c r="B127" s="176">
        <v>123</v>
      </c>
      <c r="C127" s="176"/>
      <c r="D127" s="176"/>
      <c r="E127" s="176"/>
      <c r="F127" s="176"/>
      <c r="G127" s="176"/>
    </row>
    <row r="128" spans="2:7">
      <c r="B128" s="176">
        <v>124</v>
      </c>
      <c r="C128" s="176"/>
      <c r="D128" s="176"/>
      <c r="E128" s="176"/>
      <c r="F128" s="176"/>
      <c r="G128" s="176"/>
    </row>
    <row r="129" spans="2:7">
      <c r="B129" s="176">
        <v>125</v>
      </c>
      <c r="C129" s="176"/>
      <c r="D129" s="176"/>
      <c r="E129" s="176"/>
      <c r="F129" s="176"/>
      <c r="G129" s="176"/>
    </row>
    <row r="130" spans="2:7">
      <c r="B130" s="176">
        <v>126</v>
      </c>
      <c r="C130" s="176"/>
      <c r="D130" s="176"/>
      <c r="E130" s="176"/>
      <c r="F130" s="176"/>
      <c r="G130" s="176"/>
    </row>
    <row r="131" spans="2:7">
      <c r="B131" s="176">
        <v>127</v>
      </c>
      <c r="C131" s="176"/>
      <c r="D131" s="176"/>
      <c r="E131" s="176"/>
      <c r="F131" s="176"/>
      <c r="G131" s="176"/>
    </row>
    <row r="132" spans="2:7">
      <c r="B132" s="176">
        <v>128</v>
      </c>
      <c r="C132" s="176"/>
      <c r="D132" s="176"/>
      <c r="E132" s="176"/>
      <c r="F132" s="176"/>
      <c r="G132" s="176"/>
    </row>
    <row r="133" spans="2:7">
      <c r="B133" s="176">
        <v>129</v>
      </c>
      <c r="C133" s="176"/>
      <c r="D133" s="176"/>
      <c r="E133" s="176"/>
      <c r="F133" s="176"/>
      <c r="G133" s="176"/>
    </row>
    <row r="134" spans="2:7">
      <c r="B134" s="176">
        <v>130</v>
      </c>
      <c r="C134" s="176"/>
      <c r="D134" s="176"/>
      <c r="E134" s="176"/>
      <c r="F134" s="176"/>
      <c r="G134" s="176"/>
    </row>
    <row r="135" spans="2:7">
      <c r="B135" s="176">
        <v>131</v>
      </c>
      <c r="C135" s="176"/>
      <c r="D135" s="176"/>
      <c r="E135" s="176"/>
      <c r="F135" s="176"/>
      <c r="G135" s="176"/>
    </row>
    <row r="136" spans="2:7">
      <c r="B136" s="176">
        <v>132</v>
      </c>
      <c r="C136" s="176"/>
      <c r="D136" s="176"/>
      <c r="E136" s="176"/>
      <c r="F136" s="176"/>
      <c r="G136" s="176"/>
    </row>
    <row r="137" spans="2:7">
      <c r="B137" s="176">
        <v>133</v>
      </c>
      <c r="C137" s="176"/>
      <c r="D137" s="176"/>
      <c r="E137" s="176"/>
      <c r="F137" s="176"/>
      <c r="G137" s="176"/>
    </row>
    <row r="138" spans="2:7">
      <c r="B138" s="176">
        <v>134</v>
      </c>
      <c r="C138" s="176"/>
      <c r="D138" s="176"/>
      <c r="E138" s="176"/>
      <c r="F138" s="176"/>
      <c r="G138" s="176"/>
    </row>
    <row r="139" spans="2:7">
      <c r="B139" s="176">
        <v>135</v>
      </c>
      <c r="C139" s="176"/>
      <c r="D139" s="176"/>
      <c r="E139" s="176"/>
      <c r="F139" s="176"/>
      <c r="G139" s="176"/>
    </row>
    <row r="140" spans="2:7">
      <c r="B140" s="176">
        <v>136</v>
      </c>
      <c r="C140" s="176"/>
      <c r="D140" s="176"/>
      <c r="E140" s="176"/>
      <c r="F140" s="176"/>
      <c r="G140" s="176"/>
    </row>
    <row r="141" spans="2:7">
      <c r="B141" s="176">
        <v>137</v>
      </c>
      <c r="C141" s="176"/>
      <c r="D141" s="176"/>
      <c r="E141" s="176"/>
      <c r="F141" s="176"/>
      <c r="G141" s="176"/>
    </row>
    <row r="142" spans="2:7">
      <c r="B142" s="176">
        <v>138</v>
      </c>
      <c r="C142" s="176"/>
      <c r="D142" s="176"/>
      <c r="E142" s="176"/>
      <c r="F142" s="176"/>
      <c r="G142" s="176"/>
    </row>
    <row r="143" spans="2:7">
      <c r="B143" s="176">
        <v>139</v>
      </c>
      <c r="C143" s="176"/>
      <c r="D143" s="176"/>
      <c r="E143" s="176"/>
      <c r="F143" s="176"/>
      <c r="G143" s="176"/>
    </row>
    <row r="144" spans="2:7">
      <c r="B144" s="176">
        <v>140</v>
      </c>
      <c r="C144" s="176"/>
      <c r="D144" s="176"/>
      <c r="E144" s="176"/>
      <c r="F144" s="176"/>
      <c r="G144" s="176"/>
    </row>
    <row r="145" spans="2:7">
      <c r="B145" s="176">
        <v>141</v>
      </c>
      <c r="C145" s="176"/>
      <c r="D145" s="176"/>
      <c r="E145" s="176"/>
      <c r="F145" s="176"/>
      <c r="G145" s="176"/>
    </row>
    <row r="146" spans="2:7">
      <c r="B146" s="176">
        <v>142</v>
      </c>
      <c r="C146" s="176"/>
      <c r="D146" s="176"/>
      <c r="E146" s="176"/>
      <c r="F146" s="176"/>
      <c r="G146" s="176"/>
    </row>
    <row r="147" spans="2:7">
      <c r="B147" s="176">
        <v>143</v>
      </c>
      <c r="C147" s="176"/>
      <c r="D147" s="176"/>
      <c r="E147" s="176"/>
      <c r="F147" s="176"/>
      <c r="G147" s="176"/>
    </row>
    <row r="148" spans="2:7">
      <c r="B148" s="176">
        <v>144</v>
      </c>
      <c r="C148" s="176"/>
      <c r="D148" s="176"/>
      <c r="E148" s="176"/>
      <c r="F148" s="176"/>
      <c r="G148" s="176"/>
    </row>
    <row r="149" spans="2:7">
      <c r="B149" s="176">
        <v>145</v>
      </c>
      <c r="C149" s="176"/>
      <c r="D149" s="176"/>
      <c r="E149" s="176"/>
      <c r="F149" s="176"/>
      <c r="G149" s="176"/>
    </row>
    <row r="150" spans="2:7">
      <c r="B150" s="176">
        <v>146</v>
      </c>
      <c r="C150" s="176"/>
      <c r="D150" s="176"/>
      <c r="E150" s="176"/>
      <c r="F150" s="176"/>
      <c r="G150" s="176"/>
    </row>
    <row r="151" spans="2:7">
      <c r="B151" s="176">
        <v>147</v>
      </c>
      <c r="C151" s="176"/>
      <c r="D151" s="176"/>
      <c r="E151" s="176"/>
      <c r="F151" s="176"/>
      <c r="G151" s="176"/>
    </row>
    <row r="152" spans="2:7">
      <c r="B152" s="176">
        <v>148</v>
      </c>
      <c r="C152" s="176"/>
      <c r="D152" s="176"/>
      <c r="E152" s="176"/>
      <c r="F152" s="176"/>
      <c r="G152" s="176"/>
    </row>
    <row r="153" spans="2:7">
      <c r="B153" s="176">
        <v>149</v>
      </c>
      <c r="C153" s="176"/>
      <c r="D153" s="176"/>
      <c r="E153" s="176"/>
      <c r="F153" s="176"/>
      <c r="G153" s="176"/>
    </row>
    <row r="154" spans="2:7">
      <c r="B154" s="176">
        <v>150</v>
      </c>
      <c r="C154" s="176"/>
      <c r="D154" s="176"/>
      <c r="E154" s="176"/>
      <c r="F154" s="176"/>
      <c r="G154" s="176"/>
    </row>
    <row r="155" spans="2:7">
      <c r="B155" s="176">
        <v>151</v>
      </c>
      <c r="C155" s="176"/>
      <c r="D155" s="176"/>
      <c r="E155" s="176"/>
      <c r="F155" s="176"/>
      <c r="G155" s="176"/>
    </row>
    <row r="156" spans="2:7">
      <c r="B156" s="176">
        <v>152</v>
      </c>
      <c r="C156" s="176"/>
      <c r="D156" s="176"/>
      <c r="E156" s="176"/>
      <c r="F156" s="176"/>
      <c r="G156" s="176"/>
    </row>
    <row r="157" spans="2:7">
      <c r="B157" s="176">
        <v>153</v>
      </c>
      <c r="C157" s="176"/>
      <c r="D157" s="176"/>
      <c r="E157" s="176"/>
      <c r="F157" s="176"/>
      <c r="G157" s="176"/>
    </row>
    <row r="158" spans="2:7">
      <c r="B158" s="176">
        <v>154</v>
      </c>
      <c r="C158" s="176"/>
      <c r="D158" s="176"/>
      <c r="E158" s="176"/>
      <c r="F158" s="176"/>
      <c r="G158" s="176"/>
    </row>
    <row r="159" spans="2:7">
      <c r="B159" s="176">
        <v>155</v>
      </c>
      <c r="C159" s="176"/>
      <c r="D159" s="176"/>
      <c r="E159" s="176"/>
      <c r="F159" s="176"/>
      <c r="G159" s="176"/>
    </row>
    <row r="160" spans="2:7">
      <c r="B160" s="176">
        <v>156</v>
      </c>
      <c r="C160" s="176"/>
      <c r="D160" s="176"/>
      <c r="E160" s="176"/>
      <c r="F160" s="176"/>
      <c r="G160" s="176"/>
    </row>
    <row r="161" spans="2:7">
      <c r="B161" s="176">
        <v>157</v>
      </c>
      <c r="C161" s="176"/>
      <c r="D161" s="176"/>
      <c r="E161" s="176"/>
      <c r="F161" s="176"/>
      <c r="G161" s="176"/>
    </row>
    <row r="162" spans="2:7">
      <c r="B162" s="176">
        <v>158</v>
      </c>
      <c r="C162" s="176"/>
      <c r="D162" s="176"/>
      <c r="E162" s="176"/>
      <c r="F162" s="176"/>
      <c r="G162" s="176"/>
    </row>
    <row r="163" spans="2:7">
      <c r="B163" s="176">
        <v>159</v>
      </c>
      <c r="C163" s="176"/>
      <c r="D163" s="176"/>
      <c r="E163" s="176"/>
      <c r="F163" s="176"/>
      <c r="G163" s="176"/>
    </row>
    <row r="164" spans="2:7">
      <c r="B164" s="176">
        <v>160</v>
      </c>
      <c r="C164" s="176"/>
      <c r="D164" s="176"/>
      <c r="E164" s="176"/>
      <c r="F164" s="176"/>
      <c r="G164" s="176"/>
    </row>
    <row r="165" spans="2:7">
      <c r="B165" s="176">
        <v>161</v>
      </c>
      <c r="C165" s="176"/>
      <c r="D165" s="176"/>
      <c r="E165" s="176"/>
      <c r="F165" s="176"/>
      <c r="G165" s="176"/>
    </row>
    <row r="166" spans="2:7">
      <c r="B166" s="176">
        <v>162</v>
      </c>
      <c r="C166" s="176"/>
      <c r="D166" s="176"/>
      <c r="E166" s="176"/>
      <c r="F166" s="176"/>
      <c r="G166" s="176"/>
    </row>
    <row r="167" spans="2:7">
      <c r="B167" s="176">
        <v>163</v>
      </c>
      <c r="C167" s="176"/>
      <c r="D167" s="176"/>
      <c r="E167" s="176"/>
      <c r="F167" s="176"/>
      <c r="G167" s="176"/>
    </row>
    <row r="168" spans="2:7">
      <c r="B168" s="176">
        <v>164</v>
      </c>
      <c r="C168" s="176"/>
      <c r="D168" s="176"/>
      <c r="E168" s="176"/>
      <c r="F168" s="176"/>
      <c r="G168" s="176"/>
    </row>
    <row r="169" spans="2:7">
      <c r="B169" s="176">
        <v>165</v>
      </c>
      <c r="C169" s="176"/>
      <c r="D169" s="176"/>
      <c r="E169" s="176"/>
      <c r="F169" s="176"/>
      <c r="G169" s="176"/>
    </row>
    <row r="170" spans="2:7">
      <c r="B170" s="176">
        <v>166</v>
      </c>
      <c r="C170" s="176"/>
      <c r="D170" s="176"/>
      <c r="E170" s="176"/>
      <c r="F170" s="176"/>
      <c r="G170" s="176"/>
    </row>
    <row r="171" spans="2:7">
      <c r="B171" s="176">
        <v>167</v>
      </c>
      <c r="C171" s="176"/>
      <c r="D171" s="176"/>
      <c r="E171" s="176"/>
      <c r="F171" s="176"/>
      <c r="G171" s="176"/>
    </row>
    <row r="172" spans="2:7">
      <c r="B172" s="176">
        <v>168</v>
      </c>
      <c r="C172" s="176"/>
      <c r="D172" s="176"/>
      <c r="E172" s="176"/>
      <c r="F172" s="176"/>
      <c r="G172" s="176"/>
    </row>
    <row r="173" spans="2:7">
      <c r="B173" s="176">
        <v>169</v>
      </c>
      <c r="C173" s="176"/>
      <c r="D173" s="176"/>
      <c r="E173" s="176"/>
      <c r="F173" s="176"/>
      <c r="G173" s="176"/>
    </row>
    <row r="174" spans="2:7">
      <c r="B174" s="176">
        <v>170</v>
      </c>
      <c r="C174" s="176"/>
      <c r="D174" s="176"/>
      <c r="E174" s="176"/>
      <c r="F174" s="176"/>
      <c r="G174" s="176"/>
    </row>
    <row r="175" spans="2:7">
      <c r="B175" s="176">
        <v>171</v>
      </c>
      <c r="C175" s="176"/>
      <c r="D175" s="176"/>
      <c r="E175" s="176"/>
      <c r="F175" s="176"/>
      <c r="G175" s="176"/>
    </row>
    <row r="176" spans="2:7">
      <c r="B176" s="176">
        <v>172</v>
      </c>
      <c r="C176" s="176"/>
      <c r="D176" s="176"/>
      <c r="E176" s="176"/>
      <c r="F176" s="176"/>
      <c r="G176" s="176"/>
    </row>
    <row r="177" spans="2:7">
      <c r="B177" s="176">
        <v>173</v>
      </c>
      <c r="C177" s="176"/>
      <c r="D177" s="176"/>
      <c r="E177" s="176"/>
      <c r="F177" s="176"/>
      <c r="G177" s="176"/>
    </row>
    <row r="178" spans="2:7">
      <c r="B178" s="176">
        <v>174</v>
      </c>
      <c r="C178" s="176"/>
      <c r="D178" s="176"/>
      <c r="E178" s="176"/>
      <c r="F178" s="176"/>
      <c r="G178" s="176"/>
    </row>
    <row r="179" spans="2:7">
      <c r="B179" s="176">
        <v>175</v>
      </c>
      <c r="C179" s="176"/>
      <c r="D179" s="176"/>
      <c r="E179" s="176"/>
      <c r="F179" s="176"/>
      <c r="G179" s="176"/>
    </row>
    <row r="180" spans="2:7">
      <c r="B180" s="176">
        <v>176</v>
      </c>
      <c r="C180" s="176"/>
      <c r="D180" s="176"/>
      <c r="E180" s="176"/>
      <c r="F180" s="176"/>
      <c r="G180" s="176"/>
    </row>
    <row r="181" spans="2:7">
      <c r="B181" s="176">
        <v>177</v>
      </c>
      <c r="C181" s="176"/>
      <c r="D181" s="176"/>
      <c r="E181" s="176"/>
      <c r="F181" s="176"/>
      <c r="G181" s="176"/>
    </row>
    <row r="182" spans="2:7">
      <c r="B182" s="176">
        <v>178</v>
      </c>
      <c r="C182" s="176"/>
      <c r="D182" s="176"/>
      <c r="E182" s="176"/>
      <c r="F182" s="176"/>
      <c r="G182" s="176"/>
    </row>
    <row r="183" spans="2:7">
      <c r="B183" s="176">
        <v>179</v>
      </c>
      <c r="C183" s="176"/>
      <c r="D183" s="176"/>
      <c r="E183" s="176"/>
      <c r="F183" s="176"/>
      <c r="G183" s="176"/>
    </row>
    <row r="184" spans="2:7">
      <c r="B184" s="176">
        <v>180</v>
      </c>
      <c r="C184" s="176"/>
      <c r="D184" s="176"/>
      <c r="E184" s="176"/>
      <c r="F184" s="176"/>
      <c r="G184" s="176"/>
    </row>
    <row r="185" spans="2:7">
      <c r="B185" s="176">
        <v>181</v>
      </c>
      <c r="C185" s="176"/>
      <c r="D185" s="176"/>
      <c r="E185" s="176"/>
      <c r="F185" s="176"/>
      <c r="G185" s="176"/>
    </row>
    <row r="186" spans="2:7">
      <c r="B186" s="176">
        <v>182</v>
      </c>
      <c r="C186" s="176"/>
      <c r="D186" s="176"/>
      <c r="E186" s="176"/>
      <c r="F186" s="176"/>
      <c r="G186" s="176"/>
    </row>
    <row r="187" spans="2:7">
      <c r="B187" s="176">
        <v>183</v>
      </c>
      <c r="C187" s="176"/>
      <c r="D187" s="176"/>
      <c r="E187" s="176"/>
      <c r="F187" s="176"/>
      <c r="G187" s="176"/>
    </row>
    <row r="188" spans="2:7">
      <c r="B188" s="176">
        <v>184</v>
      </c>
      <c r="C188" s="176"/>
      <c r="D188" s="176"/>
      <c r="E188" s="176"/>
      <c r="F188" s="176"/>
      <c r="G188" s="176"/>
    </row>
    <row r="189" spans="2:7">
      <c r="B189" s="176">
        <v>185</v>
      </c>
      <c r="C189" s="176"/>
      <c r="D189" s="176"/>
      <c r="E189" s="176"/>
      <c r="F189" s="176"/>
      <c r="G189" s="176"/>
    </row>
    <row r="190" spans="2:7">
      <c r="B190" s="176">
        <v>186</v>
      </c>
      <c r="C190" s="176"/>
      <c r="D190" s="176"/>
      <c r="E190" s="176"/>
      <c r="F190" s="176"/>
      <c r="G190" s="176"/>
    </row>
    <row r="191" spans="2:7">
      <c r="B191" s="176">
        <v>187</v>
      </c>
      <c r="C191" s="176"/>
      <c r="D191" s="176"/>
      <c r="E191" s="176"/>
      <c r="F191" s="176"/>
      <c r="G191" s="176"/>
    </row>
    <row r="192" spans="2:7">
      <c r="B192" s="176">
        <v>188</v>
      </c>
      <c r="C192" s="176"/>
      <c r="D192" s="176"/>
      <c r="E192" s="176"/>
      <c r="F192" s="176"/>
      <c r="G192" s="176"/>
    </row>
    <row r="193" spans="2:7">
      <c r="B193" s="176">
        <v>189</v>
      </c>
      <c r="C193" s="176"/>
      <c r="D193" s="176"/>
      <c r="E193" s="176"/>
      <c r="F193" s="176"/>
      <c r="G193" s="176"/>
    </row>
    <row r="194" spans="2:7">
      <c r="B194" s="176">
        <v>190</v>
      </c>
      <c r="C194" s="176"/>
      <c r="D194" s="176"/>
      <c r="E194" s="176"/>
      <c r="F194" s="176"/>
      <c r="G194" s="176"/>
    </row>
    <row r="195" spans="2:7">
      <c r="B195" s="176">
        <v>191</v>
      </c>
      <c r="C195" s="176"/>
      <c r="D195" s="176"/>
      <c r="E195" s="176"/>
      <c r="F195" s="176"/>
      <c r="G195" s="176"/>
    </row>
    <row r="196" spans="2:7">
      <c r="B196" s="176">
        <v>192</v>
      </c>
      <c r="C196" s="176"/>
      <c r="D196" s="176"/>
      <c r="E196" s="176"/>
      <c r="F196" s="176"/>
      <c r="G196" s="176"/>
    </row>
    <row r="197" spans="2:7">
      <c r="B197" s="176">
        <v>193</v>
      </c>
      <c r="C197" s="176"/>
      <c r="D197" s="176"/>
      <c r="E197" s="176"/>
      <c r="F197" s="176"/>
      <c r="G197" s="176"/>
    </row>
    <row r="198" spans="2:7">
      <c r="B198" s="176">
        <v>194</v>
      </c>
      <c r="C198" s="176"/>
      <c r="D198" s="176"/>
      <c r="E198" s="176"/>
      <c r="F198" s="176"/>
      <c r="G198" s="176"/>
    </row>
    <row r="199" spans="2:7">
      <c r="B199" s="176">
        <v>195</v>
      </c>
      <c r="C199" s="176"/>
      <c r="D199" s="176"/>
      <c r="E199" s="176"/>
      <c r="F199" s="176"/>
      <c r="G199" s="176"/>
    </row>
    <row r="200" spans="2:7">
      <c r="B200" s="176">
        <v>196</v>
      </c>
      <c r="C200" s="176"/>
      <c r="D200" s="176"/>
      <c r="E200" s="176"/>
      <c r="F200" s="176"/>
      <c r="G200" s="176"/>
    </row>
    <row r="201" spans="2:7">
      <c r="B201" s="176">
        <v>197</v>
      </c>
      <c r="C201" s="176"/>
      <c r="D201" s="176"/>
      <c r="E201" s="176"/>
      <c r="F201" s="176"/>
      <c r="G201" s="176"/>
    </row>
    <row r="202" spans="2:7">
      <c r="B202" s="176">
        <v>198</v>
      </c>
      <c r="C202" s="176"/>
      <c r="D202" s="176"/>
      <c r="E202" s="176"/>
      <c r="F202" s="176"/>
      <c r="G202" s="176"/>
    </row>
    <row r="203" spans="2:7">
      <c r="B203" s="176">
        <v>199</v>
      </c>
      <c r="C203" s="176"/>
      <c r="D203" s="176"/>
      <c r="E203" s="176"/>
      <c r="F203" s="176"/>
      <c r="G203" s="176"/>
    </row>
    <row r="204" spans="2:7">
      <c r="B204" s="176">
        <v>200</v>
      </c>
      <c r="C204" s="176"/>
      <c r="D204" s="176"/>
      <c r="E204" s="176"/>
      <c r="F204" s="176"/>
      <c r="G204" s="176"/>
    </row>
    <row r="205" spans="2:7">
      <c r="B205" s="176">
        <v>201</v>
      </c>
      <c r="C205" s="176"/>
      <c r="D205" s="176"/>
      <c r="E205" s="176"/>
      <c r="F205" s="176"/>
      <c r="G205" s="176"/>
    </row>
    <row r="206" spans="2:7">
      <c r="B206" s="176">
        <v>202</v>
      </c>
      <c r="C206" s="176"/>
      <c r="D206" s="176"/>
      <c r="E206" s="176"/>
      <c r="F206" s="176"/>
      <c r="G206" s="176"/>
    </row>
    <row r="207" spans="2:7">
      <c r="B207" s="176">
        <v>203</v>
      </c>
      <c r="C207" s="176"/>
      <c r="D207" s="176"/>
      <c r="E207" s="176"/>
      <c r="F207" s="176"/>
      <c r="G207" s="176"/>
    </row>
    <row r="208" spans="2:7">
      <c r="B208" s="176">
        <v>204</v>
      </c>
      <c r="C208" s="176"/>
      <c r="D208" s="176"/>
      <c r="E208" s="176"/>
      <c r="F208" s="176"/>
      <c r="G208" s="176"/>
    </row>
    <row r="209" spans="2:7">
      <c r="B209" s="176">
        <v>205</v>
      </c>
      <c r="C209" s="176"/>
      <c r="D209" s="176"/>
      <c r="E209" s="176"/>
      <c r="F209" s="176"/>
      <c r="G209" s="176"/>
    </row>
    <row r="210" spans="2:7">
      <c r="B210" s="176">
        <v>206</v>
      </c>
      <c r="C210" s="176"/>
      <c r="D210" s="176"/>
      <c r="E210" s="176"/>
      <c r="F210" s="176"/>
      <c r="G210" s="176"/>
    </row>
    <row r="211" spans="2:7">
      <c r="B211" s="176">
        <v>207</v>
      </c>
      <c r="C211" s="176"/>
      <c r="D211" s="176"/>
      <c r="E211" s="176"/>
      <c r="F211" s="176"/>
      <c r="G211" s="176"/>
    </row>
    <row r="212" spans="2:7">
      <c r="B212" s="176">
        <v>208</v>
      </c>
      <c r="C212" s="176"/>
      <c r="D212" s="176"/>
      <c r="E212" s="176"/>
      <c r="F212" s="176"/>
      <c r="G212" s="176"/>
    </row>
    <row r="213" spans="2:7">
      <c r="B213" s="176">
        <v>209</v>
      </c>
      <c r="C213" s="176"/>
      <c r="D213" s="176"/>
      <c r="E213" s="176"/>
      <c r="F213" s="176"/>
      <c r="G213" s="176"/>
    </row>
    <row r="214" spans="2:7">
      <c r="B214" s="176">
        <v>210</v>
      </c>
      <c r="C214" s="176"/>
      <c r="D214" s="176"/>
      <c r="E214" s="176"/>
      <c r="F214" s="176"/>
      <c r="G214" s="176"/>
    </row>
    <row r="215" spans="2:7">
      <c r="B215" s="176">
        <v>211</v>
      </c>
      <c r="C215" s="176"/>
      <c r="D215" s="176"/>
      <c r="E215" s="176"/>
      <c r="F215" s="176"/>
      <c r="G215" s="176"/>
    </row>
    <row r="216" spans="2:7">
      <c r="B216" s="176">
        <v>212</v>
      </c>
      <c r="C216" s="176"/>
      <c r="D216" s="176"/>
      <c r="E216" s="176"/>
      <c r="F216" s="176"/>
      <c r="G216" s="176"/>
    </row>
    <row r="217" spans="2:7">
      <c r="B217" s="176">
        <v>213</v>
      </c>
      <c r="C217" s="176"/>
      <c r="D217" s="176"/>
      <c r="E217" s="176"/>
      <c r="F217" s="176"/>
      <c r="G217" s="176"/>
    </row>
    <row r="218" spans="2:7">
      <c r="B218" s="176">
        <v>214</v>
      </c>
      <c r="C218" s="176"/>
      <c r="D218" s="176"/>
      <c r="E218" s="176"/>
      <c r="F218" s="176"/>
      <c r="G218" s="176"/>
    </row>
    <row r="219" spans="2:7">
      <c r="B219" s="176">
        <v>215</v>
      </c>
      <c r="C219" s="176"/>
      <c r="D219" s="176"/>
      <c r="E219" s="176"/>
      <c r="F219" s="176"/>
      <c r="G219" s="176"/>
    </row>
    <row r="220" spans="2:7">
      <c r="B220" s="176">
        <v>216</v>
      </c>
      <c r="C220" s="176"/>
      <c r="D220" s="176"/>
      <c r="E220" s="176"/>
      <c r="F220" s="176"/>
      <c r="G220" s="176"/>
    </row>
    <row r="221" spans="2:7">
      <c r="B221" s="176">
        <v>217</v>
      </c>
      <c r="C221" s="176"/>
      <c r="D221" s="176"/>
      <c r="E221" s="176"/>
      <c r="F221" s="176"/>
      <c r="G221" s="176"/>
    </row>
    <row r="222" spans="2:7">
      <c r="B222" s="176">
        <v>218</v>
      </c>
      <c r="C222" s="176"/>
      <c r="D222" s="176"/>
      <c r="E222" s="176"/>
      <c r="F222" s="176"/>
      <c r="G222" s="176"/>
    </row>
    <row r="223" spans="2:7">
      <c r="B223" s="176">
        <v>219</v>
      </c>
      <c r="C223" s="176"/>
      <c r="D223" s="176"/>
      <c r="E223" s="176"/>
      <c r="F223" s="176"/>
      <c r="G223" s="176"/>
    </row>
    <row r="224" spans="2:7">
      <c r="B224" s="176">
        <v>220</v>
      </c>
      <c r="C224" s="176"/>
      <c r="D224" s="176"/>
      <c r="E224" s="176"/>
      <c r="F224" s="176"/>
      <c r="G224" s="176"/>
    </row>
    <row r="225" spans="2:7">
      <c r="B225" s="176">
        <v>221</v>
      </c>
      <c r="C225" s="176"/>
      <c r="D225" s="176"/>
      <c r="E225" s="176"/>
      <c r="F225" s="176"/>
      <c r="G225" s="176"/>
    </row>
    <row r="226" spans="2:7">
      <c r="B226" s="176">
        <v>222</v>
      </c>
      <c r="C226" s="176"/>
      <c r="D226" s="176"/>
      <c r="E226" s="176"/>
      <c r="F226" s="176"/>
      <c r="G226" s="176"/>
    </row>
    <row r="227" spans="2:7">
      <c r="B227" s="176">
        <v>223</v>
      </c>
      <c r="C227" s="176"/>
      <c r="D227" s="176"/>
      <c r="E227" s="176"/>
      <c r="F227" s="176"/>
      <c r="G227" s="176"/>
    </row>
    <row r="228" spans="2:7">
      <c r="B228" s="176">
        <v>224</v>
      </c>
      <c r="C228" s="176"/>
      <c r="D228" s="176"/>
      <c r="E228" s="176"/>
      <c r="F228" s="176"/>
      <c r="G228" s="176"/>
    </row>
    <row r="229" spans="2:7">
      <c r="B229" s="176">
        <v>225</v>
      </c>
      <c r="C229" s="176"/>
      <c r="D229" s="176"/>
      <c r="E229" s="176"/>
      <c r="F229" s="176"/>
      <c r="G229" s="176"/>
    </row>
    <row r="230" spans="2:7">
      <c r="B230" s="176">
        <v>226</v>
      </c>
      <c r="C230" s="176"/>
      <c r="D230" s="176"/>
      <c r="E230" s="176"/>
      <c r="F230" s="176"/>
      <c r="G230" s="176"/>
    </row>
    <row r="231" spans="2:7">
      <c r="B231" s="176">
        <v>227</v>
      </c>
      <c r="C231" s="176"/>
      <c r="D231" s="176"/>
      <c r="E231" s="176"/>
      <c r="F231" s="176"/>
      <c r="G231" s="176"/>
    </row>
    <row r="232" spans="2:7">
      <c r="B232" s="176">
        <v>228</v>
      </c>
      <c r="C232" s="176"/>
      <c r="D232" s="176"/>
      <c r="E232" s="176"/>
      <c r="F232" s="176"/>
      <c r="G232" s="176"/>
    </row>
    <row r="233" spans="2:7">
      <c r="B233" s="176">
        <v>229</v>
      </c>
      <c r="C233" s="176"/>
      <c r="D233" s="176"/>
      <c r="E233" s="176"/>
      <c r="F233" s="176"/>
      <c r="G233" s="176"/>
    </row>
    <row r="234" spans="2:7">
      <c r="B234" s="176">
        <v>230</v>
      </c>
      <c r="C234" s="176"/>
      <c r="D234" s="176"/>
      <c r="E234" s="176"/>
      <c r="F234" s="176"/>
      <c r="G234" s="176"/>
    </row>
    <row r="235" spans="2:7">
      <c r="B235" s="176">
        <v>231</v>
      </c>
      <c r="C235" s="176"/>
      <c r="D235" s="176"/>
      <c r="E235" s="176"/>
      <c r="F235" s="176"/>
      <c r="G235" s="176"/>
    </row>
    <row r="236" spans="2:7">
      <c r="B236" s="176">
        <v>232</v>
      </c>
      <c r="C236" s="176"/>
      <c r="D236" s="176"/>
      <c r="E236" s="176"/>
      <c r="F236" s="176"/>
      <c r="G236" s="176"/>
    </row>
    <row r="237" spans="2:7">
      <c r="B237" s="176">
        <v>233</v>
      </c>
      <c r="C237" s="176"/>
      <c r="D237" s="176"/>
      <c r="E237" s="176"/>
      <c r="F237" s="176"/>
      <c r="G237" s="176"/>
    </row>
    <row r="238" spans="2:7">
      <c r="B238" s="176">
        <v>234</v>
      </c>
      <c r="C238" s="176"/>
      <c r="D238" s="176"/>
      <c r="E238" s="176"/>
      <c r="F238" s="176"/>
      <c r="G238" s="176"/>
    </row>
    <row r="239" spans="2:7">
      <c r="B239" s="176">
        <v>235</v>
      </c>
      <c r="C239" s="176"/>
      <c r="D239" s="176"/>
      <c r="E239" s="176"/>
      <c r="F239" s="176"/>
      <c r="G239" s="176"/>
    </row>
    <row r="240" spans="2:7">
      <c r="B240" s="176">
        <v>236</v>
      </c>
      <c r="C240" s="176"/>
      <c r="D240" s="176"/>
      <c r="E240" s="176"/>
      <c r="F240" s="176"/>
      <c r="G240" s="176"/>
    </row>
    <row r="241" spans="2:7">
      <c r="B241" s="176">
        <v>237</v>
      </c>
      <c r="C241" s="176"/>
      <c r="D241" s="176"/>
      <c r="E241" s="176"/>
      <c r="F241" s="176"/>
      <c r="G241" s="176"/>
    </row>
    <row r="242" spans="2:7">
      <c r="B242" s="176">
        <v>238</v>
      </c>
      <c r="C242" s="176"/>
      <c r="D242" s="176"/>
      <c r="E242" s="176"/>
      <c r="F242" s="176"/>
      <c r="G242" s="176"/>
    </row>
    <row r="243" spans="2:7">
      <c r="B243" s="176">
        <v>239</v>
      </c>
      <c r="C243" s="176"/>
      <c r="D243" s="176"/>
      <c r="E243" s="176"/>
      <c r="F243" s="176"/>
      <c r="G243" s="176"/>
    </row>
    <row r="244" spans="2:7">
      <c r="B244" s="176">
        <v>240</v>
      </c>
      <c r="C244" s="176"/>
      <c r="D244" s="176"/>
      <c r="E244" s="176"/>
      <c r="F244" s="176"/>
      <c r="G244" s="176"/>
    </row>
    <row r="245" spans="2:7">
      <c r="B245" s="176">
        <v>241</v>
      </c>
      <c r="C245" s="176"/>
      <c r="D245" s="176"/>
      <c r="E245" s="176"/>
      <c r="F245" s="176"/>
      <c r="G245" s="176"/>
    </row>
    <row r="246" spans="2:7">
      <c r="B246" s="176">
        <v>242</v>
      </c>
      <c r="C246" s="176"/>
      <c r="D246" s="176"/>
      <c r="E246" s="176"/>
      <c r="F246" s="176"/>
      <c r="G246" s="176"/>
    </row>
    <row r="247" spans="2:7">
      <c r="B247" s="176">
        <v>243</v>
      </c>
      <c r="C247" s="176"/>
      <c r="D247" s="176"/>
      <c r="E247" s="176"/>
      <c r="F247" s="176"/>
      <c r="G247" s="176"/>
    </row>
    <row r="248" spans="2:7">
      <c r="B248" s="176">
        <v>244</v>
      </c>
      <c r="C248" s="176"/>
      <c r="D248" s="176"/>
      <c r="E248" s="176"/>
      <c r="F248" s="176"/>
      <c r="G248" s="176"/>
    </row>
    <row r="249" spans="2:7">
      <c r="B249" s="176">
        <v>245</v>
      </c>
      <c r="C249" s="176"/>
      <c r="D249" s="176"/>
      <c r="E249" s="176"/>
      <c r="F249" s="176"/>
      <c r="G249" s="176"/>
    </row>
    <row r="250" spans="2:7">
      <c r="B250" s="176">
        <v>246</v>
      </c>
      <c r="C250" s="176"/>
      <c r="D250" s="176"/>
      <c r="E250" s="176"/>
      <c r="F250" s="176"/>
      <c r="G250" s="176"/>
    </row>
    <row r="251" spans="2:7">
      <c r="B251" s="176">
        <v>247</v>
      </c>
      <c r="C251" s="176"/>
      <c r="D251" s="176"/>
      <c r="E251" s="176"/>
      <c r="F251" s="176"/>
      <c r="G251" s="176"/>
    </row>
    <row r="252" spans="2:7">
      <c r="B252" s="176">
        <v>248</v>
      </c>
      <c r="C252" s="176"/>
      <c r="D252" s="176"/>
      <c r="E252" s="176"/>
      <c r="F252" s="176"/>
      <c r="G252" s="176"/>
    </row>
    <row r="253" spans="2:7">
      <c r="B253" s="176">
        <v>249</v>
      </c>
      <c r="C253" s="176"/>
      <c r="D253" s="176"/>
      <c r="E253" s="176"/>
      <c r="F253" s="176"/>
      <c r="G253" s="176"/>
    </row>
    <row r="254" spans="2:7">
      <c r="B254" s="176">
        <v>250</v>
      </c>
      <c r="C254" s="176"/>
      <c r="D254" s="176"/>
      <c r="E254" s="176"/>
      <c r="F254" s="176"/>
      <c r="G254" s="176"/>
    </row>
    <row r="255" spans="2:7">
      <c r="B255" s="176">
        <v>251</v>
      </c>
      <c r="C255" s="176"/>
      <c r="D255" s="176"/>
      <c r="E255" s="176"/>
      <c r="F255" s="176"/>
      <c r="G255" s="176"/>
    </row>
    <row r="256" spans="2:7">
      <c r="B256" s="176">
        <v>252</v>
      </c>
      <c r="C256" s="176"/>
      <c r="D256" s="176"/>
      <c r="E256" s="176"/>
      <c r="F256" s="176"/>
      <c r="G256" s="176"/>
    </row>
    <row r="257" spans="2:7">
      <c r="B257" s="176">
        <v>253</v>
      </c>
      <c r="C257" s="176"/>
      <c r="D257" s="176"/>
      <c r="E257" s="176"/>
      <c r="F257" s="176"/>
      <c r="G257" s="176"/>
    </row>
    <row r="258" spans="2:7">
      <c r="B258" s="176">
        <v>254</v>
      </c>
      <c r="C258" s="176"/>
      <c r="D258" s="176"/>
      <c r="E258" s="176"/>
      <c r="F258" s="176"/>
      <c r="G258" s="176"/>
    </row>
    <row r="259" spans="2:7">
      <c r="B259" s="176">
        <v>255</v>
      </c>
      <c r="C259" s="176"/>
      <c r="D259" s="176"/>
      <c r="E259" s="176"/>
      <c r="F259" s="176"/>
      <c r="G259" s="176"/>
    </row>
    <row r="260" spans="2:7">
      <c r="B260" s="176">
        <v>256</v>
      </c>
      <c r="C260" s="176"/>
      <c r="D260" s="176"/>
      <c r="E260" s="176"/>
      <c r="F260" s="176"/>
      <c r="G260" s="176"/>
    </row>
    <row r="261" spans="2:7">
      <c r="B261" s="176">
        <v>257</v>
      </c>
      <c r="C261" s="176"/>
      <c r="D261" s="176"/>
      <c r="E261" s="176"/>
      <c r="F261" s="176"/>
      <c r="G261" s="176"/>
    </row>
    <row r="262" spans="2:7">
      <c r="B262" s="176">
        <v>258</v>
      </c>
      <c r="C262" s="176"/>
      <c r="D262" s="176"/>
      <c r="E262" s="176"/>
      <c r="F262" s="176"/>
      <c r="G262" s="176"/>
    </row>
    <row r="263" spans="2:7">
      <c r="B263" s="176">
        <v>259</v>
      </c>
      <c r="C263" s="176"/>
      <c r="D263" s="176"/>
      <c r="E263" s="176"/>
      <c r="F263" s="176"/>
      <c r="G263" s="176"/>
    </row>
    <row r="264" spans="2:7">
      <c r="B264" s="176">
        <v>260</v>
      </c>
      <c r="C264" s="176"/>
      <c r="D264" s="176"/>
      <c r="E264" s="176"/>
      <c r="F264" s="176"/>
      <c r="G264" s="176"/>
    </row>
    <row r="265" spans="2:7">
      <c r="B265" s="176">
        <v>261</v>
      </c>
      <c r="C265" s="176"/>
      <c r="D265" s="176"/>
      <c r="E265" s="176"/>
      <c r="F265" s="176"/>
      <c r="G265" s="176"/>
    </row>
    <row r="266" spans="2:7">
      <c r="B266" s="176">
        <v>262</v>
      </c>
      <c r="C266" s="176"/>
      <c r="D266" s="176"/>
      <c r="E266" s="176"/>
      <c r="F266" s="176"/>
      <c r="G266" s="176"/>
    </row>
    <row r="267" spans="2:7">
      <c r="B267" s="176">
        <v>263</v>
      </c>
      <c r="C267" s="176"/>
      <c r="D267" s="176"/>
      <c r="E267" s="176"/>
      <c r="F267" s="176"/>
      <c r="G267" s="176"/>
    </row>
    <row r="268" spans="2:7">
      <c r="B268" s="176">
        <v>264</v>
      </c>
      <c r="C268" s="176"/>
      <c r="D268" s="176"/>
      <c r="E268" s="176"/>
      <c r="F268" s="176"/>
      <c r="G268" s="176"/>
    </row>
    <row r="269" spans="2:7">
      <c r="B269" s="176">
        <v>265</v>
      </c>
      <c r="C269" s="176"/>
      <c r="D269" s="176"/>
      <c r="E269" s="176"/>
      <c r="F269" s="176"/>
      <c r="G269" s="176"/>
    </row>
    <row r="270" spans="2:7">
      <c r="B270" s="176">
        <v>266</v>
      </c>
      <c r="C270" s="176"/>
      <c r="D270" s="176"/>
      <c r="E270" s="176"/>
      <c r="F270" s="176"/>
      <c r="G270" s="176"/>
    </row>
    <row r="271" spans="2:7">
      <c r="B271" s="176">
        <v>267</v>
      </c>
      <c r="C271" s="176"/>
      <c r="D271" s="176"/>
      <c r="E271" s="176"/>
      <c r="F271" s="176"/>
      <c r="G271" s="176"/>
    </row>
    <row r="272" spans="2:7">
      <c r="B272" s="176">
        <v>268</v>
      </c>
      <c r="C272" s="176"/>
      <c r="D272" s="176"/>
      <c r="E272" s="176"/>
      <c r="F272" s="176"/>
      <c r="G272" s="176"/>
    </row>
    <row r="273" spans="2:7">
      <c r="B273" s="176">
        <v>269</v>
      </c>
      <c r="C273" s="176"/>
      <c r="D273" s="176"/>
      <c r="E273" s="176"/>
      <c r="F273" s="176"/>
      <c r="G273" s="176"/>
    </row>
    <row r="274" spans="2:7">
      <c r="B274" s="176">
        <v>270</v>
      </c>
      <c r="C274" s="176"/>
      <c r="D274" s="176"/>
      <c r="E274" s="176"/>
      <c r="F274" s="176"/>
      <c r="G274" s="176"/>
    </row>
    <row r="275" spans="2:7">
      <c r="B275" s="176">
        <v>271</v>
      </c>
      <c r="C275" s="176"/>
      <c r="D275" s="176"/>
      <c r="E275" s="176"/>
      <c r="F275" s="176"/>
      <c r="G275" s="176"/>
    </row>
    <row r="276" spans="2:7">
      <c r="B276" s="176">
        <v>272</v>
      </c>
      <c r="C276" s="176"/>
      <c r="D276" s="176"/>
      <c r="E276" s="176"/>
      <c r="F276" s="176"/>
      <c r="G276" s="176"/>
    </row>
    <row r="277" spans="2:7">
      <c r="B277" s="176">
        <v>273</v>
      </c>
      <c r="C277" s="176"/>
      <c r="D277" s="176"/>
      <c r="E277" s="176"/>
      <c r="F277" s="176"/>
      <c r="G277" s="176"/>
    </row>
    <row r="278" spans="2:7">
      <c r="B278" s="176">
        <v>274</v>
      </c>
      <c r="C278" s="176"/>
      <c r="D278" s="176"/>
      <c r="E278" s="176"/>
      <c r="F278" s="176"/>
      <c r="G278" s="176"/>
    </row>
    <row r="279" spans="2:7">
      <c r="B279" s="176">
        <v>275</v>
      </c>
      <c r="C279" s="176"/>
      <c r="D279" s="176"/>
      <c r="E279" s="176"/>
      <c r="F279" s="176"/>
      <c r="G279" s="176"/>
    </row>
    <row r="280" spans="2:7">
      <c r="B280" s="176">
        <v>276</v>
      </c>
      <c r="C280" s="176"/>
      <c r="D280" s="176"/>
      <c r="E280" s="176"/>
      <c r="F280" s="176"/>
      <c r="G280" s="176"/>
    </row>
    <row r="281" spans="2:7">
      <c r="B281" s="176">
        <v>277</v>
      </c>
      <c r="C281" s="176"/>
      <c r="D281" s="176"/>
      <c r="E281" s="176"/>
      <c r="F281" s="176"/>
      <c r="G281" s="176"/>
    </row>
    <row r="282" spans="2:7">
      <c r="B282" s="176">
        <v>278</v>
      </c>
      <c r="C282" s="176"/>
      <c r="D282" s="176"/>
      <c r="E282" s="176"/>
      <c r="F282" s="176"/>
      <c r="G282" s="176"/>
    </row>
    <row r="283" spans="2:7">
      <c r="B283" s="176">
        <v>279</v>
      </c>
      <c r="C283" s="176"/>
      <c r="D283" s="176"/>
      <c r="E283" s="176"/>
      <c r="F283" s="176"/>
      <c r="G283" s="176"/>
    </row>
    <row r="284" spans="2:7">
      <c r="B284" s="176">
        <v>280</v>
      </c>
      <c r="C284" s="176"/>
      <c r="D284" s="176"/>
      <c r="E284" s="176"/>
      <c r="F284" s="176"/>
      <c r="G284" s="176"/>
    </row>
    <row r="285" spans="2:7">
      <c r="B285" s="176">
        <v>281</v>
      </c>
      <c r="C285" s="176"/>
      <c r="D285" s="176"/>
      <c r="E285" s="176"/>
      <c r="F285" s="176"/>
      <c r="G285" s="176"/>
    </row>
    <row r="286" spans="2:7">
      <c r="B286" s="176">
        <v>282</v>
      </c>
      <c r="C286" s="176"/>
      <c r="D286" s="176"/>
      <c r="E286" s="176"/>
      <c r="F286" s="176"/>
      <c r="G286" s="176"/>
    </row>
    <row r="287" spans="2:7">
      <c r="B287" s="176">
        <v>283</v>
      </c>
      <c r="C287" s="176"/>
      <c r="D287" s="176"/>
      <c r="E287" s="176"/>
      <c r="F287" s="176"/>
      <c r="G287" s="176"/>
    </row>
    <row r="288" spans="2:7">
      <c r="B288" s="176">
        <v>284</v>
      </c>
      <c r="C288" s="176"/>
      <c r="D288" s="176"/>
      <c r="E288" s="176"/>
      <c r="F288" s="176"/>
      <c r="G288" s="176"/>
    </row>
    <row r="289" spans="2:7">
      <c r="B289" s="176">
        <v>285</v>
      </c>
      <c r="C289" s="176"/>
      <c r="D289" s="176"/>
      <c r="E289" s="176"/>
      <c r="F289" s="176"/>
      <c r="G289" s="176"/>
    </row>
    <row r="290" spans="2:7">
      <c r="B290" s="176">
        <v>286</v>
      </c>
      <c r="C290" s="176"/>
      <c r="D290" s="176"/>
      <c r="E290" s="176"/>
      <c r="F290" s="176"/>
      <c r="G290" s="176"/>
    </row>
    <row r="291" spans="2:7">
      <c r="B291" s="176">
        <v>287</v>
      </c>
      <c r="C291" s="176"/>
      <c r="D291" s="176"/>
      <c r="E291" s="176"/>
      <c r="F291" s="176"/>
      <c r="G291" s="176"/>
    </row>
    <row r="292" spans="2:7">
      <c r="B292" s="176">
        <v>288</v>
      </c>
      <c r="C292" s="176"/>
      <c r="D292" s="176"/>
      <c r="E292" s="176"/>
      <c r="F292" s="176"/>
      <c r="G292" s="176"/>
    </row>
    <row r="293" spans="2:7">
      <c r="B293" s="176">
        <v>289</v>
      </c>
      <c r="C293" s="176"/>
      <c r="D293" s="176"/>
      <c r="E293" s="176"/>
      <c r="F293" s="176"/>
      <c r="G293" s="176"/>
    </row>
    <row r="294" spans="2:7">
      <c r="B294" s="176">
        <v>290</v>
      </c>
      <c r="C294" s="176"/>
      <c r="D294" s="176"/>
      <c r="E294" s="176"/>
      <c r="F294" s="176"/>
      <c r="G294" s="176"/>
    </row>
    <row r="295" spans="2:7">
      <c r="B295" s="176">
        <v>291</v>
      </c>
      <c r="C295" s="176"/>
      <c r="D295" s="176"/>
      <c r="E295" s="176"/>
      <c r="F295" s="176"/>
      <c r="G295" s="176"/>
    </row>
    <row r="296" spans="2:7">
      <c r="B296" s="176">
        <v>292</v>
      </c>
      <c r="C296" s="176"/>
      <c r="D296" s="176"/>
      <c r="E296" s="176"/>
      <c r="F296" s="176"/>
      <c r="G296" s="176"/>
    </row>
    <row r="297" spans="2:7">
      <c r="B297" s="176">
        <v>293</v>
      </c>
      <c r="C297" s="176"/>
      <c r="D297" s="176"/>
      <c r="E297" s="176"/>
      <c r="F297" s="176"/>
      <c r="G297" s="176"/>
    </row>
    <row r="298" spans="2:7">
      <c r="B298" s="176">
        <v>294</v>
      </c>
      <c r="C298" s="176"/>
      <c r="D298" s="176"/>
      <c r="E298" s="176"/>
      <c r="F298" s="176"/>
      <c r="G298" s="176"/>
    </row>
    <row r="299" spans="2:7">
      <c r="B299" s="176">
        <v>295</v>
      </c>
      <c r="C299" s="176"/>
      <c r="D299" s="176"/>
      <c r="E299" s="176"/>
      <c r="F299" s="176"/>
      <c r="G299" s="176"/>
    </row>
    <row r="300" spans="2:7">
      <c r="B300" s="176">
        <v>296</v>
      </c>
      <c r="C300" s="176"/>
      <c r="D300" s="176"/>
      <c r="E300" s="176"/>
      <c r="F300" s="176"/>
      <c r="G300" s="176"/>
    </row>
    <row r="301" spans="2:7">
      <c r="B301" s="176">
        <v>297</v>
      </c>
      <c r="C301" s="176"/>
      <c r="D301" s="176"/>
      <c r="E301" s="176"/>
      <c r="F301" s="176"/>
      <c r="G301" s="176"/>
    </row>
    <row r="302" spans="2:7">
      <c r="B302" s="176">
        <v>298</v>
      </c>
      <c r="C302" s="176"/>
      <c r="D302" s="176"/>
      <c r="E302" s="176"/>
      <c r="F302" s="176"/>
      <c r="G302" s="176"/>
    </row>
    <row r="303" spans="2:7">
      <c r="B303" s="176">
        <v>299</v>
      </c>
      <c r="C303" s="176"/>
      <c r="D303" s="176"/>
      <c r="E303" s="176"/>
      <c r="F303" s="176"/>
      <c r="G303" s="176"/>
    </row>
    <row r="304" spans="2:7">
      <c r="B304" s="176">
        <v>300</v>
      </c>
      <c r="C304" s="176"/>
      <c r="D304" s="176"/>
      <c r="E304" s="176"/>
      <c r="F304" s="176"/>
      <c r="G304" s="176"/>
    </row>
    <row r="305" spans="2:7">
      <c r="B305" s="176">
        <v>301</v>
      </c>
      <c r="C305" s="176"/>
      <c r="D305" s="176"/>
      <c r="E305" s="176"/>
      <c r="F305" s="176"/>
      <c r="G305" s="176"/>
    </row>
    <row r="306" spans="2:7">
      <c r="B306" s="176">
        <v>302</v>
      </c>
      <c r="C306" s="176"/>
      <c r="D306" s="176"/>
      <c r="E306" s="176"/>
      <c r="F306" s="176"/>
      <c r="G306" s="176"/>
    </row>
    <row r="307" spans="2:7">
      <c r="B307" s="176">
        <v>303</v>
      </c>
      <c r="C307" s="176"/>
      <c r="D307" s="176"/>
      <c r="E307" s="176"/>
      <c r="F307" s="176"/>
      <c r="G307" s="176"/>
    </row>
    <row r="308" spans="2:7">
      <c r="B308" s="176">
        <v>304</v>
      </c>
      <c r="C308" s="176"/>
      <c r="D308" s="176"/>
      <c r="E308" s="176"/>
      <c r="F308" s="176"/>
      <c r="G308" s="176"/>
    </row>
    <row r="309" spans="2:7">
      <c r="B309" s="176">
        <v>305</v>
      </c>
      <c r="C309" s="176"/>
      <c r="D309" s="176"/>
      <c r="E309" s="176"/>
      <c r="F309" s="176"/>
      <c r="G309" s="176"/>
    </row>
    <row r="310" spans="2:7">
      <c r="B310" s="176">
        <v>306</v>
      </c>
      <c r="C310" s="176"/>
      <c r="D310" s="176"/>
      <c r="E310" s="176"/>
      <c r="F310" s="176"/>
      <c r="G310" s="176"/>
    </row>
    <row r="311" spans="2:7">
      <c r="B311" s="176">
        <v>307</v>
      </c>
      <c r="C311" s="176"/>
      <c r="D311" s="176"/>
      <c r="E311" s="176"/>
      <c r="F311" s="176"/>
      <c r="G311" s="176"/>
    </row>
    <row r="312" spans="2:7">
      <c r="B312" s="176">
        <v>308</v>
      </c>
      <c r="C312" s="176"/>
      <c r="D312" s="176"/>
      <c r="E312" s="176"/>
      <c r="F312" s="176"/>
      <c r="G312" s="176"/>
    </row>
    <row r="313" spans="2:7">
      <c r="B313" s="176">
        <v>309</v>
      </c>
      <c r="C313" s="176"/>
      <c r="D313" s="176"/>
      <c r="E313" s="176"/>
      <c r="F313" s="176"/>
      <c r="G313" s="176"/>
    </row>
    <row r="314" spans="2:7">
      <c r="B314" s="176">
        <v>310</v>
      </c>
      <c r="C314" s="176"/>
      <c r="D314" s="176"/>
      <c r="E314" s="176"/>
      <c r="F314" s="176"/>
      <c r="G314" s="176"/>
    </row>
    <row r="315" spans="2:7">
      <c r="B315" s="176">
        <v>311</v>
      </c>
      <c r="C315" s="176"/>
      <c r="D315" s="176"/>
      <c r="E315" s="176"/>
      <c r="F315" s="176"/>
      <c r="G315" s="176"/>
    </row>
    <row r="316" spans="2:7">
      <c r="B316" s="176">
        <v>312</v>
      </c>
      <c r="C316" s="176"/>
      <c r="D316" s="176"/>
      <c r="E316" s="176"/>
      <c r="F316" s="176"/>
      <c r="G316" s="176"/>
    </row>
    <row r="317" spans="2:7">
      <c r="B317" s="176">
        <v>313</v>
      </c>
      <c r="C317" s="176"/>
      <c r="D317" s="176"/>
      <c r="E317" s="176"/>
      <c r="F317" s="176"/>
      <c r="G317" s="176"/>
    </row>
    <row r="318" spans="2:7">
      <c r="B318" s="176">
        <v>314</v>
      </c>
      <c r="C318" s="176"/>
      <c r="D318" s="176"/>
      <c r="E318" s="176"/>
      <c r="F318" s="176"/>
      <c r="G318" s="176"/>
    </row>
    <row r="319" spans="2:7">
      <c r="B319" s="176">
        <v>315</v>
      </c>
      <c r="C319" s="176"/>
      <c r="D319" s="176"/>
      <c r="E319" s="176"/>
      <c r="F319" s="176"/>
      <c r="G319" s="176"/>
    </row>
    <row r="320" spans="2:7">
      <c r="B320" s="176">
        <v>316</v>
      </c>
      <c r="C320" s="176"/>
      <c r="D320" s="176"/>
      <c r="E320" s="176"/>
      <c r="F320" s="176"/>
      <c r="G320" s="176"/>
    </row>
    <row r="321" spans="2:7">
      <c r="B321" s="176">
        <v>317</v>
      </c>
      <c r="C321" s="176"/>
      <c r="D321" s="176"/>
      <c r="E321" s="176"/>
      <c r="F321" s="176"/>
      <c r="G321" s="176"/>
    </row>
    <row r="322" spans="2:7">
      <c r="B322" s="176">
        <v>318</v>
      </c>
      <c r="C322" s="176"/>
      <c r="D322" s="176"/>
      <c r="E322" s="176"/>
      <c r="F322" s="176"/>
      <c r="G322" s="176"/>
    </row>
    <row r="323" spans="2:7">
      <c r="B323" s="176">
        <v>319</v>
      </c>
      <c r="C323" s="176"/>
      <c r="D323" s="176"/>
      <c r="E323" s="176"/>
      <c r="F323" s="176"/>
      <c r="G323" s="176"/>
    </row>
    <row r="324" spans="2:7">
      <c r="B324" s="176">
        <v>320</v>
      </c>
      <c r="C324" s="176"/>
      <c r="D324" s="176"/>
      <c r="E324" s="176"/>
      <c r="F324" s="176"/>
      <c r="G324" s="176"/>
    </row>
    <row r="325" spans="2:7">
      <c r="B325" s="176">
        <v>321</v>
      </c>
      <c r="C325" s="176"/>
      <c r="D325" s="176"/>
      <c r="E325" s="176"/>
      <c r="F325" s="176"/>
      <c r="G325" s="176"/>
    </row>
    <row r="326" spans="2:7">
      <c r="B326" s="176">
        <v>322</v>
      </c>
      <c r="C326" s="176"/>
      <c r="D326" s="176"/>
      <c r="E326" s="176"/>
      <c r="F326" s="176"/>
      <c r="G326" s="176"/>
    </row>
    <row r="327" spans="2:7">
      <c r="B327" s="176">
        <v>323</v>
      </c>
      <c r="C327" s="176"/>
      <c r="D327" s="176"/>
      <c r="E327" s="176"/>
      <c r="F327" s="176"/>
      <c r="G327" s="176"/>
    </row>
    <row r="328" spans="2:7">
      <c r="B328" s="176">
        <v>324</v>
      </c>
      <c r="C328" s="176"/>
      <c r="D328" s="176"/>
      <c r="E328" s="176"/>
      <c r="F328" s="176"/>
      <c r="G328" s="176"/>
    </row>
    <row r="329" spans="2:7">
      <c r="B329" s="176">
        <v>325</v>
      </c>
      <c r="C329" s="176"/>
      <c r="D329" s="176"/>
      <c r="E329" s="176"/>
      <c r="F329" s="176"/>
      <c r="G329" s="176"/>
    </row>
    <row r="330" spans="2:7">
      <c r="B330" s="176">
        <v>326</v>
      </c>
      <c r="C330" s="176"/>
      <c r="D330" s="176"/>
      <c r="E330" s="176"/>
      <c r="F330" s="176"/>
      <c r="G330" s="176"/>
    </row>
    <row r="331" spans="2:7">
      <c r="B331" s="176">
        <v>327</v>
      </c>
      <c r="C331" s="176"/>
      <c r="D331" s="176"/>
      <c r="E331" s="176"/>
      <c r="F331" s="176"/>
      <c r="G331" s="176"/>
    </row>
    <row r="332" spans="2:7">
      <c r="B332" s="176">
        <v>328</v>
      </c>
      <c r="C332" s="176"/>
      <c r="D332" s="176"/>
      <c r="E332" s="176"/>
      <c r="F332" s="176"/>
      <c r="G332" s="176"/>
    </row>
    <row r="333" spans="2:7">
      <c r="B333" s="176">
        <v>329</v>
      </c>
      <c r="C333" s="176"/>
      <c r="D333" s="176"/>
      <c r="E333" s="176"/>
      <c r="F333" s="176"/>
      <c r="G333" s="176"/>
    </row>
    <row r="334" spans="2:7">
      <c r="B334" s="176">
        <v>330</v>
      </c>
      <c r="C334" s="176"/>
      <c r="D334" s="176"/>
      <c r="E334" s="176"/>
      <c r="F334" s="176"/>
      <c r="G334" s="176"/>
    </row>
    <row r="335" spans="2:7">
      <c r="B335" s="176">
        <v>331</v>
      </c>
      <c r="C335" s="176"/>
      <c r="D335" s="176"/>
      <c r="E335" s="176"/>
      <c r="F335" s="176"/>
      <c r="G335" s="176"/>
    </row>
    <row r="336" spans="2:7">
      <c r="B336" s="176">
        <v>332</v>
      </c>
      <c r="C336" s="176"/>
      <c r="D336" s="176"/>
      <c r="E336" s="176"/>
      <c r="F336" s="176"/>
      <c r="G336" s="176"/>
    </row>
    <row r="337" spans="2:7">
      <c r="B337" s="176">
        <v>333</v>
      </c>
      <c r="C337" s="176"/>
      <c r="D337" s="176"/>
      <c r="E337" s="176"/>
      <c r="F337" s="176"/>
      <c r="G337" s="176"/>
    </row>
    <row r="338" spans="2:7">
      <c r="B338" s="176">
        <v>334</v>
      </c>
      <c r="C338" s="176"/>
      <c r="D338" s="176"/>
      <c r="E338" s="176"/>
      <c r="F338" s="176"/>
      <c r="G338" s="176"/>
    </row>
    <row r="339" spans="2:7">
      <c r="B339" s="176">
        <v>335</v>
      </c>
      <c r="C339" s="176"/>
      <c r="D339" s="176"/>
      <c r="E339" s="176"/>
      <c r="F339" s="176"/>
      <c r="G339" s="176"/>
    </row>
    <row r="340" spans="2:7">
      <c r="B340" s="176">
        <v>336</v>
      </c>
      <c r="C340" s="176"/>
      <c r="D340" s="176"/>
      <c r="E340" s="176"/>
      <c r="F340" s="176"/>
      <c r="G340" s="176"/>
    </row>
    <row r="341" spans="2:7">
      <c r="B341" s="176">
        <v>337</v>
      </c>
      <c r="C341" s="176"/>
      <c r="D341" s="176"/>
      <c r="E341" s="176"/>
      <c r="F341" s="176"/>
      <c r="G341" s="176"/>
    </row>
    <row r="342" spans="2:7">
      <c r="B342" s="176">
        <v>338</v>
      </c>
      <c r="C342" s="176"/>
      <c r="D342" s="176"/>
      <c r="E342" s="176"/>
      <c r="F342" s="176"/>
      <c r="G342" s="176"/>
    </row>
    <row r="343" spans="2:7">
      <c r="B343" s="176">
        <v>339</v>
      </c>
      <c r="C343" s="176"/>
      <c r="D343" s="176"/>
      <c r="E343" s="176"/>
      <c r="F343" s="176"/>
      <c r="G343" s="176"/>
    </row>
    <row r="344" spans="2:7">
      <c r="B344" s="176">
        <v>340</v>
      </c>
      <c r="C344" s="176"/>
      <c r="D344" s="176"/>
      <c r="E344" s="176"/>
      <c r="F344" s="176"/>
      <c r="G344" s="176"/>
    </row>
    <row r="345" spans="2:7">
      <c r="B345" s="176">
        <v>341</v>
      </c>
      <c r="C345" s="176"/>
      <c r="D345" s="176"/>
      <c r="E345" s="176"/>
      <c r="F345" s="176"/>
      <c r="G345" s="176"/>
    </row>
    <row r="346" spans="2:7">
      <c r="B346" s="176">
        <v>342</v>
      </c>
      <c r="C346" s="176"/>
      <c r="D346" s="176"/>
      <c r="E346" s="176"/>
      <c r="F346" s="176"/>
      <c r="G346" s="176"/>
    </row>
    <row r="347" spans="2:7">
      <c r="B347" s="176">
        <v>343</v>
      </c>
      <c r="C347" s="176"/>
      <c r="D347" s="176"/>
      <c r="E347" s="176"/>
      <c r="F347" s="176"/>
      <c r="G347" s="176"/>
    </row>
    <row r="348" spans="2:7">
      <c r="B348" s="176">
        <v>344</v>
      </c>
      <c r="C348" s="176"/>
      <c r="D348" s="176"/>
      <c r="E348" s="176"/>
      <c r="F348" s="176"/>
      <c r="G348" s="176"/>
    </row>
    <row r="349" spans="2:7">
      <c r="B349" s="176">
        <v>345</v>
      </c>
      <c r="C349" s="176"/>
      <c r="D349" s="176"/>
      <c r="E349" s="176"/>
      <c r="F349" s="176"/>
      <c r="G349" s="176"/>
    </row>
    <row r="350" spans="2:7">
      <c r="B350" s="176">
        <v>346</v>
      </c>
      <c r="C350" s="176"/>
      <c r="D350" s="176"/>
      <c r="E350" s="176"/>
      <c r="F350" s="176"/>
      <c r="G350" s="176"/>
    </row>
    <row r="351" spans="2:7">
      <c r="B351" s="176">
        <v>347</v>
      </c>
      <c r="C351" s="176"/>
      <c r="D351" s="176"/>
      <c r="E351" s="176"/>
      <c r="F351" s="176"/>
      <c r="G351" s="176"/>
    </row>
    <row r="352" spans="2:7">
      <c r="B352" s="176">
        <v>348</v>
      </c>
      <c r="C352" s="176"/>
      <c r="D352" s="176"/>
      <c r="E352" s="176"/>
      <c r="F352" s="176"/>
      <c r="G352" s="176"/>
    </row>
    <row r="353" spans="2:7">
      <c r="B353" s="176">
        <v>349</v>
      </c>
      <c r="C353" s="176"/>
      <c r="D353" s="176"/>
      <c r="E353" s="176"/>
      <c r="F353" s="176"/>
      <c r="G353" s="176"/>
    </row>
    <row r="354" spans="2:7">
      <c r="B354" s="176">
        <v>350</v>
      </c>
      <c r="C354" s="176"/>
      <c r="D354" s="176"/>
      <c r="E354" s="176"/>
      <c r="F354" s="176"/>
      <c r="G354" s="176"/>
    </row>
    <row r="355" spans="2:7">
      <c r="B355" s="176">
        <v>351</v>
      </c>
      <c r="C355" s="176"/>
      <c r="D355" s="176"/>
      <c r="E355" s="176"/>
      <c r="F355" s="176"/>
      <c r="G355" s="176"/>
    </row>
    <row r="356" spans="2:7">
      <c r="B356" s="176">
        <v>352</v>
      </c>
      <c r="C356" s="176"/>
      <c r="D356" s="176"/>
      <c r="E356" s="176"/>
      <c r="F356" s="176"/>
      <c r="G356" s="176"/>
    </row>
    <row r="357" spans="2:7">
      <c r="B357" s="176">
        <v>353</v>
      </c>
      <c r="C357" s="176"/>
      <c r="D357" s="176"/>
      <c r="E357" s="176"/>
      <c r="F357" s="176"/>
      <c r="G357" s="176"/>
    </row>
    <row r="358" spans="2:7">
      <c r="B358" s="176">
        <v>354</v>
      </c>
      <c r="C358" s="176"/>
      <c r="D358" s="176"/>
      <c r="E358" s="176"/>
      <c r="F358" s="176"/>
      <c r="G358" s="176"/>
    </row>
    <row r="359" spans="2:7">
      <c r="B359" s="176">
        <v>355</v>
      </c>
      <c r="C359" s="176"/>
      <c r="D359" s="176"/>
      <c r="E359" s="176"/>
      <c r="F359" s="176"/>
      <c r="G359" s="176"/>
    </row>
    <row r="360" spans="2:7">
      <c r="B360" s="176">
        <v>356</v>
      </c>
      <c r="C360" s="176"/>
      <c r="D360" s="176"/>
      <c r="E360" s="176"/>
      <c r="F360" s="176"/>
      <c r="G360" s="176"/>
    </row>
    <row r="361" spans="2:7">
      <c r="B361" s="176">
        <v>357</v>
      </c>
      <c r="C361" s="176"/>
      <c r="D361" s="176"/>
      <c r="E361" s="176"/>
      <c r="F361" s="176"/>
      <c r="G361" s="176"/>
    </row>
    <row r="362" spans="2:7">
      <c r="B362" s="176">
        <v>358</v>
      </c>
      <c r="C362" s="176"/>
      <c r="D362" s="176"/>
      <c r="E362" s="176"/>
      <c r="F362" s="176"/>
      <c r="G362" s="176"/>
    </row>
    <row r="363" spans="2:7">
      <c r="B363" s="176">
        <v>359</v>
      </c>
      <c r="C363" s="176"/>
      <c r="D363" s="176"/>
      <c r="E363" s="176"/>
      <c r="F363" s="176"/>
      <c r="G363" s="176"/>
    </row>
    <row r="364" spans="2:7">
      <c r="B364" s="176">
        <v>360</v>
      </c>
      <c r="C364" s="176"/>
      <c r="D364" s="176"/>
      <c r="E364" s="176"/>
      <c r="F364" s="176"/>
      <c r="G364" s="176"/>
    </row>
    <row r="365" spans="2:7">
      <c r="B365" s="176">
        <v>361</v>
      </c>
      <c r="C365" s="176"/>
      <c r="D365" s="176"/>
      <c r="E365" s="176"/>
      <c r="F365" s="176"/>
      <c r="G365" s="176"/>
    </row>
    <row r="366" spans="2:7">
      <c r="B366" s="176">
        <v>362</v>
      </c>
      <c r="C366" s="176"/>
      <c r="D366" s="176"/>
      <c r="E366" s="176"/>
      <c r="F366" s="176"/>
      <c r="G366" s="176"/>
    </row>
    <row r="367" spans="2:7">
      <c r="B367" s="176">
        <v>363</v>
      </c>
      <c r="C367" s="176"/>
      <c r="D367" s="176"/>
      <c r="E367" s="176"/>
      <c r="F367" s="176"/>
      <c r="G367" s="176"/>
    </row>
    <row r="368" spans="2:7">
      <c r="B368" s="176">
        <v>364</v>
      </c>
      <c r="C368" s="176"/>
      <c r="D368" s="176"/>
      <c r="E368" s="176"/>
      <c r="F368" s="176"/>
      <c r="G368" s="176"/>
    </row>
    <row r="369" spans="2:7">
      <c r="B369" s="176">
        <v>365</v>
      </c>
      <c r="C369" s="176"/>
      <c r="D369" s="176"/>
      <c r="E369" s="176"/>
      <c r="F369" s="176"/>
      <c r="G369" s="176"/>
    </row>
    <row r="370" spans="2:7">
      <c r="B370" s="176">
        <v>366</v>
      </c>
      <c r="C370" s="176"/>
      <c r="D370" s="176"/>
      <c r="E370" s="176"/>
      <c r="F370" s="176"/>
      <c r="G370" s="176"/>
    </row>
    <row r="371" spans="2:7">
      <c r="B371" s="176">
        <v>367</v>
      </c>
      <c r="C371" s="176"/>
      <c r="D371" s="176"/>
      <c r="E371" s="176"/>
      <c r="F371" s="176"/>
      <c r="G371" s="176"/>
    </row>
    <row r="372" spans="2:7">
      <c r="B372" s="176">
        <v>368</v>
      </c>
      <c r="C372" s="176"/>
      <c r="D372" s="176"/>
      <c r="E372" s="176"/>
      <c r="F372" s="176"/>
      <c r="G372" s="176"/>
    </row>
    <row r="373" spans="2:7">
      <c r="B373" s="176">
        <v>369</v>
      </c>
      <c r="C373" s="176"/>
      <c r="D373" s="176"/>
      <c r="E373" s="176"/>
      <c r="F373" s="176"/>
      <c r="G373" s="176"/>
    </row>
    <row r="374" spans="2:7">
      <c r="B374" s="176">
        <v>370</v>
      </c>
      <c r="C374" s="176"/>
      <c r="D374" s="176"/>
      <c r="E374" s="176"/>
      <c r="F374" s="176"/>
      <c r="G374" s="176"/>
    </row>
    <row r="375" spans="2:7">
      <c r="B375" s="176">
        <v>371</v>
      </c>
      <c r="C375" s="176"/>
      <c r="D375" s="176"/>
      <c r="E375" s="176"/>
      <c r="F375" s="176"/>
      <c r="G375" s="176"/>
    </row>
    <row r="376" spans="2:7">
      <c r="B376" s="176">
        <v>372</v>
      </c>
      <c r="C376" s="176"/>
      <c r="D376" s="176"/>
      <c r="E376" s="176"/>
      <c r="F376" s="176"/>
      <c r="G376" s="176"/>
    </row>
    <row r="377" spans="2:7">
      <c r="B377" s="176">
        <v>373</v>
      </c>
      <c r="C377" s="176"/>
      <c r="D377" s="176"/>
      <c r="E377" s="176"/>
      <c r="F377" s="176"/>
      <c r="G377" s="176"/>
    </row>
    <row r="378" spans="2:7">
      <c r="B378" s="176">
        <v>374</v>
      </c>
      <c r="C378" s="176"/>
      <c r="D378" s="176"/>
      <c r="E378" s="176"/>
      <c r="F378" s="176"/>
      <c r="G378" s="176"/>
    </row>
    <row r="379" spans="2:7">
      <c r="B379" s="176">
        <v>375</v>
      </c>
      <c r="C379" s="176"/>
      <c r="D379" s="176"/>
      <c r="E379" s="176"/>
      <c r="F379" s="176"/>
      <c r="G379" s="176"/>
    </row>
    <row r="380" spans="2:7">
      <c r="B380" s="176">
        <v>376</v>
      </c>
      <c r="C380" s="176"/>
      <c r="D380" s="176"/>
      <c r="E380" s="176"/>
      <c r="F380" s="176"/>
      <c r="G380" s="176"/>
    </row>
    <row r="381" spans="2:7">
      <c r="B381" s="176">
        <v>377</v>
      </c>
      <c r="C381" s="176"/>
      <c r="D381" s="176"/>
      <c r="E381" s="176"/>
      <c r="F381" s="176"/>
      <c r="G381" s="176"/>
    </row>
    <row r="382" spans="2:7">
      <c r="B382" s="176">
        <v>378</v>
      </c>
      <c r="C382" s="176"/>
      <c r="D382" s="176"/>
      <c r="E382" s="176"/>
      <c r="F382" s="176"/>
      <c r="G382" s="176"/>
    </row>
    <row r="383" spans="2:7">
      <c r="B383" s="176">
        <v>379</v>
      </c>
      <c r="C383" s="176"/>
      <c r="D383" s="176"/>
      <c r="E383" s="176"/>
      <c r="F383" s="176"/>
      <c r="G383" s="176"/>
    </row>
    <row r="384" spans="2:7">
      <c r="B384" s="176">
        <v>380</v>
      </c>
      <c r="C384" s="176"/>
      <c r="D384" s="176"/>
      <c r="E384" s="176"/>
      <c r="F384" s="176"/>
      <c r="G384" s="176"/>
    </row>
    <row r="385" spans="2:7">
      <c r="B385" s="176">
        <v>381</v>
      </c>
      <c r="C385" s="176"/>
      <c r="D385" s="176"/>
      <c r="E385" s="176"/>
      <c r="F385" s="176"/>
      <c r="G385" s="176"/>
    </row>
    <row r="386" spans="2:7">
      <c r="B386" s="176">
        <v>382</v>
      </c>
      <c r="C386" s="176"/>
      <c r="D386" s="176"/>
      <c r="E386" s="176"/>
      <c r="F386" s="176"/>
      <c r="G386" s="176"/>
    </row>
    <row r="387" spans="2:7">
      <c r="B387" s="176">
        <v>383</v>
      </c>
      <c r="C387" s="176"/>
      <c r="D387" s="176"/>
      <c r="E387" s="176"/>
      <c r="F387" s="176"/>
      <c r="G387" s="176"/>
    </row>
    <row r="388" spans="2:7">
      <c r="B388" s="176">
        <v>384</v>
      </c>
      <c r="C388" s="176"/>
      <c r="D388" s="176"/>
      <c r="E388" s="176"/>
      <c r="F388" s="176"/>
      <c r="G388" s="176"/>
    </row>
  </sheetData>
  <sheetProtection algorithmName="SHA-512" hashValue="3IOOzz04+XgycLzGeSBsRSfcSHutHwIsBbogbgSywJi2Seh32opLPwXkndfu62O6JaQh4hEpbpb6hMQkZq1MLg==" saltValue="1QfbifVcO83m96YQIMoFYQ==" spinCount="100000" sheet="1" objects="1" scenarios="1" formatCells="0" selectLockedCells="1"/>
  <mergeCells count="1">
    <mergeCell ref="J14:N14"/>
  </mergeCells>
  <phoneticPr fontId="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A78D0-79E3-4EE0-8FB9-4A695A0FB842}">
  <sheetPr>
    <tabColor rgb="FFFFD9FF"/>
  </sheetPr>
  <dimension ref="B1:N1218"/>
  <sheetViews>
    <sheetView showGridLines="0" zoomScale="70" zoomScaleNormal="70" workbookViewId="0">
      <selection activeCell="C8" sqref="C8"/>
    </sheetView>
  </sheetViews>
  <sheetFormatPr defaultColWidth="9" defaultRowHeight="18"/>
  <cols>
    <col min="1" max="1" width="4.59765625" style="6" customWidth="1"/>
    <col min="2" max="2" width="5.09765625" style="6" customWidth="1"/>
    <col min="3" max="4" width="20.69921875" style="6" customWidth="1"/>
    <col min="5" max="16384" width="9" style="6"/>
  </cols>
  <sheetData>
    <row r="1" spans="2:14" ht="52.2" customHeight="1">
      <c r="B1" s="99"/>
      <c r="C1" s="99"/>
      <c r="D1" s="99" t="s">
        <v>3741</v>
      </c>
      <c r="E1" s="209"/>
      <c r="F1" s="209"/>
      <c r="G1" s="209"/>
      <c r="H1" s="209"/>
      <c r="I1" s="209"/>
      <c r="J1" s="209"/>
      <c r="K1" s="209"/>
      <c r="L1" s="209"/>
      <c r="M1" s="209"/>
      <c r="N1" s="209"/>
    </row>
    <row r="2" spans="2:14" ht="20.399999999999999" customHeight="1">
      <c r="B2" s="342"/>
      <c r="C2" s="342"/>
      <c r="D2" s="342"/>
    </row>
    <row r="3" spans="2:14" ht="30" customHeight="1">
      <c r="B3" s="164" t="s">
        <v>3739</v>
      </c>
      <c r="C3" s="345" t="s">
        <v>3738</v>
      </c>
      <c r="D3" s="345" t="s">
        <v>3740</v>
      </c>
    </row>
    <row r="4" spans="2:14" ht="30" customHeight="1">
      <c r="B4" s="343">
        <v>1</v>
      </c>
      <c r="C4" s="344"/>
      <c r="D4" s="344"/>
    </row>
    <row r="5" spans="2:14" ht="30" customHeight="1">
      <c r="B5" s="343">
        <v>2</v>
      </c>
      <c r="C5" s="24"/>
      <c r="D5" s="24"/>
    </row>
    <row r="6" spans="2:14" ht="30" customHeight="1">
      <c r="B6" s="343">
        <v>3</v>
      </c>
      <c r="C6" s="24"/>
      <c r="D6" s="24"/>
    </row>
    <row r="7" spans="2:14" ht="30" customHeight="1">
      <c r="B7" s="343">
        <v>4</v>
      </c>
      <c r="C7" s="24"/>
      <c r="D7" s="24"/>
    </row>
    <row r="8" spans="2:14" ht="30" customHeight="1">
      <c r="B8" s="343">
        <v>5</v>
      </c>
      <c r="C8" s="24"/>
      <c r="D8" s="24"/>
    </row>
    <row r="9" spans="2:14" ht="30" customHeight="1">
      <c r="B9" s="343">
        <v>6</v>
      </c>
      <c r="C9" s="24"/>
      <c r="D9" s="24"/>
    </row>
    <row r="10" spans="2:14" ht="30" customHeight="1">
      <c r="B10" s="343">
        <v>7</v>
      </c>
      <c r="C10" s="24"/>
      <c r="D10" s="24"/>
    </row>
    <row r="11" spans="2:14" ht="30" customHeight="1">
      <c r="B11" s="343">
        <v>8</v>
      </c>
      <c r="C11" s="24"/>
      <c r="D11" s="24"/>
    </row>
    <row r="12" spans="2:14" ht="30" customHeight="1">
      <c r="B12" s="343">
        <v>9</v>
      </c>
      <c r="C12" s="24"/>
      <c r="D12" s="24"/>
    </row>
    <row r="13" spans="2:14" ht="30" customHeight="1">
      <c r="B13" s="343">
        <v>10</v>
      </c>
      <c r="C13" s="24"/>
      <c r="D13" s="24"/>
    </row>
    <row r="14" spans="2:14" ht="30" customHeight="1">
      <c r="B14" s="343">
        <v>11</v>
      </c>
      <c r="C14" s="24"/>
      <c r="D14" s="24"/>
    </row>
    <row r="15" spans="2:14" ht="30" customHeight="1">
      <c r="B15" s="343">
        <v>12</v>
      </c>
      <c r="C15" s="24"/>
      <c r="D15" s="24"/>
    </row>
    <row r="16" spans="2:14" ht="30" customHeight="1">
      <c r="B16" s="343">
        <v>13</v>
      </c>
      <c r="C16" s="24"/>
      <c r="D16" s="24"/>
    </row>
    <row r="17" spans="2:4" ht="30" customHeight="1">
      <c r="B17" s="343">
        <v>14</v>
      </c>
      <c r="C17" s="24"/>
      <c r="D17" s="24"/>
    </row>
    <row r="18" spans="2:4" ht="30" customHeight="1">
      <c r="B18" s="343">
        <v>15</v>
      </c>
      <c r="C18" s="24"/>
      <c r="D18" s="24"/>
    </row>
    <row r="19" spans="2:4" ht="30" customHeight="1">
      <c r="B19" s="343">
        <v>16</v>
      </c>
      <c r="C19" s="24"/>
      <c r="D19" s="24"/>
    </row>
    <row r="20" spans="2:4" ht="30" customHeight="1">
      <c r="B20" s="343">
        <v>17</v>
      </c>
      <c r="C20" s="24"/>
      <c r="D20" s="24"/>
    </row>
    <row r="21" spans="2:4" ht="30" customHeight="1">
      <c r="B21" s="343">
        <v>18</v>
      </c>
      <c r="C21" s="24"/>
      <c r="D21" s="24"/>
    </row>
    <row r="22" spans="2:4" ht="30" customHeight="1">
      <c r="B22" s="343">
        <v>19</v>
      </c>
      <c r="C22" s="24"/>
      <c r="D22" s="24"/>
    </row>
    <row r="23" spans="2:4" ht="30" customHeight="1">
      <c r="B23" s="343">
        <v>20</v>
      </c>
      <c r="C23" s="24"/>
      <c r="D23" s="24"/>
    </row>
    <row r="24" spans="2:4" ht="30" customHeight="1">
      <c r="B24" s="343">
        <v>21</v>
      </c>
      <c r="C24" s="24"/>
      <c r="D24" s="24"/>
    </row>
    <row r="25" spans="2:4" ht="30" customHeight="1">
      <c r="B25" s="343">
        <v>22</v>
      </c>
      <c r="C25" s="24"/>
      <c r="D25" s="24"/>
    </row>
    <row r="26" spans="2:4" ht="30" customHeight="1">
      <c r="B26" s="343">
        <v>23</v>
      </c>
      <c r="C26" s="24"/>
      <c r="D26" s="24"/>
    </row>
    <row r="27" spans="2:4" ht="30" customHeight="1">
      <c r="B27" s="343">
        <v>24</v>
      </c>
      <c r="C27" s="24"/>
      <c r="D27" s="24"/>
    </row>
    <row r="28" spans="2:4" ht="30" customHeight="1">
      <c r="B28" s="343">
        <v>25</v>
      </c>
      <c r="C28" s="24"/>
      <c r="D28" s="24"/>
    </row>
    <row r="29" spans="2:4" ht="30" customHeight="1">
      <c r="B29" s="343">
        <v>26</v>
      </c>
      <c r="C29" s="24"/>
      <c r="D29" s="24"/>
    </row>
    <row r="30" spans="2:4" ht="30" customHeight="1">
      <c r="B30" s="343">
        <v>27</v>
      </c>
      <c r="C30" s="24"/>
      <c r="D30" s="24"/>
    </row>
    <row r="31" spans="2:4" ht="30" customHeight="1">
      <c r="B31" s="343">
        <v>28</v>
      </c>
      <c r="C31" s="24"/>
      <c r="D31" s="24"/>
    </row>
    <row r="32" spans="2:4" ht="30" customHeight="1">
      <c r="B32" s="343">
        <v>29</v>
      </c>
      <c r="C32" s="24"/>
      <c r="D32" s="24"/>
    </row>
    <row r="33" spans="2:4" ht="30" customHeight="1">
      <c r="B33" s="343">
        <v>30</v>
      </c>
      <c r="C33" s="24"/>
      <c r="D33" s="24"/>
    </row>
    <row r="34" spans="2:4" ht="30" customHeight="1">
      <c r="C34" s="332"/>
      <c r="D34" s="334"/>
    </row>
    <row r="35" spans="2:4" ht="30" customHeight="1"/>
    <row r="36" spans="2:4" ht="30" customHeight="1"/>
    <row r="37" spans="2:4" ht="30" customHeight="1"/>
    <row r="38" spans="2:4" ht="30" customHeight="1"/>
    <row r="39" spans="2:4" ht="30" customHeight="1"/>
    <row r="40" spans="2:4" ht="30" customHeight="1"/>
    <row r="41" spans="2:4" ht="30" customHeight="1"/>
    <row r="42" spans="2:4" ht="30" customHeight="1"/>
    <row r="43" spans="2:4" ht="30" customHeight="1"/>
    <row r="44" spans="2:4" ht="30" customHeight="1"/>
    <row r="45" spans="2:4" ht="30" customHeight="1"/>
    <row r="46" spans="2:4" ht="30" customHeight="1"/>
    <row r="47" spans="2:4" ht="30" customHeight="1"/>
    <row r="48" spans="2:4"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19.8" customHeight="1"/>
    <row r="72" ht="19.8" customHeight="1"/>
    <row r="73" ht="19.8" customHeight="1"/>
    <row r="74" ht="19.8" customHeight="1"/>
    <row r="75" ht="19.8" customHeight="1"/>
    <row r="76" ht="19.8" customHeight="1"/>
    <row r="77" ht="19.8" customHeight="1"/>
    <row r="78" ht="19.8" customHeight="1"/>
    <row r="79" ht="19.8" customHeight="1"/>
    <row r="80" ht="19.8" customHeight="1"/>
    <row r="81" ht="19.8" customHeight="1"/>
    <row r="82" ht="19.8" customHeight="1"/>
    <row r="83" ht="19.8" customHeight="1"/>
    <row r="84" ht="19.8" customHeight="1"/>
    <row r="85" ht="19.8" customHeight="1"/>
    <row r="86" ht="19.8" customHeight="1"/>
    <row r="87" ht="19.8" customHeight="1"/>
    <row r="88" ht="19.8" customHeight="1"/>
    <row r="89" ht="19.8" customHeight="1"/>
    <row r="90" ht="19.8" customHeight="1"/>
    <row r="91" ht="19.8" customHeight="1"/>
    <row r="92" ht="19.8" customHeight="1"/>
    <row r="93" ht="19.8" customHeight="1"/>
    <row r="94" ht="19.8" customHeight="1"/>
    <row r="95" ht="19.8" customHeight="1"/>
    <row r="96" ht="19.8" customHeight="1"/>
    <row r="97" ht="19.8" customHeight="1"/>
    <row r="98" ht="19.8" customHeight="1"/>
    <row r="99" ht="19.8" customHeight="1"/>
    <row r="100" ht="19.8" customHeight="1"/>
    <row r="101" ht="19.8" customHeight="1"/>
    <row r="102" ht="19.8" customHeight="1"/>
    <row r="103" ht="19.8" customHeight="1"/>
    <row r="104" ht="19.8" customHeight="1"/>
    <row r="105" ht="19.8" customHeight="1"/>
    <row r="106" ht="19.8" customHeight="1"/>
    <row r="107" ht="19.8" customHeight="1"/>
    <row r="108" ht="19.8" customHeight="1"/>
    <row r="109" ht="19.8" customHeight="1"/>
    <row r="110" ht="19.8" customHeight="1"/>
    <row r="111" ht="19.8" customHeight="1"/>
    <row r="112" ht="19.8" customHeight="1"/>
    <row r="113" ht="19.8" customHeight="1"/>
    <row r="114" ht="19.8" customHeight="1"/>
    <row r="115" ht="19.8" customHeight="1"/>
    <row r="116" ht="19.8" customHeight="1"/>
    <row r="117" ht="19.8" customHeight="1"/>
    <row r="118" ht="19.8" customHeight="1"/>
    <row r="119" ht="19.8" customHeight="1"/>
    <row r="120" ht="19.8" customHeight="1"/>
    <row r="121" ht="19.8" customHeight="1"/>
    <row r="122" ht="19.8" customHeight="1"/>
    <row r="123" ht="19.8" customHeight="1"/>
    <row r="124" ht="19.8" customHeight="1"/>
    <row r="125" ht="19.8" customHeight="1"/>
    <row r="126" ht="19.8" customHeight="1"/>
    <row r="127" ht="19.8" customHeight="1"/>
    <row r="128" ht="19.8" customHeight="1"/>
    <row r="129" ht="19.8" customHeight="1"/>
    <row r="130" ht="19.8" customHeight="1"/>
    <row r="131" ht="19.8" customHeight="1"/>
    <row r="132" ht="19.8" customHeight="1"/>
    <row r="133" ht="19.8" customHeight="1"/>
    <row r="134" ht="19.8" customHeight="1"/>
    <row r="135" ht="19.8" customHeight="1"/>
    <row r="136" ht="19.8" customHeight="1"/>
    <row r="137" ht="19.8" customHeight="1"/>
    <row r="138" ht="19.8" customHeight="1"/>
    <row r="139" ht="19.8" customHeight="1"/>
    <row r="140" ht="19.8" customHeight="1"/>
    <row r="141" ht="19.8" customHeight="1"/>
    <row r="142" ht="19.8" customHeight="1"/>
    <row r="143" ht="19.8" customHeight="1"/>
    <row r="144" ht="19.8" customHeight="1"/>
    <row r="145" ht="19.8" customHeight="1"/>
    <row r="146" ht="19.8" customHeight="1"/>
    <row r="147" ht="19.8" customHeight="1"/>
    <row r="148" ht="19.8" customHeight="1"/>
    <row r="149" ht="19.8" customHeight="1"/>
    <row r="150" ht="19.8" customHeight="1"/>
    <row r="151" ht="19.8" customHeight="1"/>
    <row r="152" ht="19.8" customHeight="1"/>
    <row r="153" ht="19.8" customHeight="1"/>
    <row r="154" ht="19.8" customHeight="1"/>
    <row r="155" ht="19.8" customHeight="1"/>
    <row r="156" ht="19.8" customHeight="1"/>
    <row r="157" ht="19.8" customHeight="1"/>
    <row r="158" ht="19.8" customHeight="1"/>
    <row r="159" ht="19.8" customHeight="1"/>
    <row r="160" ht="19.8" customHeight="1"/>
    <row r="161" ht="19.8" customHeight="1"/>
    <row r="162" ht="19.8" customHeight="1"/>
    <row r="163" ht="19.8" customHeight="1"/>
    <row r="164" ht="19.8" customHeight="1"/>
    <row r="165" ht="19.8" customHeight="1"/>
    <row r="166" ht="19.8" customHeight="1"/>
    <row r="167" ht="19.8" customHeight="1"/>
    <row r="168" ht="19.8" customHeight="1"/>
    <row r="169" ht="19.8" customHeight="1"/>
    <row r="170" ht="19.8" customHeight="1"/>
    <row r="171" ht="19.8" customHeight="1"/>
    <row r="172" ht="19.8" customHeight="1"/>
    <row r="173" ht="19.8" customHeight="1"/>
    <row r="174" ht="19.8" customHeight="1"/>
    <row r="175" ht="19.8" customHeight="1"/>
    <row r="176" ht="19.8" customHeight="1"/>
    <row r="177" ht="19.8" customHeight="1"/>
    <row r="178" ht="19.8" customHeight="1"/>
    <row r="179" ht="19.8" customHeight="1"/>
    <row r="180" ht="19.8" customHeight="1"/>
    <row r="181" ht="19.8" customHeight="1"/>
    <row r="182" ht="19.8" customHeight="1"/>
    <row r="183" ht="19.8" customHeight="1"/>
    <row r="184" ht="19.8" customHeight="1"/>
    <row r="185" ht="19.8" customHeight="1"/>
    <row r="186" ht="19.8" customHeight="1"/>
    <row r="187" ht="19.8" customHeight="1"/>
    <row r="188" ht="19.8" customHeight="1"/>
    <row r="189" ht="19.8" customHeight="1"/>
    <row r="190" ht="19.8" customHeight="1"/>
    <row r="191" ht="19.8" customHeight="1"/>
    <row r="192" ht="19.8" customHeight="1"/>
    <row r="193" ht="19.8" customHeight="1"/>
    <row r="194" ht="19.8" customHeight="1"/>
    <row r="195" ht="19.8" customHeight="1"/>
    <row r="196" ht="19.8" customHeight="1"/>
    <row r="197" ht="19.8" customHeight="1"/>
    <row r="198" ht="19.8" customHeight="1"/>
    <row r="199" ht="19.8" customHeight="1"/>
    <row r="200" ht="19.8" customHeight="1"/>
    <row r="201" ht="19.8" customHeight="1"/>
    <row r="202" ht="19.8" customHeight="1"/>
    <row r="203" ht="19.8" customHeight="1"/>
    <row r="204" ht="19.8" customHeight="1"/>
    <row r="205" ht="19.8" customHeight="1"/>
    <row r="206" ht="19.8" customHeight="1"/>
    <row r="207" ht="19.8" customHeight="1"/>
    <row r="208" ht="19.8" customHeight="1"/>
    <row r="209" ht="19.8" customHeight="1"/>
    <row r="210" ht="19.8" customHeight="1"/>
    <row r="211" ht="19.8" customHeight="1"/>
    <row r="212" ht="19.8" customHeight="1"/>
    <row r="213" ht="19.8" customHeight="1"/>
    <row r="214" ht="19.8" customHeight="1"/>
    <row r="215" ht="19.8" customHeight="1"/>
    <row r="216" ht="19.8" customHeight="1"/>
    <row r="217" ht="19.8" customHeight="1"/>
    <row r="218" ht="19.8" customHeight="1"/>
    <row r="219" ht="19.8" customHeight="1"/>
    <row r="220" ht="19.8" customHeight="1"/>
    <row r="221" ht="19.8" customHeight="1"/>
    <row r="222" ht="19.8" customHeight="1"/>
    <row r="223" ht="19.8" customHeight="1"/>
    <row r="224" ht="19.8" customHeight="1"/>
    <row r="225" ht="19.8" customHeight="1"/>
    <row r="226" ht="19.8" customHeight="1"/>
    <row r="227" ht="19.8" customHeight="1"/>
    <row r="228" ht="19.8" customHeight="1"/>
    <row r="229" ht="19.8" customHeight="1"/>
    <row r="230" ht="19.8" customHeight="1"/>
    <row r="231" ht="19.8" customHeight="1"/>
    <row r="232" ht="19.8" customHeight="1"/>
    <row r="233" ht="19.8" customHeight="1"/>
    <row r="234" ht="19.8" customHeight="1"/>
    <row r="235" ht="19.8" customHeight="1"/>
    <row r="236" ht="19.8" customHeight="1"/>
    <row r="237" ht="19.8" customHeight="1"/>
    <row r="238" ht="19.8" customHeight="1"/>
    <row r="239" ht="19.8" customHeight="1"/>
    <row r="240" ht="19.8" customHeight="1"/>
    <row r="241" ht="19.8" customHeight="1"/>
    <row r="242" ht="19.8" customHeight="1"/>
    <row r="243" ht="19.8" customHeight="1"/>
    <row r="244" ht="19.8" customHeight="1"/>
    <row r="245" ht="19.8" customHeight="1"/>
    <row r="246" ht="19.8" customHeight="1"/>
    <row r="247" ht="19.8" customHeight="1"/>
    <row r="248" ht="19.8" customHeight="1"/>
    <row r="249" ht="19.8" customHeight="1"/>
    <row r="250" ht="19.8" customHeight="1"/>
    <row r="251" ht="19.8" customHeight="1"/>
    <row r="252" ht="19.8" customHeight="1"/>
    <row r="253" ht="19.8" customHeight="1"/>
    <row r="254" ht="19.8" customHeight="1"/>
    <row r="255" ht="19.8" customHeight="1"/>
    <row r="256" ht="19.8" customHeight="1"/>
    <row r="257" ht="19.8" customHeight="1"/>
    <row r="258" ht="19.8" customHeight="1"/>
    <row r="259" ht="19.8" customHeight="1"/>
    <row r="260" ht="19.8" customHeight="1"/>
    <row r="261" ht="19.8" customHeight="1"/>
    <row r="262" ht="19.8" customHeight="1"/>
    <row r="263" ht="19.8" customHeight="1"/>
    <row r="264" ht="19.8" customHeight="1"/>
    <row r="265" ht="19.8" customHeight="1"/>
    <row r="266" ht="19.8" customHeight="1"/>
    <row r="267" ht="19.8" customHeight="1"/>
    <row r="268" ht="19.8" customHeight="1"/>
    <row r="269" ht="19.8" customHeight="1"/>
    <row r="270" ht="19.8" customHeight="1"/>
    <row r="271" ht="19.8" customHeight="1"/>
    <row r="272" ht="19.8" customHeight="1"/>
    <row r="273" ht="19.8" customHeight="1"/>
    <row r="274" ht="19.8" customHeight="1"/>
    <row r="275" ht="19.8" customHeight="1"/>
    <row r="276" ht="19.8" customHeight="1"/>
    <row r="277" ht="19.8" customHeight="1"/>
    <row r="278" ht="19.8" customHeight="1"/>
    <row r="279" ht="19.8" customHeight="1"/>
    <row r="280" ht="19.8" customHeight="1"/>
    <row r="281" ht="19.8" customHeight="1"/>
    <row r="282" ht="19.8" customHeight="1"/>
    <row r="283" ht="19.8" customHeight="1"/>
    <row r="284" ht="19.8" customHeight="1"/>
    <row r="285" ht="19.8" customHeight="1"/>
    <row r="286" ht="19.8" customHeight="1"/>
    <row r="287" ht="19.8" customHeight="1"/>
    <row r="288" ht="19.8" customHeight="1"/>
    <row r="289" ht="19.8" customHeight="1"/>
    <row r="290" ht="19.8" customHeight="1"/>
    <row r="291" ht="19.8" customHeight="1"/>
    <row r="292" ht="19.8" customHeight="1"/>
    <row r="293" ht="19.8" customHeight="1"/>
    <row r="294" ht="19.8" customHeight="1"/>
    <row r="295" ht="19.8" customHeight="1"/>
    <row r="296" ht="19.8" customHeight="1"/>
    <row r="297" ht="19.8" customHeight="1"/>
    <row r="298" ht="19.8" customHeight="1"/>
    <row r="299" ht="19.8" customHeight="1"/>
    <row r="300" ht="19.8" customHeight="1"/>
    <row r="301" ht="19.8" customHeight="1"/>
    <row r="302" ht="19.8" customHeight="1"/>
    <row r="303" ht="19.8" customHeight="1"/>
    <row r="304" ht="19.8" customHeight="1"/>
    <row r="305" spans="2:4" ht="19.8" customHeight="1"/>
    <row r="306" spans="2:4" ht="19.8" customHeight="1"/>
    <row r="307" spans="2:4" ht="19.8" customHeight="1"/>
    <row r="308" spans="2:4">
      <c r="C308" s="68"/>
      <c r="D308" s="68"/>
    </row>
    <row r="309" spans="2:4">
      <c r="C309" s="68"/>
      <c r="D309" s="68"/>
    </row>
    <row r="310" spans="2:4">
      <c r="C310" s="68"/>
      <c r="D310" s="68"/>
    </row>
    <row r="311" spans="2:4">
      <c r="C311" s="68"/>
      <c r="D311" s="68"/>
    </row>
    <row r="312" spans="2:4">
      <c r="C312" s="68"/>
      <c r="D312" s="68"/>
    </row>
    <row r="313" spans="2:4">
      <c r="C313" s="68"/>
      <c r="D313" s="68"/>
    </row>
    <row r="314" spans="2:4" s="131" customFormat="1">
      <c r="B314" s="6"/>
      <c r="C314" s="68"/>
      <c r="D314" s="68"/>
    </row>
    <row r="315" spans="2:4" s="131" customFormat="1">
      <c r="B315" s="6"/>
      <c r="C315" s="68"/>
      <c r="D315" s="68"/>
    </row>
    <row r="316" spans="2:4" s="131" customFormat="1">
      <c r="B316" s="6"/>
      <c r="C316" s="68"/>
      <c r="D316" s="68"/>
    </row>
    <row r="317" spans="2:4" s="131" customFormat="1">
      <c r="B317" s="6"/>
      <c r="C317" s="68"/>
      <c r="D317" s="68"/>
    </row>
    <row r="318" spans="2:4" s="131" customFormat="1">
      <c r="B318" s="6"/>
      <c r="C318" s="68"/>
      <c r="D318" s="68"/>
    </row>
    <row r="319" spans="2:4" s="131" customFormat="1">
      <c r="B319" s="6"/>
      <c r="C319" s="68"/>
      <c r="D319" s="68"/>
    </row>
    <row r="320" spans="2:4" s="131" customFormat="1">
      <c r="B320" s="6"/>
      <c r="C320" s="68"/>
      <c r="D320" s="68"/>
    </row>
    <row r="321" spans="2:4" s="131" customFormat="1">
      <c r="B321" s="6"/>
      <c r="C321" s="68"/>
      <c r="D321" s="68"/>
    </row>
    <row r="322" spans="2:4" s="131" customFormat="1">
      <c r="B322" s="6"/>
      <c r="C322" s="68"/>
      <c r="D322" s="68"/>
    </row>
    <row r="323" spans="2:4" s="131" customFormat="1">
      <c r="B323" s="6"/>
      <c r="C323" s="68"/>
      <c r="D323" s="68"/>
    </row>
    <row r="324" spans="2:4" s="131" customFormat="1">
      <c r="B324" s="6"/>
      <c r="C324" s="68"/>
      <c r="D324" s="68"/>
    </row>
    <row r="325" spans="2:4" s="131" customFormat="1">
      <c r="B325" s="6"/>
      <c r="C325" s="68"/>
      <c r="D325" s="68"/>
    </row>
    <row r="326" spans="2:4" s="131" customFormat="1">
      <c r="B326" s="6"/>
      <c r="C326" s="68"/>
      <c r="D326" s="68"/>
    </row>
    <row r="327" spans="2:4" s="131" customFormat="1">
      <c r="B327" s="6"/>
      <c r="C327" s="68"/>
      <c r="D327" s="68"/>
    </row>
    <row r="328" spans="2:4" s="131" customFormat="1">
      <c r="B328" s="6"/>
      <c r="C328" s="68"/>
      <c r="D328" s="68"/>
    </row>
    <row r="329" spans="2:4" s="131" customFormat="1">
      <c r="B329" s="6"/>
      <c r="C329" s="68"/>
      <c r="D329" s="68"/>
    </row>
    <row r="330" spans="2:4" s="131" customFormat="1">
      <c r="B330" s="6"/>
      <c r="C330" s="68"/>
      <c r="D330" s="68"/>
    </row>
    <row r="331" spans="2:4" s="131" customFormat="1">
      <c r="B331" s="6"/>
      <c r="C331" s="68"/>
      <c r="D331" s="68"/>
    </row>
    <row r="332" spans="2:4" s="131" customFormat="1">
      <c r="B332" s="6"/>
      <c r="C332" s="68"/>
      <c r="D332" s="68"/>
    </row>
    <row r="333" spans="2:4" s="131" customFormat="1">
      <c r="B333" s="6"/>
      <c r="C333" s="68"/>
      <c r="D333" s="68"/>
    </row>
    <row r="334" spans="2:4" s="131" customFormat="1">
      <c r="B334" s="6"/>
      <c r="C334" s="68"/>
      <c r="D334" s="68"/>
    </row>
    <row r="335" spans="2:4" s="131" customFormat="1">
      <c r="B335" s="6"/>
      <c r="C335" s="68"/>
      <c r="D335" s="68"/>
    </row>
    <row r="336" spans="2:4" s="131" customFormat="1">
      <c r="B336" s="6"/>
      <c r="C336" s="68"/>
      <c r="D336" s="68"/>
    </row>
    <row r="337" spans="2:4" s="131" customFormat="1">
      <c r="B337" s="6"/>
      <c r="C337" s="68"/>
      <c r="D337" s="68"/>
    </row>
    <row r="338" spans="2:4" s="131" customFormat="1">
      <c r="B338" s="6"/>
      <c r="C338" s="68"/>
      <c r="D338" s="68"/>
    </row>
    <row r="339" spans="2:4" s="131" customFormat="1">
      <c r="B339" s="6"/>
      <c r="C339" s="68"/>
      <c r="D339" s="68"/>
    </row>
    <row r="340" spans="2:4" s="131" customFormat="1">
      <c r="B340" s="6"/>
      <c r="C340" s="68"/>
      <c r="D340" s="68"/>
    </row>
    <row r="341" spans="2:4" s="131" customFormat="1">
      <c r="B341" s="6"/>
      <c r="C341" s="68"/>
      <c r="D341" s="68"/>
    </row>
    <row r="342" spans="2:4" s="131" customFormat="1">
      <c r="B342" s="6"/>
      <c r="C342" s="68"/>
      <c r="D342" s="68"/>
    </row>
    <row r="343" spans="2:4" s="131" customFormat="1">
      <c r="B343" s="6"/>
      <c r="C343" s="68"/>
      <c r="D343" s="68"/>
    </row>
    <row r="344" spans="2:4" s="131" customFormat="1">
      <c r="B344" s="6"/>
      <c r="C344" s="68"/>
      <c r="D344" s="68"/>
    </row>
    <row r="345" spans="2:4" s="131" customFormat="1">
      <c r="B345" s="6"/>
      <c r="C345" s="68"/>
      <c r="D345" s="68"/>
    </row>
    <row r="346" spans="2:4" s="131" customFormat="1">
      <c r="B346" s="6"/>
      <c r="C346" s="68"/>
      <c r="D346" s="68"/>
    </row>
    <row r="347" spans="2:4" s="131" customFormat="1">
      <c r="B347" s="6"/>
      <c r="C347" s="68"/>
      <c r="D347" s="68"/>
    </row>
    <row r="348" spans="2:4" s="131" customFormat="1">
      <c r="B348" s="6"/>
      <c r="C348" s="68"/>
      <c r="D348" s="68"/>
    </row>
    <row r="349" spans="2:4" s="131" customFormat="1">
      <c r="B349" s="6"/>
      <c r="C349" s="68"/>
      <c r="D349" s="68"/>
    </row>
    <row r="350" spans="2:4" s="131" customFormat="1">
      <c r="B350" s="6"/>
      <c r="C350" s="68"/>
      <c r="D350" s="68"/>
    </row>
    <row r="351" spans="2:4" s="131" customFormat="1">
      <c r="B351" s="6"/>
      <c r="C351" s="68"/>
      <c r="D351" s="68"/>
    </row>
    <row r="352" spans="2:4" s="131" customFormat="1">
      <c r="B352" s="6"/>
      <c r="C352" s="68"/>
      <c r="D352" s="68"/>
    </row>
    <row r="353" spans="2:4" s="131" customFormat="1">
      <c r="B353" s="6"/>
      <c r="C353" s="68"/>
      <c r="D353" s="68"/>
    </row>
    <row r="354" spans="2:4" s="131" customFormat="1">
      <c r="B354" s="6"/>
      <c r="C354" s="68"/>
      <c r="D354" s="68"/>
    </row>
    <row r="355" spans="2:4" s="131" customFormat="1">
      <c r="B355" s="6"/>
      <c r="C355" s="68"/>
      <c r="D355" s="68"/>
    </row>
    <row r="356" spans="2:4" s="131" customFormat="1">
      <c r="B356" s="6"/>
      <c r="C356" s="68"/>
      <c r="D356" s="68"/>
    </row>
    <row r="357" spans="2:4" s="131" customFormat="1">
      <c r="B357" s="6"/>
      <c r="C357" s="68"/>
      <c r="D357" s="68"/>
    </row>
    <row r="358" spans="2:4" s="131" customFormat="1">
      <c r="B358" s="6"/>
      <c r="C358" s="68"/>
      <c r="D358" s="68"/>
    </row>
    <row r="359" spans="2:4" s="131" customFormat="1">
      <c r="B359" s="6"/>
      <c r="C359" s="68"/>
      <c r="D359" s="68"/>
    </row>
    <row r="360" spans="2:4" s="131" customFormat="1">
      <c r="B360" s="6"/>
      <c r="C360" s="68"/>
      <c r="D360" s="68"/>
    </row>
    <row r="361" spans="2:4" s="131" customFormat="1">
      <c r="B361" s="6"/>
      <c r="C361" s="68"/>
      <c r="D361" s="68"/>
    </row>
    <row r="362" spans="2:4" s="131" customFormat="1">
      <c r="B362" s="6"/>
      <c r="C362" s="68"/>
      <c r="D362" s="68"/>
    </row>
    <row r="363" spans="2:4" s="131" customFormat="1">
      <c r="B363" s="6"/>
      <c r="C363" s="68"/>
      <c r="D363" s="68"/>
    </row>
    <row r="364" spans="2:4" s="131" customFormat="1">
      <c r="B364" s="6"/>
      <c r="C364" s="68"/>
      <c r="D364" s="68"/>
    </row>
    <row r="365" spans="2:4" s="131" customFormat="1">
      <c r="B365" s="6"/>
      <c r="C365" s="68"/>
      <c r="D365" s="68"/>
    </row>
    <row r="366" spans="2:4" s="131" customFormat="1">
      <c r="B366" s="6"/>
      <c r="C366" s="68"/>
      <c r="D366" s="68"/>
    </row>
    <row r="367" spans="2:4" s="131" customFormat="1">
      <c r="B367" s="6"/>
      <c r="C367" s="68"/>
      <c r="D367" s="68"/>
    </row>
    <row r="368" spans="2:4" s="131" customFormat="1">
      <c r="B368" s="6"/>
      <c r="C368" s="68"/>
      <c r="D368" s="68"/>
    </row>
    <row r="369" spans="2:4" s="131" customFormat="1">
      <c r="B369" s="6"/>
      <c r="C369" s="68"/>
      <c r="D369" s="68"/>
    </row>
    <row r="370" spans="2:4" s="131" customFormat="1">
      <c r="B370" s="6"/>
      <c r="C370" s="68"/>
      <c r="D370" s="68"/>
    </row>
    <row r="371" spans="2:4" s="131" customFormat="1">
      <c r="B371" s="6"/>
      <c r="C371" s="68"/>
      <c r="D371" s="68"/>
    </row>
    <row r="372" spans="2:4" s="131" customFormat="1">
      <c r="B372" s="6"/>
      <c r="C372" s="68"/>
      <c r="D372" s="68"/>
    </row>
    <row r="373" spans="2:4" s="131" customFormat="1">
      <c r="B373" s="6"/>
      <c r="C373" s="68"/>
      <c r="D373" s="68"/>
    </row>
    <row r="374" spans="2:4" s="131" customFormat="1">
      <c r="B374" s="6"/>
      <c r="C374" s="68"/>
      <c r="D374" s="68"/>
    </row>
    <row r="375" spans="2:4" s="131" customFormat="1">
      <c r="B375" s="6"/>
      <c r="C375" s="68"/>
      <c r="D375" s="68"/>
    </row>
    <row r="376" spans="2:4" s="131" customFormat="1">
      <c r="B376" s="6"/>
      <c r="C376" s="68"/>
      <c r="D376" s="68"/>
    </row>
    <row r="377" spans="2:4" s="131" customFormat="1">
      <c r="B377" s="6"/>
      <c r="C377" s="68"/>
      <c r="D377" s="68"/>
    </row>
    <row r="378" spans="2:4" s="131" customFormat="1">
      <c r="B378" s="6"/>
      <c r="C378" s="68"/>
      <c r="D378" s="68"/>
    </row>
    <row r="379" spans="2:4" s="131" customFormat="1">
      <c r="B379" s="6"/>
      <c r="C379" s="68"/>
      <c r="D379" s="68"/>
    </row>
    <row r="380" spans="2:4" s="131" customFormat="1">
      <c r="B380" s="6"/>
      <c r="C380" s="68"/>
      <c r="D380" s="68"/>
    </row>
    <row r="381" spans="2:4" s="131" customFormat="1">
      <c r="B381" s="6"/>
      <c r="C381" s="68"/>
      <c r="D381" s="68"/>
    </row>
    <row r="382" spans="2:4" s="131" customFormat="1">
      <c r="B382" s="6"/>
      <c r="C382" s="68"/>
      <c r="D382" s="68"/>
    </row>
    <row r="383" spans="2:4" s="131" customFormat="1">
      <c r="B383" s="6"/>
      <c r="C383" s="68"/>
      <c r="D383" s="68"/>
    </row>
    <row r="384" spans="2:4" s="131" customFormat="1">
      <c r="B384" s="6"/>
      <c r="C384" s="68"/>
      <c r="D384" s="68"/>
    </row>
    <row r="385" spans="2:4" s="131" customFormat="1">
      <c r="B385" s="6"/>
      <c r="C385" s="68"/>
      <c r="D385" s="68"/>
    </row>
    <row r="386" spans="2:4" s="131" customFormat="1">
      <c r="B386" s="6"/>
      <c r="C386" s="68"/>
      <c r="D386" s="68"/>
    </row>
    <row r="387" spans="2:4" s="131" customFormat="1">
      <c r="B387" s="6"/>
      <c r="C387" s="68"/>
      <c r="D387" s="68"/>
    </row>
    <row r="388" spans="2:4" s="131" customFormat="1">
      <c r="B388" s="6"/>
      <c r="C388" s="68"/>
      <c r="D388" s="68"/>
    </row>
    <row r="389" spans="2:4" s="131" customFormat="1">
      <c r="B389" s="6"/>
      <c r="C389" s="68"/>
      <c r="D389" s="68"/>
    </row>
    <row r="390" spans="2:4" s="131" customFormat="1">
      <c r="B390" s="6"/>
      <c r="C390" s="68"/>
      <c r="D390" s="68"/>
    </row>
    <row r="391" spans="2:4" s="131" customFormat="1">
      <c r="B391" s="6"/>
      <c r="C391" s="68"/>
      <c r="D391" s="68"/>
    </row>
    <row r="392" spans="2:4" s="131" customFormat="1">
      <c r="B392" s="6"/>
      <c r="C392" s="68"/>
      <c r="D392" s="68"/>
    </row>
    <row r="393" spans="2:4" s="131" customFormat="1">
      <c r="B393" s="6"/>
      <c r="C393" s="68"/>
      <c r="D393" s="68"/>
    </row>
    <row r="394" spans="2:4" s="131" customFormat="1">
      <c r="B394" s="6"/>
      <c r="C394" s="68"/>
      <c r="D394" s="68"/>
    </row>
    <row r="395" spans="2:4" s="131" customFormat="1">
      <c r="B395" s="6"/>
      <c r="C395" s="68"/>
      <c r="D395" s="68"/>
    </row>
    <row r="396" spans="2:4" s="131" customFormat="1">
      <c r="B396" s="6"/>
      <c r="C396" s="68"/>
      <c r="D396" s="68"/>
    </row>
    <row r="397" spans="2:4" s="131" customFormat="1">
      <c r="B397" s="6"/>
      <c r="C397" s="68"/>
      <c r="D397" s="68"/>
    </row>
    <row r="398" spans="2:4" s="131" customFormat="1">
      <c r="B398" s="6"/>
      <c r="C398" s="68"/>
      <c r="D398" s="68"/>
    </row>
    <row r="399" spans="2:4" s="131" customFormat="1">
      <c r="B399" s="6"/>
      <c r="C399" s="68"/>
      <c r="D399" s="68"/>
    </row>
    <row r="400" spans="2:4" s="131" customFormat="1">
      <c r="B400" s="6"/>
      <c r="C400" s="68"/>
      <c r="D400" s="68"/>
    </row>
    <row r="401" spans="2:4" s="131" customFormat="1">
      <c r="B401" s="6"/>
      <c r="C401" s="68"/>
      <c r="D401" s="68"/>
    </row>
    <row r="402" spans="2:4" s="131" customFormat="1">
      <c r="B402" s="6"/>
      <c r="C402" s="68"/>
      <c r="D402" s="68"/>
    </row>
    <row r="403" spans="2:4" s="131" customFormat="1">
      <c r="B403" s="6"/>
      <c r="C403" s="68"/>
      <c r="D403" s="68"/>
    </row>
    <row r="404" spans="2:4" s="131" customFormat="1">
      <c r="B404" s="6"/>
      <c r="C404" s="68"/>
      <c r="D404" s="68"/>
    </row>
    <row r="405" spans="2:4" s="131" customFormat="1">
      <c r="B405" s="6"/>
      <c r="C405" s="68"/>
      <c r="D405" s="68"/>
    </row>
    <row r="406" spans="2:4" s="131" customFormat="1">
      <c r="B406" s="6"/>
      <c r="C406" s="68"/>
      <c r="D406" s="68"/>
    </row>
    <row r="407" spans="2:4" s="131" customFormat="1">
      <c r="B407" s="6"/>
      <c r="C407" s="68"/>
      <c r="D407" s="68"/>
    </row>
    <row r="408" spans="2:4" s="131" customFormat="1">
      <c r="B408" s="6"/>
      <c r="C408" s="68"/>
      <c r="D408" s="68"/>
    </row>
    <row r="409" spans="2:4" s="131" customFormat="1">
      <c r="B409" s="6"/>
      <c r="C409" s="68"/>
      <c r="D409" s="68"/>
    </row>
    <row r="410" spans="2:4" s="131" customFormat="1">
      <c r="B410" s="6"/>
      <c r="C410" s="68"/>
      <c r="D410" s="68"/>
    </row>
    <row r="411" spans="2:4" s="131" customFormat="1">
      <c r="B411" s="6"/>
      <c r="C411" s="68"/>
      <c r="D411" s="68"/>
    </row>
    <row r="412" spans="2:4" s="131" customFormat="1">
      <c r="B412" s="6"/>
      <c r="C412" s="68"/>
      <c r="D412" s="68"/>
    </row>
    <row r="413" spans="2:4" s="131" customFormat="1">
      <c r="B413" s="6"/>
      <c r="C413" s="68"/>
      <c r="D413" s="68"/>
    </row>
    <row r="414" spans="2:4" s="131" customFormat="1">
      <c r="B414" s="6"/>
      <c r="C414" s="68"/>
      <c r="D414" s="68"/>
    </row>
    <row r="415" spans="2:4" s="131" customFormat="1">
      <c r="B415" s="6"/>
      <c r="C415" s="68"/>
      <c r="D415" s="68"/>
    </row>
    <row r="416" spans="2:4" s="131" customFormat="1">
      <c r="B416" s="6"/>
      <c r="C416" s="68"/>
      <c r="D416" s="68"/>
    </row>
    <row r="417" spans="2:4" s="131" customFormat="1">
      <c r="B417" s="6"/>
      <c r="C417" s="68"/>
      <c r="D417" s="68"/>
    </row>
    <row r="418" spans="2:4" s="131" customFormat="1">
      <c r="B418" s="6"/>
      <c r="C418" s="68"/>
      <c r="D418" s="68"/>
    </row>
    <row r="419" spans="2:4" s="131" customFormat="1">
      <c r="B419" s="6"/>
      <c r="C419" s="68"/>
      <c r="D419" s="68"/>
    </row>
    <row r="420" spans="2:4" s="131" customFormat="1">
      <c r="B420" s="6"/>
      <c r="C420" s="68"/>
      <c r="D420" s="68"/>
    </row>
    <row r="421" spans="2:4" s="131" customFormat="1">
      <c r="B421" s="6"/>
      <c r="C421" s="68"/>
      <c r="D421" s="68"/>
    </row>
    <row r="422" spans="2:4" s="131" customFormat="1">
      <c r="B422" s="6"/>
      <c r="C422" s="68"/>
      <c r="D422" s="68"/>
    </row>
    <row r="423" spans="2:4" s="131" customFormat="1">
      <c r="B423" s="6"/>
      <c r="C423" s="68"/>
      <c r="D423" s="68"/>
    </row>
    <row r="424" spans="2:4" s="131" customFormat="1">
      <c r="B424" s="6"/>
      <c r="C424" s="68"/>
      <c r="D424" s="68"/>
    </row>
    <row r="425" spans="2:4" s="131" customFormat="1">
      <c r="B425" s="6"/>
      <c r="C425" s="68"/>
      <c r="D425" s="68"/>
    </row>
    <row r="426" spans="2:4" s="131" customFormat="1">
      <c r="B426" s="6"/>
      <c r="C426" s="68"/>
      <c r="D426" s="68"/>
    </row>
    <row r="427" spans="2:4" s="131" customFormat="1">
      <c r="B427" s="6"/>
      <c r="C427" s="68"/>
      <c r="D427" s="68"/>
    </row>
    <row r="428" spans="2:4" s="131" customFormat="1">
      <c r="B428" s="6"/>
      <c r="C428" s="68"/>
      <c r="D428" s="68"/>
    </row>
    <row r="429" spans="2:4" s="131" customFormat="1">
      <c r="B429" s="6"/>
      <c r="C429" s="68"/>
      <c r="D429" s="68"/>
    </row>
    <row r="430" spans="2:4" s="131" customFormat="1">
      <c r="B430" s="6"/>
      <c r="C430" s="68"/>
      <c r="D430" s="68"/>
    </row>
    <row r="431" spans="2:4" s="131" customFormat="1">
      <c r="B431" s="6"/>
      <c r="C431" s="68"/>
      <c r="D431" s="68"/>
    </row>
    <row r="432" spans="2:4" s="131" customFormat="1">
      <c r="B432" s="6"/>
      <c r="C432" s="68"/>
      <c r="D432" s="68"/>
    </row>
    <row r="433" spans="2:4" s="131" customFormat="1">
      <c r="B433" s="6"/>
      <c r="C433" s="68"/>
      <c r="D433" s="68"/>
    </row>
    <row r="434" spans="2:4" s="131" customFormat="1">
      <c r="B434" s="6"/>
      <c r="C434" s="68"/>
      <c r="D434" s="68"/>
    </row>
    <row r="435" spans="2:4" s="131" customFormat="1">
      <c r="B435" s="6"/>
      <c r="C435" s="68"/>
      <c r="D435" s="68"/>
    </row>
    <row r="436" spans="2:4" s="131" customFormat="1">
      <c r="B436" s="6"/>
      <c r="C436" s="68"/>
      <c r="D436" s="68"/>
    </row>
    <row r="437" spans="2:4" s="131" customFormat="1">
      <c r="B437" s="6"/>
      <c r="C437" s="68"/>
      <c r="D437" s="68"/>
    </row>
    <row r="438" spans="2:4" s="131" customFormat="1">
      <c r="B438" s="6"/>
      <c r="C438" s="68"/>
      <c r="D438" s="68"/>
    </row>
    <row r="439" spans="2:4" s="131" customFormat="1">
      <c r="B439" s="6"/>
      <c r="C439" s="68"/>
      <c r="D439" s="68"/>
    </row>
    <row r="440" spans="2:4" s="131" customFormat="1">
      <c r="B440" s="6"/>
      <c r="C440" s="68"/>
      <c r="D440" s="68"/>
    </row>
    <row r="441" spans="2:4" s="131" customFormat="1">
      <c r="B441" s="6"/>
      <c r="C441" s="68"/>
      <c r="D441" s="68"/>
    </row>
    <row r="442" spans="2:4" s="131" customFormat="1">
      <c r="B442" s="6"/>
      <c r="C442" s="68"/>
      <c r="D442" s="68"/>
    </row>
    <row r="443" spans="2:4" s="131" customFormat="1">
      <c r="B443" s="6"/>
      <c r="C443" s="68"/>
      <c r="D443" s="68"/>
    </row>
    <row r="444" spans="2:4" s="131" customFormat="1">
      <c r="B444" s="6"/>
      <c r="C444" s="68"/>
      <c r="D444" s="68"/>
    </row>
    <row r="445" spans="2:4" s="131" customFormat="1">
      <c r="B445" s="6"/>
      <c r="C445" s="68"/>
      <c r="D445" s="68"/>
    </row>
    <row r="446" spans="2:4" s="131" customFormat="1">
      <c r="B446" s="6"/>
      <c r="C446" s="68"/>
      <c r="D446" s="68"/>
    </row>
    <row r="447" spans="2:4" s="131" customFormat="1">
      <c r="B447" s="6"/>
      <c r="C447" s="68"/>
      <c r="D447" s="68"/>
    </row>
    <row r="448" spans="2:4" s="131" customFormat="1">
      <c r="B448" s="6"/>
      <c r="C448" s="68"/>
      <c r="D448" s="68"/>
    </row>
    <row r="449" spans="2:4" s="131" customFormat="1">
      <c r="B449" s="6"/>
      <c r="C449" s="68"/>
      <c r="D449" s="68"/>
    </row>
    <row r="450" spans="2:4" s="131" customFormat="1">
      <c r="B450" s="6"/>
      <c r="C450" s="68"/>
      <c r="D450" s="68"/>
    </row>
    <row r="451" spans="2:4" s="131" customFormat="1">
      <c r="B451" s="6"/>
      <c r="C451" s="68"/>
      <c r="D451" s="68"/>
    </row>
    <row r="452" spans="2:4" s="131" customFormat="1">
      <c r="B452" s="6"/>
      <c r="C452" s="68"/>
      <c r="D452" s="68"/>
    </row>
    <row r="453" spans="2:4" s="131" customFormat="1">
      <c r="B453" s="6"/>
      <c r="C453" s="68"/>
      <c r="D453" s="68"/>
    </row>
    <row r="454" spans="2:4" s="131" customFormat="1">
      <c r="B454" s="6"/>
      <c r="C454" s="68"/>
      <c r="D454" s="68"/>
    </row>
    <row r="455" spans="2:4" s="131" customFormat="1">
      <c r="B455" s="6"/>
      <c r="C455" s="68"/>
      <c r="D455" s="68"/>
    </row>
    <row r="456" spans="2:4" s="131" customFormat="1">
      <c r="B456" s="6"/>
      <c r="C456" s="68"/>
      <c r="D456" s="68"/>
    </row>
    <row r="457" spans="2:4" s="131" customFormat="1">
      <c r="B457" s="6"/>
      <c r="C457" s="68"/>
      <c r="D457" s="68"/>
    </row>
    <row r="458" spans="2:4" s="131" customFormat="1">
      <c r="B458" s="6"/>
      <c r="C458" s="68"/>
      <c r="D458" s="68"/>
    </row>
    <row r="459" spans="2:4" s="131" customFormat="1">
      <c r="B459" s="6"/>
      <c r="C459" s="68"/>
      <c r="D459" s="68"/>
    </row>
    <row r="460" spans="2:4" s="131" customFormat="1">
      <c r="B460" s="6"/>
      <c r="C460" s="68"/>
      <c r="D460" s="68"/>
    </row>
    <row r="461" spans="2:4" s="131" customFormat="1">
      <c r="B461" s="6"/>
      <c r="C461" s="68"/>
      <c r="D461" s="68"/>
    </row>
    <row r="462" spans="2:4" s="131" customFormat="1">
      <c r="B462" s="6"/>
      <c r="C462" s="68"/>
      <c r="D462" s="68"/>
    </row>
    <row r="463" spans="2:4" s="131" customFormat="1">
      <c r="B463" s="6"/>
      <c r="C463" s="68"/>
      <c r="D463" s="68"/>
    </row>
    <row r="464" spans="2:4" s="131" customFormat="1">
      <c r="B464" s="6"/>
      <c r="C464" s="68"/>
      <c r="D464" s="68"/>
    </row>
    <row r="465" spans="2:4" s="131" customFormat="1">
      <c r="B465" s="6"/>
      <c r="C465" s="68"/>
      <c r="D465" s="68"/>
    </row>
    <row r="466" spans="2:4" s="131" customFormat="1">
      <c r="B466" s="6"/>
      <c r="C466" s="68"/>
      <c r="D466" s="68"/>
    </row>
    <row r="467" spans="2:4" s="131" customFormat="1">
      <c r="B467" s="6"/>
      <c r="C467" s="68"/>
      <c r="D467" s="68"/>
    </row>
    <row r="468" spans="2:4" s="131" customFormat="1">
      <c r="B468" s="6"/>
      <c r="C468" s="68"/>
      <c r="D468" s="68"/>
    </row>
    <row r="469" spans="2:4" s="131" customFormat="1">
      <c r="B469" s="6"/>
      <c r="C469" s="68"/>
      <c r="D469" s="68"/>
    </row>
    <row r="470" spans="2:4" s="131" customFormat="1">
      <c r="B470" s="6"/>
      <c r="C470" s="68"/>
      <c r="D470" s="68"/>
    </row>
    <row r="471" spans="2:4" s="131" customFormat="1">
      <c r="B471" s="6"/>
      <c r="C471" s="68"/>
      <c r="D471" s="68"/>
    </row>
    <row r="472" spans="2:4" s="131" customFormat="1">
      <c r="B472" s="6"/>
      <c r="C472" s="68"/>
      <c r="D472" s="68"/>
    </row>
    <row r="473" spans="2:4" s="131" customFormat="1">
      <c r="B473" s="6"/>
      <c r="C473" s="68"/>
      <c r="D473" s="68"/>
    </row>
    <row r="474" spans="2:4" s="131" customFormat="1">
      <c r="B474" s="6"/>
      <c r="C474" s="68"/>
      <c r="D474" s="68"/>
    </row>
    <row r="475" spans="2:4" s="131" customFormat="1">
      <c r="B475" s="6"/>
      <c r="C475" s="68"/>
      <c r="D475" s="68"/>
    </row>
    <row r="476" spans="2:4" s="131" customFormat="1">
      <c r="B476" s="6"/>
      <c r="C476" s="68"/>
      <c r="D476" s="68"/>
    </row>
    <row r="477" spans="2:4" s="131" customFormat="1">
      <c r="B477" s="6"/>
      <c r="C477" s="68"/>
      <c r="D477" s="68"/>
    </row>
    <row r="478" spans="2:4" s="131" customFormat="1">
      <c r="B478" s="6"/>
      <c r="C478" s="68"/>
      <c r="D478" s="68"/>
    </row>
    <row r="479" spans="2:4" s="131" customFormat="1">
      <c r="B479" s="6"/>
      <c r="C479" s="68"/>
      <c r="D479" s="68"/>
    </row>
    <row r="480" spans="2:4" s="131" customFormat="1">
      <c r="B480" s="6"/>
      <c r="C480" s="68"/>
      <c r="D480" s="68"/>
    </row>
    <row r="481" spans="2:4" s="131" customFormat="1">
      <c r="B481" s="6"/>
      <c r="C481" s="68"/>
      <c r="D481" s="68"/>
    </row>
    <row r="482" spans="2:4" s="131" customFormat="1">
      <c r="B482" s="6"/>
      <c r="C482" s="68"/>
      <c r="D482" s="68"/>
    </row>
    <row r="483" spans="2:4" s="131" customFormat="1">
      <c r="B483" s="6"/>
      <c r="C483" s="68"/>
      <c r="D483" s="68"/>
    </row>
    <row r="484" spans="2:4" s="131" customFormat="1">
      <c r="B484" s="6"/>
      <c r="C484" s="68"/>
      <c r="D484" s="68"/>
    </row>
    <row r="485" spans="2:4" s="131" customFormat="1">
      <c r="B485" s="6"/>
      <c r="C485" s="68"/>
      <c r="D485" s="68"/>
    </row>
    <row r="486" spans="2:4" s="131" customFormat="1">
      <c r="B486" s="6"/>
      <c r="C486" s="68"/>
      <c r="D486" s="68"/>
    </row>
    <row r="487" spans="2:4" s="131" customFormat="1">
      <c r="B487" s="6"/>
      <c r="C487" s="68"/>
      <c r="D487" s="68"/>
    </row>
    <row r="488" spans="2:4" s="131" customFormat="1">
      <c r="B488" s="6"/>
      <c r="C488" s="68"/>
      <c r="D488" s="68"/>
    </row>
    <row r="489" spans="2:4" s="131" customFormat="1">
      <c r="B489" s="6"/>
      <c r="C489" s="68"/>
      <c r="D489" s="68"/>
    </row>
    <row r="490" spans="2:4" s="131" customFormat="1">
      <c r="B490" s="6"/>
      <c r="C490" s="68"/>
      <c r="D490" s="68"/>
    </row>
    <row r="491" spans="2:4" s="131" customFormat="1">
      <c r="B491" s="6"/>
      <c r="C491" s="68"/>
      <c r="D491" s="68"/>
    </row>
    <row r="492" spans="2:4" s="131" customFormat="1">
      <c r="B492" s="6"/>
      <c r="C492" s="68"/>
      <c r="D492" s="68"/>
    </row>
    <row r="493" spans="2:4" s="131" customFormat="1">
      <c r="B493" s="6"/>
      <c r="C493" s="68"/>
      <c r="D493" s="68"/>
    </row>
    <row r="494" spans="2:4" s="131" customFormat="1">
      <c r="B494" s="6"/>
      <c r="C494" s="68"/>
      <c r="D494" s="68"/>
    </row>
    <row r="495" spans="2:4" s="131" customFormat="1">
      <c r="B495" s="6"/>
      <c r="C495" s="68"/>
      <c r="D495" s="68"/>
    </row>
    <row r="496" spans="2:4" s="131" customFormat="1">
      <c r="B496" s="6"/>
      <c r="C496" s="68"/>
      <c r="D496" s="68"/>
    </row>
    <row r="497" spans="2:4" s="131" customFormat="1">
      <c r="B497" s="6"/>
      <c r="C497" s="68"/>
      <c r="D497" s="68"/>
    </row>
    <row r="498" spans="2:4" s="131" customFormat="1">
      <c r="B498" s="6"/>
      <c r="C498" s="68"/>
      <c r="D498" s="68"/>
    </row>
    <row r="499" spans="2:4" s="131" customFormat="1">
      <c r="B499" s="6"/>
      <c r="C499" s="68"/>
      <c r="D499" s="68"/>
    </row>
    <row r="500" spans="2:4" s="131" customFormat="1">
      <c r="B500" s="6"/>
      <c r="C500" s="68"/>
      <c r="D500" s="68"/>
    </row>
    <row r="501" spans="2:4" s="131" customFormat="1">
      <c r="B501" s="6"/>
      <c r="C501" s="68"/>
      <c r="D501" s="68"/>
    </row>
    <row r="502" spans="2:4" s="131" customFormat="1">
      <c r="B502" s="6"/>
      <c r="C502" s="68"/>
      <c r="D502" s="68"/>
    </row>
    <row r="503" spans="2:4" s="131" customFormat="1">
      <c r="B503" s="6"/>
      <c r="C503" s="68"/>
      <c r="D503" s="68"/>
    </row>
    <row r="504" spans="2:4" s="131" customFormat="1">
      <c r="B504" s="6"/>
      <c r="C504" s="68"/>
      <c r="D504" s="68"/>
    </row>
    <row r="505" spans="2:4" s="131" customFormat="1">
      <c r="B505" s="6"/>
      <c r="C505" s="68"/>
      <c r="D505" s="68"/>
    </row>
    <row r="506" spans="2:4" s="131" customFormat="1">
      <c r="B506" s="6"/>
      <c r="C506" s="68"/>
      <c r="D506" s="68"/>
    </row>
    <row r="507" spans="2:4" s="131" customFormat="1">
      <c r="B507" s="6"/>
      <c r="C507" s="68"/>
      <c r="D507" s="68"/>
    </row>
    <row r="508" spans="2:4" s="131" customFormat="1">
      <c r="B508" s="6"/>
      <c r="C508" s="68"/>
      <c r="D508" s="68"/>
    </row>
    <row r="509" spans="2:4" s="131" customFormat="1">
      <c r="B509" s="6"/>
      <c r="C509" s="68"/>
      <c r="D509" s="68"/>
    </row>
    <row r="510" spans="2:4" s="131" customFormat="1">
      <c r="B510" s="6"/>
      <c r="C510" s="68"/>
      <c r="D510" s="68"/>
    </row>
    <row r="511" spans="2:4" s="131" customFormat="1">
      <c r="B511" s="6"/>
      <c r="C511" s="68"/>
      <c r="D511" s="68"/>
    </row>
    <row r="512" spans="2:4" s="131" customFormat="1">
      <c r="B512" s="6"/>
      <c r="C512" s="68"/>
      <c r="D512" s="68"/>
    </row>
    <row r="513" spans="2:4" s="131" customFormat="1">
      <c r="B513" s="6"/>
      <c r="C513" s="68"/>
      <c r="D513" s="68"/>
    </row>
    <row r="514" spans="2:4" s="131" customFormat="1">
      <c r="B514" s="6"/>
      <c r="C514" s="68"/>
      <c r="D514" s="68"/>
    </row>
    <row r="515" spans="2:4" s="131" customFormat="1">
      <c r="B515" s="6"/>
      <c r="C515" s="68"/>
      <c r="D515" s="68"/>
    </row>
    <row r="516" spans="2:4" s="131" customFormat="1">
      <c r="B516" s="6"/>
      <c r="C516" s="68"/>
      <c r="D516" s="68"/>
    </row>
    <row r="517" spans="2:4" s="131" customFormat="1">
      <c r="B517" s="6"/>
      <c r="C517" s="68"/>
      <c r="D517" s="68"/>
    </row>
    <row r="518" spans="2:4" s="131" customFormat="1">
      <c r="B518" s="6"/>
      <c r="C518" s="68"/>
      <c r="D518" s="68"/>
    </row>
    <row r="519" spans="2:4" s="131" customFormat="1">
      <c r="B519" s="6"/>
      <c r="C519" s="68"/>
      <c r="D519" s="68"/>
    </row>
    <row r="520" spans="2:4" s="131" customFormat="1">
      <c r="B520" s="6"/>
      <c r="C520" s="68"/>
      <c r="D520" s="68"/>
    </row>
    <row r="521" spans="2:4" s="131" customFormat="1">
      <c r="B521" s="6"/>
      <c r="C521" s="68"/>
      <c r="D521" s="68"/>
    </row>
    <row r="522" spans="2:4" s="131" customFormat="1">
      <c r="B522" s="6"/>
      <c r="C522" s="68"/>
      <c r="D522" s="68"/>
    </row>
    <row r="523" spans="2:4" s="131" customFormat="1">
      <c r="B523" s="6"/>
      <c r="C523" s="68"/>
      <c r="D523" s="68"/>
    </row>
    <row r="524" spans="2:4" s="131" customFormat="1">
      <c r="B524" s="6"/>
      <c r="C524" s="68"/>
      <c r="D524" s="68"/>
    </row>
    <row r="525" spans="2:4" s="131" customFormat="1">
      <c r="B525" s="6"/>
      <c r="C525" s="68"/>
      <c r="D525" s="68"/>
    </row>
    <row r="526" spans="2:4" s="131" customFormat="1">
      <c r="B526" s="6"/>
      <c r="C526" s="68"/>
      <c r="D526" s="68"/>
    </row>
    <row r="527" spans="2:4" s="131" customFormat="1">
      <c r="B527" s="6"/>
      <c r="C527" s="68"/>
      <c r="D527" s="68"/>
    </row>
    <row r="528" spans="2:4" s="131" customFormat="1">
      <c r="B528" s="6"/>
      <c r="C528" s="68"/>
      <c r="D528" s="68"/>
    </row>
    <row r="529" spans="2:4" s="131" customFormat="1">
      <c r="B529" s="6"/>
      <c r="C529" s="68"/>
      <c r="D529" s="68"/>
    </row>
    <row r="530" spans="2:4" s="131" customFormat="1">
      <c r="B530" s="6"/>
      <c r="C530" s="68"/>
      <c r="D530" s="68"/>
    </row>
    <row r="531" spans="2:4" s="131" customFormat="1">
      <c r="B531" s="6"/>
      <c r="C531" s="68"/>
      <c r="D531" s="68"/>
    </row>
    <row r="532" spans="2:4" s="131" customFormat="1">
      <c r="B532" s="6"/>
      <c r="C532" s="68"/>
      <c r="D532" s="68"/>
    </row>
    <row r="533" spans="2:4" s="131" customFormat="1">
      <c r="B533" s="6"/>
      <c r="C533" s="68"/>
      <c r="D533" s="68"/>
    </row>
    <row r="534" spans="2:4" s="131" customFormat="1">
      <c r="B534" s="6"/>
      <c r="C534" s="68"/>
      <c r="D534" s="68"/>
    </row>
    <row r="535" spans="2:4" s="131" customFormat="1">
      <c r="B535" s="6"/>
      <c r="C535" s="68"/>
      <c r="D535" s="68"/>
    </row>
    <row r="536" spans="2:4" s="131" customFormat="1">
      <c r="B536" s="6"/>
      <c r="C536" s="68"/>
      <c r="D536" s="68"/>
    </row>
    <row r="537" spans="2:4" s="131" customFormat="1">
      <c r="B537" s="6"/>
      <c r="C537" s="68"/>
      <c r="D537" s="68"/>
    </row>
    <row r="538" spans="2:4" s="131" customFormat="1">
      <c r="B538" s="6"/>
      <c r="C538" s="68"/>
      <c r="D538" s="68"/>
    </row>
    <row r="539" spans="2:4" s="131" customFormat="1">
      <c r="B539" s="6"/>
      <c r="C539" s="68"/>
      <c r="D539" s="68"/>
    </row>
    <row r="540" spans="2:4" s="131" customFormat="1">
      <c r="B540" s="6"/>
      <c r="C540" s="68"/>
      <c r="D540" s="68"/>
    </row>
    <row r="541" spans="2:4" s="131" customFormat="1">
      <c r="B541" s="6"/>
      <c r="C541" s="68"/>
      <c r="D541" s="68"/>
    </row>
    <row r="542" spans="2:4" s="131" customFormat="1">
      <c r="B542" s="6"/>
      <c r="C542" s="68"/>
      <c r="D542" s="68"/>
    </row>
    <row r="543" spans="2:4" s="131" customFormat="1">
      <c r="B543" s="6"/>
      <c r="C543" s="68"/>
      <c r="D543" s="68"/>
    </row>
    <row r="544" spans="2:4" s="131" customFormat="1">
      <c r="B544" s="6"/>
      <c r="C544" s="68"/>
      <c r="D544" s="68"/>
    </row>
    <row r="545" spans="2:4" s="131" customFormat="1">
      <c r="B545" s="6"/>
      <c r="C545" s="68"/>
      <c r="D545" s="68"/>
    </row>
    <row r="546" spans="2:4" s="131" customFormat="1">
      <c r="B546" s="6"/>
      <c r="C546" s="68"/>
      <c r="D546" s="68"/>
    </row>
    <row r="547" spans="2:4" s="131" customFormat="1">
      <c r="B547" s="6"/>
      <c r="C547" s="68"/>
      <c r="D547" s="68"/>
    </row>
    <row r="548" spans="2:4" s="131" customFormat="1">
      <c r="B548" s="6"/>
      <c r="C548" s="68"/>
      <c r="D548" s="68"/>
    </row>
    <row r="549" spans="2:4" s="131" customFormat="1">
      <c r="B549" s="6"/>
      <c r="C549" s="68"/>
      <c r="D549" s="68"/>
    </row>
    <row r="550" spans="2:4" s="131" customFormat="1">
      <c r="B550" s="6"/>
      <c r="C550" s="68"/>
      <c r="D550" s="68"/>
    </row>
    <row r="551" spans="2:4" s="131" customFormat="1">
      <c r="B551" s="6"/>
      <c r="C551" s="68"/>
      <c r="D551" s="68"/>
    </row>
    <row r="552" spans="2:4" s="131" customFormat="1">
      <c r="B552" s="6"/>
      <c r="C552" s="68"/>
      <c r="D552" s="68"/>
    </row>
    <row r="553" spans="2:4" s="131" customFormat="1">
      <c r="B553" s="6"/>
      <c r="C553" s="68"/>
      <c r="D553" s="68"/>
    </row>
    <row r="554" spans="2:4" s="131" customFormat="1">
      <c r="B554" s="6"/>
      <c r="C554" s="68"/>
      <c r="D554" s="68"/>
    </row>
    <row r="555" spans="2:4" s="131" customFormat="1">
      <c r="B555" s="6"/>
      <c r="C555" s="68"/>
      <c r="D555" s="68"/>
    </row>
    <row r="556" spans="2:4" s="131" customFormat="1">
      <c r="B556" s="6"/>
      <c r="C556" s="68"/>
      <c r="D556" s="68"/>
    </row>
    <row r="557" spans="2:4" s="131" customFormat="1">
      <c r="B557" s="6"/>
      <c r="C557" s="68"/>
      <c r="D557" s="68"/>
    </row>
    <row r="558" spans="2:4" s="131" customFormat="1">
      <c r="B558" s="6"/>
      <c r="C558" s="68"/>
      <c r="D558" s="68"/>
    </row>
    <row r="559" spans="2:4" s="131" customFormat="1">
      <c r="B559" s="6"/>
      <c r="C559" s="68"/>
      <c r="D559" s="68"/>
    </row>
    <row r="560" spans="2:4" s="131" customFormat="1">
      <c r="B560" s="6"/>
      <c r="C560" s="68"/>
      <c r="D560" s="68"/>
    </row>
    <row r="561" spans="2:4" s="131" customFormat="1">
      <c r="B561" s="6"/>
      <c r="C561" s="68"/>
      <c r="D561" s="68"/>
    </row>
    <row r="562" spans="2:4" s="131" customFormat="1">
      <c r="B562" s="6"/>
      <c r="C562" s="68"/>
      <c r="D562" s="68"/>
    </row>
    <row r="563" spans="2:4" s="131" customFormat="1">
      <c r="B563" s="6"/>
      <c r="C563" s="68"/>
      <c r="D563" s="68"/>
    </row>
    <row r="564" spans="2:4" s="131" customFormat="1">
      <c r="B564" s="6"/>
      <c r="C564" s="68"/>
      <c r="D564" s="68"/>
    </row>
    <row r="565" spans="2:4" s="131" customFormat="1">
      <c r="B565" s="6"/>
      <c r="C565" s="68"/>
      <c r="D565" s="68"/>
    </row>
    <row r="566" spans="2:4" s="131" customFormat="1">
      <c r="B566" s="6"/>
      <c r="C566" s="68"/>
      <c r="D566" s="68"/>
    </row>
    <row r="567" spans="2:4" s="131" customFormat="1">
      <c r="B567" s="6"/>
      <c r="C567" s="68"/>
      <c r="D567" s="68"/>
    </row>
    <row r="568" spans="2:4" s="131" customFormat="1">
      <c r="B568" s="6"/>
      <c r="C568" s="68"/>
      <c r="D568" s="68"/>
    </row>
    <row r="569" spans="2:4" s="131" customFormat="1">
      <c r="B569" s="6"/>
      <c r="C569" s="68"/>
      <c r="D569" s="68"/>
    </row>
    <row r="570" spans="2:4" s="131" customFormat="1">
      <c r="B570" s="6"/>
      <c r="C570" s="68"/>
      <c r="D570" s="68"/>
    </row>
    <row r="571" spans="2:4" s="131" customFormat="1">
      <c r="B571" s="6"/>
      <c r="C571" s="68"/>
      <c r="D571" s="68"/>
    </row>
    <row r="572" spans="2:4" s="131" customFormat="1">
      <c r="B572" s="6"/>
      <c r="C572" s="68"/>
      <c r="D572" s="68"/>
    </row>
    <row r="573" spans="2:4" s="131" customFormat="1">
      <c r="B573" s="6"/>
      <c r="C573" s="68"/>
      <c r="D573" s="68"/>
    </row>
    <row r="574" spans="2:4" s="131" customFormat="1">
      <c r="B574" s="6"/>
      <c r="C574" s="68"/>
      <c r="D574" s="68"/>
    </row>
    <row r="575" spans="2:4" s="131" customFormat="1">
      <c r="B575" s="6"/>
      <c r="C575" s="68"/>
      <c r="D575" s="68"/>
    </row>
    <row r="576" spans="2:4" s="131" customFormat="1">
      <c r="B576" s="6"/>
      <c r="C576" s="68"/>
      <c r="D576" s="68"/>
    </row>
    <row r="577" spans="2:4" s="131" customFormat="1">
      <c r="B577" s="6"/>
      <c r="C577" s="68"/>
      <c r="D577" s="68"/>
    </row>
    <row r="578" spans="2:4" s="131" customFormat="1">
      <c r="B578" s="6"/>
      <c r="C578" s="68"/>
      <c r="D578" s="68"/>
    </row>
    <row r="579" spans="2:4" s="131" customFormat="1">
      <c r="B579" s="6"/>
      <c r="C579" s="68"/>
      <c r="D579" s="68"/>
    </row>
    <row r="580" spans="2:4" s="131" customFormat="1">
      <c r="B580" s="6"/>
      <c r="C580" s="68"/>
      <c r="D580" s="68"/>
    </row>
    <row r="581" spans="2:4" s="131" customFormat="1">
      <c r="B581" s="6"/>
      <c r="C581" s="68"/>
      <c r="D581" s="68"/>
    </row>
    <row r="582" spans="2:4" s="131" customFormat="1">
      <c r="B582" s="6"/>
      <c r="C582" s="68"/>
      <c r="D582" s="68"/>
    </row>
    <row r="583" spans="2:4" s="131" customFormat="1">
      <c r="B583" s="6"/>
      <c r="C583" s="68"/>
      <c r="D583" s="68"/>
    </row>
    <row r="584" spans="2:4" s="131" customFormat="1">
      <c r="B584" s="6"/>
      <c r="C584" s="68"/>
      <c r="D584" s="68"/>
    </row>
    <row r="585" spans="2:4" s="131" customFormat="1">
      <c r="B585" s="6"/>
      <c r="C585" s="68"/>
      <c r="D585" s="68"/>
    </row>
    <row r="586" spans="2:4" s="131" customFormat="1">
      <c r="B586" s="6"/>
      <c r="C586" s="68"/>
      <c r="D586" s="68"/>
    </row>
    <row r="587" spans="2:4" s="131" customFormat="1">
      <c r="B587" s="6"/>
      <c r="C587" s="68"/>
      <c r="D587" s="68"/>
    </row>
    <row r="588" spans="2:4" s="131" customFormat="1">
      <c r="B588" s="6"/>
      <c r="C588" s="68"/>
      <c r="D588" s="68"/>
    </row>
    <row r="589" spans="2:4" s="131" customFormat="1">
      <c r="B589" s="6"/>
      <c r="C589" s="68"/>
      <c r="D589" s="68"/>
    </row>
    <row r="590" spans="2:4" s="131" customFormat="1">
      <c r="B590" s="6"/>
      <c r="C590" s="68"/>
      <c r="D590" s="68"/>
    </row>
    <row r="591" spans="2:4" s="131" customFormat="1">
      <c r="B591" s="6"/>
      <c r="C591" s="68"/>
      <c r="D591" s="68"/>
    </row>
    <row r="592" spans="2:4" s="131" customFormat="1">
      <c r="B592" s="6"/>
      <c r="C592" s="68"/>
      <c r="D592" s="68"/>
    </row>
    <row r="593" spans="2:4" s="131" customFormat="1">
      <c r="B593" s="6"/>
      <c r="C593" s="68"/>
      <c r="D593" s="68"/>
    </row>
    <row r="594" spans="2:4" s="131" customFormat="1">
      <c r="B594" s="6"/>
      <c r="C594" s="68"/>
      <c r="D594" s="68"/>
    </row>
    <row r="595" spans="2:4" s="131" customFormat="1">
      <c r="B595" s="6"/>
      <c r="C595" s="68"/>
      <c r="D595" s="68"/>
    </row>
    <row r="596" spans="2:4" s="131" customFormat="1">
      <c r="B596" s="6"/>
      <c r="C596" s="68"/>
      <c r="D596" s="68"/>
    </row>
    <row r="597" spans="2:4" s="131" customFormat="1">
      <c r="B597" s="6"/>
      <c r="C597" s="68"/>
      <c r="D597" s="68"/>
    </row>
    <row r="598" spans="2:4" s="131" customFormat="1">
      <c r="B598" s="6"/>
      <c r="C598" s="68"/>
      <c r="D598" s="68"/>
    </row>
    <row r="599" spans="2:4" s="131" customFormat="1">
      <c r="B599" s="6"/>
      <c r="C599" s="68"/>
      <c r="D599" s="68"/>
    </row>
    <row r="600" spans="2:4" s="131" customFormat="1">
      <c r="B600" s="6"/>
      <c r="C600" s="68"/>
      <c r="D600" s="68"/>
    </row>
    <row r="601" spans="2:4" s="131" customFormat="1">
      <c r="B601" s="6"/>
      <c r="C601" s="68"/>
      <c r="D601" s="68"/>
    </row>
    <row r="602" spans="2:4" s="131" customFormat="1">
      <c r="B602" s="6"/>
      <c r="C602" s="68"/>
      <c r="D602" s="68"/>
    </row>
    <row r="603" spans="2:4" s="131" customFormat="1">
      <c r="B603" s="6"/>
      <c r="C603" s="68"/>
      <c r="D603" s="68"/>
    </row>
    <row r="604" spans="2:4" s="131" customFormat="1">
      <c r="B604" s="6"/>
      <c r="C604" s="68"/>
      <c r="D604" s="68"/>
    </row>
    <row r="605" spans="2:4" s="131" customFormat="1">
      <c r="B605" s="6"/>
      <c r="C605" s="68"/>
      <c r="D605" s="68"/>
    </row>
    <row r="606" spans="2:4" s="131" customFormat="1">
      <c r="B606" s="6"/>
      <c r="C606" s="68"/>
      <c r="D606" s="68"/>
    </row>
    <row r="607" spans="2:4" s="131" customFormat="1">
      <c r="B607" s="6"/>
      <c r="C607" s="68"/>
      <c r="D607" s="68"/>
    </row>
    <row r="608" spans="2:4" s="131" customFormat="1">
      <c r="B608" s="6"/>
      <c r="C608" s="68"/>
      <c r="D608" s="68"/>
    </row>
    <row r="609" spans="2:4" s="131" customFormat="1">
      <c r="B609" s="6"/>
      <c r="C609" s="68"/>
      <c r="D609" s="68"/>
    </row>
    <row r="610" spans="2:4" s="131" customFormat="1">
      <c r="B610" s="6"/>
      <c r="C610" s="68"/>
      <c r="D610" s="68"/>
    </row>
    <row r="611" spans="2:4" s="131" customFormat="1">
      <c r="B611" s="6"/>
      <c r="C611" s="68"/>
      <c r="D611" s="68"/>
    </row>
    <row r="612" spans="2:4" s="131" customFormat="1">
      <c r="B612" s="6"/>
      <c r="C612" s="68"/>
      <c r="D612" s="68"/>
    </row>
    <row r="613" spans="2:4" s="131" customFormat="1">
      <c r="B613" s="6"/>
      <c r="C613" s="68"/>
      <c r="D613" s="68"/>
    </row>
    <row r="614" spans="2:4" s="131" customFormat="1">
      <c r="B614" s="6"/>
      <c r="C614" s="68"/>
      <c r="D614" s="68"/>
    </row>
    <row r="615" spans="2:4" s="131" customFormat="1">
      <c r="B615" s="6"/>
      <c r="C615" s="68"/>
      <c r="D615" s="68"/>
    </row>
    <row r="616" spans="2:4" s="131" customFormat="1">
      <c r="B616" s="6"/>
      <c r="C616" s="68"/>
      <c r="D616" s="68"/>
    </row>
    <row r="617" spans="2:4" s="131" customFormat="1">
      <c r="B617" s="6"/>
      <c r="C617" s="68"/>
      <c r="D617" s="68"/>
    </row>
    <row r="618" spans="2:4" s="131" customFormat="1">
      <c r="B618" s="6"/>
      <c r="C618" s="68"/>
      <c r="D618" s="68"/>
    </row>
    <row r="619" spans="2:4" s="131" customFormat="1">
      <c r="B619" s="6"/>
      <c r="C619" s="68"/>
      <c r="D619" s="68"/>
    </row>
    <row r="620" spans="2:4" s="131" customFormat="1">
      <c r="B620" s="6"/>
      <c r="C620" s="68"/>
      <c r="D620" s="68"/>
    </row>
    <row r="621" spans="2:4" s="131" customFormat="1">
      <c r="B621" s="6"/>
      <c r="C621" s="68"/>
      <c r="D621" s="68"/>
    </row>
    <row r="622" spans="2:4" s="131" customFormat="1">
      <c r="B622" s="6"/>
      <c r="C622" s="68"/>
      <c r="D622" s="68"/>
    </row>
    <row r="623" spans="2:4" s="131" customFormat="1">
      <c r="B623" s="6"/>
      <c r="C623" s="68"/>
      <c r="D623" s="68"/>
    </row>
    <row r="624" spans="2:4" s="131" customFormat="1">
      <c r="B624" s="6"/>
      <c r="C624" s="68"/>
      <c r="D624" s="68"/>
    </row>
    <row r="625" spans="2:4" s="131" customFormat="1">
      <c r="B625" s="6"/>
      <c r="C625" s="68"/>
      <c r="D625" s="68"/>
    </row>
    <row r="626" spans="2:4" s="131" customFormat="1">
      <c r="B626" s="6"/>
      <c r="C626" s="68"/>
      <c r="D626" s="68"/>
    </row>
    <row r="627" spans="2:4" s="131" customFormat="1">
      <c r="B627" s="6"/>
      <c r="C627" s="68"/>
      <c r="D627" s="68"/>
    </row>
    <row r="628" spans="2:4" s="131" customFormat="1">
      <c r="B628" s="6"/>
      <c r="C628" s="68"/>
      <c r="D628" s="68"/>
    </row>
    <row r="629" spans="2:4" s="131" customFormat="1">
      <c r="B629" s="6"/>
      <c r="C629" s="68"/>
      <c r="D629" s="68"/>
    </row>
    <row r="630" spans="2:4" s="131" customFormat="1">
      <c r="B630" s="6"/>
      <c r="C630" s="68"/>
      <c r="D630" s="68"/>
    </row>
    <row r="631" spans="2:4" s="131" customFormat="1">
      <c r="B631" s="6"/>
      <c r="C631" s="68"/>
      <c r="D631" s="68"/>
    </row>
    <row r="632" spans="2:4" s="131" customFormat="1">
      <c r="B632" s="6"/>
      <c r="C632" s="68"/>
      <c r="D632" s="68"/>
    </row>
    <row r="633" spans="2:4" s="131" customFormat="1">
      <c r="B633" s="6"/>
      <c r="C633" s="68"/>
      <c r="D633" s="68"/>
    </row>
    <row r="634" spans="2:4" s="131" customFormat="1">
      <c r="B634" s="6"/>
      <c r="C634" s="68"/>
      <c r="D634" s="68"/>
    </row>
    <row r="635" spans="2:4" s="131" customFormat="1">
      <c r="B635" s="6"/>
      <c r="C635" s="68"/>
      <c r="D635" s="68"/>
    </row>
    <row r="636" spans="2:4" s="131" customFormat="1">
      <c r="B636" s="6"/>
      <c r="C636" s="68"/>
      <c r="D636" s="68"/>
    </row>
    <row r="637" spans="2:4" s="131" customFormat="1">
      <c r="B637" s="6"/>
      <c r="C637" s="68"/>
      <c r="D637" s="68"/>
    </row>
    <row r="638" spans="2:4" s="131" customFormat="1">
      <c r="B638" s="6"/>
      <c r="C638" s="68"/>
      <c r="D638" s="68"/>
    </row>
    <row r="639" spans="2:4" s="131" customFormat="1">
      <c r="B639" s="6"/>
      <c r="C639" s="68"/>
      <c r="D639" s="68"/>
    </row>
    <row r="640" spans="2:4" s="131" customFormat="1">
      <c r="B640" s="6"/>
      <c r="C640" s="68"/>
      <c r="D640" s="68"/>
    </row>
    <row r="641" spans="2:4" s="131" customFormat="1">
      <c r="B641" s="6"/>
      <c r="C641" s="68"/>
      <c r="D641" s="68"/>
    </row>
    <row r="642" spans="2:4" s="131" customFormat="1">
      <c r="B642" s="6"/>
      <c r="C642" s="68"/>
      <c r="D642" s="68"/>
    </row>
    <row r="643" spans="2:4" s="131" customFormat="1">
      <c r="B643" s="6"/>
      <c r="C643" s="68"/>
      <c r="D643" s="68"/>
    </row>
    <row r="644" spans="2:4" s="131" customFormat="1">
      <c r="B644" s="6"/>
      <c r="C644" s="68"/>
      <c r="D644" s="68"/>
    </row>
    <row r="645" spans="2:4" s="131" customFormat="1">
      <c r="B645" s="6"/>
      <c r="C645" s="68"/>
      <c r="D645" s="68"/>
    </row>
    <row r="646" spans="2:4" s="131" customFormat="1">
      <c r="B646" s="6"/>
      <c r="C646" s="68"/>
      <c r="D646" s="68"/>
    </row>
    <row r="647" spans="2:4" s="131" customFormat="1">
      <c r="B647" s="6"/>
      <c r="C647" s="68"/>
      <c r="D647" s="68"/>
    </row>
    <row r="648" spans="2:4" s="131" customFormat="1">
      <c r="B648" s="6"/>
      <c r="C648" s="68"/>
      <c r="D648" s="68"/>
    </row>
    <row r="649" spans="2:4" s="131" customFormat="1">
      <c r="B649" s="6"/>
      <c r="C649" s="68"/>
      <c r="D649" s="68"/>
    </row>
    <row r="650" spans="2:4" s="131" customFormat="1">
      <c r="B650" s="6"/>
      <c r="C650" s="68"/>
      <c r="D650" s="68"/>
    </row>
    <row r="651" spans="2:4" s="131" customFormat="1">
      <c r="B651" s="6"/>
      <c r="C651" s="68"/>
      <c r="D651" s="68"/>
    </row>
    <row r="652" spans="2:4" s="131" customFormat="1">
      <c r="B652" s="6"/>
      <c r="C652" s="68"/>
      <c r="D652" s="68"/>
    </row>
    <row r="653" spans="2:4" s="131" customFormat="1">
      <c r="B653" s="6"/>
      <c r="C653" s="68"/>
      <c r="D653" s="68"/>
    </row>
    <row r="654" spans="2:4" s="131" customFormat="1">
      <c r="B654" s="6"/>
      <c r="C654" s="68"/>
      <c r="D654" s="68"/>
    </row>
    <row r="655" spans="2:4" s="131" customFormat="1">
      <c r="B655" s="6"/>
      <c r="C655" s="68"/>
      <c r="D655" s="68"/>
    </row>
    <row r="656" spans="2:4" s="131" customFormat="1">
      <c r="B656" s="6"/>
      <c r="C656" s="68"/>
      <c r="D656" s="68"/>
    </row>
    <row r="657" spans="2:4" s="131" customFormat="1">
      <c r="B657" s="6"/>
      <c r="C657" s="68"/>
      <c r="D657" s="68"/>
    </row>
    <row r="658" spans="2:4" s="131" customFormat="1">
      <c r="B658" s="6"/>
      <c r="C658" s="68"/>
      <c r="D658" s="68"/>
    </row>
    <row r="659" spans="2:4" s="131" customFormat="1">
      <c r="B659" s="6"/>
      <c r="C659" s="68"/>
      <c r="D659" s="68"/>
    </row>
    <row r="660" spans="2:4" s="131" customFormat="1">
      <c r="B660" s="6"/>
      <c r="C660" s="68"/>
      <c r="D660" s="68"/>
    </row>
    <row r="661" spans="2:4" s="131" customFormat="1">
      <c r="B661" s="6"/>
      <c r="C661" s="68"/>
      <c r="D661" s="68"/>
    </row>
    <row r="662" spans="2:4" s="131" customFormat="1">
      <c r="B662" s="6"/>
      <c r="C662" s="68"/>
      <c r="D662" s="68"/>
    </row>
    <row r="663" spans="2:4" s="131" customFormat="1">
      <c r="B663" s="6"/>
      <c r="C663" s="68"/>
      <c r="D663" s="68"/>
    </row>
    <row r="664" spans="2:4" s="131" customFormat="1">
      <c r="B664" s="6"/>
      <c r="C664" s="68"/>
      <c r="D664" s="68"/>
    </row>
    <row r="665" spans="2:4" s="131" customFormat="1">
      <c r="B665" s="6"/>
      <c r="C665" s="68"/>
      <c r="D665" s="68"/>
    </row>
    <row r="666" spans="2:4" s="131" customFormat="1">
      <c r="B666" s="6"/>
      <c r="C666" s="68"/>
      <c r="D666" s="68"/>
    </row>
    <row r="667" spans="2:4" s="131" customFormat="1">
      <c r="B667" s="6"/>
      <c r="C667" s="68"/>
      <c r="D667" s="68"/>
    </row>
    <row r="668" spans="2:4" s="131" customFormat="1">
      <c r="B668" s="6"/>
      <c r="C668" s="68"/>
      <c r="D668" s="68"/>
    </row>
    <row r="669" spans="2:4" s="131" customFormat="1">
      <c r="B669" s="6"/>
      <c r="C669" s="68"/>
      <c r="D669" s="68"/>
    </row>
    <row r="670" spans="2:4" s="131" customFormat="1">
      <c r="B670" s="6"/>
      <c r="C670" s="68"/>
      <c r="D670" s="68"/>
    </row>
    <row r="671" spans="2:4" s="131" customFormat="1">
      <c r="B671" s="6"/>
      <c r="C671" s="68"/>
      <c r="D671" s="68"/>
    </row>
    <row r="672" spans="2:4" s="131" customFormat="1">
      <c r="B672" s="6"/>
      <c r="C672" s="68"/>
      <c r="D672" s="68"/>
    </row>
    <row r="673" spans="2:4" s="131" customFormat="1">
      <c r="B673" s="6"/>
      <c r="C673" s="68"/>
      <c r="D673" s="68"/>
    </row>
    <row r="674" spans="2:4" s="131" customFormat="1">
      <c r="B674" s="6"/>
      <c r="C674" s="68"/>
      <c r="D674" s="68"/>
    </row>
    <row r="675" spans="2:4" s="131" customFormat="1">
      <c r="B675" s="6"/>
      <c r="C675" s="68"/>
      <c r="D675" s="68"/>
    </row>
    <row r="676" spans="2:4" s="131" customFormat="1">
      <c r="B676" s="6"/>
      <c r="C676" s="68"/>
      <c r="D676" s="68"/>
    </row>
    <row r="677" spans="2:4" s="131" customFormat="1">
      <c r="B677" s="6"/>
      <c r="C677" s="68"/>
      <c r="D677" s="68"/>
    </row>
    <row r="678" spans="2:4" s="131" customFormat="1">
      <c r="B678" s="6"/>
      <c r="C678" s="68"/>
      <c r="D678" s="68"/>
    </row>
    <row r="679" spans="2:4" s="131" customFormat="1">
      <c r="B679" s="6"/>
      <c r="C679" s="68"/>
      <c r="D679" s="68"/>
    </row>
    <row r="680" spans="2:4" s="131" customFormat="1">
      <c r="B680" s="6"/>
      <c r="C680" s="68"/>
      <c r="D680" s="68"/>
    </row>
    <row r="681" spans="2:4" s="131" customFormat="1">
      <c r="B681" s="6"/>
      <c r="C681" s="68"/>
      <c r="D681" s="68"/>
    </row>
    <row r="682" spans="2:4" s="131" customFormat="1">
      <c r="B682" s="6"/>
      <c r="C682" s="68"/>
      <c r="D682" s="68"/>
    </row>
    <row r="683" spans="2:4" s="131" customFormat="1">
      <c r="B683" s="6"/>
      <c r="C683" s="68"/>
      <c r="D683" s="68"/>
    </row>
    <row r="684" spans="2:4" s="131" customFormat="1">
      <c r="B684" s="6"/>
      <c r="C684" s="68"/>
      <c r="D684" s="68"/>
    </row>
    <row r="685" spans="2:4" s="131" customFormat="1">
      <c r="B685" s="6"/>
      <c r="C685" s="68"/>
      <c r="D685" s="68"/>
    </row>
    <row r="686" spans="2:4" s="131" customFormat="1">
      <c r="B686" s="6"/>
      <c r="C686" s="68"/>
      <c r="D686" s="68"/>
    </row>
    <row r="687" spans="2:4" s="131" customFormat="1">
      <c r="B687" s="6"/>
      <c r="C687" s="68"/>
      <c r="D687" s="68"/>
    </row>
    <row r="688" spans="2:4" s="131" customFormat="1">
      <c r="B688" s="6"/>
      <c r="C688" s="68"/>
      <c r="D688" s="68"/>
    </row>
    <row r="689" spans="2:4" s="131" customFormat="1">
      <c r="B689" s="6"/>
      <c r="C689" s="68"/>
      <c r="D689" s="68"/>
    </row>
    <row r="690" spans="2:4" s="131" customFormat="1">
      <c r="B690" s="6"/>
      <c r="C690" s="68"/>
      <c r="D690" s="68"/>
    </row>
    <row r="691" spans="2:4" s="131" customFormat="1">
      <c r="B691" s="6"/>
      <c r="C691" s="68"/>
      <c r="D691" s="68"/>
    </row>
    <row r="692" spans="2:4" s="131" customFormat="1">
      <c r="B692" s="6"/>
      <c r="C692" s="68"/>
      <c r="D692" s="68"/>
    </row>
    <row r="693" spans="2:4" s="131" customFormat="1">
      <c r="B693" s="6"/>
      <c r="C693" s="68"/>
      <c r="D693" s="68"/>
    </row>
    <row r="694" spans="2:4" s="131" customFormat="1">
      <c r="B694" s="6"/>
      <c r="C694" s="68"/>
      <c r="D694" s="68"/>
    </row>
    <row r="695" spans="2:4" s="131" customFormat="1">
      <c r="B695" s="6"/>
      <c r="C695" s="68"/>
      <c r="D695" s="68"/>
    </row>
    <row r="696" spans="2:4" s="131" customFormat="1">
      <c r="B696" s="6"/>
      <c r="C696" s="68"/>
      <c r="D696" s="68"/>
    </row>
    <row r="697" spans="2:4" s="131" customFormat="1">
      <c r="B697" s="6"/>
      <c r="C697" s="68"/>
      <c r="D697" s="68"/>
    </row>
    <row r="698" spans="2:4" s="131" customFormat="1">
      <c r="B698" s="6"/>
      <c r="C698" s="68"/>
      <c r="D698" s="68"/>
    </row>
    <row r="699" spans="2:4" s="131" customFormat="1">
      <c r="B699" s="6"/>
      <c r="C699" s="68"/>
      <c r="D699" s="68"/>
    </row>
    <row r="700" spans="2:4" s="131" customFormat="1">
      <c r="B700" s="6"/>
      <c r="C700" s="68"/>
      <c r="D700" s="68"/>
    </row>
    <row r="701" spans="2:4" s="131" customFormat="1">
      <c r="B701" s="6"/>
      <c r="C701" s="68"/>
      <c r="D701" s="68"/>
    </row>
    <row r="702" spans="2:4" s="131" customFormat="1">
      <c r="B702" s="6"/>
      <c r="C702" s="68"/>
      <c r="D702" s="68"/>
    </row>
    <row r="703" spans="2:4" s="131" customFormat="1">
      <c r="B703" s="6"/>
      <c r="C703" s="68"/>
      <c r="D703" s="68"/>
    </row>
    <row r="704" spans="2:4" s="131" customFormat="1">
      <c r="B704" s="6"/>
      <c r="C704" s="68"/>
      <c r="D704" s="68"/>
    </row>
    <row r="705" spans="2:4" s="131" customFormat="1">
      <c r="B705" s="6"/>
      <c r="C705" s="68"/>
      <c r="D705" s="68"/>
    </row>
    <row r="706" spans="2:4" s="131" customFormat="1">
      <c r="B706" s="6"/>
      <c r="C706" s="68"/>
      <c r="D706" s="68"/>
    </row>
    <row r="707" spans="2:4" s="131" customFormat="1">
      <c r="B707" s="6"/>
      <c r="C707" s="68"/>
      <c r="D707" s="68"/>
    </row>
    <row r="708" spans="2:4" s="131" customFormat="1">
      <c r="B708" s="6"/>
      <c r="C708" s="68"/>
      <c r="D708" s="68"/>
    </row>
    <row r="709" spans="2:4" s="131" customFormat="1">
      <c r="B709" s="6"/>
      <c r="C709" s="68"/>
      <c r="D709" s="68"/>
    </row>
    <row r="710" spans="2:4" s="131" customFormat="1">
      <c r="B710" s="6"/>
      <c r="C710" s="68"/>
      <c r="D710" s="68"/>
    </row>
    <row r="711" spans="2:4" s="131" customFormat="1">
      <c r="B711" s="6"/>
      <c r="C711" s="68"/>
      <c r="D711" s="68"/>
    </row>
    <row r="712" spans="2:4" s="131" customFormat="1">
      <c r="B712" s="6"/>
      <c r="C712" s="68"/>
      <c r="D712" s="68"/>
    </row>
    <row r="713" spans="2:4" s="131" customFormat="1">
      <c r="B713" s="6"/>
      <c r="C713" s="68"/>
      <c r="D713" s="68"/>
    </row>
    <row r="714" spans="2:4" s="131" customFormat="1">
      <c r="B714" s="6"/>
      <c r="C714" s="68"/>
      <c r="D714" s="68"/>
    </row>
    <row r="715" spans="2:4" s="131" customFormat="1">
      <c r="B715" s="6"/>
      <c r="C715" s="68"/>
      <c r="D715" s="68"/>
    </row>
    <row r="716" spans="2:4" s="131" customFormat="1">
      <c r="B716" s="6"/>
      <c r="C716" s="68"/>
      <c r="D716" s="68"/>
    </row>
    <row r="717" spans="2:4" s="131" customFormat="1">
      <c r="B717" s="6"/>
      <c r="C717" s="68"/>
      <c r="D717" s="68"/>
    </row>
    <row r="718" spans="2:4" s="131" customFormat="1">
      <c r="B718" s="6"/>
      <c r="C718" s="68"/>
      <c r="D718" s="68"/>
    </row>
    <row r="719" spans="2:4" s="131" customFormat="1">
      <c r="B719" s="6"/>
      <c r="C719" s="68"/>
      <c r="D719" s="68"/>
    </row>
    <row r="720" spans="2:4" s="131" customFormat="1">
      <c r="B720" s="6"/>
      <c r="C720" s="68"/>
      <c r="D720" s="68"/>
    </row>
    <row r="721" spans="2:4" s="131" customFormat="1">
      <c r="B721" s="6"/>
      <c r="C721" s="68"/>
      <c r="D721" s="68"/>
    </row>
    <row r="722" spans="2:4" s="131" customFormat="1">
      <c r="B722" s="6"/>
      <c r="C722" s="68"/>
      <c r="D722" s="68"/>
    </row>
    <row r="723" spans="2:4" s="131" customFormat="1">
      <c r="B723" s="6"/>
      <c r="C723" s="68"/>
      <c r="D723" s="68"/>
    </row>
    <row r="724" spans="2:4" s="131" customFormat="1">
      <c r="B724" s="6"/>
      <c r="C724" s="68"/>
      <c r="D724" s="68"/>
    </row>
    <row r="725" spans="2:4" s="131" customFormat="1">
      <c r="B725" s="6"/>
      <c r="C725" s="68"/>
      <c r="D725" s="68"/>
    </row>
    <row r="726" spans="2:4" s="131" customFormat="1">
      <c r="B726" s="6"/>
      <c r="C726" s="68"/>
      <c r="D726" s="68"/>
    </row>
    <row r="727" spans="2:4" s="131" customFormat="1">
      <c r="B727" s="6"/>
      <c r="C727" s="68"/>
      <c r="D727" s="68"/>
    </row>
    <row r="728" spans="2:4" s="131" customFormat="1">
      <c r="B728" s="6"/>
      <c r="C728" s="68"/>
      <c r="D728" s="68"/>
    </row>
    <row r="729" spans="2:4" s="131" customFormat="1">
      <c r="B729" s="6"/>
      <c r="C729" s="68"/>
      <c r="D729" s="68"/>
    </row>
    <row r="730" spans="2:4" s="131" customFormat="1">
      <c r="B730" s="6"/>
      <c r="C730" s="68"/>
      <c r="D730" s="68"/>
    </row>
    <row r="731" spans="2:4" s="131" customFormat="1">
      <c r="B731" s="6"/>
      <c r="C731" s="68"/>
      <c r="D731" s="68"/>
    </row>
    <row r="732" spans="2:4" s="131" customFormat="1">
      <c r="B732" s="6"/>
      <c r="C732" s="68"/>
      <c r="D732" s="68"/>
    </row>
    <row r="733" spans="2:4" s="131" customFormat="1">
      <c r="B733" s="6"/>
      <c r="C733" s="68"/>
      <c r="D733" s="68"/>
    </row>
    <row r="734" spans="2:4" s="131" customFormat="1">
      <c r="B734" s="6"/>
      <c r="C734" s="68"/>
      <c r="D734" s="68"/>
    </row>
    <row r="735" spans="2:4" s="131" customFormat="1">
      <c r="B735" s="6"/>
      <c r="C735" s="68"/>
      <c r="D735" s="68"/>
    </row>
    <row r="736" spans="2:4" s="131" customFormat="1">
      <c r="B736" s="6"/>
      <c r="C736" s="68"/>
      <c r="D736" s="68"/>
    </row>
    <row r="737" spans="2:4" s="131" customFormat="1">
      <c r="B737" s="6"/>
      <c r="C737" s="68"/>
      <c r="D737" s="68"/>
    </row>
    <row r="738" spans="2:4" s="131" customFormat="1">
      <c r="B738" s="6"/>
      <c r="C738" s="68"/>
      <c r="D738" s="68"/>
    </row>
    <row r="739" spans="2:4" s="131" customFormat="1">
      <c r="B739" s="6"/>
      <c r="C739" s="68"/>
      <c r="D739" s="68"/>
    </row>
    <row r="740" spans="2:4" s="131" customFormat="1">
      <c r="B740" s="6"/>
      <c r="C740" s="68"/>
      <c r="D740" s="68"/>
    </row>
    <row r="741" spans="2:4" s="131" customFormat="1">
      <c r="B741" s="6"/>
      <c r="C741" s="68"/>
      <c r="D741" s="68"/>
    </row>
    <row r="742" spans="2:4" s="131" customFormat="1">
      <c r="B742" s="6"/>
      <c r="C742" s="68"/>
      <c r="D742" s="68"/>
    </row>
    <row r="743" spans="2:4" s="131" customFormat="1">
      <c r="B743" s="6"/>
      <c r="C743" s="68"/>
      <c r="D743" s="68"/>
    </row>
    <row r="744" spans="2:4" s="131" customFormat="1">
      <c r="B744" s="6"/>
      <c r="C744" s="68"/>
      <c r="D744" s="68"/>
    </row>
    <row r="745" spans="2:4" s="131" customFormat="1">
      <c r="B745" s="6"/>
      <c r="C745" s="68"/>
      <c r="D745" s="68"/>
    </row>
    <row r="746" spans="2:4" s="131" customFormat="1">
      <c r="B746" s="6"/>
      <c r="C746" s="68"/>
      <c r="D746" s="68"/>
    </row>
    <row r="747" spans="2:4" s="131" customFormat="1">
      <c r="B747" s="6"/>
      <c r="C747" s="68"/>
      <c r="D747" s="68"/>
    </row>
    <row r="748" spans="2:4" s="131" customFormat="1">
      <c r="B748" s="6"/>
      <c r="C748" s="68"/>
      <c r="D748" s="68"/>
    </row>
    <row r="749" spans="2:4" s="131" customFormat="1">
      <c r="B749" s="6"/>
      <c r="C749" s="68"/>
      <c r="D749" s="68"/>
    </row>
    <row r="750" spans="2:4" s="131" customFormat="1">
      <c r="B750" s="6"/>
      <c r="C750" s="68"/>
      <c r="D750" s="68"/>
    </row>
    <row r="751" spans="2:4" s="131" customFormat="1">
      <c r="B751" s="6"/>
      <c r="C751" s="68"/>
      <c r="D751" s="68"/>
    </row>
    <row r="752" spans="2:4" s="131" customFormat="1">
      <c r="B752" s="6"/>
      <c r="C752" s="68"/>
      <c r="D752" s="68"/>
    </row>
    <row r="753" spans="2:4" s="131" customFormat="1">
      <c r="B753" s="6"/>
      <c r="C753" s="68"/>
      <c r="D753" s="68"/>
    </row>
    <row r="754" spans="2:4" s="131" customFormat="1">
      <c r="B754" s="6"/>
      <c r="C754" s="68"/>
      <c r="D754" s="68"/>
    </row>
    <row r="755" spans="2:4" s="131" customFormat="1">
      <c r="B755" s="6"/>
      <c r="C755" s="68"/>
      <c r="D755" s="68"/>
    </row>
    <row r="756" spans="2:4" s="131" customFormat="1">
      <c r="B756" s="6"/>
      <c r="C756" s="68"/>
      <c r="D756" s="68"/>
    </row>
    <row r="757" spans="2:4" s="131" customFormat="1">
      <c r="B757" s="6"/>
      <c r="C757" s="68"/>
      <c r="D757" s="68"/>
    </row>
    <row r="758" spans="2:4" s="131" customFormat="1">
      <c r="B758" s="6"/>
      <c r="C758" s="68"/>
      <c r="D758" s="68"/>
    </row>
    <row r="759" spans="2:4" s="131" customFormat="1">
      <c r="B759" s="6"/>
      <c r="C759" s="68"/>
      <c r="D759" s="68"/>
    </row>
    <row r="760" spans="2:4" s="131" customFormat="1">
      <c r="B760" s="6"/>
      <c r="C760" s="68"/>
      <c r="D760" s="68"/>
    </row>
    <row r="761" spans="2:4" s="131" customFormat="1">
      <c r="B761" s="6"/>
      <c r="C761" s="68"/>
      <c r="D761" s="68"/>
    </row>
    <row r="762" spans="2:4" s="131" customFormat="1">
      <c r="B762" s="6"/>
      <c r="C762" s="68"/>
      <c r="D762" s="68"/>
    </row>
    <row r="763" spans="2:4" s="131" customFormat="1">
      <c r="B763" s="6"/>
      <c r="C763" s="68"/>
      <c r="D763" s="68"/>
    </row>
    <row r="764" spans="2:4" s="131" customFormat="1">
      <c r="B764" s="6"/>
      <c r="C764" s="68"/>
      <c r="D764" s="68"/>
    </row>
    <row r="765" spans="2:4" s="131" customFormat="1">
      <c r="B765" s="6"/>
      <c r="C765" s="68"/>
      <c r="D765" s="68"/>
    </row>
    <row r="766" spans="2:4" s="131" customFormat="1">
      <c r="B766" s="6"/>
      <c r="C766" s="68"/>
      <c r="D766" s="68"/>
    </row>
    <row r="767" spans="2:4" s="131" customFormat="1">
      <c r="B767" s="6"/>
      <c r="C767" s="68"/>
      <c r="D767" s="68"/>
    </row>
    <row r="768" spans="2:4" s="131" customFormat="1">
      <c r="B768" s="6"/>
      <c r="C768" s="68"/>
      <c r="D768" s="68"/>
    </row>
    <row r="769" spans="2:4" s="131" customFormat="1">
      <c r="B769" s="6"/>
      <c r="C769" s="68"/>
      <c r="D769" s="68"/>
    </row>
    <row r="770" spans="2:4" s="131" customFormat="1">
      <c r="B770" s="6"/>
      <c r="C770" s="68"/>
      <c r="D770" s="68"/>
    </row>
    <row r="771" spans="2:4" s="131" customFormat="1">
      <c r="B771" s="6"/>
      <c r="C771" s="68"/>
      <c r="D771" s="68"/>
    </row>
    <row r="772" spans="2:4" s="131" customFormat="1">
      <c r="B772" s="6"/>
      <c r="C772" s="68"/>
      <c r="D772" s="68"/>
    </row>
    <row r="773" spans="2:4" s="131" customFormat="1">
      <c r="B773" s="6"/>
      <c r="C773" s="68"/>
      <c r="D773" s="68"/>
    </row>
    <row r="774" spans="2:4" s="131" customFormat="1">
      <c r="B774" s="6"/>
      <c r="C774" s="68"/>
      <c r="D774" s="68"/>
    </row>
    <row r="775" spans="2:4" s="131" customFormat="1">
      <c r="B775" s="6"/>
      <c r="C775" s="68"/>
      <c r="D775" s="68"/>
    </row>
    <row r="776" spans="2:4" s="131" customFormat="1">
      <c r="B776" s="6"/>
      <c r="C776" s="68"/>
      <c r="D776" s="68"/>
    </row>
    <row r="777" spans="2:4" s="131" customFormat="1">
      <c r="B777" s="6"/>
      <c r="C777" s="68"/>
      <c r="D777" s="68"/>
    </row>
    <row r="778" spans="2:4" s="131" customFormat="1">
      <c r="B778" s="6"/>
      <c r="C778" s="68"/>
      <c r="D778" s="68"/>
    </row>
    <row r="779" spans="2:4" s="131" customFormat="1">
      <c r="B779" s="6"/>
      <c r="C779" s="68"/>
      <c r="D779" s="68"/>
    </row>
    <row r="780" spans="2:4" s="131" customFormat="1">
      <c r="B780" s="6"/>
      <c r="C780" s="68"/>
      <c r="D780" s="68"/>
    </row>
    <row r="781" spans="2:4" s="131" customFormat="1">
      <c r="B781" s="6"/>
      <c r="C781" s="68"/>
      <c r="D781" s="68"/>
    </row>
    <row r="782" spans="2:4" s="131" customFormat="1">
      <c r="B782" s="6"/>
      <c r="C782" s="68"/>
      <c r="D782" s="68"/>
    </row>
    <row r="783" spans="2:4" s="131" customFormat="1">
      <c r="B783" s="6"/>
      <c r="C783" s="68"/>
      <c r="D783" s="68"/>
    </row>
    <row r="784" spans="2:4" s="131" customFormat="1">
      <c r="B784" s="6"/>
      <c r="C784" s="68"/>
      <c r="D784" s="68"/>
    </row>
    <row r="785" spans="2:4" s="131" customFormat="1">
      <c r="B785" s="6"/>
      <c r="C785" s="68"/>
      <c r="D785" s="68"/>
    </row>
    <row r="786" spans="2:4" s="131" customFormat="1">
      <c r="B786" s="6"/>
      <c r="C786" s="68"/>
      <c r="D786" s="68"/>
    </row>
    <row r="787" spans="2:4" s="131" customFormat="1">
      <c r="B787" s="6"/>
      <c r="C787" s="68"/>
      <c r="D787" s="68"/>
    </row>
    <row r="788" spans="2:4" s="131" customFormat="1">
      <c r="B788" s="6"/>
      <c r="C788" s="68"/>
      <c r="D788" s="68"/>
    </row>
    <row r="789" spans="2:4" s="131" customFormat="1">
      <c r="B789" s="6"/>
      <c r="C789" s="68"/>
      <c r="D789" s="68"/>
    </row>
    <row r="790" spans="2:4" s="131" customFormat="1">
      <c r="B790" s="6"/>
      <c r="C790" s="68"/>
      <c r="D790" s="68"/>
    </row>
    <row r="791" spans="2:4" s="131" customFormat="1">
      <c r="B791" s="6"/>
      <c r="C791" s="68"/>
      <c r="D791" s="68"/>
    </row>
    <row r="792" spans="2:4" s="131" customFormat="1">
      <c r="B792" s="6"/>
      <c r="C792" s="68"/>
      <c r="D792" s="68"/>
    </row>
    <row r="793" spans="2:4" s="131" customFormat="1">
      <c r="B793" s="6"/>
      <c r="C793" s="68"/>
      <c r="D793" s="68"/>
    </row>
    <row r="794" spans="2:4" s="131" customFormat="1">
      <c r="B794" s="6"/>
      <c r="C794" s="68"/>
      <c r="D794" s="68"/>
    </row>
    <row r="795" spans="2:4" s="131" customFormat="1">
      <c r="B795" s="6"/>
      <c r="C795" s="68"/>
      <c r="D795" s="68"/>
    </row>
    <row r="796" spans="2:4" s="131" customFormat="1">
      <c r="B796" s="6"/>
      <c r="C796" s="68"/>
      <c r="D796" s="68"/>
    </row>
    <row r="797" spans="2:4" s="131" customFormat="1">
      <c r="B797" s="6"/>
      <c r="C797" s="68"/>
      <c r="D797" s="68"/>
    </row>
    <row r="798" spans="2:4" s="131" customFormat="1">
      <c r="B798" s="6"/>
      <c r="C798" s="68"/>
      <c r="D798" s="68"/>
    </row>
    <row r="799" spans="2:4" s="131" customFormat="1">
      <c r="B799" s="6"/>
      <c r="C799" s="68"/>
      <c r="D799" s="68"/>
    </row>
    <row r="800" spans="2:4" s="131" customFormat="1">
      <c r="B800" s="6"/>
      <c r="C800" s="68"/>
      <c r="D800" s="68"/>
    </row>
    <row r="801" spans="2:4" s="131" customFormat="1">
      <c r="B801" s="6"/>
      <c r="C801" s="68"/>
      <c r="D801" s="68"/>
    </row>
    <row r="802" spans="2:4" s="131" customFormat="1">
      <c r="B802" s="6"/>
      <c r="C802" s="68"/>
      <c r="D802" s="68"/>
    </row>
    <row r="803" spans="2:4" s="131" customFormat="1">
      <c r="B803" s="6"/>
      <c r="C803" s="68"/>
      <c r="D803" s="68"/>
    </row>
    <row r="804" spans="2:4" s="131" customFormat="1">
      <c r="B804" s="6"/>
      <c r="C804" s="68"/>
      <c r="D804" s="68"/>
    </row>
    <row r="805" spans="2:4" s="131" customFormat="1">
      <c r="B805" s="6"/>
      <c r="C805" s="68"/>
      <c r="D805" s="68"/>
    </row>
    <row r="806" spans="2:4" s="131" customFormat="1">
      <c r="B806" s="6"/>
      <c r="C806" s="68"/>
      <c r="D806" s="68"/>
    </row>
    <row r="807" spans="2:4" s="131" customFormat="1">
      <c r="B807" s="6"/>
      <c r="C807" s="68"/>
      <c r="D807" s="68"/>
    </row>
    <row r="808" spans="2:4" s="131" customFormat="1">
      <c r="B808" s="6"/>
      <c r="C808" s="68"/>
      <c r="D808" s="68"/>
    </row>
    <row r="809" spans="2:4" s="131" customFormat="1">
      <c r="B809" s="6"/>
      <c r="C809" s="68"/>
      <c r="D809" s="68"/>
    </row>
    <row r="810" spans="2:4" s="131" customFormat="1">
      <c r="B810" s="6"/>
      <c r="C810" s="68"/>
      <c r="D810" s="68"/>
    </row>
    <row r="811" spans="2:4" s="131" customFormat="1">
      <c r="B811" s="6"/>
      <c r="C811" s="68"/>
      <c r="D811" s="68"/>
    </row>
    <row r="812" spans="2:4" s="131" customFormat="1">
      <c r="B812" s="6"/>
      <c r="C812" s="68"/>
      <c r="D812" s="68"/>
    </row>
    <row r="813" spans="2:4" s="131" customFormat="1">
      <c r="B813" s="6"/>
      <c r="C813" s="68"/>
      <c r="D813" s="68"/>
    </row>
    <row r="814" spans="2:4" s="131" customFormat="1">
      <c r="B814" s="6"/>
      <c r="C814" s="68"/>
      <c r="D814" s="68"/>
    </row>
    <row r="815" spans="2:4" s="131" customFormat="1">
      <c r="B815" s="6"/>
      <c r="C815" s="68"/>
      <c r="D815" s="68"/>
    </row>
    <row r="816" spans="2:4" s="131" customFormat="1">
      <c r="B816" s="6"/>
      <c r="C816" s="68"/>
      <c r="D816" s="68"/>
    </row>
    <row r="817" spans="2:4" s="131" customFormat="1">
      <c r="B817" s="6"/>
      <c r="C817" s="68"/>
      <c r="D817" s="68"/>
    </row>
    <row r="818" spans="2:4" s="131" customFormat="1">
      <c r="B818" s="6"/>
      <c r="C818" s="68"/>
      <c r="D818" s="68"/>
    </row>
    <row r="819" spans="2:4" s="131" customFormat="1">
      <c r="B819" s="6"/>
      <c r="C819" s="68"/>
      <c r="D819" s="68"/>
    </row>
    <row r="820" spans="2:4" s="131" customFormat="1">
      <c r="B820" s="6"/>
      <c r="C820" s="68"/>
      <c r="D820" s="68"/>
    </row>
    <row r="821" spans="2:4" s="131" customFormat="1">
      <c r="B821" s="6"/>
      <c r="C821" s="68"/>
      <c r="D821" s="68"/>
    </row>
    <row r="822" spans="2:4" s="131" customFormat="1">
      <c r="B822" s="6"/>
      <c r="C822" s="68"/>
      <c r="D822" s="68"/>
    </row>
    <row r="823" spans="2:4" s="131" customFormat="1">
      <c r="B823" s="6"/>
      <c r="C823" s="68"/>
      <c r="D823" s="68"/>
    </row>
    <row r="824" spans="2:4" s="131" customFormat="1">
      <c r="B824" s="6"/>
      <c r="C824" s="68"/>
      <c r="D824" s="68"/>
    </row>
    <row r="825" spans="2:4" s="131" customFormat="1">
      <c r="B825" s="6"/>
      <c r="C825" s="68"/>
      <c r="D825" s="68"/>
    </row>
    <row r="826" spans="2:4" s="131" customFormat="1">
      <c r="B826" s="6"/>
      <c r="C826" s="68"/>
      <c r="D826" s="68"/>
    </row>
    <row r="827" spans="2:4" s="131" customFormat="1">
      <c r="B827" s="6"/>
      <c r="C827" s="68"/>
      <c r="D827" s="68"/>
    </row>
    <row r="828" spans="2:4" s="131" customFormat="1">
      <c r="B828" s="6"/>
      <c r="C828" s="68"/>
      <c r="D828" s="68"/>
    </row>
    <row r="829" spans="2:4" s="131" customFormat="1">
      <c r="B829" s="6"/>
      <c r="C829" s="68"/>
      <c r="D829" s="68"/>
    </row>
    <row r="830" spans="2:4" s="131" customFormat="1">
      <c r="B830" s="6"/>
      <c r="C830" s="68"/>
      <c r="D830" s="68"/>
    </row>
    <row r="831" spans="2:4" s="131" customFormat="1">
      <c r="B831" s="6"/>
      <c r="C831" s="68"/>
      <c r="D831" s="68"/>
    </row>
    <row r="832" spans="2:4" s="131" customFormat="1">
      <c r="B832" s="6"/>
      <c r="C832" s="68"/>
      <c r="D832" s="68"/>
    </row>
    <row r="833" spans="2:4" s="131" customFormat="1">
      <c r="B833" s="6"/>
      <c r="C833" s="68"/>
      <c r="D833" s="68"/>
    </row>
    <row r="834" spans="2:4" s="131" customFormat="1">
      <c r="B834" s="6"/>
      <c r="C834" s="68"/>
      <c r="D834" s="68"/>
    </row>
    <row r="835" spans="2:4" s="131" customFormat="1">
      <c r="B835" s="6"/>
      <c r="C835" s="68"/>
      <c r="D835" s="68"/>
    </row>
    <row r="836" spans="2:4" s="131" customFormat="1">
      <c r="B836" s="6"/>
      <c r="C836" s="68"/>
      <c r="D836" s="68"/>
    </row>
    <row r="837" spans="2:4" s="131" customFormat="1">
      <c r="B837" s="6"/>
      <c r="C837" s="68"/>
      <c r="D837" s="68"/>
    </row>
    <row r="838" spans="2:4" s="131" customFormat="1">
      <c r="B838" s="6"/>
      <c r="C838" s="68"/>
      <c r="D838" s="68"/>
    </row>
    <row r="839" spans="2:4" s="131" customFormat="1">
      <c r="B839" s="6"/>
      <c r="C839" s="68"/>
      <c r="D839" s="68"/>
    </row>
    <row r="840" spans="2:4" s="131" customFormat="1">
      <c r="B840" s="6"/>
      <c r="C840" s="68"/>
      <c r="D840" s="68"/>
    </row>
    <row r="841" spans="2:4" s="131" customFormat="1">
      <c r="B841" s="6"/>
      <c r="C841" s="68"/>
      <c r="D841" s="68"/>
    </row>
    <row r="842" spans="2:4" s="131" customFormat="1">
      <c r="B842" s="6"/>
      <c r="C842" s="68"/>
      <c r="D842" s="68"/>
    </row>
    <row r="843" spans="2:4" s="131" customFormat="1">
      <c r="B843" s="6"/>
      <c r="C843" s="68"/>
      <c r="D843" s="68"/>
    </row>
    <row r="844" spans="2:4" s="131" customFormat="1">
      <c r="B844" s="6"/>
      <c r="C844" s="68"/>
      <c r="D844" s="68"/>
    </row>
    <row r="845" spans="2:4" s="131" customFormat="1">
      <c r="B845" s="6"/>
      <c r="C845" s="68"/>
      <c r="D845" s="68"/>
    </row>
    <row r="846" spans="2:4" s="131" customFormat="1">
      <c r="B846" s="6"/>
      <c r="C846" s="68"/>
      <c r="D846" s="68"/>
    </row>
    <row r="847" spans="2:4" s="131" customFormat="1">
      <c r="B847" s="6"/>
      <c r="C847" s="68"/>
      <c r="D847" s="68"/>
    </row>
    <row r="848" spans="2:4" s="131" customFormat="1">
      <c r="B848" s="6"/>
      <c r="C848" s="68"/>
      <c r="D848" s="68"/>
    </row>
    <row r="849" spans="2:4" s="131" customFormat="1">
      <c r="B849" s="6"/>
      <c r="C849" s="68"/>
      <c r="D849" s="68"/>
    </row>
    <row r="850" spans="2:4" s="131" customFormat="1">
      <c r="B850" s="6"/>
      <c r="C850" s="68"/>
      <c r="D850" s="68"/>
    </row>
    <row r="851" spans="2:4" s="131" customFormat="1">
      <c r="B851" s="6"/>
      <c r="C851" s="68"/>
      <c r="D851" s="68"/>
    </row>
    <row r="852" spans="2:4" s="131" customFormat="1">
      <c r="B852" s="6"/>
      <c r="C852" s="68"/>
      <c r="D852" s="68"/>
    </row>
    <row r="853" spans="2:4" s="131" customFormat="1">
      <c r="B853" s="6"/>
      <c r="C853" s="68"/>
      <c r="D853" s="68"/>
    </row>
    <row r="854" spans="2:4" s="131" customFormat="1">
      <c r="B854" s="6"/>
      <c r="C854" s="68"/>
      <c r="D854" s="68"/>
    </row>
    <row r="855" spans="2:4" s="131" customFormat="1">
      <c r="B855" s="6"/>
      <c r="C855" s="68"/>
      <c r="D855" s="68"/>
    </row>
    <row r="856" spans="2:4" s="131" customFormat="1">
      <c r="B856" s="6"/>
      <c r="C856" s="68"/>
      <c r="D856" s="68"/>
    </row>
    <row r="857" spans="2:4" s="131" customFormat="1">
      <c r="B857" s="6"/>
      <c r="C857" s="68"/>
      <c r="D857" s="68"/>
    </row>
    <row r="858" spans="2:4" s="131" customFormat="1">
      <c r="B858" s="6"/>
      <c r="C858" s="68"/>
      <c r="D858" s="68"/>
    </row>
    <row r="859" spans="2:4" s="131" customFormat="1">
      <c r="B859" s="6"/>
      <c r="C859" s="68"/>
      <c r="D859" s="68"/>
    </row>
    <row r="860" spans="2:4" s="131" customFormat="1">
      <c r="B860" s="6"/>
      <c r="C860" s="68"/>
      <c r="D860" s="68"/>
    </row>
    <row r="861" spans="2:4" s="131" customFormat="1">
      <c r="B861" s="6"/>
      <c r="C861" s="68"/>
      <c r="D861" s="68"/>
    </row>
    <row r="862" spans="2:4" s="131" customFormat="1">
      <c r="B862" s="6"/>
      <c r="C862" s="68"/>
      <c r="D862" s="68"/>
    </row>
    <row r="863" spans="2:4" s="131" customFormat="1">
      <c r="B863" s="6"/>
      <c r="C863" s="68"/>
      <c r="D863" s="68"/>
    </row>
    <row r="864" spans="2:4" s="131" customFormat="1">
      <c r="B864" s="6"/>
      <c r="C864" s="68"/>
      <c r="D864" s="68"/>
    </row>
    <row r="865" spans="2:4" s="131" customFormat="1">
      <c r="B865" s="6"/>
      <c r="C865" s="68"/>
      <c r="D865" s="68"/>
    </row>
    <row r="866" spans="2:4" s="131" customFormat="1">
      <c r="B866" s="6"/>
      <c r="C866" s="68"/>
      <c r="D866" s="68"/>
    </row>
    <row r="867" spans="2:4" s="131" customFormat="1">
      <c r="B867" s="6"/>
      <c r="C867" s="68"/>
      <c r="D867" s="68"/>
    </row>
    <row r="868" spans="2:4" s="131" customFormat="1">
      <c r="B868" s="6"/>
      <c r="C868" s="68"/>
      <c r="D868" s="68"/>
    </row>
    <row r="869" spans="2:4" s="131" customFormat="1">
      <c r="B869" s="6"/>
      <c r="C869" s="68"/>
      <c r="D869" s="68"/>
    </row>
    <row r="870" spans="2:4" s="131" customFormat="1">
      <c r="B870" s="6"/>
      <c r="C870" s="68"/>
      <c r="D870" s="68"/>
    </row>
    <row r="871" spans="2:4" s="131" customFormat="1">
      <c r="B871" s="6"/>
      <c r="C871" s="68"/>
      <c r="D871" s="68"/>
    </row>
    <row r="872" spans="2:4" s="131" customFormat="1">
      <c r="B872" s="6"/>
      <c r="C872" s="68"/>
      <c r="D872" s="68"/>
    </row>
    <row r="873" spans="2:4" s="131" customFormat="1">
      <c r="B873" s="6"/>
      <c r="C873" s="68"/>
      <c r="D873" s="68"/>
    </row>
    <row r="874" spans="2:4" s="131" customFormat="1">
      <c r="B874" s="6"/>
      <c r="C874" s="68"/>
      <c r="D874" s="68"/>
    </row>
    <row r="875" spans="2:4" s="131" customFormat="1">
      <c r="B875" s="6"/>
      <c r="C875" s="68"/>
      <c r="D875" s="68"/>
    </row>
    <row r="876" spans="2:4" s="131" customFormat="1">
      <c r="B876" s="6"/>
      <c r="C876" s="68"/>
      <c r="D876" s="68"/>
    </row>
    <row r="877" spans="2:4" s="131" customFormat="1">
      <c r="B877" s="6"/>
      <c r="C877" s="68"/>
      <c r="D877" s="68"/>
    </row>
    <row r="878" spans="2:4" s="131" customFormat="1">
      <c r="B878" s="6"/>
      <c r="C878" s="68"/>
      <c r="D878" s="68"/>
    </row>
    <row r="879" spans="2:4" s="131" customFormat="1">
      <c r="B879" s="6"/>
      <c r="C879" s="68"/>
      <c r="D879" s="68"/>
    </row>
    <row r="880" spans="2:4" s="131" customFormat="1">
      <c r="B880" s="6"/>
      <c r="C880" s="68"/>
      <c r="D880" s="68"/>
    </row>
    <row r="881" spans="2:4" s="131" customFormat="1">
      <c r="B881" s="6"/>
      <c r="C881" s="68"/>
      <c r="D881" s="68"/>
    </row>
    <row r="882" spans="2:4" s="131" customFormat="1">
      <c r="B882" s="6"/>
      <c r="C882" s="68"/>
      <c r="D882" s="68"/>
    </row>
    <row r="883" spans="2:4" s="131" customFormat="1">
      <c r="B883" s="6"/>
      <c r="C883" s="68"/>
      <c r="D883" s="68"/>
    </row>
    <row r="884" spans="2:4" s="131" customFormat="1">
      <c r="B884" s="6"/>
      <c r="C884" s="68"/>
      <c r="D884" s="68"/>
    </row>
    <row r="885" spans="2:4" s="131" customFormat="1">
      <c r="B885" s="6"/>
      <c r="C885" s="68"/>
      <c r="D885" s="68"/>
    </row>
    <row r="886" spans="2:4" s="131" customFormat="1">
      <c r="B886" s="6"/>
      <c r="C886" s="68"/>
      <c r="D886" s="68"/>
    </row>
    <row r="887" spans="2:4" s="131" customFormat="1">
      <c r="B887" s="6"/>
      <c r="C887" s="68"/>
      <c r="D887" s="68"/>
    </row>
    <row r="888" spans="2:4" s="131" customFormat="1">
      <c r="B888" s="6"/>
      <c r="C888" s="68"/>
      <c r="D888" s="68"/>
    </row>
    <row r="889" spans="2:4" s="131" customFormat="1">
      <c r="B889" s="6"/>
      <c r="C889" s="68"/>
      <c r="D889" s="68"/>
    </row>
    <row r="890" spans="2:4" s="131" customFormat="1">
      <c r="B890" s="6"/>
      <c r="C890" s="68"/>
      <c r="D890" s="68"/>
    </row>
    <row r="891" spans="2:4" s="131" customFormat="1">
      <c r="B891" s="6"/>
      <c r="C891" s="68"/>
      <c r="D891" s="68"/>
    </row>
    <row r="892" spans="2:4" s="131" customFormat="1">
      <c r="B892" s="6"/>
      <c r="C892" s="68"/>
      <c r="D892" s="68"/>
    </row>
    <row r="893" spans="2:4" s="131" customFormat="1">
      <c r="B893" s="6"/>
      <c r="C893" s="68"/>
      <c r="D893" s="68"/>
    </row>
    <row r="894" spans="2:4" s="131" customFormat="1">
      <c r="B894" s="6"/>
      <c r="C894" s="68"/>
      <c r="D894" s="68"/>
    </row>
    <row r="895" spans="2:4" s="131" customFormat="1">
      <c r="B895" s="6"/>
      <c r="C895" s="68"/>
      <c r="D895" s="68"/>
    </row>
    <row r="896" spans="2:4" s="131" customFormat="1">
      <c r="B896" s="6"/>
      <c r="C896" s="68"/>
      <c r="D896" s="68"/>
    </row>
    <row r="897" spans="2:4" s="131" customFormat="1">
      <c r="B897" s="6"/>
      <c r="C897" s="68"/>
      <c r="D897" s="68"/>
    </row>
    <row r="898" spans="2:4" s="131" customFormat="1">
      <c r="B898" s="6"/>
      <c r="C898" s="68"/>
      <c r="D898" s="68"/>
    </row>
    <row r="899" spans="2:4" s="131" customFormat="1">
      <c r="B899" s="6"/>
      <c r="C899" s="68"/>
      <c r="D899" s="68"/>
    </row>
    <row r="900" spans="2:4" s="131" customFormat="1">
      <c r="B900" s="6"/>
      <c r="C900" s="68"/>
      <c r="D900" s="68"/>
    </row>
    <row r="901" spans="2:4" s="131" customFormat="1">
      <c r="B901" s="6"/>
      <c r="C901" s="68"/>
      <c r="D901" s="68"/>
    </row>
    <row r="902" spans="2:4" s="131" customFormat="1">
      <c r="B902" s="6"/>
      <c r="C902" s="68"/>
      <c r="D902" s="68"/>
    </row>
    <row r="903" spans="2:4" s="131" customFormat="1">
      <c r="B903" s="6"/>
      <c r="C903" s="68"/>
      <c r="D903" s="68"/>
    </row>
    <row r="904" spans="2:4" s="131" customFormat="1">
      <c r="B904" s="6"/>
      <c r="C904" s="68"/>
      <c r="D904" s="68"/>
    </row>
    <row r="905" spans="2:4" s="131" customFormat="1">
      <c r="B905" s="6"/>
      <c r="C905" s="68"/>
      <c r="D905" s="68"/>
    </row>
    <row r="906" spans="2:4" s="131" customFormat="1">
      <c r="B906" s="6"/>
      <c r="C906" s="68"/>
      <c r="D906" s="68"/>
    </row>
    <row r="907" spans="2:4" s="131" customFormat="1">
      <c r="B907" s="6"/>
      <c r="C907" s="68"/>
      <c r="D907" s="68"/>
    </row>
    <row r="908" spans="2:4" s="131" customFormat="1">
      <c r="B908" s="6"/>
      <c r="C908" s="68"/>
      <c r="D908" s="68"/>
    </row>
    <row r="909" spans="2:4" s="131" customFormat="1">
      <c r="B909" s="6"/>
      <c r="C909" s="68"/>
      <c r="D909" s="68"/>
    </row>
    <row r="910" spans="2:4" s="131" customFormat="1">
      <c r="B910" s="6"/>
      <c r="C910" s="68"/>
      <c r="D910" s="68"/>
    </row>
    <row r="911" spans="2:4" s="131" customFormat="1">
      <c r="B911" s="6"/>
      <c r="C911" s="68"/>
      <c r="D911" s="68"/>
    </row>
    <row r="912" spans="2:4" s="131" customFormat="1">
      <c r="B912" s="6"/>
      <c r="C912" s="68"/>
      <c r="D912" s="68"/>
    </row>
    <row r="913" spans="2:4" s="131" customFormat="1">
      <c r="B913" s="6"/>
      <c r="C913" s="68"/>
      <c r="D913" s="68"/>
    </row>
    <row r="914" spans="2:4" s="131" customFormat="1">
      <c r="B914" s="6"/>
      <c r="C914" s="68"/>
      <c r="D914" s="68"/>
    </row>
    <row r="915" spans="2:4" s="131" customFormat="1">
      <c r="B915" s="6"/>
      <c r="C915" s="68"/>
      <c r="D915" s="68"/>
    </row>
    <row r="916" spans="2:4" s="131" customFormat="1">
      <c r="B916" s="6"/>
      <c r="C916" s="68"/>
      <c r="D916" s="68"/>
    </row>
    <row r="917" spans="2:4" s="131" customFormat="1">
      <c r="B917" s="6"/>
      <c r="C917" s="68"/>
      <c r="D917" s="68"/>
    </row>
    <row r="918" spans="2:4" s="131" customFormat="1">
      <c r="B918" s="6"/>
      <c r="C918" s="68"/>
      <c r="D918" s="68"/>
    </row>
    <row r="919" spans="2:4" s="131" customFormat="1">
      <c r="B919" s="6"/>
      <c r="C919" s="68"/>
      <c r="D919" s="68"/>
    </row>
    <row r="920" spans="2:4" s="131" customFormat="1">
      <c r="B920" s="6"/>
      <c r="C920" s="68"/>
      <c r="D920" s="68"/>
    </row>
    <row r="921" spans="2:4" s="131" customFormat="1">
      <c r="B921" s="6"/>
      <c r="C921" s="68"/>
      <c r="D921" s="68"/>
    </row>
    <row r="922" spans="2:4" s="131" customFormat="1">
      <c r="B922" s="6"/>
      <c r="C922" s="68"/>
      <c r="D922" s="68"/>
    </row>
    <row r="923" spans="2:4" s="131" customFormat="1">
      <c r="B923" s="6"/>
      <c r="C923" s="68"/>
      <c r="D923" s="68"/>
    </row>
    <row r="924" spans="2:4" s="131" customFormat="1">
      <c r="B924" s="6"/>
      <c r="C924" s="68"/>
      <c r="D924" s="68"/>
    </row>
    <row r="925" spans="2:4" s="131" customFormat="1">
      <c r="B925" s="6"/>
      <c r="C925" s="68"/>
      <c r="D925" s="68"/>
    </row>
    <row r="926" spans="2:4" s="131" customFormat="1">
      <c r="B926" s="6"/>
      <c r="C926" s="68"/>
      <c r="D926" s="68"/>
    </row>
    <row r="927" spans="2:4" s="131" customFormat="1">
      <c r="B927" s="6"/>
      <c r="C927" s="68"/>
      <c r="D927" s="68"/>
    </row>
    <row r="928" spans="2:4" s="131" customFormat="1">
      <c r="B928" s="6"/>
      <c r="C928" s="68"/>
      <c r="D928" s="68"/>
    </row>
    <row r="929" spans="2:4" s="131" customFormat="1">
      <c r="B929" s="6"/>
      <c r="C929" s="68"/>
      <c r="D929" s="68"/>
    </row>
    <row r="930" spans="2:4" s="131" customFormat="1">
      <c r="B930" s="6"/>
      <c r="C930" s="68"/>
      <c r="D930" s="68"/>
    </row>
    <row r="931" spans="2:4" s="131" customFormat="1">
      <c r="B931" s="6"/>
      <c r="C931" s="68"/>
      <c r="D931" s="68"/>
    </row>
    <row r="932" spans="2:4" s="131" customFormat="1">
      <c r="B932" s="6"/>
      <c r="C932" s="68"/>
      <c r="D932" s="68"/>
    </row>
    <row r="933" spans="2:4" s="131" customFormat="1">
      <c r="B933" s="6"/>
      <c r="C933" s="68"/>
      <c r="D933" s="68"/>
    </row>
    <row r="934" spans="2:4" s="131" customFormat="1">
      <c r="B934" s="6"/>
      <c r="C934" s="68"/>
      <c r="D934" s="68"/>
    </row>
    <row r="935" spans="2:4" s="131" customFormat="1">
      <c r="B935" s="6"/>
      <c r="C935" s="68"/>
      <c r="D935" s="68"/>
    </row>
    <row r="936" spans="2:4" s="131" customFormat="1">
      <c r="B936" s="6"/>
      <c r="C936" s="68"/>
      <c r="D936" s="68"/>
    </row>
    <row r="937" spans="2:4" s="131" customFormat="1">
      <c r="B937" s="6"/>
      <c r="C937" s="68"/>
      <c r="D937" s="68"/>
    </row>
    <row r="938" spans="2:4" s="131" customFormat="1">
      <c r="B938" s="6"/>
      <c r="C938" s="68"/>
      <c r="D938" s="68"/>
    </row>
    <row r="939" spans="2:4" s="131" customFormat="1">
      <c r="B939" s="6"/>
      <c r="C939" s="68"/>
      <c r="D939" s="68"/>
    </row>
    <row r="940" spans="2:4" s="131" customFormat="1">
      <c r="B940" s="6"/>
      <c r="C940" s="68"/>
      <c r="D940" s="68"/>
    </row>
    <row r="941" spans="2:4" s="131" customFormat="1">
      <c r="B941" s="6"/>
      <c r="C941" s="68"/>
      <c r="D941" s="68"/>
    </row>
    <row r="942" spans="2:4" s="131" customFormat="1">
      <c r="B942" s="6"/>
      <c r="C942" s="68"/>
      <c r="D942" s="68"/>
    </row>
    <row r="943" spans="2:4" s="131" customFormat="1">
      <c r="B943" s="6"/>
      <c r="C943" s="68"/>
      <c r="D943" s="68"/>
    </row>
    <row r="944" spans="2:4" s="131" customFormat="1">
      <c r="B944" s="6"/>
      <c r="C944" s="68"/>
      <c r="D944" s="68"/>
    </row>
    <row r="945" spans="2:4" s="131" customFormat="1">
      <c r="B945" s="6"/>
      <c r="C945" s="68"/>
      <c r="D945" s="68"/>
    </row>
    <row r="946" spans="2:4" s="131" customFormat="1">
      <c r="B946" s="6"/>
      <c r="C946" s="68"/>
      <c r="D946" s="68"/>
    </row>
    <row r="947" spans="2:4" s="131" customFormat="1">
      <c r="B947" s="6"/>
      <c r="C947" s="68"/>
      <c r="D947" s="68"/>
    </row>
    <row r="948" spans="2:4" s="131" customFormat="1">
      <c r="B948" s="6"/>
      <c r="C948" s="68"/>
      <c r="D948" s="68"/>
    </row>
    <row r="949" spans="2:4" s="131" customFormat="1">
      <c r="B949" s="6"/>
      <c r="C949" s="68"/>
      <c r="D949" s="68"/>
    </row>
    <row r="950" spans="2:4" s="131" customFormat="1">
      <c r="B950" s="6"/>
      <c r="C950" s="68"/>
      <c r="D950" s="68"/>
    </row>
    <row r="951" spans="2:4" s="131" customFormat="1">
      <c r="B951" s="6"/>
      <c r="C951" s="68"/>
      <c r="D951" s="68"/>
    </row>
    <row r="952" spans="2:4" s="131" customFormat="1">
      <c r="B952" s="6"/>
      <c r="C952" s="68"/>
      <c r="D952" s="68"/>
    </row>
    <row r="953" spans="2:4" s="131" customFormat="1">
      <c r="B953" s="6"/>
      <c r="C953" s="68"/>
      <c r="D953" s="68"/>
    </row>
    <row r="954" spans="2:4" s="131" customFormat="1">
      <c r="B954" s="6"/>
      <c r="C954" s="68"/>
      <c r="D954" s="68"/>
    </row>
    <row r="955" spans="2:4" s="131" customFormat="1">
      <c r="B955" s="6"/>
      <c r="C955" s="68"/>
      <c r="D955" s="68"/>
    </row>
    <row r="956" spans="2:4" s="131" customFormat="1">
      <c r="B956" s="6"/>
      <c r="C956" s="68"/>
      <c r="D956" s="68"/>
    </row>
    <row r="957" spans="2:4" s="131" customFormat="1">
      <c r="B957" s="6"/>
      <c r="C957" s="68"/>
      <c r="D957" s="68"/>
    </row>
    <row r="958" spans="2:4" s="131" customFormat="1">
      <c r="B958" s="6"/>
      <c r="C958" s="68"/>
      <c r="D958" s="68"/>
    </row>
    <row r="959" spans="2:4" s="131" customFormat="1">
      <c r="B959" s="6"/>
      <c r="C959" s="68"/>
      <c r="D959" s="68"/>
    </row>
    <row r="960" spans="2:4" s="131" customFormat="1">
      <c r="B960" s="6"/>
      <c r="C960" s="68"/>
      <c r="D960" s="68"/>
    </row>
    <row r="961" spans="2:4" s="131" customFormat="1">
      <c r="B961" s="6"/>
      <c r="C961" s="68"/>
      <c r="D961" s="68"/>
    </row>
    <row r="962" spans="2:4" s="131" customFormat="1">
      <c r="B962" s="6"/>
      <c r="C962" s="68"/>
      <c r="D962" s="68"/>
    </row>
    <row r="963" spans="2:4" s="131" customFormat="1">
      <c r="B963" s="6"/>
      <c r="C963" s="68"/>
      <c r="D963" s="68"/>
    </row>
    <row r="964" spans="2:4" s="131" customFormat="1">
      <c r="B964" s="6"/>
      <c r="C964" s="68"/>
      <c r="D964" s="68"/>
    </row>
    <row r="965" spans="2:4" s="131" customFormat="1">
      <c r="B965" s="6"/>
      <c r="C965" s="68"/>
      <c r="D965" s="68"/>
    </row>
    <row r="966" spans="2:4" s="131" customFormat="1">
      <c r="B966" s="6"/>
      <c r="C966" s="68"/>
      <c r="D966" s="68"/>
    </row>
    <row r="967" spans="2:4" s="131" customFormat="1">
      <c r="B967" s="6"/>
      <c r="C967" s="68"/>
      <c r="D967" s="68"/>
    </row>
    <row r="968" spans="2:4" s="131" customFormat="1">
      <c r="B968" s="6"/>
      <c r="C968" s="68"/>
      <c r="D968" s="68"/>
    </row>
    <row r="969" spans="2:4" s="131" customFormat="1">
      <c r="B969" s="6"/>
      <c r="C969" s="68"/>
      <c r="D969" s="68"/>
    </row>
    <row r="970" spans="2:4" s="131" customFormat="1">
      <c r="B970" s="6"/>
      <c r="C970" s="68"/>
      <c r="D970" s="68"/>
    </row>
    <row r="971" spans="2:4" s="131" customFormat="1">
      <c r="B971" s="6"/>
      <c r="C971" s="68"/>
      <c r="D971" s="68"/>
    </row>
    <row r="972" spans="2:4" s="131" customFormat="1">
      <c r="B972" s="6"/>
      <c r="C972" s="68"/>
      <c r="D972" s="68"/>
    </row>
    <row r="973" spans="2:4" s="131" customFormat="1">
      <c r="B973" s="6"/>
      <c r="C973" s="68"/>
      <c r="D973" s="68"/>
    </row>
    <row r="974" spans="2:4" s="131" customFormat="1">
      <c r="B974" s="6"/>
      <c r="C974" s="68"/>
      <c r="D974" s="68"/>
    </row>
    <row r="975" spans="2:4" s="131" customFormat="1">
      <c r="B975" s="6"/>
      <c r="C975" s="68"/>
      <c r="D975" s="68"/>
    </row>
    <row r="976" spans="2:4" s="131" customFormat="1">
      <c r="B976" s="6"/>
      <c r="C976" s="68"/>
      <c r="D976" s="68"/>
    </row>
    <row r="977" spans="2:4" s="131" customFormat="1">
      <c r="B977" s="6"/>
      <c r="C977" s="68"/>
      <c r="D977" s="68"/>
    </row>
    <row r="978" spans="2:4" s="131" customFormat="1">
      <c r="B978" s="6"/>
      <c r="C978" s="68"/>
      <c r="D978" s="68"/>
    </row>
    <row r="979" spans="2:4" s="131" customFormat="1">
      <c r="B979" s="6"/>
      <c r="C979" s="68"/>
      <c r="D979" s="68"/>
    </row>
    <row r="980" spans="2:4" s="131" customFormat="1">
      <c r="B980" s="6"/>
      <c r="C980" s="68"/>
      <c r="D980" s="68"/>
    </row>
    <row r="981" spans="2:4" s="131" customFormat="1">
      <c r="B981" s="6"/>
      <c r="C981" s="68"/>
      <c r="D981" s="68"/>
    </row>
    <row r="982" spans="2:4" s="131" customFormat="1">
      <c r="B982" s="6"/>
      <c r="C982" s="68"/>
      <c r="D982" s="68"/>
    </row>
    <row r="983" spans="2:4" s="131" customFormat="1">
      <c r="B983" s="6"/>
      <c r="C983" s="68"/>
      <c r="D983" s="68"/>
    </row>
    <row r="984" spans="2:4" s="131" customFormat="1">
      <c r="B984" s="6"/>
      <c r="C984" s="68"/>
      <c r="D984" s="68"/>
    </row>
    <row r="985" spans="2:4" s="131" customFormat="1">
      <c r="B985" s="6"/>
      <c r="C985" s="68"/>
      <c r="D985" s="68"/>
    </row>
    <row r="986" spans="2:4" s="131" customFormat="1">
      <c r="B986" s="6"/>
      <c r="C986" s="68"/>
      <c r="D986" s="68"/>
    </row>
    <row r="987" spans="2:4" s="131" customFormat="1">
      <c r="B987" s="6"/>
      <c r="C987" s="68"/>
      <c r="D987" s="68"/>
    </row>
    <row r="988" spans="2:4" s="131" customFormat="1">
      <c r="B988" s="6"/>
      <c r="C988" s="68"/>
      <c r="D988" s="68"/>
    </row>
    <row r="989" spans="2:4" s="131" customFormat="1">
      <c r="B989" s="6"/>
      <c r="C989" s="68"/>
      <c r="D989" s="68"/>
    </row>
    <row r="990" spans="2:4" s="131" customFormat="1">
      <c r="B990" s="6"/>
      <c r="C990" s="68"/>
      <c r="D990" s="68"/>
    </row>
    <row r="991" spans="2:4" s="131" customFormat="1">
      <c r="B991" s="6"/>
      <c r="C991" s="68"/>
      <c r="D991" s="68"/>
    </row>
    <row r="992" spans="2:4" s="131" customFormat="1">
      <c r="B992" s="6"/>
      <c r="C992" s="68"/>
      <c r="D992" s="68"/>
    </row>
    <row r="993" spans="2:4" s="131" customFormat="1">
      <c r="B993" s="6"/>
      <c r="C993" s="68"/>
      <c r="D993" s="68"/>
    </row>
    <row r="994" spans="2:4" s="131" customFormat="1">
      <c r="B994" s="6"/>
      <c r="C994" s="68"/>
      <c r="D994" s="68"/>
    </row>
    <row r="995" spans="2:4" s="131" customFormat="1">
      <c r="B995" s="6"/>
      <c r="C995" s="68"/>
      <c r="D995" s="68"/>
    </row>
    <row r="996" spans="2:4" s="131" customFormat="1">
      <c r="B996" s="6"/>
      <c r="C996" s="68"/>
      <c r="D996" s="68"/>
    </row>
    <row r="997" spans="2:4" s="131" customFormat="1">
      <c r="B997" s="6"/>
      <c r="C997" s="68"/>
      <c r="D997" s="68"/>
    </row>
    <row r="998" spans="2:4" s="131" customFormat="1">
      <c r="B998" s="6"/>
      <c r="C998" s="68"/>
      <c r="D998" s="68"/>
    </row>
    <row r="999" spans="2:4" s="131" customFormat="1">
      <c r="B999" s="6"/>
      <c r="C999" s="68"/>
      <c r="D999" s="68"/>
    </row>
    <row r="1000" spans="2:4" s="131" customFormat="1">
      <c r="B1000" s="6"/>
      <c r="C1000" s="68"/>
      <c r="D1000" s="68"/>
    </row>
    <row r="1001" spans="2:4" s="131" customFormat="1">
      <c r="B1001" s="6"/>
      <c r="C1001" s="68"/>
      <c r="D1001" s="68"/>
    </row>
    <row r="1002" spans="2:4" s="131" customFormat="1">
      <c r="B1002" s="6"/>
      <c r="C1002" s="68"/>
      <c r="D1002" s="68"/>
    </row>
    <row r="1003" spans="2:4" s="131" customFormat="1">
      <c r="B1003" s="6"/>
      <c r="C1003" s="68"/>
      <c r="D1003" s="68"/>
    </row>
    <row r="1004" spans="2:4" s="131" customFormat="1">
      <c r="B1004" s="6"/>
      <c r="C1004" s="68"/>
      <c r="D1004" s="68"/>
    </row>
    <row r="1005" spans="2:4" s="131" customFormat="1">
      <c r="B1005" s="6"/>
      <c r="C1005" s="68"/>
      <c r="D1005" s="68"/>
    </row>
    <row r="1006" spans="2:4" s="131" customFormat="1">
      <c r="B1006" s="6"/>
      <c r="C1006" s="68"/>
      <c r="D1006" s="68"/>
    </row>
    <row r="1007" spans="2:4" s="131" customFormat="1">
      <c r="B1007" s="6"/>
      <c r="C1007" s="68"/>
      <c r="D1007" s="68"/>
    </row>
    <row r="1008" spans="2:4" s="131" customFormat="1">
      <c r="B1008" s="6"/>
      <c r="C1008" s="68"/>
      <c r="D1008" s="68"/>
    </row>
    <row r="1009" spans="2:4" s="131" customFormat="1">
      <c r="B1009" s="6"/>
      <c r="C1009" s="68"/>
      <c r="D1009" s="68"/>
    </row>
    <row r="1010" spans="2:4" s="131" customFormat="1">
      <c r="B1010" s="6"/>
      <c r="C1010" s="68"/>
      <c r="D1010" s="68"/>
    </row>
    <row r="1011" spans="2:4" s="131" customFormat="1">
      <c r="B1011" s="6"/>
      <c r="C1011" s="68"/>
      <c r="D1011" s="68"/>
    </row>
    <row r="1012" spans="2:4" s="131" customFormat="1">
      <c r="B1012" s="6"/>
      <c r="C1012" s="68"/>
      <c r="D1012" s="68"/>
    </row>
    <row r="1013" spans="2:4" s="131" customFormat="1">
      <c r="B1013" s="6"/>
      <c r="C1013" s="68"/>
      <c r="D1013" s="68"/>
    </row>
    <row r="1014" spans="2:4" s="131" customFormat="1">
      <c r="B1014" s="6"/>
      <c r="C1014" s="68"/>
      <c r="D1014" s="68"/>
    </row>
    <row r="1015" spans="2:4" s="131" customFormat="1">
      <c r="B1015" s="6"/>
      <c r="C1015" s="68"/>
      <c r="D1015" s="68"/>
    </row>
    <row r="1016" spans="2:4" s="131" customFormat="1">
      <c r="B1016" s="6"/>
      <c r="C1016" s="68"/>
      <c r="D1016" s="68"/>
    </row>
    <row r="1017" spans="2:4" s="131" customFormat="1">
      <c r="B1017" s="6"/>
      <c r="C1017" s="68"/>
      <c r="D1017" s="68"/>
    </row>
    <row r="1018" spans="2:4" s="131" customFormat="1">
      <c r="B1018" s="6"/>
      <c r="C1018" s="68"/>
      <c r="D1018" s="68"/>
    </row>
    <row r="1019" spans="2:4" s="131" customFormat="1">
      <c r="B1019" s="6"/>
      <c r="C1019" s="68"/>
      <c r="D1019" s="68"/>
    </row>
    <row r="1020" spans="2:4" s="131" customFormat="1">
      <c r="B1020" s="6"/>
      <c r="C1020" s="68"/>
      <c r="D1020" s="68"/>
    </row>
    <row r="1021" spans="2:4" s="131" customFormat="1">
      <c r="B1021" s="6"/>
      <c r="C1021" s="68"/>
      <c r="D1021" s="68"/>
    </row>
    <row r="1022" spans="2:4" s="131" customFormat="1">
      <c r="B1022" s="6"/>
      <c r="C1022" s="68"/>
      <c r="D1022" s="68"/>
    </row>
    <row r="1023" spans="2:4" s="131" customFormat="1">
      <c r="B1023" s="6"/>
      <c r="C1023" s="68"/>
      <c r="D1023" s="68"/>
    </row>
    <row r="1024" spans="2:4" s="131" customFormat="1">
      <c r="B1024" s="6"/>
      <c r="C1024" s="68"/>
      <c r="D1024" s="68"/>
    </row>
    <row r="1025" spans="2:4" s="131" customFormat="1">
      <c r="B1025" s="6"/>
      <c r="C1025" s="68"/>
      <c r="D1025" s="68"/>
    </row>
    <row r="1026" spans="2:4" s="131" customFormat="1">
      <c r="B1026" s="6"/>
      <c r="C1026" s="68"/>
      <c r="D1026" s="68"/>
    </row>
    <row r="1027" spans="2:4" s="131" customFormat="1">
      <c r="B1027" s="6"/>
      <c r="C1027" s="68"/>
      <c r="D1027" s="68"/>
    </row>
    <row r="1028" spans="2:4" s="131" customFormat="1">
      <c r="B1028" s="6"/>
      <c r="C1028" s="68"/>
      <c r="D1028" s="68"/>
    </row>
    <row r="1029" spans="2:4" s="131" customFormat="1">
      <c r="B1029" s="6"/>
      <c r="C1029" s="68"/>
      <c r="D1029" s="68"/>
    </row>
    <row r="1030" spans="2:4" s="131" customFormat="1">
      <c r="B1030" s="6"/>
      <c r="C1030" s="68"/>
      <c r="D1030" s="68"/>
    </row>
    <row r="1031" spans="2:4" s="131" customFormat="1">
      <c r="B1031" s="6"/>
      <c r="C1031" s="68"/>
      <c r="D1031" s="68"/>
    </row>
    <row r="1032" spans="2:4" s="131" customFormat="1">
      <c r="B1032" s="6"/>
      <c r="C1032" s="68"/>
      <c r="D1032" s="68"/>
    </row>
    <row r="1033" spans="2:4" s="131" customFormat="1">
      <c r="B1033" s="6"/>
      <c r="C1033" s="68"/>
      <c r="D1033" s="68"/>
    </row>
    <row r="1034" spans="2:4" s="131" customFormat="1">
      <c r="B1034" s="6"/>
      <c r="C1034" s="68"/>
      <c r="D1034" s="68"/>
    </row>
    <row r="1035" spans="2:4" s="131" customFormat="1">
      <c r="B1035" s="6"/>
      <c r="C1035" s="68"/>
      <c r="D1035" s="68"/>
    </row>
    <row r="1036" spans="2:4" s="131" customFormat="1">
      <c r="B1036" s="6"/>
      <c r="C1036" s="68"/>
      <c r="D1036" s="68"/>
    </row>
    <row r="1037" spans="2:4" s="131" customFormat="1">
      <c r="B1037" s="6"/>
      <c r="C1037" s="68"/>
      <c r="D1037" s="68"/>
    </row>
    <row r="1038" spans="2:4" s="131" customFormat="1">
      <c r="B1038" s="6"/>
      <c r="C1038" s="68"/>
      <c r="D1038" s="68"/>
    </row>
    <row r="1039" spans="2:4" s="131" customFormat="1">
      <c r="B1039" s="6"/>
      <c r="C1039" s="68"/>
      <c r="D1039" s="68"/>
    </row>
    <row r="1040" spans="2:4" s="131" customFormat="1">
      <c r="B1040" s="6"/>
      <c r="C1040" s="68"/>
      <c r="D1040" s="68"/>
    </row>
    <row r="1041" spans="2:4" s="131" customFormat="1">
      <c r="B1041" s="6"/>
      <c r="C1041" s="68"/>
      <c r="D1041" s="68"/>
    </row>
    <row r="1042" spans="2:4" s="131" customFormat="1">
      <c r="B1042" s="6"/>
      <c r="C1042" s="68"/>
      <c r="D1042" s="68"/>
    </row>
    <row r="1043" spans="2:4" s="131" customFormat="1">
      <c r="B1043" s="6"/>
      <c r="C1043" s="68"/>
      <c r="D1043" s="68"/>
    </row>
    <row r="1044" spans="2:4" s="131" customFormat="1">
      <c r="B1044" s="6"/>
      <c r="C1044" s="68"/>
      <c r="D1044" s="68"/>
    </row>
    <row r="1045" spans="2:4" s="131" customFormat="1">
      <c r="B1045" s="6"/>
      <c r="C1045" s="68"/>
      <c r="D1045" s="68"/>
    </row>
    <row r="1046" spans="2:4" s="131" customFormat="1">
      <c r="B1046" s="6"/>
      <c r="C1046" s="68"/>
      <c r="D1046" s="68"/>
    </row>
    <row r="1047" spans="2:4" s="131" customFormat="1">
      <c r="B1047" s="6"/>
      <c r="C1047" s="68"/>
      <c r="D1047" s="68"/>
    </row>
    <row r="1048" spans="2:4" s="131" customFormat="1">
      <c r="B1048" s="6"/>
      <c r="C1048" s="68"/>
      <c r="D1048" s="68"/>
    </row>
    <row r="1049" spans="2:4" s="131" customFormat="1">
      <c r="B1049" s="6"/>
      <c r="C1049" s="68"/>
      <c r="D1049" s="68"/>
    </row>
    <row r="1050" spans="2:4" s="131" customFormat="1">
      <c r="B1050" s="6"/>
      <c r="C1050" s="68"/>
      <c r="D1050" s="68"/>
    </row>
    <row r="1051" spans="2:4" s="131" customFormat="1">
      <c r="B1051" s="6"/>
      <c r="C1051" s="68"/>
      <c r="D1051" s="68"/>
    </row>
    <row r="1052" spans="2:4" s="131" customFormat="1">
      <c r="B1052" s="6"/>
      <c r="C1052" s="68"/>
      <c r="D1052" s="68"/>
    </row>
    <row r="1053" spans="2:4" s="131" customFormat="1">
      <c r="B1053" s="6"/>
      <c r="C1053" s="68"/>
      <c r="D1053" s="68"/>
    </row>
    <row r="1054" spans="2:4" s="131" customFormat="1">
      <c r="B1054" s="6"/>
      <c r="C1054" s="68"/>
      <c r="D1054" s="68"/>
    </row>
    <row r="1055" spans="2:4" s="131" customFormat="1">
      <c r="B1055" s="6"/>
      <c r="C1055" s="68"/>
      <c r="D1055" s="68"/>
    </row>
    <row r="1056" spans="2:4" s="131" customFormat="1">
      <c r="B1056" s="6"/>
      <c r="C1056" s="68"/>
      <c r="D1056" s="68"/>
    </row>
    <row r="1057" spans="2:4" s="131" customFormat="1">
      <c r="B1057" s="6"/>
      <c r="C1057" s="68"/>
      <c r="D1057" s="68"/>
    </row>
    <row r="1058" spans="2:4" s="131" customFormat="1">
      <c r="B1058" s="6"/>
      <c r="C1058" s="68"/>
      <c r="D1058" s="68"/>
    </row>
    <row r="1059" spans="2:4" s="131" customFormat="1">
      <c r="B1059" s="6"/>
      <c r="C1059" s="68"/>
      <c r="D1059" s="68"/>
    </row>
    <row r="1060" spans="2:4" s="131" customFormat="1">
      <c r="B1060" s="6"/>
      <c r="C1060" s="68"/>
      <c r="D1060" s="68"/>
    </row>
    <row r="1061" spans="2:4" s="131" customFormat="1">
      <c r="B1061" s="6"/>
      <c r="C1061" s="68"/>
      <c r="D1061" s="68"/>
    </row>
    <row r="1062" spans="2:4" s="131" customFormat="1">
      <c r="B1062" s="6"/>
      <c r="C1062" s="68"/>
      <c r="D1062" s="68"/>
    </row>
    <row r="1063" spans="2:4" s="131" customFormat="1">
      <c r="B1063" s="6"/>
      <c r="C1063" s="68"/>
      <c r="D1063" s="68"/>
    </row>
    <row r="1064" spans="2:4" s="131" customFormat="1">
      <c r="B1064" s="6"/>
      <c r="C1064" s="68"/>
      <c r="D1064" s="68"/>
    </row>
    <row r="1065" spans="2:4" s="131" customFormat="1">
      <c r="B1065" s="6"/>
      <c r="C1065" s="68"/>
      <c r="D1065" s="68"/>
    </row>
    <row r="1066" spans="2:4" s="131" customFormat="1">
      <c r="B1066" s="6"/>
      <c r="C1066" s="68"/>
      <c r="D1066" s="68"/>
    </row>
    <row r="1067" spans="2:4" s="131" customFormat="1">
      <c r="B1067" s="6"/>
      <c r="C1067" s="68"/>
      <c r="D1067" s="68"/>
    </row>
    <row r="1068" spans="2:4" s="131" customFormat="1">
      <c r="B1068" s="6"/>
      <c r="C1068" s="68"/>
      <c r="D1068" s="68"/>
    </row>
    <row r="1069" spans="2:4" s="131" customFormat="1">
      <c r="B1069" s="6"/>
      <c r="C1069" s="68"/>
      <c r="D1069" s="68"/>
    </row>
    <row r="1070" spans="2:4" s="131" customFormat="1">
      <c r="B1070" s="6"/>
      <c r="C1070" s="68"/>
      <c r="D1070" s="68"/>
    </row>
    <row r="1071" spans="2:4" s="131" customFormat="1">
      <c r="B1071" s="6"/>
      <c r="C1071" s="68"/>
      <c r="D1071" s="68"/>
    </row>
    <row r="1072" spans="2:4" s="131" customFormat="1">
      <c r="B1072" s="6"/>
      <c r="C1072" s="68"/>
      <c r="D1072" s="68"/>
    </row>
    <row r="1073" spans="2:4" s="131" customFormat="1">
      <c r="B1073" s="6"/>
      <c r="C1073" s="68"/>
      <c r="D1073" s="68"/>
    </row>
    <row r="1074" spans="2:4" s="131" customFormat="1">
      <c r="B1074" s="6"/>
      <c r="C1074" s="68"/>
      <c r="D1074" s="68"/>
    </row>
    <row r="1075" spans="2:4" s="131" customFormat="1">
      <c r="B1075" s="6"/>
      <c r="C1075" s="68"/>
      <c r="D1075" s="68"/>
    </row>
    <row r="1076" spans="2:4" s="131" customFormat="1">
      <c r="B1076" s="6"/>
      <c r="C1076" s="68"/>
      <c r="D1076" s="68"/>
    </row>
    <row r="1077" spans="2:4" s="131" customFormat="1">
      <c r="B1077" s="6"/>
      <c r="C1077" s="68"/>
      <c r="D1077" s="68"/>
    </row>
    <row r="1078" spans="2:4" s="131" customFormat="1">
      <c r="B1078" s="6"/>
      <c r="C1078" s="68"/>
      <c r="D1078" s="68"/>
    </row>
    <row r="1079" spans="2:4" s="131" customFormat="1">
      <c r="B1079" s="6"/>
      <c r="C1079" s="68"/>
      <c r="D1079" s="68"/>
    </row>
    <row r="1080" spans="2:4" s="131" customFormat="1">
      <c r="B1080" s="6"/>
      <c r="C1080" s="68"/>
      <c r="D1080" s="68"/>
    </row>
    <row r="1081" spans="2:4" s="131" customFormat="1">
      <c r="B1081" s="6"/>
      <c r="C1081" s="68"/>
      <c r="D1081" s="68"/>
    </row>
    <row r="1082" spans="2:4" s="131" customFormat="1">
      <c r="B1082" s="6"/>
      <c r="C1082" s="68"/>
      <c r="D1082" s="68"/>
    </row>
    <row r="1083" spans="2:4" s="131" customFormat="1">
      <c r="B1083" s="6"/>
      <c r="C1083" s="68"/>
      <c r="D1083" s="68"/>
    </row>
    <row r="1084" spans="2:4" s="131" customFormat="1">
      <c r="B1084" s="6"/>
      <c r="C1084" s="68"/>
      <c r="D1084" s="68"/>
    </row>
    <row r="1085" spans="2:4" s="131" customFormat="1">
      <c r="B1085" s="6"/>
      <c r="C1085" s="68"/>
      <c r="D1085" s="68"/>
    </row>
    <row r="1086" spans="2:4" s="131" customFormat="1">
      <c r="B1086" s="6"/>
      <c r="C1086" s="68"/>
      <c r="D1086" s="68"/>
    </row>
    <row r="1087" spans="2:4" s="131" customFormat="1">
      <c r="B1087" s="6"/>
      <c r="C1087" s="68"/>
      <c r="D1087" s="68"/>
    </row>
    <row r="1088" spans="2:4" s="131" customFormat="1">
      <c r="B1088" s="6"/>
      <c r="C1088" s="68"/>
      <c r="D1088" s="68"/>
    </row>
    <row r="1089" spans="2:4" s="131" customFormat="1">
      <c r="B1089" s="6"/>
      <c r="C1089" s="68"/>
      <c r="D1089" s="68"/>
    </row>
    <row r="1090" spans="2:4" s="131" customFormat="1">
      <c r="B1090" s="6"/>
      <c r="C1090" s="68"/>
      <c r="D1090" s="68"/>
    </row>
    <row r="1091" spans="2:4" s="131" customFormat="1">
      <c r="B1091" s="6"/>
      <c r="C1091" s="68"/>
      <c r="D1091" s="68"/>
    </row>
    <row r="1092" spans="2:4" s="131" customFormat="1">
      <c r="B1092" s="6"/>
      <c r="C1092" s="68"/>
      <c r="D1092" s="68"/>
    </row>
    <row r="1093" spans="2:4" s="131" customFormat="1">
      <c r="B1093" s="6"/>
      <c r="C1093" s="68"/>
      <c r="D1093" s="68"/>
    </row>
    <row r="1094" spans="2:4" s="131" customFormat="1">
      <c r="B1094" s="6"/>
      <c r="C1094" s="68"/>
      <c r="D1094" s="68"/>
    </row>
    <row r="1095" spans="2:4" s="131" customFormat="1">
      <c r="B1095" s="6"/>
      <c r="C1095" s="68"/>
      <c r="D1095" s="68"/>
    </row>
    <row r="1096" spans="2:4" s="131" customFormat="1">
      <c r="B1096" s="6"/>
      <c r="C1096" s="68"/>
      <c r="D1096" s="68"/>
    </row>
    <row r="1097" spans="2:4" s="131" customFormat="1">
      <c r="B1097" s="6"/>
      <c r="C1097" s="68"/>
      <c r="D1097" s="68"/>
    </row>
    <row r="1098" spans="2:4" s="131" customFormat="1">
      <c r="B1098" s="6"/>
      <c r="C1098" s="68"/>
      <c r="D1098" s="68"/>
    </row>
    <row r="1099" spans="2:4" s="131" customFormat="1">
      <c r="B1099" s="6"/>
      <c r="C1099" s="68"/>
      <c r="D1099" s="68"/>
    </row>
    <row r="1100" spans="2:4" s="131" customFormat="1">
      <c r="B1100" s="6"/>
      <c r="C1100" s="68"/>
      <c r="D1100" s="68"/>
    </row>
    <row r="1101" spans="2:4" s="131" customFormat="1">
      <c r="B1101" s="6"/>
      <c r="C1101" s="68"/>
      <c r="D1101" s="68"/>
    </row>
    <row r="1102" spans="2:4" s="131" customFormat="1">
      <c r="B1102" s="6"/>
      <c r="C1102" s="68"/>
      <c r="D1102" s="68"/>
    </row>
    <row r="1103" spans="2:4" s="131" customFormat="1">
      <c r="B1103" s="6"/>
      <c r="C1103" s="68"/>
      <c r="D1103" s="68"/>
    </row>
    <row r="1104" spans="2:4" s="131" customFormat="1">
      <c r="B1104" s="6"/>
      <c r="C1104" s="68"/>
      <c r="D1104" s="68"/>
    </row>
    <row r="1105" spans="2:4" s="131" customFormat="1">
      <c r="B1105" s="6"/>
      <c r="C1105" s="68"/>
      <c r="D1105" s="68"/>
    </row>
    <row r="1106" spans="2:4" s="131" customFormat="1">
      <c r="B1106" s="6"/>
      <c r="C1106" s="68"/>
      <c r="D1106" s="68"/>
    </row>
    <row r="1107" spans="2:4" s="131" customFormat="1">
      <c r="B1107" s="6"/>
      <c r="C1107" s="68"/>
      <c r="D1107" s="68"/>
    </row>
    <row r="1108" spans="2:4" s="131" customFormat="1">
      <c r="B1108" s="6"/>
      <c r="C1108" s="68"/>
      <c r="D1108" s="68"/>
    </row>
    <row r="1109" spans="2:4" s="131" customFormat="1">
      <c r="B1109" s="6"/>
      <c r="C1109" s="68"/>
      <c r="D1109" s="68"/>
    </row>
    <row r="1110" spans="2:4" s="131" customFormat="1">
      <c r="B1110" s="6"/>
      <c r="C1110" s="68"/>
      <c r="D1110" s="68"/>
    </row>
    <row r="1111" spans="2:4" s="131" customFormat="1">
      <c r="B1111" s="6"/>
      <c r="C1111" s="68"/>
      <c r="D1111" s="68"/>
    </row>
    <row r="1112" spans="2:4" s="131" customFormat="1">
      <c r="B1112" s="6"/>
      <c r="C1112" s="68"/>
      <c r="D1112" s="68"/>
    </row>
    <row r="1113" spans="2:4" s="131" customFormat="1">
      <c r="B1113" s="6"/>
      <c r="C1113" s="68"/>
      <c r="D1113" s="68"/>
    </row>
    <row r="1114" spans="2:4" s="131" customFormat="1">
      <c r="B1114" s="6"/>
      <c r="C1114" s="68"/>
      <c r="D1114" s="68"/>
    </row>
    <row r="1115" spans="2:4" s="131" customFormat="1">
      <c r="B1115" s="6"/>
      <c r="C1115" s="68"/>
      <c r="D1115" s="68"/>
    </row>
    <row r="1116" spans="2:4" s="131" customFormat="1">
      <c r="B1116" s="6"/>
      <c r="C1116" s="68"/>
      <c r="D1116" s="68"/>
    </row>
    <row r="1117" spans="2:4" s="131" customFormat="1">
      <c r="B1117" s="6"/>
      <c r="C1117" s="68"/>
      <c r="D1117" s="68"/>
    </row>
    <row r="1118" spans="2:4" s="131" customFormat="1">
      <c r="B1118" s="6"/>
      <c r="C1118" s="68"/>
      <c r="D1118" s="68"/>
    </row>
    <row r="1119" spans="2:4" s="131" customFormat="1">
      <c r="B1119" s="6"/>
      <c r="C1119" s="68"/>
      <c r="D1119" s="68"/>
    </row>
    <row r="1120" spans="2:4" s="131" customFormat="1">
      <c r="B1120" s="6"/>
      <c r="C1120" s="68"/>
      <c r="D1120" s="68"/>
    </row>
    <row r="1121" spans="2:4" s="131" customFormat="1">
      <c r="B1121" s="6"/>
      <c r="C1121" s="68"/>
      <c r="D1121" s="68"/>
    </row>
    <row r="1122" spans="2:4" s="131" customFormat="1">
      <c r="B1122" s="6"/>
      <c r="C1122" s="68"/>
      <c r="D1122" s="68"/>
    </row>
    <row r="1123" spans="2:4" s="131" customFormat="1">
      <c r="B1123" s="6"/>
      <c r="C1123" s="68"/>
      <c r="D1123" s="68"/>
    </row>
    <row r="1124" spans="2:4" s="131" customFormat="1">
      <c r="B1124" s="6"/>
      <c r="C1124" s="68"/>
      <c r="D1124" s="68"/>
    </row>
    <row r="1125" spans="2:4" s="131" customFormat="1">
      <c r="B1125" s="6"/>
      <c r="C1125" s="68"/>
      <c r="D1125" s="68"/>
    </row>
    <row r="1126" spans="2:4" s="131" customFormat="1">
      <c r="B1126" s="6"/>
      <c r="C1126" s="68"/>
      <c r="D1126" s="68"/>
    </row>
    <row r="1127" spans="2:4" s="131" customFormat="1">
      <c r="B1127" s="6"/>
      <c r="C1127" s="68"/>
      <c r="D1127" s="68"/>
    </row>
    <row r="1128" spans="2:4" s="131" customFormat="1">
      <c r="B1128" s="6"/>
      <c r="C1128" s="68"/>
      <c r="D1128" s="68"/>
    </row>
    <row r="1129" spans="2:4" s="131" customFormat="1">
      <c r="B1129" s="6"/>
      <c r="C1129" s="68"/>
      <c r="D1129" s="68"/>
    </row>
    <row r="1130" spans="2:4" s="131" customFormat="1">
      <c r="B1130" s="6"/>
      <c r="C1130" s="68"/>
      <c r="D1130" s="68"/>
    </row>
    <row r="1131" spans="2:4" s="131" customFormat="1">
      <c r="B1131" s="6"/>
      <c r="C1131" s="68"/>
      <c r="D1131" s="68"/>
    </row>
    <row r="1132" spans="2:4" s="131" customFormat="1">
      <c r="B1132" s="6"/>
      <c r="C1132" s="68"/>
      <c r="D1132" s="68"/>
    </row>
    <row r="1133" spans="2:4" s="131" customFormat="1">
      <c r="B1133" s="6"/>
      <c r="C1133" s="68"/>
      <c r="D1133" s="68"/>
    </row>
    <row r="1134" spans="2:4" s="131" customFormat="1">
      <c r="B1134" s="6"/>
      <c r="C1134" s="68"/>
      <c r="D1134" s="68"/>
    </row>
    <row r="1135" spans="2:4" s="131" customFormat="1">
      <c r="B1135" s="6"/>
      <c r="C1135" s="68"/>
      <c r="D1135" s="68"/>
    </row>
    <row r="1136" spans="2:4" s="131" customFormat="1">
      <c r="B1136" s="6"/>
      <c r="C1136" s="68"/>
      <c r="D1136" s="68"/>
    </row>
    <row r="1137" spans="2:4" s="131" customFormat="1">
      <c r="B1137" s="6"/>
      <c r="C1137" s="68"/>
      <c r="D1137" s="68"/>
    </row>
    <row r="1138" spans="2:4" s="131" customFormat="1">
      <c r="B1138" s="6"/>
      <c r="C1138" s="68"/>
      <c r="D1138" s="68"/>
    </row>
    <row r="1139" spans="2:4" s="131" customFormat="1">
      <c r="B1139" s="6"/>
      <c r="C1139" s="68"/>
      <c r="D1139" s="68"/>
    </row>
    <row r="1140" spans="2:4" s="131" customFormat="1">
      <c r="B1140" s="6"/>
      <c r="C1140" s="68"/>
      <c r="D1140" s="68"/>
    </row>
    <row r="1141" spans="2:4" s="131" customFormat="1">
      <c r="B1141" s="6"/>
      <c r="C1141" s="68"/>
      <c r="D1141" s="68"/>
    </row>
    <row r="1142" spans="2:4" s="131" customFormat="1">
      <c r="B1142" s="6"/>
      <c r="C1142" s="68"/>
      <c r="D1142" s="68"/>
    </row>
    <row r="1143" spans="2:4" s="131" customFormat="1">
      <c r="B1143" s="6"/>
      <c r="C1143" s="68"/>
      <c r="D1143" s="68"/>
    </row>
    <row r="1144" spans="2:4" s="131" customFormat="1">
      <c r="B1144" s="6"/>
      <c r="C1144" s="68"/>
      <c r="D1144" s="68"/>
    </row>
    <row r="1145" spans="2:4" s="131" customFormat="1">
      <c r="B1145" s="6"/>
      <c r="C1145" s="68"/>
      <c r="D1145" s="68"/>
    </row>
    <row r="1146" spans="2:4" s="131" customFormat="1">
      <c r="B1146" s="6"/>
      <c r="C1146" s="68"/>
      <c r="D1146" s="68"/>
    </row>
    <row r="1147" spans="2:4" s="131" customFormat="1">
      <c r="B1147" s="6"/>
      <c r="C1147" s="68"/>
      <c r="D1147" s="68"/>
    </row>
    <row r="1148" spans="2:4" s="131" customFormat="1">
      <c r="B1148" s="6"/>
      <c r="C1148" s="68"/>
      <c r="D1148" s="68"/>
    </row>
    <row r="1149" spans="2:4" s="131" customFormat="1">
      <c r="B1149" s="6"/>
      <c r="C1149" s="68"/>
      <c r="D1149" s="68"/>
    </row>
    <row r="1150" spans="2:4" s="131" customFormat="1">
      <c r="B1150" s="6"/>
      <c r="C1150" s="68"/>
      <c r="D1150" s="68"/>
    </row>
    <row r="1151" spans="2:4" s="131" customFormat="1">
      <c r="B1151" s="6"/>
      <c r="C1151" s="68"/>
      <c r="D1151" s="68"/>
    </row>
    <row r="1152" spans="2:4" s="131" customFormat="1">
      <c r="B1152" s="6"/>
      <c r="C1152" s="68"/>
      <c r="D1152" s="68"/>
    </row>
    <row r="1153" spans="2:4" s="131" customFormat="1">
      <c r="B1153" s="6"/>
      <c r="C1153" s="68"/>
      <c r="D1153" s="68"/>
    </row>
    <row r="1154" spans="2:4" s="131" customFormat="1">
      <c r="B1154" s="6"/>
      <c r="C1154" s="68"/>
      <c r="D1154" s="68"/>
    </row>
    <row r="1155" spans="2:4" s="131" customFormat="1">
      <c r="B1155" s="6"/>
      <c r="C1155" s="68"/>
      <c r="D1155" s="68"/>
    </row>
    <row r="1156" spans="2:4" s="131" customFormat="1">
      <c r="B1156" s="6"/>
      <c r="C1156" s="68"/>
      <c r="D1156" s="68"/>
    </row>
    <row r="1157" spans="2:4" s="131" customFormat="1">
      <c r="B1157" s="6"/>
      <c r="C1157" s="68"/>
      <c r="D1157" s="68"/>
    </row>
    <row r="1158" spans="2:4" s="131" customFormat="1">
      <c r="B1158" s="6"/>
      <c r="C1158" s="68"/>
      <c r="D1158" s="68"/>
    </row>
    <row r="1159" spans="2:4" s="131" customFormat="1">
      <c r="B1159" s="6"/>
      <c r="C1159" s="68"/>
      <c r="D1159" s="68"/>
    </row>
    <row r="1160" spans="2:4" s="131" customFormat="1">
      <c r="B1160" s="6"/>
      <c r="C1160" s="68"/>
      <c r="D1160" s="68"/>
    </row>
    <row r="1161" spans="2:4" s="131" customFormat="1">
      <c r="B1161" s="6"/>
      <c r="C1161" s="68"/>
      <c r="D1161" s="68"/>
    </row>
    <row r="1162" spans="2:4" s="131" customFormat="1">
      <c r="B1162" s="6"/>
      <c r="C1162" s="68"/>
      <c r="D1162" s="68"/>
    </row>
    <row r="1163" spans="2:4" s="131" customFormat="1">
      <c r="B1163" s="6"/>
      <c r="C1163" s="68"/>
      <c r="D1163" s="68"/>
    </row>
    <row r="1164" spans="2:4" s="131" customFormat="1">
      <c r="B1164" s="6"/>
      <c r="C1164" s="68"/>
      <c r="D1164" s="68"/>
    </row>
    <row r="1165" spans="2:4" s="131" customFormat="1">
      <c r="B1165" s="6"/>
      <c r="C1165" s="68"/>
      <c r="D1165" s="68"/>
    </row>
    <row r="1166" spans="2:4" s="131" customFormat="1">
      <c r="B1166" s="6"/>
      <c r="C1166" s="68"/>
      <c r="D1166" s="68"/>
    </row>
    <row r="1167" spans="2:4" s="131" customFormat="1">
      <c r="B1167" s="6"/>
      <c r="C1167" s="68"/>
      <c r="D1167" s="68"/>
    </row>
    <row r="1168" spans="2:4" s="131" customFormat="1">
      <c r="B1168" s="6"/>
      <c r="C1168" s="68"/>
      <c r="D1168" s="68"/>
    </row>
    <row r="1169" spans="2:4" s="131" customFormat="1">
      <c r="B1169" s="6"/>
      <c r="C1169" s="68"/>
      <c r="D1169" s="68"/>
    </row>
    <row r="1170" spans="2:4" s="131" customFormat="1">
      <c r="B1170" s="6"/>
      <c r="C1170" s="68"/>
      <c r="D1170" s="68"/>
    </row>
    <row r="1171" spans="2:4" s="131" customFormat="1">
      <c r="B1171" s="6"/>
      <c r="C1171" s="68"/>
      <c r="D1171" s="68"/>
    </row>
    <row r="1172" spans="2:4" s="131" customFormat="1">
      <c r="B1172" s="6"/>
      <c r="C1172" s="68"/>
      <c r="D1172" s="68"/>
    </row>
    <row r="1173" spans="2:4" s="131" customFormat="1">
      <c r="B1173" s="6"/>
      <c r="C1173" s="68"/>
      <c r="D1173" s="68"/>
    </row>
    <row r="1174" spans="2:4" s="131" customFormat="1">
      <c r="B1174" s="6"/>
      <c r="C1174" s="68"/>
      <c r="D1174" s="68"/>
    </row>
    <row r="1175" spans="2:4" s="131" customFormat="1">
      <c r="B1175" s="6"/>
      <c r="C1175" s="68"/>
      <c r="D1175" s="68"/>
    </row>
    <row r="1176" spans="2:4" s="131" customFormat="1">
      <c r="B1176" s="6"/>
      <c r="C1176" s="68"/>
      <c r="D1176" s="68"/>
    </row>
    <row r="1177" spans="2:4" s="131" customFormat="1">
      <c r="B1177" s="6"/>
      <c r="C1177" s="68"/>
      <c r="D1177" s="68"/>
    </row>
    <row r="1178" spans="2:4" s="131" customFormat="1">
      <c r="B1178" s="6"/>
      <c r="C1178" s="68"/>
      <c r="D1178" s="68"/>
    </row>
    <row r="1179" spans="2:4" s="131" customFormat="1">
      <c r="B1179" s="6"/>
      <c r="C1179" s="68"/>
      <c r="D1179" s="68"/>
    </row>
    <row r="1180" spans="2:4" s="131" customFormat="1">
      <c r="B1180" s="6"/>
      <c r="C1180" s="68"/>
      <c r="D1180" s="68"/>
    </row>
    <row r="1181" spans="2:4" s="131" customFormat="1">
      <c r="B1181" s="6"/>
      <c r="C1181" s="68"/>
      <c r="D1181" s="68"/>
    </row>
    <row r="1182" spans="2:4" s="131" customFormat="1">
      <c r="B1182" s="6"/>
      <c r="C1182" s="68"/>
      <c r="D1182" s="68"/>
    </row>
    <row r="1183" spans="2:4" s="131" customFormat="1">
      <c r="B1183" s="6"/>
      <c r="C1183" s="68"/>
      <c r="D1183" s="68"/>
    </row>
    <row r="1184" spans="2:4" s="131" customFormat="1">
      <c r="B1184" s="6"/>
      <c r="C1184" s="68"/>
      <c r="D1184" s="68"/>
    </row>
    <row r="1185" spans="2:4" s="131" customFormat="1">
      <c r="B1185" s="6"/>
      <c r="C1185" s="68"/>
      <c r="D1185" s="68"/>
    </row>
    <row r="1186" spans="2:4" s="131" customFormat="1">
      <c r="B1186" s="6"/>
      <c r="C1186" s="68"/>
      <c r="D1186" s="68"/>
    </row>
    <row r="1187" spans="2:4" s="131" customFormat="1">
      <c r="B1187" s="6"/>
      <c r="C1187" s="68"/>
      <c r="D1187" s="68"/>
    </row>
    <row r="1188" spans="2:4" s="131" customFormat="1">
      <c r="B1188" s="6"/>
      <c r="C1188" s="68"/>
      <c r="D1188" s="68"/>
    </row>
    <row r="1189" spans="2:4" s="131" customFormat="1">
      <c r="B1189" s="6"/>
      <c r="C1189" s="68"/>
      <c r="D1189" s="68"/>
    </row>
    <row r="1190" spans="2:4" s="131" customFormat="1">
      <c r="B1190" s="6"/>
      <c r="C1190" s="68"/>
      <c r="D1190" s="68"/>
    </row>
    <row r="1191" spans="2:4" s="131" customFormat="1">
      <c r="B1191" s="6"/>
      <c r="C1191" s="68"/>
      <c r="D1191" s="68"/>
    </row>
    <row r="1192" spans="2:4" s="131" customFormat="1">
      <c r="B1192" s="6"/>
      <c r="C1192" s="68"/>
      <c r="D1192" s="68"/>
    </row>
    <row r="1193" spans="2:4" s="131" customFormat="1">
      <c r="B1193" s="6"/>
      <c r="C1193" s="68"/>
      <c r="D1193" s="68"/>
    </row>
    <row r="1194" spans="2:4" s="131" customFormat="1">
      <c r="B1194" s="6"/>
      <c r="C1194" s="68"/>
      <c r="D1194" s="68"/>
    </row>
    <row r="1195" spans="2:4" s="131" customFormat="1">
      <c r="B1195" s="6"/>
      <c r="C1195" s="68"/>
      <c r="D1195" s="68"/>
    </row>
    <row r="1196" spans="2:4" s="131" customFormat="1">
      <c r="B1196" s="6"/>
      <c r="C1196" s="68"/>
      <c r="D1196" s="68"/>
    </row>
    <row r="1197" spans="2:4" s="131" customFormat="1">
      <c r="B1197" s="6"/>
      <c r="C1197" s="68"/>
      <c r="D1197" s="68"/>
    </row>
    <row r="1198" spans="2:4" s="131" customFormat="1">
      <c r="B1198" s="6"/>
      <c r="C1198" s="68"/>
      <c r="D1198" s="68"/>
    </row>
    <row r="1199" spans="2:4" s="131" customFormat="1">
      <c r="B1199" s="6"/>
      <c r="C1199" s="68"/>
      <c r="D1199" s="68"/>
    </row>
    <row r="1200" spans="2:4" s="131" customFormat="1">
      <c r="B1200" s="6"/>
      <c r="C1200" s="68"/>
      <c r="D1200" s="68"/>
    </row>
    <row r="1201" spans="2:4" s="131" customFormat="1">
      <c r="B1201" s="6"/>
      <c r="C1201" s="68"/>
      <c r="D1201" s="68"/>
    </row>
    <row r="1202" spans="2:4" s="131" customFormat="1">
      <c r="B1202" s="6"/>
      <c r="C1202" s="68"/>
      <c r="D1202" s="68"/>
    </row>
    <row r="1203" spans="2:4" s="131" customFormat="1">
      <c r="B1203" s="6"/>
      <c r="C1203" s="68"/>
      <c r="D1203" s="68"/>
    </row>
    <row r="1204" spans="2:4" s="131" customFormat="1">
      <c r="B1204" s="6"/>
      <c r="C1204" s="68"/>
      <c r="D1204" s="68"/>
    </row>
    <row r="1205" spans="2:4" s="131" customFormat="1">
      <c r="B1205" s="6"/>
      <c r="C1205" s="68"/>
      <c r="D1205" s="68"/>
    </row>
    <row r="1206" spans="2:4" s="131" customFormat="1">
      <c r="B1206" s="6"/>
      <c r="C1206" s="68"/>
      <c r="D1206" s="68"/>
    </row>
    <row r="1207" spans="2:4" s="131" customFormat="1">
      <c r="B1207" s="6"/>
      <c r="C1207" s="68"/>
      <c r="D1207" s="68"/>
    </row>
    <row r="1208" spans="2:4" s="131" customFormat="1">
      <c r="B1208" s="6"/>
      <c r="C1208" s="68"/>
      <c r="D1208" s="68"/>
    </row>
    <row r="1209" spans="2:4" s="131" customFormat="1">
      <c r="B1209" s="6"/>
      <c r="C1209" s="68"/>
      <c r="D1209" s="68"/>
    </row>
    <row r="1210" spans="2:4" s="131" customFormat="1">
      <c r="B1210" s="6"/>
      <c r="C1210" s="68"/>
      <c r="D1210" s="68"/>
    </row>
    <row r="1211" spans="2:4" s="131" customFormat="1">
      <c r="B1211" s="6"/>
      <c r="C1211" s="68"/>
      <c r="D1211" s="68"/>
    </row>
    <row r="1212" spans="2:4" s="131" customFormat="1">
      <c r="B1212" s="6"/>
      <c r="C1212" s="68"/>
      <c r="D1212" s="68"/>
    </row>
    <row r="1213" spans="2:4" s="131" customFormat="1">
      <c r="B1213" s="6"/>
      <c r="C1213" s="68"/>
      <c r="D1213" s="68"/>
    </row>
    <row r="1214" spans="2:4" s="131" customFormat="1">
      <c r="B1214" s="6"/>
      <c r="C1214" s="68"/>
      <c r="D1214" s="68"/>
    </row>
    <row r="1215" spans="2:4" s="131" customFormat="1">
      <c r="B1215" s="6"/>
      <c r="C1215" s="68"/>
      <c r="D1215" s="68"/>
    </row>
    <row r="1216" spans="2:4" s="131" customFormat="1">
      <c r="B1216" s="6"/>
      <c r="C1216" s="68"/>
      <c r="D1216" s="68"/>
    </row>
    <row r="1217" spans="2:4" s="131" customFormat="1">
      <c r="B1217" s="6"/>
      <c r="C1217" s="68"/>
      <c r="D1217" s="68"/>
    </row>
    <row r="1218" spans="2:4" s="131" customFormat="1">
      <c r="B1218" s="6"/>
      <c r="C1218" s="68"/>
      <c r="D1218" s="68"/>
    </row>
  </sheetData>
  <sheetProtection algorithmName="SHA-512" hashValue="xvn0xmQlPXILjlZX6Rx1+ckMjoRfr5nnfo2IMXMJ9wV4vYsbSnbsyXc+r7M8cOUTk+77IvPCiWTRZvEbHnuldg==" saltValue="o7Mj3aELi/pQ3y4Zlyyh1g==" spinCount="100000" sheet="1" objects="1" formatCells="0" selectLockedCells="1"/>
  <phoneticPr fontId="1"/>
  <dataValidations count="3">
    <dataValidation type="textLength" imeMode="disabled" operator="lessThan" allowBlank="1" showInputMessage="1" showErrorMessage="1" error="20文字を越えています。" sqref="D308:D1218 C308:C1218" xr:uid="{8DE30300-BDE5-41C4-9DAD-4A09B919E046}">
      <formula1>21</formula1>
    </dataValidation>
    <dataValidation type="textLength" imeMode="disabled" operator="lessThan" allowBlank="1" showInputMessage="1" showErrorMessage="1" error="15文字を越えています。" sqref="D4 C4" xr:uid="{C7E561A9-E8A8-4E0E-A8EF-B485D277C214}">
      <formula1>16</formula1>
    </dataValidation>
    <dataValidation type="textLength" imeMode="disabled" operator="lessThanOrEqual" allowBlank="1" showInputMessage="1" showErrorMessage="1" error="グループ名は、15文字以内で記入してください。" sqref="D33:D307 C5:D32" xr:uid="{171361CA-75DA-40D0-A096-E31CFD845F1D}">
      <formula1>15</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3413B-1437-45CC-A121-E802113C63E8}">
  <sheetPr codeName="Sheet11"/>
  <dimension ref="A1:R402"/>
  <sheetViews>
    <sheetView zoomScale="50" zoomScaleNormal="50" workbookViewId="0">
      <selection activeCell="J40" sqref="J40"/>
    </sheetView>
  </sheetViews>
  <sheetFormatPr defaultRowHeight="18"/>
  <cols>
    <col min="1" max="1" width="30" customWidth="1"/>
    <col min="2" max="2" width="51.59765625" customWidth="1"/>
    <col min="3" max="3" width="20.59765625" bestFit="1" customWidth="1"/>
    <col min="4" max="6" width="51.5" customWidth="1"/>
    <col min="7" max="7" width="19.69921875" bestFit="1" customWidth="1"/>
    <col min="8" max="8" width="51.5" customWidth="1"/>
    <col min="10" max="10" width="8.796875" customWidth="1"/>
    <col min="11" max="11" width="22.3984375" style="267" hidden="1" customWidth="1"/>
    <col min="12" max="12" width="38" style="267" hidden="1" customWidth="1"/>
    <col min="13" max="13" width="21.5" style="267" hidden="1" customWidth="1"/>
    <col min="14" max="14" width="35.5" style="267" hidden="1" customWidth="1"/>
    <col min="15" max="15" width="20.5" style="267" hidden="1" customWidth="1"/>
    <col min="16" max="16" width="40.09765625" style="267" hidden="1" customWidth="1"/>
    <col min="17" max="17" width="21.5" style="267" hidden="1" customWidth="1"/>
    <col min="18" max="18" width="47.09765625" style="267" hidden="1" customWidth="1"/>
  </cols>
  <sheetData>
    <row r="1" spans="1:18">
      <c r="A1" t="s">
        <v>3552</v>
      </c>
    </row>
    <row r="2" spans="1:18">
      <c r="A2" s="269" t="s">
        <v>285</v>
      </c>
      <c r="B2" s="270" t="s">
        <v>1057</v>
      </c>
      <c r="C2" s="271" t="s">
        <v>670</v>
      </c>
      <c r="D2" s="272" t="s">
        <v>1058</v>
      </c>
      <c r="E2" s="275" t="s">
        <v>3501</v>
      </c>
      <c r="F2" s="276" t="s">
        <v>3502</v>
      </c>
      <c r="G2" s="273" t="s">
        <v>3500</v>
      </c>
      <c r="H2" s="274" t="s">
        <v>3189</v>
      </c>
      <c r="K2" s="267" t="s">
        <v>253</v>
      </c>
      <c r="M2" s="267" t="s">
        <v>254</v>
      </c>
      <c r="O2" s="267" t="s">
        <v>3503</v>
      </c>
      <c r="Q2" s="267" t="s">
        <v>3192</v>
      </c>
    </row>
    <row r="3" spans="1:18">
      <c r="A3" s="22" t="str">
        <f>HYPERLINK(L3,K3)</f>
        <v>Bシート サンプル1</v>
      </c>
      <c r="B3" t="str" cm="1">
        <f t="array" ref="B3:B402">'【B】Sample information'!J17:J416</f>
        <v/>
      </c>
      <c r="C3" s="22" t="str">
        <f>HYPERLINK(N3,M3)</f>
        <v>Cシートサンプル1</v>
      </c>
      <c r="D3" t="str" cm="1">
        <f t="array" ref="D3:D402">'【C】index information'!F18:F417</f>
        <v/>
      </c>
      <c r="E3" s="22" t="str">
        <f>HYPERLINK(P3,O3)</f>
        <v>Dシートサンプル1</v>
      </c>
      <c r="F3" t="str" cm="1">
        <f t="array" ref="F3:F50">'【D】 index information (10X)'!G15:G62</f>
        <v/>
      </c>
      <c r="G3" s="22" t="str">
        <f>HYPERLINK(R3,Q3)</f>
        <v>Eシートサンプル1</v>
      </c>
      <c r="H3" t="str" cm="1">
        <f t="array" ref="H3:H305">'【E】Comparison Pair information'!M10:M312</f>
        <v/>
      </c>
      <c r="K3" s="267" t="s">
        <v>269</v>
      </c>
      <c r="L3" s="267" t="str">
        <f>"#'【B】Sample information'"&amp;"!"&amp;ROW(A1)+16&amp;":"&amp;ROW(A1)+16</f>
        <v>#'【B】Sample information'!17:17</v>
      </c>
      <c r="M3" s="267" t="s">
        <v>255</v>
      </c>
      <c r="N3" s="267" t="str">
        <f>"#'【C】index information'"&amp;"!"&amp;ROW(A1)+17&amp;":"&amp;ROW(A1)+17</f>
        <v>#'【C】index information'!18:18</v>
      </c>
      <c r="O3" s="267" t="s">
        <v>3504</v>
      </c>
      <c r="P3" s="267" t="str">
        <f>"#'【D】 index information (10X)'"&amp;"!"&amp;ROW(A1)+14&amp;":"&amp;ROW(A1)+14</f>
        <v>#'【D】 index information (10X)'!15:15</v>
      </c>
      <c r="Q3" s="267" t="s">
        <v>3193</v>
      </c>
      <c r="R3" s="267" t="str">
        <f>"#'【E】Comparison Pair information'"&amp;"!"&amp;ROW(A1)+10&amp;":"&amp;ROW(A1)+10</f>
        <v>#'【E】Comparison Pair information'!11:11</v>
      </c>
    </row>
    <row r="4" spans="1:18">
      <c r="A4" s="22" t="str">
        <f t="shared" ref="A4:A67" si="0">HYPERLINK(L4,K4)</f>
        <v>Bシート サンプル2</v>
      </c>
      <c r="B4" t="str">
        <v/>
      </c>
      <c r="C4" s="22" t="str">
        <f t="shared" ref="C4:C67" si="1">HYPERLINK(N4,M4)</f>
        <v>Cシートサンプル2</v>
      </c>
      <c r="D4" t="str">
        <v/>
      </c>
      <c r="E4" s="22" t="str">
        <f t="shared" ref="E4:E50" si="2">HYPERLINK(P4,O4)</f>
        <v>Dシートサンプル2</v>
      </c>
      <c r="F4" t="str">
        <v/>
      </c>
      <c r="G4" s="22" t="str">
        <f t="shared" ref="G4:G67" si="3">HYPERLINK(R4,Q4)</f>
        <v>Eシートサンプル2</v>
      </c>
      <c r="H4" t="str">
        <v/>
      </c>
      <c r="K4" s="267" t="s">
        <v>270</v>
      </c>
      <c r="L4" s="267" t="str">
        <f t="shared" ref="L4:L67" si="4">"#'【B】Sample information'"&amp;"!"&amp;ROW(A2)+16&amp;":"&amp;ROW(A2)+16</f>
        <v>#'【B】Sample information'!18:18</v>
      </c>
      <c r="M4" s="267" t="s">
        <v>256</v>
      </c>
      <c r="N4" s="267" t="str">
        <f t="shared" ref="N4:N67" si="5">"#'【C】index information'"&amp;"!"&amp;ROW(A2)+17&amp;":"&amp;ROW(A2)+17</f>
        <v>#'【C】index information'!19:19</v>
      </c>
      <c r="O4" s="267" t="s">
        <v>3505</v>
      </c>
      <c r="P4" s="267" t="str">
        <f t="shared" ref="P4:P50" si="6">"#'【D】 index information (10X)'"&amp;"!"&amp;ROW(A2)+14&amp;":"&amp;ROW(A2)+14</f>
        <v>#'【D】 index information (10X)'!16:16</v>
      </c>
      <c r="Q4" s="267" t="s">
        <v>3194</v>
      </c>
      <c r="R4" s="267" t="str">
        <f t="shared" ref="R4:R67" si="7">"#'【E】Comparison Pair information'"&amp;"!"&amp;ROW(A2)+10&amp;":"&amp;ROW(A2)+10</f>
        <v>#'【E】Comparison Pair information'!12:12</v>
      </c>
    </row>
    <row r="5" spans="1:18">
      <c r="A5" s="22" t="str">
        <f t="shared" si="0"/>
        <v>Bシート サンプル3</v>
      </c>
      <c r="B5" t="str">
        <v/>
      </c>
      <c r="C5" s="22" t="str">
        <f t="shared" si="1"/>
        <v>Cシートサンプル3</v>
      </c>
      <c r="D5" t="str">
        <v/>
      </c>
      <c r="E5" s="22" t="str">
        <f t="shared" si="2"/>
        <v>Dシートサンプル3</v>
      </c>
      <c r="F5" t="str">
        <v/>
      </c>
      <c r="G5" s="22" t="str">
        <f t="shared" si="3"/>
        <v>Eシートサンプル3</v>
      </c>
      <c r="H5" t="str">
        <v/>
      </c>
      <c r="K5" s="267" t="s">
        <v>271</v>
      </c>
      <c r="L5" s="267" t="str">
        <f t="shared" si="4"/>
        <v>#'【B】Sample information'!19:19</v>
      </c>
      <c r="M5" s="267" t="s">
        <v>257</v>
      </c>
      <c r="N5" s="267" t="str">
        <f t="shared" si="5"/>
        <v>#'【C】index information'!20:20</v>
      </c>
      <c r="O5" s="267" t="s">
        <v>3506</v>
      </c>
      <c r="P5" s="267" t="str">
        <f t="shared" si="6"/>
        <v>#'【D】 index information (10X)'!17:17</v>
      </c>
      <c r="Q5" s="267" t="s">
        <v>3195</v>
      </c>
      <c r="R5" s="267" t="str">
        <f t="shared" si="7"/>
        <v>#'【E】Comparison Pair information'!13:13</v>
      </c>
    </row>
    <row r="6" spans="1:18">
      <c r="A6" s="22" t="str">
        <f t="shared" si="0"/>
        <v>Bシート サンプル4</v>
      </c>
      <c r="B6" t="str">
        <v/>
      </c>
      <c r="C6" s="22" t="str">
        <f t="shared" si="1"/>
        <v>Cシートサンプル4</v>
      </c>
      <c r="D6" t="str">
        <v/>
      </c>
      <c r="E6" s="22" t="str">
        <f t="shared" si="2"/>
        <v>Dシートサンプル4</v>
      </c>
      <c r="F6" t="str">
        <v/>
      </c>
      <c r="G6" s="22" t="str">
        <f t="shared" si="3"/>
        <v>Eシートサンプル4</v>
      </c>
      <c r="H6" t="str">
        <v/>
      </c>
      <c r="K6" s="267" t="s">
        <v>272</v>
      </c>
      <c r="L6" s="267" t="str">
        <f t="shared" si="4"/>
        <v>#'【B】Sample information'!20:20</v>
      </c>
      <c r="M6" s="267" t="s">
        <v>258</v>
      </c>
      <c r="N6" s="267" t="str">
        <f t="shared" si="5"/>
        <v>#'【C】index information'!21:21</v>
      </c>
      <c r="O6" s="267" t="s">
        <v>3507</v>
      </c>
      <c r="P6" s="267" t="str">
        <f t="shared" si="6"/>
        <v>#'【D】 index information (10X)'!18:18</v>
      </c>
      <c r="Q6" s="267" t="s">
        <v>3196</v>
      </c>
      <c r="R6" s="267" t="str">
        <f t="shared" si="7"/>
        <v>#'【E】Comparison Pair information'!14:14</v>
      </c>
    </row>
    <row r="7" spans="1:18">
      <c r="A7" s="22" t="str">
        <f t="shared" si="0"/>
        <v>Bシート サンプル5</v>
      </c>
      <c r="B7" t="str">
        <v/>
      </c>
      <c r="C7" s="22" t="str">
        <f t="shared" si="1"/>
        <v>Cシートサンプル5</v>
      </c>
      <c r="D7" t="str">
        <v/>
      </c>
      <c r="E7" s="22" t="str">
        <f t="shared" si="2"/>
        <v>Dシートサンプル5</v>
      </c>
      <c r="F7" t="str">
        <v/>
      </c>
      <c r="G7" s="22" t="str">
        <f t="shared" si="3"/>
        <v>Eシートサンプル5</v>
      </c>
      <c r="H7" t="str">
        <v/>
      </c>
      <c r="K7" s="267" t="s">
        <v>273</v>
      </c>
      <c r="L7" s="267" t="str">
        <f t="shared" si="4"/>
        <v>#'【B】Sample information'!21:21</v>
      </c>
      <c r="M7" s="267" t="s">
        <v>259</v>
      </c>
      <c r="N7" s="267" t="str">
        <f t="shared" si="5"/>
        <v>#'【C】index information'!22:22</v>
      </c>
      <c r="O7" s="267" t="s">
        <v>3508</v>
      </c>
      <c r="P7" s="267" t="str">
        <f t="shared" si="6"/>
        <v>#'【D】 index information (10X)'!19:19</v>
      </c>
      <c r="Q7" s="267" t="s">
        <v>3197</v>
      </c>
      <c r="R7" s="267" t="str">
        <f t="shared" si="7"/>
        <v>#'【E】Comparison Pair information'!15:15</v>
      </c>
    </row>
    <row r="8" spans="1:18">
      <c r="A8" s="22" t="str">
        <f t="shared" si="0"/>
        <v>Bシート サンプル6</v>
      </c>
      <c r="B8" t="str">
        <v/>
      </c>
      <c r="C8" s="22" t="str">
        <f t="shared" si="1"/>
        <v>Cシートサンプル6</v>
      </c>
      <c r="D8" t="str">
        <v/>
      </c>
      <c r="E8" s="22" t="str">
        <f t="shared" si="2"/>
        <v>Dシートサンプル6</v>
      </c>
      <c r="F8" t="str">
        <v/>
      </c>
      <c r="G8" s="22" t="str">
        <f t="shared" si="3"/>
        <v>Eシートサンプル6</v>
      </c>
      <c r="H8" t="str">
        <v/>
      </c>
      <c r="K8" s="267" t="s">
        <v>274</v>
      </c>
      <c r="L8" s="267" t="str">
        <f t="shared" si="4"/>
        <v>#'【B】Sample information'!22:22</v>
      </c>
      <c r="M8" s="267" t="s">
        <v>260</v>
      </c>
      <c r="N8" s="267" t="str">
        <f t="shared" si="5"/>
        <v>#'【C】index information'!23:23</v>
      </c>
      <c r="O8" s="267" t="s">
        <v>3509</v>
      </c>
      <c r="P8" s="267" t="str">
        <f t="shared" si="6"/>
        <v>#'【D】 index information (10X)'!20:20</v>
      </c>
      <c r="Q8" s="267" t="s">
        <v>3198</v>
      </c>
      <c r="R8" s="267" t="str">
        <f t="shared" si="7"/>
        <v>#'【E】Comparison Pair information'!16:16</v>
      </c>
    </row>
    <row r="9" spans="1:18">
      <c r="A9" s="22" t="str">
        <f t="shared" si="0"/>
        <v>Bシート サンプル7</v>
      </c>
      <c r="B9" t="str">
        <v/>
      </c>
      <c r="C9" s="22" t="str">
        <f t="shared" si="1"/>
        <v>Cシートサンプル7</v>
      </c>
      <c r="D9" t="str">
        <v/>
      </c>
      <c r="E9" s="22" t="str">
        <f t="shared" si="2"/>
        <v>Dシートサンプル7</v>
      </c>
      <c r="F9" t="str">
        <v/>
      </c>
      <c r="G9" s="22" t="str">
        <f t="shared" si="3"/>
        <v>Eシートサンプル7</v>
      </c>
      <c r="H9" t="str">
        <v/>
      </c>
      <c r="K9" s="267" t="s">
        <v>275</v>
      </c>
      <c r="L9" s="267" t="str">
        <f t="shared" si="4"/>
        <v>#'【B】Sample information'!23:23</v>
      </c>
      <c r="M9" s="267" t="s">
        <v>261</v>
      </c>
      <c r="N9" s="267" t="str">
        <f t="shared" si="5"/>
        <v>#'【C】index information'!24:24</v>
      </c>
      <c r="O9" s="267" t="s">
        <v>3510</v>
      </c>
      <c r="P9" s="267" t="str">
        <f t="shared" si="6"/>
        <v>#'【D】 index information (10X)'!21:21</v>
      </c>
      <c r="Q9" s="267" t="s">
        <v>3199</v>
      </c>
      <c r="R9" s="267" t="str">
        <f t="shared" si="7"/>
        <v>#'【E】Comparison Pair information'!17:17</v>
      </c>
    </row>
    <row r="10" spans="1:18">
      <c r="A10" s="22" t="str">
        <f t="shared" si="0"/>
        <v>Bシート サンプル8</v>
      </c>
      <c r="B10" t="str">
        <v/>
      </c>
      <c r="C10" s="22" t="str">
        <f t="shared" si="1"/>
        <v>Cシートサンプル8</v>
      </c>
      <c r="D10" t="str">
        <v/>
      </c>
      <c r="E10" s="22" t="str">
        <f t="shared" si="2"/>
        <v>Dシートサンプル8</v>
      </c>
      <c r="F10" t="str">
        <v/>
      </c>
      <c r="G10" s="22" t="str">
        <f t="shared" si="3"/>
        <v>Eシートサンプル8</v>
      </c>
      <c r="H10" t="str">
        <v/>
      </c>
      <c r="K10" s="267" t="s">
        <v>276</v>
      </c>
      <c r="L10" s="267" t="str">
        <f t="shared" si="4"/>
        <v>#'【B】Sample information'!24:24</v>
      </c>
      <c r="M10" s="267" t="s">
        <v>262</v>
      </c>
      <c r="N10" s="267" t="str">
        <f t="shared" si="5"/>
        <v>#'【C】index information'!25:25</v>
      </c>
      <c r="O10" s="267" t="s">
        <v>3511</v>
      </c>
      <c r="P10" s="267" t="str">
        <f t="shared" si="6"/>
        <v>#'【D】 index information (10X)'!22:22</v>
      </c>
      <c r="Q10" s="267" t="s">
        <v>3200</v>
      </c>
      <c r="R10" s="267" t="str">
        <f t="shared" si="7"/>
        <v>#'【E】Comparison Pair information'!18:18</v>
      </c>
    </row>
    <row r="11" spans="1:18">
      <c r="A11" s="22" t="str">
        <f t="shared" si="0"/>
        <v>Bシート サンプル9</v>
      </c>
      <c r="B11" t="str">
        <v/>
      </c>
      <c r="C11" s="22" t="str">
        <f t="shared" si="1"/>
        <v>Cシートサンプル9</v>
      </c>
      <c r="D11" t="str">
        <v/>
      </c>
      <c r="E11" s="22" t="str">
        <f t="shared" si="2"/>
        <v>Dシートサンプル9</v>
      </c>
      <c r="F11" t="str">
        <v/>
      </c>
      <c r="G11" s="22" t="str">
        <f t="shared" si="3"/>
        <v>Eシートサンプル9</v>
      </c>
      <c r="H11" t="str">
        <v/>
      </c>
      <c r="K11" s="267" t="s">
        <v>277</v>
      </c>
      <c r="L11" s="267" t="str">
        <f t="shared" si="4"/>
        <v>#'【B】Sample information'!25:25</v>
      </c>
      <c r="M11" s="267" t="s">
        <v>263</v>
      </c>
      <c r="N11" s="267" t="str">
        <f t="shared" si="5"/>
        <v>#'【C】index information'!26:26</v>
      </c>
      <c r="O11" s="267" t="s">
        <v>3512</v>
      </c>
      <c r="P11" s="267" t="str">
        <f t="shared" si="6"/>
        <v>#'【D】 index information (10X)'!23:23</v>
      </c>
      <c r="Q11" s="267" t="s">
        <v>3201</v>
      </c>
      <c r="R11" s="267" t="str">
        <f t="shared" si="7"/>
        <v>#'【E】Comparison Pair information'!19:19</v>
      </c>
    </row>
    <row r="12" spans="1:18">
      <c r="A12" s="22" t="str">
        <f t="shared" si="0"/>
        <v>Bシート サンプル10</v>
      </c>
      <c r="B12" t="str">
        <v/>
      </c>
      <c r="C12" s="22" t="str">
        <f t="shared" si="1"/>
        <v>Cシートサンプル10</v>
      </c>
      <c r="D12" t="str">
        <v/>
      </c>
      <c r="E12" s="22" t="str">
        <f t="shared" si="2"/>
        <v>Dシートサンプル10</v>
      </c>
      <c r="F12" t="str">
        <v/>
      </c>
      <c r="G12" s="22" t="str">
        <f t="shared" si="3"/>
        <v>Eシートサンプル10</v>
      </c>
      <c r="H12" t="str">
        <v/>
      </c>
      <c r="K12" s="267" t="s">
        <v>278</v>
      </c>
      <c r="L12" s="267" t="str">
        <f t="shared" si="4"/>
        <v>#'【B】Sample information'!26:26</v>
      </c>
      <c r="M12" s="267" t="s">
        <v>264</v>
      </c>
      <c r="N12" s="267" t="str">
        <f t="shared" si="5"/>
        <v>#'【C】index information'!27:27</v>
      </c>
      <c r="O12" s="267" t="s">
        <v>3513</v>
      </c>
      <c r="P12" s="267" t="str">
        <f t="shared" si="6"/>
        <v>#'【D】 index information (10X)'!24:24</v>
      </c>
      <c r="Q12" s="267" t="s">
        <v>3202</v>
      </c>
      <c r="R12" s="267" t="str">
        <f t="shared" si="7"/>
        <v>#'【E】Comparison Pair information'!20:20</v>
      </c>
    </row>
    <row r="13" spans="1:18">
      <c r="A13" s="22" t="str">
        <f t="shared" si="0"/>
        <v>Bシート サンプル11</v>
      </c>
      <c r="B13" t="str">
        <v/>
      </c>
      <c r="C13" s="22" t="str">
        <f t="shared" si="1"/>
        <v>Cシートサンプル11</v>
      </c>
      <c r="D13" t="str">
        <v/>
      </c>
      <c r="E13" s="22" t="str">
        <f t="shared" si="2"/>
        <v>Dシートサンプル11</v>
      </c>
      <c r="F13" t="str">
        <v/>
      </c>
      <c r="G13" s="22" t="str">
        <f t="shared" si="3"/>
        <v>Eシートサンプル11</v>
      </c>
      <c r="H13" t="str">
        <v/>
      </c>
      <c r="K13" s="267" t="s">
        <v>279</v>
      </c>
      <c r="L13" s="267" t="str">
        <f t="shared" si="4"/>
        <v>#'【B】Sample information'!27:27</v>
      </c>
      <c r="M13" s="267" t="s">
        <v>265</v>
      </c>
      <c r="N13" s="267" t="str">
        <f t="shared" si="5"/>
        <v>#'【C】index information'!28:28</v>
      </c>
      <c r="O13" s="267" t="s">
        <v>3514</v>
      </c>
      <c r="P13" s="267" t="str">
        <f t="shared" si="6"/>
        <v>#'【D】 index information (10X)'!25:25</v>
      </c>
      <c r="Q13" s="267" t="s">
        <v>3203</v>
      </c>
      <c r="R13" s="267" t="str">
        <f t="shared" si="7"/>
        <v>#'【E】Comparison Pair information'!21:21</v>
      </c>
    </row>
    <row r="14" spans="1:18">
      <c r="A14" s="22" t="str">
        <f t="shared" si="0"/>
        <v>Bシート サンプル12</v>
      </c>
      <c r="B14" t="str">
        <v/>
      </c>
      <c r="C14" s="22" t="str">
        <f t="shared" si="1"/>
        <v>Cシートサンプル12</v>
      </c>
      <c r="D14" t="str">
        <v/>
      </c>
      <c r="E14" s="22" t="str">
        <f t="shared" si="2"/>
        <v>Dシートサンプル12</v>
      </c>
      <c r="F14" t="str">
        <v/>
      </c>
      <c r="G14" s="22" t="str">
        <f t="shared" si="3"/>
        <v>Eシートサンプル12</v>
      </c>
      <c r="H14" t="str">
        <v/>
      </c>
      <c r="K14" s="267" t="s">
        <v>280</v>
      </c>
      <c r="L14" s="267" t="str">
        <f t="shared" si="4"/>
        <v>#'【B】Sample information'!28:28</v>
      </c>
      <c r="M14" s="267" t="s">
        <v>266</v>
      </c>
      <c r="N14" s="267" t="str">
        <f t="shared" si="5"/>
        <v>#'【C】index information'!29:29</v>
      </c>
      <c r="O14" s="267" t="s">
        <v>3515</v>
      </c>
      <c r="P14" s="267" t="str">
        <f t="shared" si="6"/>
        <v>#'【D】 index information (10X)'!26:26</v>
      </c>
      <c r="Q14" s="267" t="s">
        <v>3204</v>
      </c>
      <c r="R14" s="267" t="str">
        <f t="shared" si="7"/>
        <v>#'【E】Comparison Pair information'!22:22</v>
      </c>
    </row>
    <row r="15" spans="1:18">
      <c r="A15" s="22" t="str">
        <f t="shared" si="0"/>
        <v>Bシート サンプル13</v>
      </c>
      <c r="B15" t="str">
        <v/>
      </c>
      <c r="C15" s="22" t="str">
        <f t="shared" si="1"/>
        <v>Cシートサンプル13</v>
      </c>
      <c r="D15" t="str">
        <v/>
      </c>
      <c r="E15" s="22" t="str">
        <f t="shared" si="2"/>
        <v>Dシートサンプル13</v>
      </c>
      <c r="F15" t="str">
        <v/>
      </c>
      <c r="G15" s="22" t="str">
        <f t="shared" si="3"/>
        <v>Eシートサンプル13</v>
      </c>
      <c r="H15" t="str">
        <v/>
      </c>
      <c r="K15" s="267" t="s">
        <v>281</v>
      </c>
      <c r="L15" s="267" t="str">
        <f t="shared" si="4"/>
        <v>#'【B】Sample information'!29:29</v>
      </c>
      <c r="M15" s="267" t="s">
        <v>267</v>
      </c>
      <c r="N15" s="267" t="str">
        <f t="shared" si="5"/>
        <v>#'【C】index information'!30:30</v>
      </c>
      <c r="O15" s="267" t="s">
        <v>3516</v>
      </c>
      <c r="P15" s="267" t="str">
        <f t="shared" si="6"/>
        <v>#'【D】 index information (10X)'!27:27</v>
      </c>
      <c r="Q15" s="267" t="s">
        <v>3205</v>
      </c>
      <c r="R15" s="267" t="str">
        <f t="shared" si="7"/>
        <v>#'【E】Comparison Pair information'!23:23</v>
      </c>
    </row>
    <row r="16" spans="1:18">
      <c r="A16" s="22" t="str">
        <f t="shared" si="0"/>
        <v>Bシート サンプル14</v>
      </c>
      <c r="B16" t="str">
        <v/>
      </c>
      <c r="C16" s="22" t="str">
        <f t="shared" si="1"/>
        <v>Cシートサンプル14</v>
      </c>
      <c r="D16" t="str">
        <v/>
      </c>
      <c r="E16" s="22" t="str">
        <f t="shared" si="2"/>
        <v>Dシートサンプル14</v>
      </c>
      <c r="F16" t="str">
        <v/>
      </c>
      <c r="G16" s="22" t="str">
        <f t="shared" si="3"/>
        <v>Eシートサンプル14</v>
      </c>
      <c r="H16" t="str">
        <v/>
      </c>
      <c r="K16" s="267" t="s">
        <v>282</v>
      </c>
      <c r="L16" s="267" t="str">
        <f t="shared" si="4"/>
        <v>#'【B】Sample information'!30:30</v>
      </c>
      <c r="M16" s="267" t="s">
        <v>268</v>
      </c>
      <c r="N16" s="267" t="str">
        <f t="shared" si="5"/>
        <v>#'【C】index information'!31:31</v>
      </c>
      <c r="O16" s="267" t="s">
        <v>3517</v>
      </c>
      <c r="P16" s="267" t="str">
        <f t="shared" si="6"/>
        <v>#'【D】 index information (10X)'!28:28</v>
      </c>
      <c r="Q16" s="267" t="s">
        <v>3206</v>
      </c>
      <c r="R16" s="267" t="str">
        <f t="shared" si="7"/>
        <v>#'【E】Comparison Pair information'!24:24</v>
      </c>
    </row>
    <row r="17" spans="1:18">
      <c r="A17" s="22" t="str">
        <f t="shared" si="0"/>
        <v>Bシート サンプル15</v>
      </c>
      <c r="B17" t="str">
        <v/>
      </c>
      <c r="C17" s="22" t="str">
        <f t="shared" si="1"/>
        <v>Cシートサンプル15</v>
      </c>
      <c r="D17" t="str">
        <v/>
      </c>
      <c r="E17" s="22" t="str">
        <f t="shared" si="2"/>
        <v>Dシートサンプル15</v>
      </c>
      <c r="F17" t="str">
        <v/>
      </c>
      <c r="G17" s="22" t="str">
        <f t="shared" si="3"/>
        <v>Eシートサンプル15</v>
      </c>
      <c r="H17" t="str">
        <v/>
      </c>
      <c r="K17" s="267" t="s">
        <v>283</v>
      </c>
      <c r="L17" s="267" t="str">
        <f t="shared" si="4"/>
        <v>#'【B】Sample information'!31:31</v>
      </c>
      <c r="M17" s="267" t="s">
        <v>671</v>
      </c>
      <c r="N17" s="267" t="str">
        <f t="shared" si="5"/>
        <v>#'【C】index information'!32:32</v>
      </c>
      <c r="O17" s="267" t="s">
        <v>3518</v>
      </c>
      <c r="P17" s="267" t="str">
        <f t="shared" si="6"/>
        <v>#'【D】 index information (10X)'!29:29</v>
      </c>
      <c r="Q17" s="267" t="s">
        <v>3207</v>
      </c>
      <c r="R17" s="267" t="str">
        <f t="shared" si="7"/>
        <v>#'【E】Comparison Pair information'!25:25</v>
      </c>
    </row>
    <row r="18" spans="1:18">
      <c r="A18" s="22" t="str">
        <f t="shared" si="0"/>
        <v>Bシート サンプル16</v>
      </c>
      <c r="B18" t="str">
        <v/>
      </c>
      <c r="C18" s="22" t="str">
        <f t="shared" si="1"/>
        <v>Cシートサンプル16</v>
      </c>
      <c r="D18" t="str">
        <v/>
      </c>
      <c r="E18" s="22" t="str">
        <f t="shared" si="2"/>
        <v>Dシートサンプル16</v>
      </c>
      <c r="F18" t="str">
        <v/>
      </c>
      <c r="G18" s="22" t="str">
        <f t="shared" si="3"/>
        <v>Eシートサンプル16</v>
      </c>
      <c r="H18" t="str">
        <v/>
      </c>
      <c r="K18" s="267" t="s">
        <v>284</v>
      </c>
      <c r="L18" s="267" t="str">
        <f t="shared" si="4"/>
        <v>#'【B】Sample information'!32:32</v>
      </c>
      <c r="M18" s="267" t="s">
        <v>672</v>
      </c>
      <c r="N18" s="267" t="str">
        <f t="shared" si="5"/>
        <v>#'【C】index information'!33:33</v>
      </c>
      <c r="O18" s="267" t="s">
        <v>3519</v>
      </c>
      <c r="P18" s="267" t="str">
        <f t="shared" si="6"/>
        <v>#'【D】 index information (10X)'!30:30</v>
      </c>
      <c r="Q18" s="267" t="s">
        <v>3208</v>
      </c>
      <c r="R18" s="267" t="str">
        <f t="shared" si="7"/>
        <v>#'【E】Comparison Pair information'!26:26</v>
      </c>
    </row>
    <row r="19" spans="1:18">
      <c r="A19" s="22" t="str">
        <f t="shared" si="0"/>
        <v>Bシート サンプル17</v>
      </c>
      <c r="B19" t="str">
        <v/>
      </c>
      <c r="C19" s="22" t="str">
        <f t="shared" si="1"/>
        <v>Cシートサンプル17</v>
      </c>
      <c r="D19" t="str">
        <v/>
      </c>
      <c r="E19" s="22" t="str">
        <f t="shared" si="2"/>
        <v>Dシートサンプル17</v>
      </c>
      <c r="F19" t="str">
        <v/>
      </c>
      <c r="G19" s="22" t="str">
        <f t="shared" si="3"/>
        <v>Eシートサンプル17</v>
      </c>
      <c r="H19" t="str">
        <v/>
      </c>
      <c r="K19" s="267" t="s">
        <v>286</v>
      </c>
      <c r="L19" s="267" t="str">
        <f t="shared" si="4"/>
        <v>#'【B】Sample information'!33:33</v>
      </c>
      <c r="M19" s="267" t="s">
        <v>673</v>
      </c>
      <c r="N19" s="267" t="str">
        <f t="shared" si="5"/>
        <v>#'【C】index information'!34:34</v>
      </c>
      <c r="O19" s="267" t="s">
        <v>3520</v>
      </c>
      <c r="P19" s="267" t="str">
        <f t="shared" si="6"/>
        <v>#'【D】 index information (10X)'!31:31</v>
      </c>
      <c r="Q19" s="267" t="s">
        <v>3209</v>
      </c>
      <c r="R19" s="267" t="str">
        <f t="shared" si="7"/>
        <v>#'【E】Comparison Pair information'!27:27</v>
      </c>
    </row>
    <row r="20" spans="1:18">
      <c r="A20" s="22" t="str">
        <f t="shared" si="0"/>
        <v>Bシート サンプル18</v>
      </c>
      <c r="B20" t="str">
        <v/>
      </c>
      <c r="C20" s="22" t="str">
        <f t="shared" si="1"/>
        <v>Cシートサンプル18</v>
      </c>
      <c r="D20" t="str">
        <v/>
      </c>
      <c r="E20" s="22" t="str">
        <f t="shared" si="2"/>
        <v>Dシートサンプル18</v>
      </c>
      <c r="F20" t="str">
        <v/>
      </c>
      <c r="G20" s="22" t="str">
        <f t="shared" si="3"/>
        <v>Eシートサンプル18</v>
      </c>
      <c r="H20" t="str">
        <v/>
      </c>
      <c r="K20" s="267" t="s">
        <v>287</v>
      </c>
      <c r="L20" s="267" t="str">
        <f t="shared" si="4"/>
        <v>#'【B】Sample information'!34:34</v>
      </c>
      <c r="M20" s="267" t="s">
        <v>674</v>
      </c>
      <c r="N20" s="267" t="str">
        <f t="shared" si="5"/>
        <v>#'【C】index information'!35:35</v>
      </c>
      <c r="O20" s="267" t="s">
        <v>3521</v>
      </c>
      <c r="P20" s="267" t="str">
        <f t="shared" si="6"/>
        <v>#'【D】 index information (10X)'!32:32</v>
      </c>
      <c r="Q20" s="267" t="s">
        <v>3210</v>
      </c>
      <c r="R20" s="267" t="str">
        <f t="shared" si="7"/>
        <v>#'【E】Comparison Pair information'!28:28</v>
      </c>
    </row>
    <row r="21" spans="1:18">
      <c r="A21" s="22" t="str">
        <f t="shared" si="0"/>
        <v>Bシート サンプル19</v>
      </c>
      <c r="B21" t="str">
        <v/>
      </c>
      <c r="C21" s="22" t="str">
        <f t="shared" si="1"/>
        <v>Cシートサンプル19</v>
      </c>
      <c r="D21" t="str">
        <v/>
      </c>
      <c r="E21" s="22" t="str">
        <f t="shared" si="2"/>
        <v>Dシートサンプル19</v>
      </c>
      <c r="F21" t="str">
        <v/>
      </c>
      <c r="G21" s="22" t="str">
        <f t="shared" si="3"/>
        <v>Eシートサンプル19</v>
      </c>
      <c r="H21" t="str">
        <v/>
      </c>
      <c r="K21" s="267" t="s">
        <v>288</v>
      </c>
      <c r="L21" s="267" t="str">
        <f t="shared" si="4"/>
        <v>#'【B】Sample information'!35:35</v>
      </c>
      <c r="M21" s="267" t="s">
        <v>675</v>
      </c>
      <c r="N21" s="267" t="str">
        <f t="shared" si="5"/>
        <v>#'【C】index information'!36:36</v>
      </c>
      <c r="O21" s="267" t="s">
        <v>3522</v>
      </c>
      <c r="P21" s="267" t="str">
        <f t="shared" si="6"/>
        <v>#'【D】 index information (10X)'!33:33</v>
      </c>
      <c r="Q21" s="267" t="s">
        <v>3211</v>
      </c>
      <c r="R21" s="267" t="str">
        <f t="shared" si="7"/>
        <v>#'【E】Comparison Pair information'!29:29</v>
      </c>
    </row>
    <row r="22" spans="1:18">
      <c r="A22" s="22" t="str">
        <f t="shared" si="0"/>
        <v>Bシート サンプル20</v>
      </c>
      <c r="B22" t="str">
        <v/>
      </c>
      <c r="C22" s="22" t="str">
        <f t="shared" si="1"/>
        <v>Cシートサンプル20</v>
      </c>
      <c r="D22" t="str">
        <v/>
      </c>
      <c r="E22" s="22" t="str">
        <f t="shared" si="2"/>
        <v>Dシートサンプル20</v>
      </c>
      <c r="F22" t="str">
        <v/>
      </c>
      <c r="G22" s="22" t="str">
        <f t="shared" si="3"/>
        <v>Eシートサンプル20</v>
      </c>
      <c r="H22" t="str">
        <v/>
      </c>
      <c r="K22" s="267" t="s">
        <v>289</v>
      </c>
      <c r="L22" s="267" t="str">
        <f t="shared" si="4"/>
        <v>#'【B】Sample information'!36:36</v>
      </c>
      <c r="M22" s="267" t="s">
        <v>676</v>
      </c>
      <c r="N22" s="267" t="str">
        <f t="shared" si="5"/>
        <v>#'【C】index information'!37:37</v>
      </c>
      <c r="O22" s="267" t="s">
        <v>3523</v>
      </c>
      <c r="P22" s="267" t="str">
        <f t="shared" si="6"/>
        <v>#'【D】 index information (10X)'!34:34</v>
      </c>
      <c r="Q22" s="267" t="s">
        <v>3212</v>
      </c>
      <c r="R22" s="267" t="str">
        <f t="shared" si="7"/>
        <v>#'【E】Comparison Pair information'!30:30</v>
      </c>
    </row>
    <row r="23" spans="1:18">
      <c r="A23" s="22" t="str">
        <f t="shared" si="0"/>
        <v>Bシート サンプル21</v>
      </c>
      <c r="B23" t="str">
        <v/>
      </c>
      <c r="C23" s="22" t="str">
        <f t="shared" si="1"/>
        <v>Cシートサンプル21</v>
      </c>
      <c r="D23" t="str">
        <v/>
      </c>
      <c r="E23" s="22" t="str">
        <f t="shared" si="2"/>
        <v>Dシートサンプル21</v>
      </c>
      <c r="F23" t="str">
        <v/>
      </c>
      <c r="G23" s="22" t="str">
        <f t="shared" si="3"/>
        <v>Eシートサンプル21</v>
      </c>
      <c r="H23" t="str">
        <v/>
      </c>
      <c r="K23" s="267" t="s">
        <v>290</v>
      </c>
      <c r="L23" s="267" t="str">
        <f t="shared" si="4"/>
        <v>#'【B】Sample information'!37:37</v>
      </c>
      <c r="M23" s="267" t="s">
        <v>677</v>
      </c>
      <c r="N23" s="267" t="str">
        <f t="shared" si="5"/>
        <v>#'【C】index information'!38:38</v>
      </c>
      <c r="O23" s="267" t="s">
        <v>3524</v>
      </c>
      <c r="P23" s="267" t="str">
        <f t="shared" si="6"/>
        <v>#'【D】 index information (10X)'!35:35</v>
      </c>
      <c r="Q23" s="267" t="s">
        <v>3213</v>
      </c>
      <c r="R23" s="267" t="str">
        <f t="shared" si="7"/>
        <v>#'【E】Comparison Pair information'!31:31</v>
      </c>
    </row>
    <row r="24" spans="1:18">
      <c r="A24" s="22" t="str">
        <f t="shared" si="0"/>
        <v>Bシート サンプル22</v>
      </c>
      <c r="B24" t="str">
        <v/>
      </c>
      <c r="C24" s="22" t="str">
        <f t="shared" si="1"/>
        <v>Cシートサンプル22</v>
      </c>
      <c r="D24" t="str">
        <v/>
      </c>
      <c r="E24" s="22" t="str">
        <f t="shared" si="2"/>
        <v>Dシートサンプル22</v>
      </c>
      <c r="F24" t="str">
        <v/>
      </c>
      <c r="G24" s="22" t="str">
        <f t="shared" si="3"/>
        <v>Eシートサンプル22</v>
      </c>
      <c r="H24" t="str">
        <v/>
      </c>
      <c r="K24" s="267" t="s">
        <v>291</v>
      </c>
      <c r="L24" s="267" t="str">
        <f t="shared" si="4"/>
        <v>#'【B】Sample information'!38:38</v>
      </c>
      <c r="M24" s="267" t="s">
        <v>678</v>
      </c>
      <c r="N24" s="267" t="str">
        <f t="shared" si="5"/>
        <v>#'【C】index information'!39:39</v>
      </c>
      <c r="O24" s="267" t="s">
        <v>3525</v>
      </c>
      <c r="P24" s="267" t="str">
        <f t="shared" si="6"/>
        <v>#'【D】 index information (10X)'!36:36</v>
      </c>
      <c r="Q24" s="267" t="s">
        <v>3214</v>
      </c>
      <c r="R24" s="267" t="str">
        <f t="shared" si="7"/>
        <v>#'【E】Comparison Pair information'!32:32</v>
      </c>
    </row>
    <row r="25" spans="1:18">
      <c r="A25" s="22" t="str">
        <f t="shared" si="0"/>
        <v>Bシート サンプル23</v>
      </c>
      <c r="B25" t="str">
        <v/>
      </c>
      <c r="C25" s="22" t="str">
        <f t="shared" si="1"/>
        <v>Cシートサンプル23</v>
      </c>
      <c r="D25" t="str">
        <v/>
      </c>
      <c r="E25" s="22" t="str">
        <f t="shared" si="2"/>
        <v>Dシートサンプル23</v>
      </c>
      <c r="F25" t="str">
        <v/>
      </c>
      <c r="G25" s="22" t="str">
        <f t="shared" si="3"/>
        <v>Eシートサンプル23</v>
      </c>
      <c r="H25" t="str">
        <v/>
      </c>
      <c r="K25" s="267" t="s">
        <v>292</v>
      </c>
      <c r="L25" s="267" t="str">
        <f t="shared" si="4"/>
        <v>#'【B】Sample information'!39:39</v>
      </c>
      <c r="M25" s="267" t="s">
        <v>679</v>
      </c>
      <c r="N25" s="267" t="str">
        <f t="shared" si="5"/>
        <v>#'【C】index information'!40:40</v>
      </c>
      <c r="O25" s="267" t="s">
        <v>3526</v>
      </c>
      <c r="P25" s="267" t="str">
        <f t="shared" si="6"/>
        <v>#'【D】 index information (10X)'!37:37</v>
      </c>
      <c r="Q25" s="267" t="s">
        <v>3215</v>
      </c>
      <c r="R25" s="267" t="str">
        <f t="shared" si="7"/>
        <v>#'【E】Comparison Pair information'!33:33</v>
      </c>
    </row>
    <row r="26" spans="1:18">
      <c r="A26" s="22" t="str">
        <f t="shared" si="0"/>
        <v>Bシート サンプル24</v>
      </c>
      <c r="B26" t="str">
        <v/>
      </c>
      <c r="C26" s="22" t="str">
        <f t="shared" si="1"/>
        <v>Cシートサンプル24</v>
      </c>
      <c r="D26" t="str">
        <v/>
      </c>
      <c r="E26" s="22" t="str">
        <f t="shared" si="2"/>
        <v>Dシートサンプル24</v>
      </c>
      <c r="F26" t="str">
        <v/>
      </c>
      <c r="G26" s="22" t="str">
        <f t="shared" si="3"/>
        <v>Eシートサンプル24</v>
      </c>
      <c r="H26" t="str">
        <v/>
      </c>
      <c r="K26" s="267" t="s">
        <v>293</v>
      </c>
      <c r="L26" s="267" t="str">
        <f t="shared" si="4"/>
        <v>#'【B】Sample information'!40:40</v>
      </c>
      <c r="M26" s="267" t="s">
        <v>680</v>
      </c>
      <c r="N26" s="267" t="str">
        <f t="shared" si="5"/>
        <v>#'【C】index information'!41:41</v>
      </c>
      <c r="O26" s="267" t="s">
        <v>3527</v>
      </c>
      <c r="P26" s="267" t="str">
        <f t="shared" si="6"/>
        <v>#'【D】 index information (10X)'!38:38</v>
      </c>
      <c r="Q26" s="267" t="s">
        <v>3216</v>
      </c>
      <c r="R26" s="267" t="str">
        <f t="shared" si="7"/>
        <v>#'【E】Comparison Pair information'!34:34</v>
      </c>
    </row>
    <row r="27" spans="1:18">
      <c r="A27" s="22" t="str">
        <f t="shared" si="0"/>
        <v>Bシート サンプル25</v>
      </c>
      <c r="B27" t="str">
        <v/>
      </c>
      <c r="C27" s="22" t="str">
        <f t="shared" si="1"/>
        <v>Cシートサンプル25</v>
      </c>
      <c r="D27" t="str">
        <v/>
      </c>
      <c r="E27" s="22" t="str">
        <f t="shared" si="2"/>
        <v>Dシートサンプル25</v>
      </c>
      <c r="F27" t="str">
        <v/>
      </c>
      <c r="G27" s="22" t="str">
        <f t="shared" si="3"/>
        <v>Eシートサンプル25</v>
      </c>
      <c r="H27" t="str">
        <v/>
      </c>
      <c r="K27" s="267" t="s">
        <v>294</v>
      </c>
      <c r="L27" s="267" t="str">
        <f t="shared" si="4"/>
        <v>#'【B】Sample information'!41:41</v>
      </c>
      <c r="M27" s="267" t="s">
        <v>681</v>
      </c>
      <c r="N27" s="267" t="str">
        <f t="shared" si="5"/>
        <v>#'【C】index information'!42:42</v>
      </c>
      <c r="O27" s="267" t="s">
        <v>3528</v>
      </c>
      <c r="P27" s="267" t="str">
        <f t="shared" si="6"/>
        <v>#'【D】 index information (10X)'!39:39</v>
      </c>
      <c r="Q27" s="267" t="s">
        <v>3217</v>
      </c>
      <c r="R27" s="267" t="str">
        <f t="shared" si="7"/>
        <v>#'【E】Comparison Pair information'!35:35</v>
      </c>
    </row>
    <row r="28" spans="1:18">
      <c r="A28" s="22" t="str">
        <f t="shared" si="0"/>
        <v>Bシート サンプル26</v>
      </c>
      <c r="B28" t="str">
        <v/>
      </c>
      <c r="C28" s="22" t="str">
        <f t="shared" si="1"/>
        <v>Cシートサンプル26</v>
      </c>
      <c r="D28" t="str">
        <v/>
      </c>
      <c r="E28" s="22" t="str">
        <f t="shared" si="2"/>
        <v>Dシートサンプル26</v>
      </c>
      <c r="F28" t="str">
        <v/>
      </c>
      <c r="G28" s="22" t="str">
        <f t="shared" si="3"/>
        <v>Eシートサンプル26</v>
      </c>
      <c r="H28" t="str">
        <v/>
      </c>
      <c r="K28" s="267" t="s">
        <v>295</v>
      </c>
      <c r="L28" s="267" t="str">
        <f t="shared" si="4"/>
        <v>#'【B】Sample information'!42:42</v>
      </c>
      <c r="M28" s="267" t="s">
        <v>682</v>
      </c>
      <c r="N28" s="267" t="str">
        <f t="shared" si="5"/>
        <v>#'【C】index information'!43:43</v>
      </c>
      <c r="O28" s="267" t="s">
        <v>3529</v>
      </c>
      <c r="P28" s="267" t="str">
        <f t="shared" si="6"/>
        <v>#'【D】 index information (10X)'!40:40</v>
      </c>
      <c r="Q28" s="267" t="s">
        <v>3218</v>
      </c>
      <c r="R28" s="267" t="str">
        <f t="shared" si="7"/>
        <v>#'【E】Comparison Pair information'!36:36</v>
      </c>
    </row>
    <row r="29" spans="1:18">
      <c r="A29" s="22" t="str">
        <f t="shared" si="0"/>
        <v>Bシート サンプル27</v>
      </c>
      <c r="B29" t="str">
        <v/>
      </c>
      <c r="C29" s="22" t="str">
        <f t="shared" si="1"/>
        <v>Cシートサンプル27</v>
      </c>
      <c r="D29" t="str">
        <v/>
      </c>
      <c r="E29" s="22" t="str">
        <f t="shared" si="2"/>
        <v>Dシートサンプル27</v>
      </c>
      <c r="F29" t="str">
        <v/>
      </c>
      <c r="G29" s="22" t="str">
        <f t="shared" si="3"/>
        <v>Eシートサンプル27</v>
      </c>
      <c r="H29" t="str">
        <v/>
      </c>
      <c r="K29" s="267" t="s">
        <v>296</v>
      </c>
      <c r="L29" s="267" t="str">
        <f t="shared" si="4"/>
        <v>#'【B】Sample information'!43:43</v>
      </c>
      <c r="M29" s="267" t="s">
        <v>683</v>
      </c>
      <c r="N29" s="267" t="str">
        <f t="shared" si="5"/>
        <v>#'【C】index information'!44:44</v>
      </c>
      <c r="O29" s="267" t="s">
        <v>3530</v>
      </c>
      <c r="P29" s="267" t="str">
        <f t="shared" si="6"/>
        <v>#'【D】 index information (10X)'!41:41</v>
      </c>
      <c r="Q29" s="267" t="s">
        <v>3219</v>
      </c>
      <c r="R29" s="267" t="str">
        <f t="shared" si="7"/>
        <v>#'【E】Comparison Pair information'!37:37</v>
      </c>
    </row>
    <row r="30" spans="1:18">
      <c r="A30" s="22" t="str">
        <f t="shared" si="0"/>
        <v>Bシート サンプル28</v>
      </c>
      <c r="B30" t="str">
        <v/>
      </c>
      <c r="C30" s="22" t="str">
        <f t="shared" si="1"/>
        <v>Cシートサンプル28</v>
      </c>
      <c r="D30" t="str">
        <v/>
      </c>
      <c r="E30" s="22" t="str">
        <f t="shared" si="2"/>
        <v>Dシートサンプル28</v>
      </c>
      <c r="F30" t="str">
        <v/>
      </c>
      <c r="G30" s="22" t="str">
        <f t="shared" si="3"/>
        <v>Eシートサンプル28</v>
      </c>
      <c r="H30" t="str">
        <v/>
      </c>
      <c r="K30" s="267" t="s">
        <v>297</v>
      </c>
      <c r="L30" s="267" t="str">
        <f t="shared" si="4"/>
        <v>#'【B】Sample information'!44:44</v>
      </c>
      <c r="M30" s="267" t="s">
        <v>684</v>
      </c>
      <c r="N30" s="267" t="str">
        <f t="shared" si="5"/>
        <v>#'【C】index information'!45:45</v>
      </c>
      <c r="O30" s="267" t="s">
        <v>3531</v>
      </c>
      <c r="P30" s="267" t="str">
        <f t="shared" si="6"/>
        <v>#'【D】 index information (10X)'!42:42</v>
      </c>
      <c r="Q30" s="267" t="s">
        <v>3220</v>
      </c>
      <c r="R30" s="267" t="str">
        <f t="shared" si="7"/>
        <v>#'【E】Comparison Pair information'!38:38</v>
      </c>
    </row>
    <row r="31" spans="1:18">
      <c r="A31" s="22" t="str">
        <f t="shared" si="0"/>
        <v>Bシート サンプル29</v>
      </c>
      <c r="B31" t="str">
        <v/>
      </c>
      <c r="C31" s="22" t="str">
        <f t="shared" si="1"/>
        <v>Cシートサンプル29</v>
      </c>
      <c r="D31" t="str">
        <v/>
      </c>
      <c r="E31" s="22" t="str">
        <f t="shared" si="2"/>
        <v>Dシートサンプル29</v>
      </c>
      <c r="F31" t="str">
        <v/>
      </c>
      <c r="G31" s="22" t="str">
        <f t="shared" si="3"/>
        <v>Eシートサンプル29</v>
      </c>
      <c r="H31">
        <v>0</v>
      </c>
      <c r="K31" s="267" t="s">
        <v>298</v>
      </c>
      <c r="L31" s="267" t="str">
        <f t="shared" si="4"/>
        <v>#'【B】Sample information'!45:45</v>
      </c>
      <c r="M31" s="267" t="s">
        <v>685</v>
      </c>
      <c r="N31" s="267" t="str">
        <f t="shared" si="5"/>
        <v>#'【C】index information'!46:46</v>
      </c>
      <c r="O31" s="267" t="s">
        <v>3532</v>
      </c>
      <c r="P31" s="267" t="str">
        <f t="shared" si="6"/>
        <v>#'【D】 index information (10X)'!43:43</v>
      </c>
      <c r="Q31" s="267" t="s">
        <v>3221</v>
      </c>
      <c r="R31" s="267" t="str">
        <f t="shared" si="7"/>
        <v>#'【E】Comparison Pair information'!39:39</v>
      </c>
    </row>
    <row r="32" spans="1:18">
      <c r="A32" s="22" t="str">
        <f t="shared" si="0"/>
        <v>Bシート サンプル30</v>
      </c>
      <c r="B32" t="str">
        <v/>
      </c>
      <c r="C32" s="22" t="str">
        <f t="shared" si="1"/>
        <v>Cシートサンプル30</v>
      </c>
      <c r="D32" t="str">
        <v/>
      </c>
      <c r="E32" s="22" t="str">
        <f t="shared" si="2"/>
        <v>Dシートサンプル30</v>
      </c>
      <c r="F32" t="str">
        <v/>
      </c>
      <c r="G32" s="22" t="str">
        <f t="shared" si="3"/>
        <v>Eシートサンプル30</v>
      </c>
      <c r="H32">
        <v>0</v>
      </c>
      <c r="K32" s="267" t="s">
        <v>299</v>
      </c>
      <c r="L32" s="267" t="str">
        <f t="shared" si="4"/>
        <v>#'【B】Sample information'!46:46</v>
      </c>
      <c r="M32" s="267" t="s">
        <v>686</v>
      </c>
      <c r="N32" s="267" t="str">
        <f t="shared" si="5"/>
        <v>#'【C】index information'!47:47</v>
      </c>
      <c r="O32" s="267" t="s">
        <v>3533</v>
      </c>
      <c r="P32" s="267" t="str">
        <f t="shared" si="6"/>
        <v>#'【D】 index information (10X)'!44:44</v>
      </c>
      <c r="Q32" s="267" t="s">
        <v>3222</v>
      </c>
      <c r="R32" s="267" t="str">
        <f t="shared" si="7"/>
        <v>#'【E】Comparison Pair information'!40:40</v>
      </c>
    </row>
    <row r="33" spans="1:18">
      <c r="A33" s="22" t="str">
        <f t="shared" si="0"/>
        <v>Bシート サンプル31</v>
      </c>
      <c r="B33" t="str">
        <v/>
      </c>
      <c r="C33" s="22" t="str">
        <f t="shared" si="1"/>
        <v>Cシートサンプル31</v>
      </c>
      <c r="D33" t="str">
        <v/>
      </c>
      <c r="E33" s="22" t="str">
        <f t="shared" si="2"/>
        <v>Dシートサンプル31</v>
      </c>
      <c r="F33" t="str">
        <v/>
      </c>
      <c r="G33" s="22" t="str">
        <f t="shared" si="3"/>
        <v>Eシートサンプル31</v>
      </c>
      <c r="H33" t="str">
        <v/>
      </c>
      <c r="K33" s="267" t="s">
        <v>300</v>
      </c>
      <c r="L33" s="267" t="str">
        <f t="shared" si="4"/>
        <v>#'【B】Sample information'!47:47</v>
      </c>
      <c r="M33" s="267" t="s">
        <v>687</v>
      </c>
      <c r="N33" s="267" t="str">
        <f t="shared" si="5"/>
        <v>#'【C】index information'!48:48</v>
      </c>
      <c r="O33" s="267" t="s">
        <v>3534</v>
      </c>
      <c r="P33" s="267" t="str">
        <f t="shared" si="6"/>
        <v>#'【D】 index information (10X)'!45:45</v>
      </c>
      <c r="Q33" s="267" t="s">
        <v>3223</v>
      </c>
      <c r="R33" s="267" t="str">
        <f t="shared" si="7"/>
        <v>#'【E】Comparison Pair information'!41:41</v>
      </c>
    </row>
    <row r="34" spans="1:18">
      <c r="A34" s="22" t="str">
        <f t="shared" si="0"/>
        <v>Bシート サンプル32</v>
      </c>
      <c r="B34" t="str">
        <v/>
      </c>
      <c r="C34" s="22" t="str">
        <f t="shared" si="1"/>
        <v>Cシートサンプル32</v>
      </c>
      <c r="D34" t="str">
        <v/>
      </c>
      <c r="E34" s="22" t="str">
        <f t="shared" si="2"/>
        <v>Dシートサンプル32</v>
      </c>
      <c r="F34" t="str">
        <v/>
      </c>
      <c r="G34" s="22" t="str">
        <f t="shared" si="3"/>
        <v>Eシートサンプル32</v>
      </c>
      <c r="H34" t="str">
        <v/>
      </c>
      <c r="K34" s="267" t="s">
        <v>301</v>
      </c>
      <c r="L34" s="267" t="str">
        <f t="shared" si="4"/>
        <v>#'【B】Sample information'!48:48</v>
      </c>
      <c r="M34" s="267" t="s">
        <v>688</v>
      </c>
      <c r="N34" s="267" t="str">
        <f t="shared" si="5"/>
        <v>#'【C】index information'!49:49</v>
      </c>
      <c r="O34" s="267" t="s">
        <v>3535</v>
      </c>
      <c r="P34" s="267" t="str">
        <f t="shared" si="6"/>
        <v>#'【D】 index information (10X)'!46:46</v>
      </c>
      <c r="Q34" s="267" t="s">
        <v>3224</v>
      </c>
      <c r="R34" s="267" t="str">
        <f t="shared" si="7"/>
        <v>#'【E】Comparison Pair information'!42:42</v>
      </c>
    </row>
    <row r="35" spans="1:18">
      <c r="A35" s="22" t="str">
        <f t="shared" si="0"/>
        <v>Bシート サンプル33</v>
      </c>
      <c r="B35" t="str">
        <v/>
      </c>
      <c r="C35" s="22" t="str">
        <f t="shared" si="1"/>
        <v>Cシートサンプル33</v>
      </c>
      <c r="D35" t="str">
        <v/>
      </c>
      <c r="E35" s="22" t="str">
        <f t="shared" si="2"/>
        <v>Dシートサンプル33</v>
      </c>
      <c r="F35" t="str">
        <v/>
      </c>
      <c r="G35" s="22" t="str">
        <f t="shared" si="3"/>
        <v>Eシートサンプル33</v>
      </c>
      <c r="H35" t="str">
        <v/>
      </c>
      <c r="K35" s="267" t="s">
        <v>302</v>
      </c>
      <c r="L35" s="267" t="str">
        <f t="shared" si="4"/>
        <v>#'【B】Sample information'!49:49</v>
      </c>
      <c r="M35" s="267" t="s">
        <v>689</v>
      </c>
      <c r="N35" s="267" t="str">
        <f t="shared" si="5"/>
        <v>#'【C】index information'!50:50</v>
      </c>
      <c r="O35" s="267" t="s">
        <v>3536</v>
      </c>
      <c r="P35" s="267" t="str">
        <f t="shared" si="6"/>
        <v>#'【D】 index information (10X)'!47:47</v>
      </c>
      <c r="Q35" s="267" t="s">
        <v>3225</v>
      </c>
      <c r="R35" s="267" t="str">
        <f t="shared" si="7"/>
        <v>#'【E】Comparison Pair information'!43:43</v>
      </c>
    </row>
    <row r="36" spans="1:18">
      <c r="A36" s="22" t="str">
        <f t="shared" si="0"/>
        <v>Bシート サンプル34</v>
      </c>
      <c r="B36" t="str">
        <v/>
      </c>
      <c r="C36" s="22" t="str">
        <f t="shared" si="1"/>
        <v>Cシートサンプル34</v>
      </c>
      <c r="D36" t="str">
        <v/>
      </c>
      <c r="E36" s="22" t="str">
        <f t="shared" si="2"/>
        <v>Dシートサンプル34</v>
      </c>
      <c r="F36" t="str">
        <v/>
      </c>
      <c r="G36" s="22" t="str">
        <f t="shared" si="3"/>
        <v>Eシートサンプル34</v>
      </c>
      <c r="H36" t="str">
        <v/>
      </c>
      <c r="K36" s="267" t="s">
        <v>303</v>
      </c>
      <c r="L36" s="267" t="str">
        <f t="shared" si="4"/>
        <v>#'【B】Sample information'!50:50</v>
      </c>
      <c r="M36" s="267" t="s">
        <v>690</v>
      </c>
      <c r="N36" s="267" t="str">
        <f t="shared" si="5"/>
        <v>#'【C】index information'!51:51</v>
      </c>
      <c r="O36" s="267" t="s">
        <v>3537</v>
      </c>
      <c r="P36" s="267" t="str">
        <f t="shared" si="6"/>
        <v>#'【D】 index information (10X)'!48:48</v>
      </c>
      <c r="Q36" s="267" t="s">
        <v>3226</v>
      </c>
      <c r="R36" s="267" t="str">
        <f t="shared" si="7"/>
        <v>#'【E】Comparison Pair information'!44:44</v>
      </c>
    </row>
    <row r="37" spans="1:18">
      <c r="A37" s="22" t="str">
        <f t="shared" si="0"/>
        <v>Bシート サンプル35</v>
      </c>
      <c r="B37" t="str">
        <v/>
      </c>
      <c r="C37" s="22" t="str">
        <f t="shared" si="1"/>
        <v>Cシートサンプル35</v>
      </c>
      <c r="D37" t="str">
        <v/>
      </c>
      <c r="E37" s="22" t="str">
        <f t="shared" si="2"/>
        <v>Dシートサンプル35</v>
      </c>
      <c r="F37" t="str">
        <v/>
      </c>
      <c r="G37" s="22" t="str">
        <f t="shared" si="3"/>
        <v>Eシートサンプル35</v>
      </c>
      <c r="H37" t="str">
        <v/>
      </c>
      <c r="K37" s="267" t="s">
        <v>304</v>
      </c>
      <c r="L37" s="267" t="str">
        <f t="shared" si="4"/>
        <v>#'【B】Sample information'!51:51</v>
      </c>
      <c r="M37" s="267" t="s">
        <v>691</v>
      </c>
      <c r="N37" s="267" t="str">
        <f t="shared" si="5"/>
        <v>#'【C】index information'!52:52</v>
      </c>
      <c r="O37" s="267" t="s">
        <v>3538</v>
      </c>
      <c r="P37" s="267" t="str">
        <f t="shared" si="6"/>
        <v>#'【D】 index information (10X)'!49:49</v>
      </c>
      <c r="Q37" s="267" t="s">
        <v>3227</v>
      </c>
      <c r="R37" s="267" t="str">
        <f t="shared" si="7"/>
        <v>#'【E】Comparison Pair information'!45:45</v>
      </c>
    </row>
    <row r="38" spans="1:18">
      <c r="A38" s="22" t="str">
        <f t="shared" si="0"/>
        <v>Bシート サンプル36</v>
      </c>
      <c r="B38" t="str">
        <v/>
      </c>
      <c r="C38" s="22" t="str">
        <f t="shared" si="1"/>
        <v>Cシートサンプル36</v>
      </c>
      <c r="D38" t="str">
        <v/>
      </c>
      <c r="E38" s="22" t="str">
        <f t="shared" si="2"/>
        <v>Dシートサンプル36</v>
      </c>
      <c r="F38" t="str">
        <v/>
      </c>
      <c r="G38" s="22" t="str">
        <f t="shared" si="3"/>
        <v>Eシートサンプル36</v>
      </c>
      <c r="H38" t="str">
        <v/>
      </c>
      <c r="K38" s="267" t="s">
        <v>305</v>
      </c>
      <c r="L38" s="267" t="str">
        <f t="shared" si="4"/>
        <v>#'【B】Sample information'!52:52</v>
      </c>
      <c r="M38" s="267" t="s">
        <v>692</v>
      </c>
      <c r="N38" s="267" t="str">
        <f t="shared" si="5"/>
        <v>#'【C】index information'!53:53</v>
      </c>
      <c r="O38" s="267" t="s">
        <v>3539</v>
      </c>
      <c r="P38" s="267" t="str">
        <f t="shared" si="6"/>
        <v>#'【D】 index information (10X)'!50:50</v>
      </c>
      <c r="Q38" s="267" t="s">
        <v>3228</v>
      </c>
      <c r="R38" s="267" t="str">
        <f t="shared" si="7"/>
        <v>#'【E】Comparison Pair information'!46:46</v>
      </c>
    </row>
    <row r="39" spans="1:18">
      <c r="A39" s="22" t="str">
        <f t="shared" si="0"/>
        <v>Bシート サンプル37</v>
      </c>
      <c r="B39" t="str">
        <v/>
      </c>
      <c r="C39" s="22" t="str">
        <f t="shared" si="1"/>
        <v>Cシートサンプル37</v>
      </c>
      <c r="D39" t="str">
        <v/>
      </c>
      <c r="E39" s="22" t="str">
        <f t="shared" si="2"/>
        <v>Dシートサンプル37</v>
      </c>
      <c r="F39" t="str">
        <v/>
      </c>
      <c r="G39" s="22" t="str">
        <f t="shared" si="3"/>
        <v>Eシートサンプル37</v>
      </c>
      <c r="H39" t="str">
        <v/>
      </c>
      <c r="K39" s="267" t="s">
        <v>306</v>
      </c>
      <c r="L39" s="267" t="str">
        <f t="shared" si="4"/>
        <v>#'【B】Sample information'!53:53</v>
      </c>
      <c r="M39" s="267" t="s">
        <v>693</v>
      </c>
      <c r="N39" s="267" t="str">
        <f t="shared" si="5"/>
        <v>#'【C】index information'!54:54</v>
      </c>
      <c r="O39" s="267" t="s">
        <v>3540</v>
      </c>
      <c r="P39" s="267" t="str">
        <f t="shared" si="6"/>
        <v>#'【D】 index information (10X)'!51:51</v>
      </c>
      <c r="Q39" s="267" t="s">
        <v>3229</v>
      </c>
      <c r="R39" s="267" t="str">
        <f t="shared" si="7"/>
        <v>#'【E】Comparison Pair information'!47:47</v>
      </c>
    </row>
    <row r="40" spans="1:18">
      <c r="A40" s="22" t="str">
        <f t="shared" si="0"/>
        <v>Bシート サンプル38</v>
      </c>
      <c r="B40" t="str">
        <v/>
      </c>
      <c r="C40" s="22" t="str">
        <f t="shared" si="1"/>
        <v>Cシートサンプル38</v>
      </c>
      <c r="D40" t="str">
        <v/>
      </c>
      <c r="E40" s="22" t="str">
        <f t="shared" si="2"/>
        <v>Dシートサンプル38</v>
      </c>
      <c r="F40" t="str">
        <v/>
      </c>
      <c r="G40" s="22" t="str">
        <f t="shared" si="3"/>
        <v>Eシートサンプル38</v>
      </c>
      <c r="H40" t="str">
        <v/>
      </c>
      <c r="K40" s="267" t="s">
        <v>307</v>
      </c>
      <c r="L40" s="267" t="str">
        <f t="shared" si="4"/>
        <v>#'【B】Sample information'!54:54</v>
      </c>
      <c r="M40" s="267" t="s">
        <v>694</v>
      </c>
      <c r="N40" s="267" t="str">
        <f t="shared" si="5"/>
        <v>#'【C】index information'!55:55</v>
      </c>
      <c r="O40" s="267" t="s">
        <v>3541</v>
      </c>
      <c r="P40" s="267" t="str">
        <f t="shared" si="6"/>
        <v>#'【D】 index information (10X)'!52:52</v>
      </c>
      <c r="Q40" s="267" t="s">
        <v>3230</v>
      </c>
      <c r="R40" s="267" t="str">
        <f t="shared" si="7"/>
        <v>#'【E】Comparison Pair information'!48:48</v>
      </c>
    </row>
    <row r="41" spans="1:18">
      <c r="A41" s="22" t="str">
        <f t="shared" si="0"/>
        <v>Bシート サンプル39</v>
      </c>
      <c r="B41" t="str">
        <v/>
      </c>
      <c r="C41" s="22" t="str">
        <f t="shared" si="1"/>
        <v>Cシートサンプル39</v>
      </c>
      <c r="D41" t="str">
        <v/>
      </c>
      <c r="E41" s="22" t="str">
        <f t="shared" si="2"/>
        <v>Dシートサンプル39</v>
      </c>
      <c r="F41" t="str">
        <v/>
      </c>
      <c r="G41" s="22" t="str">
        <f t="shared" si="3"/>
        <v>Eシートサンプル39</v>
      </c>
      <c r="H41" t="str">
        <v/>
      </c>
      <c r="K41" s="267" t="s">
        <v>308</v>
      </c>
      <c r="L41" s="267" t="str">
        <f t="shared" si="4"/>
        <v>#'【B】Sample information'!55:55</v>
      </c>
      <c r="M41" s="267" t="s">
        <v>695</v>
      </c>
      <c r="N41" s="267" t="str">
        <f t="shared" si="5"/>
        <v>#'【C】index information'!56:56</v>
      </c>
      <c r="O41" s="267" t="s">
        <v>3542</v>
      </c>
      <c r="P41" s="267" t="str">
        <f t="shared" si="6"/>
        <v>#'【D】 index information (10X)'!53:53</v>
      </c>
      <c r="Q41" s="267" t="s">
        <v>3231</v>
      </c>
      <c r="R41" s="267" t="str">
        <f t="shared" si="7"/>
        <v>#'【E】Comparison Pair information'!49:49</v>
      </c>
    </row>
    <row r="42" spans="1:18">
      <c r="A42" s="22" t="str">
        <f t="shared" si="0"/>
        <v>Bシート サンプル40</v>
      </c>
      <c r="B42" t="str">
        <v/>
      </c>
      <c r="C42" s="22" t="str">
        <f t="shared" si="1"/>
        <v>Cシートサンプル40</v>
      </c>
      <c r="D42" t="str">
        <v/>
      </c>
      <c r="E42" s="22" t="str">
        <f t="shared" si="2"/>
        <v>Dシートサンプル40</v>
      </c>
      <c r="F42" t="str">
        <v/>
      </c>
      <c r="G42" s="22" t="str">
        <f t="shared" si="3"/>
        <v>Eシートサンプル40</v>
      </c>
      <c r="H42" t="str">
        <v/>
      </c>
      <c r="K42" s="267" t="s">
        <v>309</v>
      </c>
      <c r="L42" s="267" t="str">
        <f t="shared" si="4"/>
        <v>#'【B】Sample information'!56:56</v>
      </c>
      <c r="M42" s="267" t="s">
        <v>696</v>
      </c>
      <c r="N42" s="267" t="str">
        <f t="shared" si="5"/>
        <v>#'【C】index information'!57:57</v>
      </c>
      <c r="O42" s="267" t="s">
        <v>3543</v>
      </c>
      <c r="P42" s="267" t="str">
        <f t="shared" si="6"/>
        <v>#'【D】 index information (10X)'!54:54</v>
      </c>
      <c r="Q42" s="267" t="s">
        <v>3232</v>
      </c>
      <c r="R42" s="267" t="str">
        <f t="shared" si="7"/>
        <v>#'【E】Comparison Pair information'!50:50</v>
      </c>
    </row>
    <row r="43" spans="1:18">
      <c r="A43" s="22" t="str">
        <f t="shared" si="0"/>
        <v>Bシート サンプル41</v>
      </c>
      <c r="B43" t="str">
        <v/>
      </c>
      <c r="C43" s="22" t="str">
        <f t="shared" si="1"/>
        <v>Cシートサンプル41</v>
      </c>
      <c r="D43" t="str">
        <v/>
      </c>
      <c r="E43" s="22" t="str">
        <f t="shared" si="2"/>
        <v>Dシートサンプル41</v>
      </c>
      <c r="F43" t="str">
        <v/>
      </c>
      <c r="G43" s="22" t="str">
        <f t="shared" si="3"/>
        <v>Eシートサンプル41</v>
      </c>
      <c r="H43" t="str">
        <v/>
      </c>
      <c r="K43" s="267" t="s">
        <v>310</v>
      </c>
      <c r="L43" s="267" t="str">
        <f t="shared" si="4"/>
        <v>#'【B】Sample information'!57:57</v>
      </c>
      <c r="M43" s="267" t="s">
        <v>697</v>
      </c>
      <c r="N43" s="267" t="str">
        <f t="shared" si="5"/>
        <v>#'【C】index information'!58:58</v>
      </c>
      <c r="O43" s="267" t="s">
        <v>3544</v>
      </c>
      <c r="P43" s="267" t="str">
        <f t="shared" si="6"/>
        <v>#'【D】 index information (10X)'!55:55</v>
      </c>
      <c r="Q43" s="267" t="s">
        <v>3233</v>
      </c>
      <c r="R43" s="267" t="str">
        <f t="shared" si="7"/>
        <v>#'【E】Comparison Pair information'!51:51</v>
      </c>
    </row>
    <row r="44" spans="1:18">
      <c r="A44" s="22" t="str">
        <f t="shared" si="0"/>
        <v>Bシート サンプル42</v>
      </c>
      <c r="B44" t="str">
        <v/>
      </c>
      <c r="C44" s="22" t="str">
        <f t="shared" si="1"/>
        <v>Cシートサンプル42</v>
      </c>
      <c r="D44" t="str">
        <v/>
      </c>
      <c r="E44" s="22" t="str">
        <f t="shared" si="2"/>
        <v>Dシートサンプル42</v>
      </c>
      <c r="F44" t="str">
        <v/>
      </c>
      <c r="G44" s="22" t="str">
        <f t="shared" si="3"/>
        <v>Eシートサンプル42</v>
      </c>
      <c r="H44" t="str">
        <v/>
      </c>
      <c r="K44" s="267" t="s">
        <v>311</v>
      </c>
      <c r="L44" s="267" t="str">
        <f t="shared" si="4"/>
        <v>#'【B】Sample information'!58:58</v>
      </c>
      <c r="M44" s="267" t="s">
        <v>698</v>
      </c>
      <c r="N44" s="267" t="str">
        <f t="shared" si="5"/>
        <v>#'【C】index information'!59:59</v>
      </c>
      <c r="O44" s="267" t="s">
        <v>3545</v>
      </c>
      <c r="P44" s="267" t="str">
        <f t="shared" si="6"/>
        <v>#'【D】 index information (10X)'!56:56</v>
      </c>
      <c r="Q44" s="267" t="s">
        <v>3234</v>
      </c>
      <c r="R44" s="267" t="str">
        <f t="shared" si="7"/>
        <v>#'【E】Comparison Pair information'!52:52</v>
      </c>
    </row>
    <row r="45" spans="1:18">
      <c r="A45" s="22" t="str">
        <f t="shared" si="0"/>
        <v>Bシート サンプル43</v>
      </c>
      <c r="B45" t="str">
        <v/>
      </c>
      <c r="C45" s="22" t="str">
        <f t="shared" si="1"/>
        <v>Cシートサンプル43</v>
      </c>
      <c r="D45" t="str">
        <v/>
      </c>
      <c r="E45" s="22" t="str">
        <f t="shared" si="2"/>
        <v>Dシートサンプル43</v>
      </c>
      <c r="F45" t="str">
        <v/>
      </c>
      <c r="G45" s="22" t="str">
        <f t="shared" si="3"/>
        <v>Eシートサンプル43</v>
      </c>
      <c r="H45" t="str">
        <v/>
      </c>
      <c r="K45" s="267" t="s">
        <v>312</v>
      </c>
      <c r="L45" s="267" t="str">
        <f t="shared" si="4"/>
        <v>#'【B】Sample information'!59:59</v>
      </c>
      <c r="M45" s="267" t="s">
        <v>699</v>
      </c>
      <c r="N45" s="267" t="str">
        <f t="shared" si="5"/>
        <v>#'【C】index information'!60:60</v>
      </c>
      <c r="O45" s="267" t="s">
        <v>3546</v>
      </c>
      <c r="P45" s="267" t="str">
        <f t="shared" si="6"/>
        <v>#'【D】 index information (10X)'!57:57</v>
      </c>
      <c r="Q45" s="267" t="s">
        <v>3235</v>
      </c>
      <c r="R45" s="267" t="str">
        <f t="shared" si="7"/>
        <v>#'【E】Comparison Pair information'!53:53</v>
      </c>
    </row>
    <row r="46" spans="1:18">
      <c r="A46" s="22" t="str">
        <f t="shared" si="0"/>
        <v>Bシート サンプル44</v>
      </c>
      <c r="B46" t="str">
        <v/>
      </c>
      <c r="C46" s="22" t="str">
        <f t="shared" si="1"/>
        <v>Cシートサンプル44</v>
      </c>
      <c r="D46" t="str">
        <v/>
      </c>
      <c r="E46" s="22" t="str">
        <f t="shared" si="2"/>
        <v>Dシートサンプル44</v>
      </c>
      <c r="F46" t="str">
        <v/>
      </c>
      <c r="G46" s="22" t="str">
        <f t="shared" si="3"/>
        <v>Eシートサンプル44</v>
      </c>
      <c r="H46" t="str">
        <v/>
      </c>
      <c r="K46" s="267" t="s">
        <v>313</v>
      </c>
      <c r="L46" s="267" t="str">
        <f t="shared" si="4"/>
        <v>#'【B】Sample information'!60:60</v>
      </c>
      <c r="M46" s="267" t="s">
        <v>700</v>
      </c>
      <c r="N46" s="267" t="str">
        <f t="shared" si="5"/>
        <v>#'【C】index information'!61:61</v>
      </c>
      <c r="O46" s="267" t="s">
        <v>3547</v>
      </c>
      <c r="P46" s="267" t="str">
        <f t="shared" si="6"/>
        <v>#'【D】 index information (10X)'!58:58</v>
      </c>
      <c r="Q46" s="267" t="s">
        <v>3236</v>
      </c>
      <c r="R46" s="267" t="str">
        <f t="shared" si="7"/>
        <v>#'【E】Comparison Pair information'!54:54</v>
      </c>
    </row>
    <row r="47" spans="1:18">
      <c r="A47" s="22" t="str">
        <f t="shared" si="0"/>
        <v>Bシート サンプル45</v>
      </c>
      <c r="B47" t="str">
        <v/>
      </c>
      <c r="C47" s="22" t="str">
        <f t="shared" si="1"/>
        <v>Cシートサンプル45</v>
      </c>
      <c r="D47" t="str">
        <v/>
      </c>
      <c r="E47" s="22" t="str">
        <f t="shared" si="2"/>
        <v>Dシートサンプル45</v>
      </c>
      <c r="F47" t="str">
        <v/>
      </c>
      <c r="G47" s="22" t="str">
        <f t="shared" si="3"/>
        <v>Eシートサンプル45</v>
      </c>
      <c r="H47" t="str">
        <v/>
      </c>
      <c r="K47" s="267" t="s">
        <v>314</v>
      </c>
      <c r="L47" s="267" t="str">
        <f t="shared" si="4"/>
        <v>#'【B】Sample information'!61:61</v>
      </c>
      <c r="M47" s="267" t="s">
        <v>701</v>
      </c>
      <c r="N47" s="267" t="str">
        <f t="shared" si="5"/>
        <v>#'【C】index information'!62:62</v>
      </c>
      <c r="O47" s="267" t="s">
        <v>3548</v>
      </c>
      <c r="P47" s="267" t="str">
        <f t="shared" si="6"/>
        <v>#'【D】 index information (10X)'!59:59</v>
      </c>
      <c r="Q47" s="267" t="s">
        <v>3237</v>
      </c>
      <c r="R47" s="267" t="str">
        <f t="shared" si="7"/>
        <v>#'【E】Comparison Pair information'!55:55</v>
      </c>
    </row>
    <row r="48" spans="1:18">
      <c r="A48" s="22" t="str">
        <f t="shared" si="0"/>
        <v>Bシート サンプル46</v>
      </c>
      <c r="B48" t="str">
        <v/>
      </c>
      <c r="C48" s="22" t="str">
        <f t="shared" si="1"/>
        <v>Cシートサンプル46</v>
      </c>
      <c r="D48" t="str">
        <v/>
      </c>
      <c r="E48" s="22" t="str">
        <f t="shared" si="2"/>
        <v>Dシートサンプル46</v>
      </c>
      <c r="F48" t="str">
        <v/>
      </c>
      <c r="G48" s="22" t="str">
        <f t="shared" si="3"/>
        <v>Eシートサンプル46</v>
      </c>
      <c r="H48" t="str">
        <v/>
      </c>
      <c r="K48" s="267" t="s">
        <v>315</v>
      </c>
      <c r="L48" s="267" t="str">
        <f t="shared" si="4"/>
        <v>#'【B】Sample information'!62:62</v>
      </c>
      <c r="M48" s="267" t="s">
        <v>702</v>
      </c>
      <c r="N48" s="267" t="str">
        <f t="shared" si="5"/>
        <v>#'【C】index information'!63:63</v>
      </c>
      <c r="O48" s="267" t="s">
        <v>3549</v>
      </c>
      <c r="P48" s="267" t="str">
        <f t="shared" si="6"/>
        <v>#'【D】 index information (10X)'!60:60</v>
      </c>
      <c r="Q48" s="267" t="s">
        <v>3238</v>
      </c>
      <c r="R48" s="267" t="str">
        <f t="shared" si="7"/>
        <v>#'【E】Comparison Pair information'!56:56</v>
      </c>
    </row>
    <row r="49" spans="1:18">
      <c r="A49" s="22" t="str">
        <f t="shared" si="0"/>
        <v>Bシート サンプル47</v>
      </c>
      <c r="B49" t="str">
        <v/>
      </c>
      <c r="C49" s="22" t="str">
        <f t="shared" si="1"/>
        <v>Cシートサンプル47</v>
      </c>
      <c r="D49" t="str">
        <v/>
      </c>
      <c r="E49" s="22" t="str">
        <f t="shared" si="2"/>
        <v>Dシートサンプル47</v>
      </c>
      <c r="F49" t="str">
        <v/>
      </c>
      <c r="G49" s="22" t="str">
        <f t="shared" si="3"/>
        <v>Eシートサンプル47</v>
      </c>
      <c r="H49" t="str">
        <v/>
      </c>
      <c r="K49" s="267" t="s">
        <v>316</v>
      </c>
      <c r="L49" s="267" t="str">
        <f t="shared" si="4"/>
        <v>#'【B】Sample information'!63:63</v>
      </c>
      <c r="M49" s="267" t="s">
        <v>703</v>
      </c>
      <c r="N49" s="267" t="str">
        <f t="shared" si="5"/>
        <v>#'【C】index information'!64:64</v>
      </c>
      <c r="O49" s="267" t="s">
        <v>3550</v>
      </c>
      <c r="P49" s="267" t="str">
        <f t="shared" si="6"/>
        <v>#'【D】 index information (10X)'!61:61</v>
      </c>
      <c r="Q49" s="267" t="s">
        <v>3239</v>
      </c>
      <c r="R49" s="267" t="str">
        <f t="shared" si="7"/>
        <v>#'【E】Comparison Pair information'!57:57</v>
      </c>
    </row>
    <row r="50" spans="1:18">
      <c r="A50" s="22" t="str">
        <f t="shared" si="0"/>
        <v>Bシート サンプル48</v>
      </c>
      <c r="B50" t="str">
        <v/>
      </c>
      <c r="C50" s="22" t="str">
        <f t="shared" si="1"/>
        <v>Cシートサンプル48</v>
      </c>
      <c r="D50" t="str">
        <v/>
      </c>
      <c r="E50" s="22" t="str">
        <f t="shared" si="2"/>
        <v>Dシートサンプル48</v>
      </c>
      <c r="F50" t="str">
        <v/>
      </c>
      <c r="G50" s="22" t="str">
        <f t="shared" si="3"/>
        <v>Eシートサンプル48</v>
      </c>
      <c r="H50" t="str">
        <v/>
      </c>
      <c r="K50" s="267" t="s">
        <v>317</v>
      </c>
      <c r="L50" s="267" t="str">
        <f t="shared" si="4"/>
        <v>#'【B】Sample information'!64:64</v>
      </c>
      <c r="M50" s="267" t="s">
        <v>704</v>
      </c>
      <c r="N50" s="267" t="str">
        <f t="shared" si="5"/>
        <v>#'【C】index information'!65:65</v>
      </c>
      <c r="O50" s="267" t="s">
        <v>3551</v>
      </c>
      <c r="P50" s="267" t="str">
        <f t="shared" si="6"/>
        <v>#'【D】 index information (10X)'!62:62</v>
      </c>
      <c r="Q50" s="267" t="s">
        <v>3240</v>
      </c>
      <c r="R50" s="267" t="str">
        <f t="shared" si="7"/>
        <v>#'【E】Comparison Pair information'!58:58</v>
      </c>
    </row>
    <row r="51" spans="1:18">
      <c r="A51" s="22" t="str">
        <f t="shared" si="0"/>
        <v>Bシート サンプル49</v>
      </c>
      <c r="B51" t="str">
        <v/>
      </c>
      <c r="C51" s="22" t="str">
        <f t="shared" si="1"/>
        <v>Cシートサンプル49</v>
      </c>
      <c r="D51" t="str">
        <v/>
      </c>
      <c r="G51" s="22" t="str">
        <f t="shared" si="3"/>
        <v>Eシートサンプル49</v>
      </c>
      <c r="H51" t="str">
        <v/>
      </c>
      <c r="K51" s="267" t="s">
        <v>318</v>
      </c>
      <c r="L51" s="267" t="str">
        <f t="shared" si="4"/>
        <v>#'【B】Sample information'!65:65</v>
      </c>
      <c r="M51" s="267" t="s">
        <v>705</v>
      </c>
      <c r="N51" s="267" t="str">
        <f t="shared" si="5"/>
        <v>#'【C】index information'!66:66</v>
      </c>
      <c r="Q51" s="267" t="s">
        <v>3241</v>
      </c>
      <c r="R51" s="267" t="str">
        <f t="shared" si="7"/>
        <v>#'【E】Comparison Pair information'!59:59</v>
      </c>
    </row>
    <row r="52" spans="1:18">
      <c r="A52" s="22" t="str">
        <f t="shared" si="0"/>
        <v>Bシート サンプル50</v>
      </c>
      <c r="B52" t="str">
        <v/>
      </c>
      <c r="C52" s="22" t="str">
        <f t="shared" si="1"/>
        <v>Cシートサンプル50</v>
      </c>
      <c r="D52" t="str">
        <v/>
      </c>
      <c r="G52" s="22" t="str">
        <f t="shared" si="3"/>
        <v>Eシートサンプル50</v>
      </c>
      <c r="H52" t="str">
        <v/>
      </c>
      <c r="K52" s="267" t="s">
        <v>319</v>
      </c>
      <c r="L52" s="267" t="str">
        <f t="shared" si="4"/>
        <v>#'【B】Sample information'!66:66</v>
      </c>
      <c r="M52" s="267" t="s">
        <v>706</v>
      </c>
      <c r="N52" s="267" t="str">
        <f t="shared" si="5"/>
        <v>#'【C】index information'!67:67</v>
      </c>
      <c r="Q52" s="267" t="s">
        <v>3242</v>
      </c>
      <c r="R52" s="267" t="str">
        <f t="shared" si="7"/>
        <v>#'【E】Comparison Pair information'!60:60</v>
      </c>
    </row>
    <row r="53" spans="1:18">
      <c r="A53" s="22" t="str">
        <f t="shared" si="0"/>
        <v>Bシート サンプル51</v>
      </c>
      <c r="B53" t="str">
        <v/>
      </c>
      <c r="C53" s="22" t="str">
        <f t="shared" si="1"/>
        <v>Cシートサンプル51</v>
      </c>
      <c r="D53" t="str">
        <v/>
      </c>
      <c r="G53" s="22" t="str">
        <f t="shared" si="3"/>
        <v>Eシートサンプル51</v>
      </c>
      <c r="H53" t="str">
        <v/>
      </c>
      <c r="K53" s="267" t="s">
        <v>320</v>
      </c>
      <c r="L53" s="267" t="str">
        <f t="shared" si="4"/>
        <v>#'【B】Sample information'!67:67</v>
      </c>
      <c r="M53" s="267" t="s">
        <v>707</v>
      </c>
      <c r="N53" s="267" t="str">
        <f t="shared" si="5"/>
        <v>#'【C】index information'!68:68</v>
      </c>
      <c r="Q53" s="267" t="s">
        <v>3243</v>
      </c>
      <c r="R53" s="267" t="str">
        <f t="shared" si="7"/>
        <v>#'【E】Comparison Pair information'!61:61</v>
      </c>
    </row>
    <row r="54" spans="1:18">
      <c r="A54" s="22" t="str">
        <f t="shared" si="0"/>
        <v>Bシート サンプル52</v>
      </c>
      <c r="B54" t="str">
        <v/>
      </c>
      <c r="C54" s="22" t="str">
        <f t="shared" si="1"/>
        <v>Cシートサンプル52</v>
      </c>
      <c r="D54" t="str">
        <v/>
      </c>
      <c r="G54" s="22" t="str">
        <f t="shared" si="3"/>
        <v>Eシートサンプル52</v>
      </c>
      <c r="H54" t="str">
        <v/>
      </c>
      <c r="K54" s="267" t="s">
        <v>321</v>
      </c>
      <c r="L54" s="267" t="str">
        <f t="shared" si="4"/>
        <v>#'【B】Sample information'!68:68</v>
      </c>
      <c r="M54" s="267" t="s">
        <v>708</v>
      </c>
      <c r="N54" s="267" t="str">
        <f t="shared" si="5"/>
        <v>#'【C】index information'!69:69</v>
      </c>
      <c r="Q54" s="267" t="s">
        <v>3244</v>
      </c>
      <c r="R54" s="267" t="str">
        <f t="shared" si="7"/>
        <v>#'【E】Comparison Pair information'!62:62</v>
      </c>
    </row>
    <row r="55" spans="1:18">
      <c r="A55" s="22" t="str">
        <f t="shared" si="0"/>
        <v>Bシート サンプル53</v>
      </c>
      <c r="B55" t="str">
        <v/>
      </c>
      <c r="C55" s="22" t="str">
        <f t="shared" si="1"/>
        <v>Cシートサンプル53</v>
      </c>
      <c r="D55" t="str">
        <v/>
      </c>
      <c r="G55" s="22" t="str">
        <f t="shared" si="3"/>
        <v>Eシートサンプル53</v>
      </c>
      <c r="H55" t="str">
        <v/>
      </c>
      <c r="K55" s="267" t="s">
        <v>322</v>
      </c>
      <c r="L55" s="267" t="str">
        <f t="shared" si="4"/>
        <v>#'【B】Sample information'!69:69</v>
      </c>
      <c r="M55" s="267" t="s">
        <v>709</v>
      </c>
      <c r="N55" s="267" t="str">
        <f t="shared" si="5"/>
        <v>#'【C】index information'!70:70</v>
      </c>
      <c r="Q55" s="267" t="s">
        <v>3245</v>
      </c>
      <c r="R55" s="267" t="str">
        <f t="shared" si="7"/>
        <v>#'【E】Comparison Pair information'!63:63</v>
      </c>
    </row>
    <row r="56" spans="1:18">
      <c r="A56" s="22" t="str">
        <f t="shared" si="0"/>
        <v>Bシート サンプル54</v>
      </c>
      <c r="B56" t="str">
        <v/>
      </c>
      <c r="C56" s="22" t="str">
        <f t="shared" si="1"/>
        <v>Cシートサンプル54</v>
      </c>
      <c r="D56" t="str">
        <v/>
      </c>
      <c r="G56" s="22" t="str">
        <f t="shared" si="3"/>
        <v>Eシートサンプル54</v>
      </c>
      <c r="H56" t="str">
        <v/>
      </c>
      <c r="K56" s="267" t="s">
        <v>323</v>
      </c>
      <c r="L56" s="267" t="str">
        <f t="shared" si="4"/>
        <v>#'【B】Sample information'!70:70</v>
      </c>
      <c r="M56" s="267" t="s">
        <v>710</v>
      </c>
      <c r="N56" s="267" t="str">
        <f t="shared" si="5"/>
        <v>#'【C】index information'!71:71</v>
      </c>
      <c r="Q56" s="267" t="s">
        <v>3246</v>
      </c>
      <c r="R56" s="267" t="str">
        <f t="shared" si="7"/>
        <v>#'【E】Comparison Pair information'!64:64</v>
      </c>
    </row>
    <row r="57" spans="1:18">
      <c r="A57" s="22" t="str">
        <f t="shared" si="0"/>
        <v>Bシート サンプル55</v>
      </c>
      <c r="B57" t="str">
        <v/>
      </c>
      <c r="C57" s="22" t="str">
        <f t="shared" si="1"/>
        <v>Cシートサンプル55</v>
      </c>
      <c r="D57" t="str">
        <v/>
      </c>
      <c r="G57" s="22" t="str">
        <f t="shared" si="3"/>
        <v>Eシートサンプル55</v>
      </c>
      <c r="H57" t="str">
        <v/>
      </c>
      <c r="K57" s="267" t="s">
        <v>324</v>
      </c>
      <c r="L57" s="267" t="str">
        <f t="shared" si="4"/>
        <v>#'【B】Sample information'!71:71</v>
      </c>
      <c r="M57" s="267" t="s">
        <v>711</v>
      </c>
      <c r="N57" s="267" t="str">
        <f t="shared" si="5"/>
        <v>#'【C】index information'!72:72</v>
      </c>
      <c r="Q57" s="267" t="s">
        <v>3247</v>
      </c>
      <c r="R57" s="267" t="str">
        <f t="shared" si="7"/>
        <v>#'【E】Comparison Pair information'!65:65</v>
      </c>
    </row>
    <row r="58" spans="1:18">
      <c r="A58" s="22" t="str">
        <f t="shared" si="0"/>
        <v>Bシート サンプル56</v>
      </c>
      <c r="B58" t="str">
        <v/>
      </c>
      <c r="C58" s="22" t="str">
        <f t="shared" si="1"/>
        <v>Cシートサンプル56</v>
      </c>
      <c r="D58" t="str">
        <v/>
      </c>
      <c r="G58" s="22" t="str">
        <f t="shared" si="3"/>
        <v>Eシートサンプル56</v>
      </c>
      <c r="H58" t="str">
        <v/>
      </c>
      <c r="K58" s="267" t="s">
        <v>325</v>
      </c>
      <c r="L58" s="267" t="str">
        <f t="shared" si="4"/>
        <v>#'【B】Sample information'!72:72</v>
      </c>
      <c r="M58" s="267" t="s">
        <v>712</v>
      </c>
      <c r="N58" s="267" t="str">
        <f t="shared" si="5"/>
        <v>#'【C】index information'!73:73</v>
      </c>
      <c r="Q58" s="267" t="s">
        <v>3248</v>
      </c>
      <c r="R58" s="267" t="str">
        <f t="shared" si="7"/>
        <v>#'【E】Comparison Pair information'!66:66</v>
      </c>
    </row>
    <row r="59" spans="1:18">
      <c r="A59" s="22" t="str">
        <f t="shared" si="0"/>
        <v>Bシート サンプル57</v>
      </c>
      <c r="B59" t="str">
        <v/>
      </c>
      <c r="C59" s="22" t="str">
        <f t="shared" si="1"/>
        <v>Cシートサンプル57</v>
      </c>
      <c r="D59" t="str">
        <v/>
      </c>
      <c r="G59" s="22" t="str">
        <f t="shared" si="3"/>
        <v>Eシートサンプル57</v>
      </c>
      <c r="H59" t="str">
        <v/>
      </c>
      <c r="K59" s="267" t="s">
        <v>326</v>
      </c>
      <c r="L59" s="267" t="str">
        <f t="shared" si="4"/>
        <v>#'【B】Sample information'!73:73</v>
      </c>
      <c r="M59" s="267" t="s">
        <v>713</v>
      </c>
      <c r="N59" s="267" t="str">
        <f t="shared" si="5"/>
        <v>#'【C】index information'!74:74</v>
      </c>
      <c r="Q59" s="267" t="s">
        <v>3249</v>
      </c>
      <c r="R59" s="267" t="str">
        <f t="shared" si="7"/>
        <v>#'【E】Comparison Pair information'!67:67</v>
      </c>
    </row>
    <row r="60" spans="1:18">
      <c r="A60" s="22" t="str">
        <f t="shared" si="0"/>
        <v>Bシート サンプル58</v>
      </c>
      <c r="B60" t="str">
        <v/>
      </c>
      <c r="C60" s="22" t="str">
        <f t="shared" si="1"/>
        <v>Cシートサンプル58</v>
      </c>
      <c r="D60" t="str">
        <v/>
      </c>
      <c r="G60" s="22" t="str">
        <f t="shared" si="3"/>
        <v>Eシートサンプル58</v>
      </c>
      <c r="H60" t="str">
        <v/>
      </c>
      <c r="K60" s="267" t="s">
        <v>327</v>
      </c>
      <c r="L60" s="267" t="str">
        <f t="shared" si="4"/>
        <v>#'【B】Sample information'!74:74</v>
      </c>
      <c r="M60" s="267" t="s">
        <v>714</v>
      </c>
      <c r="N60" s="267" t="str">
        <f t="shared" si="5"/>
        <v>#'【C】index information'!75:75</v>
      </c>
      <c r="Q60" s="267" t="s">
        <v>3250</v>
      </c>
      <c r="R60" s="267" t="str">
        <f t="shared" si="7"/>
        <v>#'【E】Comparison Pair information'!68:68</v>
      </c>
    </row>
    <row r="61" spans="1:18">
      <c r="A61" s="22" t="str">
        <f t="shared" si="0"/>
        <v>Bシート サンプル59</v>
      </c>
      <c r="B61" t="str">
        <v/>
      </c>
      <c r="C61" s="22" t="str">
        <f t="shared" si="1"/>
        <v>Cシートサンプル59</v>
      </c>
      <c r="D61" t="str">
        <v/>
      </c>
      <c r="G61" s="22" t="str">
        <f t="shared" si="3"/>
        <v>Eシートサンプル59</v>
      </c>
      <c r="H61" t="str">
        <v/>
      </c>
      <c r="K61" s="267" t="s">
        <v>328</v>
      </c>
      <c r="L61" s="267" t="str">
        <f t="shared" si="4"/>
        <v>#'【B】Sample information'!75:75</v>
      </c>
      <c r="M61" s="267" t="s">
        <v>715</v>
      </c>
      <c r="N61" s="267" t="str">
        <f t="shared" si="5"/>
        <v>#'【C】index information'!76:76</v>
      </c>
      <c r="Q61" s="267" t="s">
        <v>3251</v>
      </c>
      <c r="R61" s="267" t="str">
        <f t="shared" si="7"/>
        <v>#'【E】Comparison Pair information'!69:69</v>
      </c>
    </row>
    <row r="62" spans="1:18">
      <c r="A62" s="22" t="str">
        <f t="shared" si="0"/>
        <v>Bシート サンプル60</v>
      </c>
      <c r="B62" t="str">
        <v/>
      </c>
      <c r="C62" s="22" t="str">
        <f t="shared" si="1"/>
        <v>Cシートサンプル60</v>
      </c>
      <c r="D62" t="str">
        <v/>
      </c>
      <c r="G62" s="22" t="str">
        <f t="shared" si="3"/>
        <v>Eシートサンプル60</v>
      </c>
      <c r="H62" t="str">
        <v/>
      </c>
      <c r="K62" s="267" t="s">
        <v>329</v>
      </c>
      <c r="L62" s="267" t="str">
        <f t="shared" si="4"/>
        <v>#'【B】Sample information'!76:76</v>
      </c>
      <c r="M62" s="267" t="s">
        <v>716</v>
      </c>
      <c r="N62" s="267" t="str">
        <f t="shared" si="5"/>
        <v>#'【C】index information'!77:77</v>
      </c>
      <c r="Q62" s="267" t="s">
        <v>3252</v>
      </c>
      <c r="R62" s="267" t="str">
        <f t="shared" si="7"/>
        <v>#'【E】Comparison Pair information'!70:70</v>
      </c>
    </row>
    <row r="63" spans="1:18">
      <c r="A63" s="22" t="str">
        <f t="shared" si="0"/>
        <v>Bシート サンプル61</v>
      </c>
      <c r="B63" t="str">
        <v/>
      </c>
      <c r="C63" s="22" t="str">
        <f t="shared" si="1"/>
        <v>Cシートサンプル61</v>
      </c>
      <c r="D63" t="str">
        <v/>
      </c>
      <c r="G63" s="22" t="str">
        <f t="shared" si="3"/>
        <v>Eシートサンプル61</v>
      </c>
      <c r="H63" t="str">
        <v/>
      </c>
      <c r="K63" s="267" t="s">
        <v>330</v>
      </c>
      <c r="L63" s="267" t="str">
        <f t="shared" si="4"/>
        <v>#'【B】Sample information'!77:77</v>
      </c>
      <c r="M63" s="267" t="s">
        <v>717</v>
      </c>
      <c r="N63" s="267" t="str">
        <f t="shared" si="5"/>
        <v>#'【C】index information'!78:78</v>
      </c>
      <c r="Q63" s="267" t="s">
        <v>3253</v>
      </c>
      <c r="R63" s="267" t="str">
        <f t="shared" si="7"/>
        <v>#'【E】Comparison Pair information'!71:71</v>
      </c>
    </row>
    <row r="64" spans="1:18">
      <c r="A64" s="22" t="str">
        <f t="shared" si="0"/>
        <v>Bシート サンプル62</v>
      </c>
      <c r="B64" t="str">
        <v/>
      </c>
      <c r="C64" s="22" t="str">
        <f t="shared" si="1"/>
        <v>Cシートサンプル62</v>
      </c>
      <c r="D64" t="str">
        <v/>
      </c>
      <c r="G64" s="22" t="str">
        <f t="shared" si="3"/>
        <v>Eシートサンプル62</v>
      </c>
      <c r="H64" t="str">
        <v/>
      </c>
      <c r="K64" s="267" t="s">
        <v>331</v>
      </c>
      <c r="L64" s="267" t="str">
        <f t="shared" si="4"/>
        <v>#'【B】Sample information'!78:78</v>
      </c>
      <c r="M64" s="267" t="s">
        <v>718</v>
      </c>
      <c r="N64" s="267" t="str">
        <f t="shared" si="5"/>
        <v>#'【C】index information'!79:79</v>
      </c>
      <c r="Q64" s="267" t="s">
        <v>3254</v>
      </c>
      <c r="R64" s="267" t="str">
        <f t="shared" si="7"/>
        <v>#'【E】Comparison Pair information'!72:72</v>
      </c>
    </row>
    <row r="65" spans="1:18">
      <c r="A65" s="22" t="str">
        <f t="shared" si="0"/>
        <v>Bシート サンプル63</v>
      </c>
      <c r="B65" t="str">
        <v/>
      </c>
      <c r="C65" s="22" t="str">
        <f t="shared" si="1"/>
        <v>Cシートサンプル63</v>
      </c>
      <c r="D65" t="str">
        <v/>
      </c>
      <c r="G65" s="22" t="str">
        <f t="shared" si="3"/>
        <v>Eシートサンプル63</v>
      </c>
      <c r="H65" t="str">
        <v/>
      </c>
      <c r="K65" s="267" t="s">
        <v>332</v>
      </c>
      <c r="L65" s="267" t="str">
        <f t="shared" si="4"/>
        <v>#'【B】Sample information'!79:79</v>
      </c>
      <c r="M65" s="267" t="s">
        <v>719</v>
      </c>
      <c r="N65" s="267" t="str">
        <f t="shared" si="5"/>
        <v>#'【C】index information'!80:80</v>
      </c>
      <c r="Q65" s="267" t="s">
        <v>3255</v>
      </c>
      <c r="R65" s="267" t="str">
        <f t="shared" si="7"/>
        <v>#'【E】Comparison Pair information'!73:73</v>
      </c>
    </row>
    <row r="66" spans="1:18">
      <c r="A66" s="22" t="str">
        <f t="shared" si="0"/>
        <v>Bシート サンプル64</v>
      </c>
      <c r="B66" t="str">
        <v/>
      </c>
      <c r="C66" s="22" t="str">
        <f t="shared" si="1"/>
        <v>Cシートサンプル64</v>
      </c>
      <c r="D66" t="str">
        <v/>
      </c>
      <c r="G66" s="22" t="str">
        <f t="shared" si="3"/>
        <v>Eシートサンプル64</v>
      </c>
      <c r="H66" t="str">
        <v/>
      </c>
      <c r="K66" s="267" t="s">
        <v>333</v>
      </c>
      <c r="L66" s="267" t="str">
        <f t="shared" si="4"/>
        <v>#'【B】Sample information'!80:80</v>
      </c>
      <c r="M66" s="267" t="s">
        <v>720</v>
      </c>
      <c r="N66" s="267" t="str">
        <f t="shared" si="5"/>
        <v>#'【C】index information'!81:81</v>
      </c>
      <c r="Q66" s="267" t="s">
        <v>3256</v>
      </c>
      <c r="R66" s="267" t="str">
        <f t="shared" si="7"/>
        <v>#'【E】Comparison Pair information'!74:74</v>
      </c>
    </row>
    <row r="67" spans="1:18">
      <c r="A67" s="22" t="str">
        <f t="shared" si="0"/>
        <v>Bシート サンプル65</v>
      </c>
      <c r="B67" t="str">
        <v/>
      </c>
      <c r="C67" s="22" t="str">
        <f t="shared" si="1"/>
        <v>Cシートサンプル65</v>
      </c>
      <c r="D67" t="str">
        <v/>
      </c>
      <c r="G67" s="22" t="str">
        <f t="shared" si="3"/>
        <v>Eシートサンプル65</v>
      </c>
      <c r="H67" t="str">
        <v/>
      </c>
      <c r="K67" s="267" t="s">
        <v>334</v>
      </c>
      <c r="L67" s="267" t="str">
        <f t="shared" si="4"/>
        <v>#'【B】Sample information'!81:81</v>
      </c>
      <c r="M67" s="267" t="s">
        <v>721</v>
      </c>
      <c r="N67" s="267" t="str">
        <f t="shared" si="5"/>
        <v>#'【C】index information'!82:82</v>
      </c>
      <c r="Q67" s="267" t="s">
        <v>3257</v>
      </c>
      <c r="R67" s="267" t="str">
        <f t="shared" si="7"/>
        <v>#'【E】Comparison Pair information'!75:75</v>
      </c>
    </row>
    <row r="68" spans="1:18">
      <c r="A68" s="22" t="str">
        <f t="shared" ref="A68:A131" si="8">HYPERLINK(L68,K68)</f>
        <v>Bシート サンプル66</v>
      </c>
      <c r="B68" t="str">
        <v/>
      </c>
      <c r="C68" s="22" t="str">
        <f t="shared" ref="C68:C131" si="9">HYPERLINK(N68,M68)</f>
        <v>Cシートサンプル66</v>
      </c>
      <c r="D68" t="str">
        <v/>
      </c>
      <c r="G68" s="22" t="str">
        <f t="shared" ref="G68:G131" si="10">HYPERLINK(R68,Q68)</f>
        <v>Eシートサンプル66</v>
      </c>
      <c r="H68" t="str">
        <v/>
      </c>
      <c r="K68" s="267" t="s">
        <v>335</v>
      </c>
      <c r="L68" s="267" t="str">
        <f t="shared" ref="L68:L131" si="11">"#'【B】Sample information'"&amp;"!"&amp;ROW(A66)+16&amp;":"&amp;ROW(A66)+16</f>
        <v>#'【B】Sample information'!82:82</v>
      </c>
      <c r="M68" s="267" t="s">
        <v>722</v>
      </c>
      <c r="N68" s="267" t="str">
        <f t="shared" ref="N68:N131" si="12">"#'【C】index information'"&amp;"!"&amp;ROW(A66)+17&amp;":"&amp;ROW(A66)+17</f>
        <v>#'【C】index information'!83:83</v>
      </c>
      <c r="Q68" s="267" t="s">
        <v>3258</v>
      </c>
      <c r="R68" s="267" t="str">
        <f t="shared" ref="R68:R131" si="13">"#'【E】Comparison Pair information'"&amp;"!"&amp;ROW(A66)+10&amp;":"&amp;ROW(A66)+10</f>
        <v>#'【E】Comparison Pair information'!76:76</v>
      </c>
    </row>
    <row r="69" spans="1:18">
      <c r="A69" s="22" t="str">
        <f t="shared" si="8"/>
        <v>Bシート サンプル67</v>
      </c>
      <c r="B69" t="str">
        <v/>
      </c>
      <c r="C69" s="22" t="str">
        <f t="shared" si="9"/>
        <v>Cシートサンプル67</v>
      </c>
      <c r="D69" t="str">
        <v/>
      </c>
      <c r="G69" s="22" t="str">
        <f t="shared" si="10"/>
        <v>Eシートサンプル67</v>
      </c>
      <c r="H69" t="str">
        <v/>
      </c>
      <c r="K69" s="267" t="s">
        <v>336</v>
      </c>
      <c r="L69" s="267" t="str">
        <f t="shared" si="11"/>
        <v>#'【B】Sample information'!83:83</v>
      </c>
      <c r="M69" s="267" t="s">
        <v>723</v>
      </c>
      <c r="N69" s="267" t="str">
        <f t="shared" si="12"/>
        <v>#'【C】index information'!84:84</v>
      </c>
      <c r="Q69" s="267" t="s">
        <v>3259</v>
      </c>
      <c r="R69" s="267" t="str">
        <f t="shared" si="13"/>
        <v>#'【E】Comparison Pair information'!77:77</v>
      </c>
    </row>
    <row r="70" spans="1:18">
      <c r="A70" s="22" t="str">
        <f t="shared" si="8"/>
        <v>Bシート サンプル68</v>
      </c>
      <c r="B70" t="str">
        <v/>
      </c>
      <c r="C70" s="22" t="str">
        <f t="shared" si="9"/>
        <v>Cシートサンプル68</v>
      </c>
      <c r="D70" t="str">
        <v/>
      </c>
      <c r="G70" s="22" t="str">
        <f t="shared" si="10"/>
        <v>Eシートサンプル68</v>
      </c>
      <c r="H70" t="str">
        <v/>
      </c>
      <c r="K70" s="267" t="s">
        <v>337</v>
      </c>
      <c r="L70" s="267" t="str">
        <f t="shared" si="11"/>
        <v>#'【B】Sample information'!84:84</v>
      </c>
      <c r="M70" s="267" t="s">
        <v>724</v>
      </c>
      <c r="N70" s="267" t="str">
        <f t="shared" si="12"/>
        <v>#'【C】index information'!85:85</v>
      </c>
      <c r="Q70" s="267" t="s">
        <v>3260</v>
      </c>
      <c r="R70" s="267" t="str">
        <f t="shared" si="13"/>
        <v>#'【E】Comparison Pair information'!78:78</v>
      </c>
    </row>
    <row r="71" spans="1:18">
      <c r="A71" s="22" t="str">
        <f t="shared" si="8"/>
        <v>Bシート サンプル69</v>
      </c>
      <c r="B71" t="str">
        <v/>
      </c>
      <c r="C71" s="22" t="str">
        <f t="shared" si="9"/>
        <v>Cシートサンプル69</v>
      </c>
      <c r="D71" t="str">
        <v/>
      </c>
      <c r="G71" s="22" t="str">
        <f t="shared" si="10"/>
        <v>Eシートサンプル69</v>
      </c>
      <c r="H71" t="str">
        <v/>
      </c>
      <c r="K71" s="267" t="s">
        <v>338</v>
      </c>
      <c r="L71" s="267" t="str">
        <f t="shared" si="11"/>
        <v>#'【B】Sample information'!85:85</v>
      </c>
      <c r="M71" s="267" t="s">
        <v>725</v>
      </c>
      <c r="N71" s="267" t="str">
        <f t="shared" si="12"/>
        <v>#'【C】index information'!86:86</v>
      </c>
      <c r="Q71" s="267" t="s">
        <v>3261</v>
      </c>
      <c r="R71" s="267" t="str">
        <f t="shared" si="13"/>
        <v>#'【E】Comparison Pair information'!79:79</v>
      </c>
    </row>
    <row r="72" spans="1:18">
      <c r="A72" s="22" t="str">
        <f t="shared" si="8"/>
        <v>Bシート サンプル70</v>
      </c>
      <c r="B72" t="str">
        <v/>
      </c>
      <c r="C72" s="22" t="str">
        <f t="shared" si="9"/>
        <v>Cシートサンプル70</v>
      </c>
      <c r="D72" t="str">
        <v/>
      </c>
      <c r="G72" s="22" t="str">
        <f t="shared" si="10"/>
        <v>Eシートサンプル70</v>
      </c>
      <c r="H72" t="str">
        <v/>
      </c>
      <c r="K72" s="267" t="s">
        <v>339</v>
      </c>
      <c r="L72" s="267" t="str">
        <f t="shared" si="11"/>
        <v>#'【B】Sample information'!86:86</v>
      </c>
      <c r="M72" s="267" t="s">
        <v>726</v>
      </c>
      <c r="N72" s="267" t="str">
        <f t="shared" si="12"/>
        <v>#'【C】index information'!87:87</v>
      </c>
      <c r="Q72" s="267" t="s">
        <v>3262</v>
      </c>
      <c r="R72" s="267" t="str">
        <f t="shared" si="13"/>
        <v>#'【E】Comparison Pair information'!80:80</v>
      </c>
    </row>
    <row r="73" spans="1:18">
      <c r="A73" s="22" t="str">
        <f t="shared" si="8"/>
        <v>Bシート サンプル71</v>
      </c>
      <c r="B73" t="str">
        <v/>
      </c>
      <c r="C73" s="22" t="str">
        <f t="shared" si="9"/>
        <v>Cシートサンプル71</v>
      </c>
      <c r="D73" t="str">
        <v/>
      </c>
      <c r="G73" s="22" t="str">
        <f t="shared" si="10"/>
        <v>Eシートサンプル71</v>
      </c>
      <c r="H73" t="str">
        <v/>
      </c>
      <c r="K73" s="267" t="s">
        <v>340</v>
      </c>
      <c r="L73" s="267" t="str">
        <f t="shared" si="11"/>
        <v>#'【B】Sample information'!87:87</v>
      </c>
      <c r="M73" s="267" t="s">
        <v>727</v>
      </c>
      <c r="N73" s="267" t="str">
        <f t="shared" si="12"/>
        <v>#'【C】index information'!88:88</v>
      </c>
      <c r="Q73" s="267" t="s">
        <v>3263</v>
      </c>
      <c r="R73" s="267" t="str">
        <f t="shared" si="13"/>
        <v>#'【E】Comparison Pair information'!81:81</v>
      </c>
    </row>
    <row r="74" spans="1:18">
      <c r="A74" s="22" t="str">
        <f t="shared" si="8"/>
        <v>Bシート サンプル72</v>
      </c>
      <c r="B74" t="str">
        <v/>
      </c>
      <c r="C74" s="22" t="str">
        <f t="shared" si="9"/>
        <v>Cシートサンプル72</v>
      </c>
      <c r="D74" t="str">
        <v/>
      </c>
      <c r="G74" s="22" t="str">
        <f t="shared" si="10"/>
        <v>Eシートサンプル72</v>
      </c>
      <c r="H74" t="str">
        <v/>
      </c>
      <c r="K74" s="267" t="s">
        <v>341</v>
      </c>
      <c r="L74" s="267" t="str">
        <f t="shared" si="11"/>
        <v>#'【B】Sample information'!88:88</v>
      </c>
      <c r="M74" s="267" t="s">
        <v>728</v>
      </c>
      <c r="N74" s="267" t="str">
        <f t="shared" si="12"/>
        <v>#'【C】index information'!89:89</v>
      </c>
      <c r="Q74" s="267" t="s">
        <v>3264</v>
      </c>
      <c r="R74" s="267" t="str">
        <f t="shared" si="13"/>
        <v>#'【E】Comparison Pair information'!82:82</v>
      </c>
    </row>
    <row r="75" spans="1:18">
      <c r="A75" s="22" t="str">
        <f t="shared" si="8"/>
        <v>Bシート サンプル73</v>
      </c>
      <c r="B75" t="str">
        <v/>
      </c>
      <c r="C75" s="22" t="str">
        <f t="shared" si="9"/>
        <v>Cシートサンプル73</v>
      </c>
      <c r="D75" t="str">
        <v/>
      </c>
      <c r="G75" s="22" t="str">
        <f t="shared" si="10"/>
        <v>Eシートサンプル73</v>
      </c>
      <c r="H75" t="str">
        <v/>
      </c>
      <c r="K75" s="267" t="s">
        <v>342</v>
      </c>
      <c r="L75" s="267" t="str">
        <f t="shared" si="11"/>
        <v>#'【B】Sample information'!89:89</v>
      </c>
      <c r="M75" s="267" t="s">
        <v>729</v>
      </c>
      <c r="N75" s="267" t="str">
        <f t="shared" si="12"/>
        <v>#'【C】index information'!90:90</v>
      </c>
      <c r="Q75" s="267" t="s">
        <v>3265</v>
      </c>
      <c r="R75" s="267" t="str">
        <f t="shared" si="13"/>
        <v>#'【E】Comparison Pair information'!83:83</v>
      </c>
    </row>
    <row r="76" spans="1:18">
      <c r="A76" s="22" t="str">
        <f t="shared" si="8"/>
        <v>Bシート サンプル74</v>
      </c>
      <c r="B76" t="str">
        <v/>
      </c>
      <c r="C76" s="22" t="str">
        <f t="shared" si="9"/>
        <v>Cシートサンプル74</v>
      </c>
      <c r="D76" t="str">
        <v/>
      </c>
      <c r="G76" s="22" t="str">
        <f t="shared" si="10"/>
        <v>Eシートサンプル74</v>
      </c>
      <c r="H76" t="str">
        <v/>
      </c>
      <c r="K76" s="267" t="s">
        <v>343</v>
      </c>
      <c r="L76" s="267" t="str">
        <f t="shared" si="11"/>
        <v>#'【B】Sample information'!90:90</v>
      </c>
      <c r="M76" s="267" t="s">
        <v>730</v>
      </c>
      <c r="N76" s="267" t="str">
        <f t="shared" si="12"/>
        <v>#'【C】index information'!91:91</v>
      </c>
      <c r="Q76" s="267" t="s">
        <v>3266</v>
      </c>
      <c r="R76" s="267" t="str">
        <f t="shared" si="13"/>
        <v>#'【E】Comparison Pair information'!84:84</v>
      </c>
    </row>
    <row r="77" spans="1:18">
      <c r="A77" s="22" t="str">
        <f t="shared" si="8"/>
        <v>Bシート サンプル75</v>
      </c>
      <c r="B77" t="str">
        <v/>
      </c>
      <c r="C77" s="22" t="str">
        <f t="shared" si="9"/>
        <v>Cシートサンプル75</v>
      </c>
      <c r="D77" t="str">
        <v/>
      </c>
      <c r="G77" s="22" t="str">
        <f t="shared" si="10"/>
        <v>Eシートサンプル75</v>
      </c>
      <c r="H77" t="str">
        <v/>
      </c>
      <c r="K77" s="267" t="s">
        <v>344</v>
      </c>
      <c r="L77" s="267" t="str">
        <f t="shared" si="11"/>
        <v>#'【B】Sample information'!91:91</v>
      </c>
      <c r="M77" s="267" t="s">
        <v>731</v>
      </c>
      <c r="N77" s="267" t="str">
        <f t="shared" si="12"/>
        <v>#'【C】index information'!92:92</v>
      </c>
      <c r="Q77" s="267" t="s">
        <v>3267</v>
      </c>
      <c r="R77" s="267" t="str">
        <f t="shared" si="13"/>
        <v>#'【E】Comparison Pair information'!85:85</v>
      </c>
    </row>
    <row r="78" spans="1:18">
      <c r="A78" s="22" t="str">
        <f t="shared" si="8"/>
        <v>Bシート サンプル76</v>
      </c>
      <c r="B78" t="str">
        <v/>
      </c>
      <c r="C78" s="22" t="str">
        <f t="shared" si="9"/>
        <v>Cシートサンプル76</v>
      </c>
      <c r="D78" t="str">
        <v/>
      </c>
      <c r="G78" s="22" t="str">
        <f t="shared" si="10"/>
        <v>Eシートサンプル76</v>
      </c>
      <c r="H78" t="str">
        <v/>
      </c>
      <c r="K78" s="267" t="s">
        <v>345</v>
      </c>
      <c r="L78" s="267" t="str">
        <f t="shared" si="11"/>
        <v>#'【B】Sample information'!92:92</v>
      </c>
      <c r="M78" s="267" t="s">
        <v>732</v>
      </c>
      <c r="N78" s="267" t="str">
        <f t="shared" si="12"/>
        <v>#'【C】index information'!93:93</v>
      </c>
      <c r="Q78" s="267" t="s">
        <v>3268</v>
      </c>
      <c r="R78" s="267" t="str">
        <f t="shared" si="13"/>
        <v>#'【E】Comparison Pair information'!86:86</v>
      </c>
    </row>
    <row r="79" spans="1:18">
      <c r="A79" s="22" t="str">
        <f t="shared" si="8"/>
        <v>Bシート サンプル77</v>
      </c>
      <c r="B79" t="str">
        <v/>
      </c>
      <c r="C79" s="22" t="str">
        <f t="shared" si="9"/>
        <v>Cシートサンプル77</v>
      </c>
      <c r="D79" t="str">
        <v/>
      </c>
      <c r="G79" s="22" t="str">
        <f t="shared" si="10"/>
        <v>Eシートサンプル77</v>
      </c>
      <c r="H79" t="str">
        <v/>
      </c>
      <c r="K79" s="267" t="s">
        <v>346</v>
      </c>
      <c r="L79" s="267" t="str">
        <f t="shared" si="11"/>
        <v>#'【B】Sample information'!93:93</v>
      </c>
      <c r="M79" s="267" t="s">
        <v>733</v>
      </c>
      <c r="N79" s="267" t="str">
        <f t="shared" si="12"/>
        <v>#'【C】index information'!94:94</v>
      </c>
      <c r="Q79" s="267" t="s">
        <v>3269</v>
      </c>
      <c r="R79" s="267" t="str">
        <f t="shared" si="13"/>
        <v>#'【E】Comparison Pair information'!87:87</v>
      </c>
    </row>
    <row r="80" spans="1:18">
      <c r="A80" s="22" t="str">
        <f t="shared" si="8"/>
        <v>Bシート サンプル78</v>
      </c>
      <c r="B80" t="str">
        <v/>
      </c>
      <c r="C80" s="22" t="str">
        <f t="shared" si="9"/>
        <v>Cシートサンプル78</v>
      </c>
      <c r="D80" t="str">
        <v/>
      </c>
      <c r="G80" s="22" t="str">
        <f t="shared" si="10"/>
        <v>Eシートサンプル78</v>
      </c>
      <c r="H80" t="str">
        <v/>
      </c>
      <c r="K80" s="267" t="s">
        <v>347</v>
      </c>
      <c r="L80" s="267" t="str">
        <f t="shared" si="11"/>
        <v>#'【B】Sample information'!94:94</v>
      </c>
      <c r="M80" s="267" t="s">
        <v>734</v>
      </c>
      <c r="N80" s="267" t="str">
        <f t="shared" si="12"/>
        <v>#'【C】index information'!95:95</v>
      </c>
      <c r="Q80" s="267" t="s">
        <v>3270</v>
      </c>
      <c r="R80" s="267" t="str">
        <f t="shared" si="13"/>
        <v>#'【E】Comparison Pair information'!88:88</v>
      </c>
    </row>
    <row r="81" spans="1:18">
      <c r="A81" s="22" t="str">
        <f t="shared" si="8"/>
        <v>Bシート サンプル79</v>
      </c>
      <c r="B81" t="str">
        <v/>
      </c>
      <c r="C81" s="22" t="str">
        <f t="shared" si="9"/>
        <v>Cシートサンプル79</v>
      </c>
      <c r="D81" t="str">
        <v/>
      </c>
      <c r="G81" s="22" t="str">
        <f t="shared" si="10"/>
        <v>Eシートサンプル79</v>
      </c>
      <c r="H81" t="str">
        <v/>
      </c>
      <c r="K81" s="267" t="s">
        <v>348</v>
      </c>
      <c r="L81" s="267" t="str">
        <f t="shared" si="11"/>
        <v>#'【B】Sample information'!95:95</v>
      </c>
      <c r="M81" s="267" t="s">
        <v>735</v>
      </c>
      <c r="N81" s="267" t="str">
        <f t="shared" si="12"/>
        <v>#'【C】index information'!96:96</v>
      </c>
      <c r="Q81" s="267" t="s">
        <v>3271</v>
      </c>
      <c r="R81" s="267" t="str">
        <f t="shared" si="13"/>
        <v>#'【E】Comparison Pair information'!89:89</v>
      </c>
    </row>
    <row r="82" spans="1:18">
      <c r="A82" s="22" t="str">
        <f t="shared" si="8"/>
        <v>Bシート サンプル80</v>
      </c>
      <c r="B82" t="str">
        <v/>
      </c>
      <c r="C82" s="22" t="str">
        <f t="shared" si="9"/>
        <v>Cシートサンプル80</v>
      </c>
      <c r="D82" t="str">
        <v/>
      </c>
      <c r="G82" s="22" t="str">
        <f t="shared" si="10"/>
        <v>Eシートサンプル80</v>
      </c>
      <c r="H82" t="str">
        <v/>
      </c>
      <c r="K82" s="267" t="s">
        <v>349</v>
      </c>
      <c r="L82" s="267" t="str">
        <f t="shared" si="11"/>
        <v>#'【B】Sample information'!96:96</v>
      </c>
      <c r="M82" s="267" t="s">
        <v>736</v>
      </c>
      <c r="N82" s="267" t="str">
        <f t="shared" si="12"/>
        <v>#'【C】index information'!97:97</v>
      </c>
      <c r="Q82" s="267" t="s">
        <v>3272</v>
      </c>
      <c r="R82" s="267" t="str">
        <f t="shared" si="13"/>
        <v>#'【E】Comparison Pair information'!90:90</v>
      </c>
    </row>
    <row r="83" spans="1:18">
      <c r="A83" s="22" t="str">
        <f t="shared" si="8"/>
        <v>Bシート サンプル81</v>
      </c>
      <c r="B83" t="str">
        <v/>
      </c>
      <c r="C83" s="22" t="str">
        <f t="shared" si="9"/>
        <v>Cシートサンプル81</v>
      </c>
      <c r="D83" t="str">
        <v/>
      </c>
      <c r="G83" s="22" t="str">
        <f t="shared" si="10"/>
        <v>Eシートサンプル81</v>
      </c>
      <c r="H83" t="str">
        <v/>
      </c>
      <c r="K83" s="267" t="s">
        <v>350</v>
      </c>
      <c r="L83" s="267" t="str">
        <f t="shared" si="11"/>
        <v>#'【B】Sample information'!97:97</v>
      </c>
      <c r="M83" s="267" t="s">
        <v>737</v>
      </c>
      <c r="N83" s="267" t="str">
        <f t="shared" si="12"/>
        <v>#'【C】index information'!98:98</v>
      </c>
      <c r="Q83" s="267" t="s">
        <v>3273</v>
      </c>
      <c r="R83" s="267" t="str">
        <f t="shared" si="13"/>
        <v>#'【E】Comparison Pair information'!91:91</v>
      </c>
    </row>
    <row r="84" spans="1:18">
      <c r="A84" s="22" t="str">
        <f t="shared" si="8"/>
        <v>Bシート サンプル82</v>
      </c>
      <c r="B84" t="str">
        <v/>
      </c>
      <c r="C84" s="22" t="str">
        <f t="shared" si="9"/>
        <v>Cシートサンプル82</v>
      </c>
      <c r="D84" t="str">
        <v/>
      </c>
      <c r="G84" s="22" t="str">
        <f t="shared" si="10"/>
        <v>Eシートサンプル82</v>
      </c>
      <c r="H84" t="str">
        <v/>
      </c>
      <c r="K84" s="267" t="s">
        <v>351</v>
      </c>
      <c r="L84" s="267" t="str">
        <f t="shared" si="11"/>
        <v>#'【B】Sample information'!98:98</v>
      </c>
      <c r="M84" s="267" t="s">
        <v>738</v>
      </c>
      <c r="N84" s="267" t="str">
        <f t="shared" si="12"/>
        <v>#'【C】index information'!99:99</v>
      </c>
      <c r="Q84" s="267" t="s">
        <v>3274</v>
      </c>
      <c r="R84" s="267" t="str">
        <f t="shared" si="13"/>
        <v>#'【E】Comparison Pair information'!92:92</v>
      </c>
    </row>
    <row r="85" spans="1:18">
      <c r="A85" s="22" t="str">
        <f t="shared" si="8"/>
        <v>Bシート サンプル83</v>
      </c>
      <c r="B85" t="str">
        <v/>
      </c>
      <c r="C85" s="22" t="str">
        <f t="shared" si="9"/>
        <v>Cシートサンプル83</v>
      </c>
      <c r="D85" t="str">
        <v/>
      </c>
      <c r="G85" s="22" t="str">
        <f t="shared" si="10"/>
        <v>Eシートサンプル83</v>
      </c>
      <c r="H85" t="str">
        <v/>
      </c>
      <c r="K85" s="267" t="s">
        <v>352</v>
      </c>
      <c r="L85" s="267" t="str">
        <f t="shared" si="11"/>
        <v>#'【B】Sample information'!99:99</v>
      </c>
      <c r="M85" s="267" t="s">
        <v>739</v>
      </c>
      <c r="N85" s="267" t="str">
        <f t="shared" si="12"/>
        <v>#'【C】index information'!100:100</v>
      </c>
      <c r="Q85" s="267" t="s">
        <v>3275</v>
      </c>
      <c r="R85" s="267" t="str">
        <f t="shared" si="13"/>
        <v>#'【E】Comparison Pair information'!93:93</v>
      </c>
    </row>
    <row r="86" spans="1:18">
      <c r="A86" s="22" t="str">
        <f t="shared" si="8"/>
        <v>Bシート サンプル84</v>
      </c>
      <c r="B86" t="str">
        <v/>
      </c>
      <c r="C86" s="22" t="str">
        <f t="shared" si="9"/>
        <v>Cシートサンプル84</v>
      </c>
      <c r="D86" t="str">
        <v/>
      </c>
      <c r="G86" s="22" t="str">
        <f t="shared" si="10"/>
        <v>Eシートサンプル84</v>
      </c>
      <c r="H86" t="str">
        <v/>
      </c>
      <c r="K86" s="267" t="s">
        <v>353</v>
      </c>
      <c r="L86" s="267" t="str">
        <f t="shared" si="11"/>
        <v>#'【B】Sample information'!100:100</v>
      </c>
      <c r="M86" s="267" t="s">
        <v>740</v>
      </c>
      <c r="N86" s="267" t="str">
        <f t="shared" si="12"/>
        <v>#'【C】index information'!101:101</v>
      </c>
      <c r="Q86" s="267" t="s">
        <v>3276</v>
      </c>
      <c r="R86" s="267" t="str">
        <f t="shared" si="13"/>
        <v>#'【E】Comparison Pair information'!94:94</v>
      </c>
    </row>
    <row r="87" spans="1:18">
      <c r="A87" s="22" t="str">
        <f t="shared" si="8"/>
        <v>Bシート サンプル85</v>
      </c>
      <c r="B87" t="str">
        <v/>
      </c>
      <c r="C87" s="22" t="str">
        <f t="shared" si="9"/>
        <v>Cシートサンプル85</v>
      </c>
      <c r="D87" t="str">
        <v/>
      </c>
      <c r="G87" s="22" t="str">
        <f t="shared" si="10"/>
        <v>Eシートサンプル85</v>
      </c>
      <c r="H87" t="str">
        <v/>
      </c>
      <c r="K87" s="267" t="s">
        <v>354</v>
      </c>
      <c r="L87" s="267" t="str">
        <f t="shared" si="11"/>
        <v>#'【B】Sample information'!101:101</v>
      </c>
      <c r="M87" s="267" t="s">
        <v>741</v>
      </c>
      <c r="N87" s="267" t="str">
        <f t="shared" si="12"/>
        <v>#'【C】index information'!102:102</v>
      </c>
      <c r="Q87" s="267" t="s">
        <v>3277</v>
      </c>
      <c r="R87" s="267" t="str">
        <f t="shared" si="13"/>
        <v>#'【E】Comparison Pair information'!95:95</v>
      </c>
    </row>
    <row r="88" spans="1:18">
      <c r="A88" s="22" t="str">
        <f t="shared" si="8"/>
        <v>Bシート サンプル86</v>
      </c>
      <c r="B88" t="str">
        <v/>
      </c>
      <c r="C88" s="22" t="str">
        <f t="shared" si="9"/>
        <v>Cシートサンプル86</v>
      </c>
      <c r="D88" t="str">
        <v/>
      </c>
      <c r="G88" s="22" t="str">
        <f t="shared" si="10"/>
        <v>Eシートサンプル86</v>
      </c>
      <c r="H88" t="str">
        <v/>
      </c>
      <c r="K88" s="267" t="s">
        <v>355</v>
      </c>
      <c r="L88" s="267" t="str">
        <f t="shared" si="11"/>
        <v>#'【B】Sample information'!102:102</v>
      </c>
      <c r="M88" s="267" t="s">
        <v>742</v>
      </c>
      <c r="N88" s="267" t="str">
        <f t="shared" si="12"/>
        <v>#'【C】index information'!103:103</v>
      </c>
      <c r="Q88" s="267" t="s">
        <v>3278</v>
      </c>
      <c r="R88" s="267" t="str">
        <f t="shared" si="13"/>
        <v>#'【E】Comparison Pair information'!96:96</v>
      </c>
    </row>
    <row r="89" spans="1:18">
      <c r="A89" s="22" t="str">
        <f t="shared" si="8"/>
        <v>Bシート サンプル87</v>
      </c>
      <c r="B89" t="str">
        <v/>
      </c>
      <c r="C89" s="22" t="str">
        <f t="shared" si="9"/>
        <v>Cシートサンプル87</v>
      </c>
      <c r="D89" t="str">
        <v/>
      </c>
      <c r="G89" s="22" t="str">
        <f t="shared" si="10"/>
        <v>Eシートサンプル87</v>
      </c>
      <c r="H89" t="str">
        <v/>
      </c>
      <c r="K89" s="267" t="s">
        <v>356</v>
      </c>
      <c r="L89" s="267" t="str">
        <f t="shared" si="11"/>
        <v>#'【B】Sample information'!103:103</v>
      </c>
      <c r="M89" s="267" t="s">
        <v>743</v>
      </c>
      <c r="N89" s="267" t="str">
        <f t="shared" si="12"/>
        <v>#'【C】index information'!104:104</v>
      </c>
      <c r="Q89" s="267" t="s">
        <v>3279</v>
      </c>
      <c r="R89" s="267" t="str">
        <f t="shared" si="13"/>
        <v>#'【E】Comparison Pair information'!97:97</v>
      </c>
    </row>
    <row r="90" spans="1:18">
      <c r="A90" s="22" t="str">
        <f t="shared" si="8"/>
        <v>Bシート サンプル88</v>
      </c>
      <c r="B90" t="str">
        <v/>
      </c>
      <c r="C90" s="22" t="str">
        <f t="shared" si="9"/>
        <v>Cシートサンプル88</v>
      </c>
      <c r="D90" t="str">
        <v/>
      </c>
      <c r="G90" s="22" t="str">
        <f t="shared" si="10"/>
        <v>Eシートサンプル88</v>
      </c>
      <c r="H90" t="str">
        <v/>
      </c>
      <c r="K90" s="267" t="s">
        <v>357</v>
      </c>
      <c r="L90" s="267" t="str">
        <f t="shared" si="11"/>
        <v>#'【B】Sample information'!104:104</v>
      </c>
      <c r="M90" s="267" t="s">
        <v>744</v>
      </c>
      <c r="N90" s="267" t="str">
        <f t="shared" si="12"/>
        <v>#'【C】index information'!105:105</v>
      </c>
      <c r="Q90" s="267" t="s">
        <v>3280</v>
      </c>
      <c r="R90" s="267" t="str">
        <f t="shared" si="13"/>
        <v>#'【E】Comparison Pair information'!98:98</v>
      </c>
    </row>
    <row r="91" spans="1:18">
      <c r="A91" s="22" t="str">
        <f t="shared" si="8"/>
        <v>Bシート サンプル89</v>
      </c>
      <c r="B91" t="str">
        <v/>
      </c>
      <c r="C91" s="22" t="str">
        <f t="shared" si="9"/>
        <v>Cシートサンプル89</v>
      </c>
      <c r="D91" t="str">
        <v/>
      </c>
      <c r="G91" s="22" t="str">
        <f t="shared" si="10"/>
        <v>Eシートサンプル89</v>
      </c>
      <c r="H91" t="str">
        <v/>
      </c>
      <c r="K91" s="267" t="s">
        <v>358</v>
      </c>
      <c r="L91" s="267" t="str">
        <f t="shared" si="11"/>
        <v>#'【B】Sample information'!105:105</v>
      </c>
      <c r="M91" s="267" t="s">
        <v>745</v>
      </c>
      <c r="N91" s="267" t="str">
        <f t="shared" si="12"/>
        <v>#'【C】index information'!106:106</v>
      </c>
      <c r="Q91" s="267" t="s">
        <v>3281</v>
      </c>
      <c r="R91" s="267" t="str">
        <f t="shared" si="13"/>
        <v>#'【E】Comparison Pair information'!99:99</v>
      </c>
    </row>
    <row r="92" spans="1:18">
      <c r="A92" s="22" t="str">
        <f t="shared" si="8"/>
        <v>Bシート サンプル90</v>
      </c>
      <c r="B92" t="str">
        <v/>
      </c>
      <c r="C92" s="22" t="str">
        <f t="shared" si="9"/>
        <v>Cシートサンプル90</v>
      </c>
      <c r="D92" t="str">
        <v/>
      </c>
      <c r="G92" s="22" t="str">
        <f t="shared" si="10"/>
        <v>Eシートサンプル90</v>
      </c>
      <c r="H92" t="str">
        <v/>
      </c>
      <c r="K92" s="267" t="s">
        <v>359</v>
      </c>
      <c r="L92" s="267" t="str">
        <f t="shared" si="11"/>
        <v>#'【B】Sample information'!106:106</v>
      </c>
      <c r="M92" s="267" t="s">
        <v>746</v>
      </c>
      <c r="N92" s="267" t="str">
        <f t="shared" si="12"/>
        <v>#'【C】index information'!107:107</v>
      </c>
      <c r="Q92" s="267" t="s">
        <v>3282</v>
      </c>
      <c r="R92" s="267" t="str">
        <f t="shared" si="13"/>
        <v>#'【E】Comparison Pair information'!100:100</v>
      </c>
    </row>
    <row r="93" spans="1:18">
      <c r="A93" s="22" t="str">
        <f t="shared" si="8"/>
        <v>Bシート サンプル91</v>
      </c>
      <c r="B93" t="str">
        <v/>
      </c>
      <c r="C93" s="22" t="str">
        <f t="shared" si="9"/>
        <v>Cシートサンプル91</v>
      </c>
      <c r="D93" t="str">
        <v/>
      </c>
      <c r="G93" s="22" t="str">
        <f t="shared" si="10"/>
        <v>Eシートサンプル91</v>
      </c>
      <c r="H93" t="str">
        <v/>
      </c>
      <c r="K93" s="267" t="s">
        <v>360</v>
      </c>
      <c r="L93" s="267" t="str">
        <f t="shared" si="11"/>
        <v>#'【B】Sample information'!107:107</v>
      </c>
      <c r="M93" s="267" t="s">
        <v>747</v>
      </c>
      <c r="N93" s="267" t="str">
        <f t="shared" si="12"/>
        <v>#'【C】index information'!108:108</v>
      </c>
      <c r="Q93" s="267" t="s">
        <v>3283</v>
      </c>
      <c r="R93" s="267" t="str">
        <f t="shared" si="13"/>
        <v>#'【E】Comparison Pair information'!101:101</v>
      </c>
    </row>
    <row r="94" spans="1:18">
      <c r="A94" s="22" t="str">
        <f t="shared" si="8"/>
        <v>Bシート サンプル92</v>
      </c>
      <c r="B94" t="str">
        <v/>
      </c>
      <c r="C94" s="22" t="str">
        <f t="shared" si="9"/>
        <v>Cシートサンプル92</v>
      </c>
      <c r="D94" t="str">
        <v/>
      </c>
      <c r="G94" s="22" t="str">
        <f t="shared" si="10"/>
        <v>Eシートサンプル92</v>
      </c>
      <c r="H94" t="str">
        <v/>
      </c>
      <c r="K94" s="267" t="s">
        <v>361</v>
      </c>
      <c r="L94" s="267" t="str">
        <f t="shared" si="11"/>
        <v>#'【B】Sample information'!108:108</v>
      </c>
      <c r="M94" s="267" t="s">
        <v>748</v>
      </c>
      <c r="N94" s="267" t="str">
        <f t="shared" si="12"/>
        <v>#'【C】index information'!109:109</v>
      </c>
      <c r="Q94" s="267" t="s">
        <v>3284</v>
      </c>
      <c r="R94" s="267" t="str">
        <f t="shared" si="13"/>
        <v>#'【E】Comparison Pair information'!102:102</v>
      </c>
    </row>
    <row r="95" spans="1:18">
      <c r="A95" s="22" t="str">
        <f t="shared" si="8"/>
        <v>Bシート サンプル93</v>
      </c>
      <c r="B95" t="str">
        <v/>
      </c>
      <c r="C95" s="22" t="str">
        <f t="shared" si="9"/>
        <v>Cシートサンプル93</v>
      </c>
      <c r="D95" t="str">
        <v/>
      </c>
      <c r="G95" s="22" t="str">
        <f t="shared" si="10"/>
        <v>Eシートサンプル93</v>
      </c>
      <c r="H95" t="str">
        <v/>
      </c>
      <c r="K95" s="267" t="s">
        <v>362</v>
      </c>
      <c r="L95" s="267" t="str">
        <f t="shared" si="11"/>
        <v>#'【B】Sample information'!109:109</v>
      </c>
      <c r="M95" s="267" t="s">
        <v>749</v>
      </c>
      <c r="N95" s="267" t="str">
        <f t="shared" si="12"/>
        <v>#'【C】index information'!110:110</v>
      </c>
      <c r="Q95" s="267" t="s">
        <v>3285</v>
      </c>
      <c r="R95" s="267" t="str">
        <f t="shared" si="13"/>
        <v>#'【E】Comparison Pair information'!103:103</v>
      </c>
    </row>
    <row r="96" spans="1:18">
      <c r="A96" s="22" t="str">
        <f t="shared" si="8"/>
        <v>Bシート サンプル94</v>
      </c>
      <c r="B96" t="str">
        <v/>
      </c>
      <c r="C96" s="22" t="str">
        <f t="shared" si="9"/>
        <v>Cシートサンプル94</v>
      </c>
      <c r="D96" t="str">
        <v/>
      </c>
      <c r="G96" s="22" t="str">
        <f t="shared" si="10"/>
        <v>Eシートサンプル94</v>
      </c>
      <c r="H96" t="str">
        <v/>
      </c>
      <c r="K96" s="267" t="s">
        <v>363</v>
      </c>
      <c r="L96" s="267" t="str">
        <f t="shared" si="11"/>
        <v>#'【B】Sample information'!110:110</v>
      </c>
      <c r="M96" s="267" t="s">
        <v>750</v>
      </c>
      <c r="N96" s="267" t="str">
        <f t="shared" si="12"/>
        <v>#'【C】index information'!111:111</v>
      </c>
      <c r="Q96" s="267" t="s">
        <v>3286</v>
      </c>
      <c r="R96" s="267" t="str">
        <f t="shared" si="13"/>
        <v>#'【E】Comparison Pair information'!104:104</v>
      </c>
    </row>
    <row r="97" spans="1:18">
      <c r="A97" s="22" t="str">
        <f t="shared" si="8"/>
        <v>Bシート サンプル95</v>
      </c>
      <c r="B97" t="str">
        <v/>
      </c>
      <c r="C97" s="22" t="str">
        <f t="shared" si="9"/>
        <v>Cシートサンプル95</v>
      </c>
      <c r="D97" t="str">
        <v/>
      </c>
      <c r="G97" s="22" t="str">
        <f t="shared" si="10"/>
        <v>Eシートサンプル95</v>
      </c>
      <c r="H97" t="str">
        <v/>
      </c>
      <c r="K97" s="267" t="s">
        <v>364</v>
      </c>
      <c r="L97" s="267" t="str">
        <f t="shared" si="11"/>
        <v>#'【B】Sample information'!111:111</v>
      </c>
      <c r="M97" s="267" t="s">
        <v>751</v>
      </c>
      <c r="N97" s="267" t="str">
        <f t="shared" si="12"/>
        <v>#'【C】index information'!112:112</v>
      </c>
      <c r="Q97" s="267" t="s">
        <v>3287</v>
      </c>
      <c r="R97" s="267" t="str">
        <f t="shared" si="13"/>
        <v>#'【E】Comparison Pair information'!105:105</v>
      </c>
    </row>
    <row r="98" spans="1:18">
      <c r="A98" s="22" t="str">
        <f t="shared" si="8"/>
        <v>Bシート サンプル96</v>
      </c>
      <c r="B98" t="str">
        <v/>
      </c>
      <c r="C98" s="22" t="str">
        <f t="shared" si="9"/>
        <v>Cシートサンプル96</v>
      </c>
      <c r="D98" t="str">
        <v/>
      </c>
      <c r="G98" s="22" t="str">
        <f t="shared" si="10"/>
        <v>Eシートサンプル96</v>
      </c>
      <c r="H98" t="str">
        <v/>
      </c>
      <c r="K98" s="267" t="s">
        <v>365</v>
      </c>
      <c r="L98" s="267" t="str">
        <f t="shared" si="11"/>
        <v>#'【B】Sample information'!112:112</v>
      </c>
      <c r="M98" s="267" t="s">
        <v>752</v>
      </c>
      <c r="N98" s="267" t="str">
        <f t="shared" si="12"/>
        <v>#'【C】index information'!113:113</v>
      </c>
      <c r="Q98" s="267" t="s">
        <v>3288</v>
      </c>
      <c r="R98" s="267" t="str">
        <f t="shared" si="13"/>
        <v>#'【E】Comparison Pair information'!106:106</v>
      </c>
    </row>
    <row r="99" spans="1:18">
      <c r="A99" s="22" t="str">
        <f t="shared" si="8"/>
        <v>Bシート サンプル97</v>
      </c>
      <c r="B99" t="str">
        <v/>
      </c>
      <c r="C99" s="22" t="str">
        <f t="shared" si="9"/>
        <v>Cシートサンプル97</v>
      </c>
      <c r="D99" t="str">
        <v/>
      </c>
      <c r="G99" s="22" t="str">
        <f t="shared" si="10"/>
        <v>Eシートサンプル97</v>
      </c>
      <c r="H99" t="str">
        <v/>
      </c>
      <c r="K99" s="267" t="s">
        <v>366</v>
      </c>
      <c r="L99" s="267" t="str">
        <f t="shared" si="11"/>
        <v>#'【B】Sample information'!113:113</v>
      </c>
      <c r="M99" s="267" t="s">
        <v>753</v>
      </c>
      <c r="N99" s="267" t="str">
        <f t="shared" si="12"/>
        <v>#'【C】index information'!114:114</v>
      </c>
      <c r="Q99" s="267" t="s">
        <v>3289</v>
      </c>
      <c r="R99" s="267" t="str">
        <f t="shared" si="13"/>
        <v>#'【E】Comparison Pair information'!107:107</v>
      </c>
    </row>
    <row r="100" spans="1:18">
      <c r="A100" s="22" t="str">
        <f t="shared" si="8"/>
        <v>Bシート サンプル98</v>
      </c>
      <c r="B100" t="str">
        <v/>
      </c>
      <c r="C100" s="22" t="str">
        <f t="shared" si="9"/>
        <v>Cシートサンプル98</v>
      </c>
      <c r="D100" t="str">
        <v/>
      </c>
      <c r="G100" s="22" t="str">
        <f t="shared" si="10"/>
        <v>Eシートサンプル98</v>
      </c>
      <c r="H100" t="str">
        <v/>
      </c>
      <c r="K100" s="267" t="s">
        <v>367</v>
      </c>
      <c r="L100" s="267" t="str">
        <f t="shared" si="11"/>
        <v>#'【B】Sample information'!114:114</v>
      </c>
      <c r="M100" s="267" t="s">
        <v>754</v>
      </c>
      <c r="N100" s="267" t="str">
        <f t="shared" si="12"/>
        <v>#'【C】index information'!115:115</v>
      </c>
      <c r="Q100" s="267" t="s">
        <v>3290</v>
      </c>
      <c r="R100" s="267" t="str">
        <f t="shared" si="13"/>
        <v>#'【E】Comparison Pair information'!108:108</v>
      </c>
    </row>
    <row r="101" spans="1:18">
      <c r="A101" s="22" t="str">
        <f t="shared" si="8"/>
        <v>Bシート サンプル99</v>
      </c>
      <c r="B101" t="str">
        <v/>
      </c>
      <c r="C101" s="22" t="str">
        <f t="shared" si="9"/>
        <v>Cシートサンプル99</v>
      </c>
      <c r="D101" t="str">
        <v/>
      </c>
      <c r="G101" s="22" t="str">
        <f t="shared" si="10"/>
        <v>Eシートサンプル99</v>
      </c>
      <c r="H101" t="str">
        <v/>
      </c>
      <c r="K101" s="267" t="s">
        <v>368</v>
      </c>
      <c r="L101" s="267" t="str">
        <f t="shared" si="11"/>
        <v>#'【B】Sample information'!115:115</v>
      </c>
      <c r="M101" s="267" t="s">
        <v>755</v>
      </c>
      <c r="N101" s="267" t="str">
        <f t="shared" si="12"/>
        <v>#'【C】index information'!116:116</v>
      </c>
      <c r="Q101" s="267" t="s">
        <v>3291</v>
      </c>
      <c r="R101" s="267" t="str">
        <f t="shared" si="13"/>
        <v>#'【E】Comparison Pair information'!109:109</v>
      </c>
    </row>
    <row r="102" spans="1:18">
      <c r="A102" s="22" t="str">
        <f t="shared" si="8"/>
        <v>Bシート サンプル100</v>
      </c>
      <c r="B102" t="str">
        <v/>
      </c>
      <c r="C102" s="22" t="str">
        <f t="shared" si="9"/>
        <v>Cシートサンプル100</v>
      </c>
      <c r="D102" t="str">
        <v/>
      </c>
      <c r="G102" s="22" t="str">
        <f t="shared" si="10"/>
        <v>Eシートサンプル100</v>
      </c>
      <c r="H102" t="str">
        <v/>
      </c>
      <c r="K102" s="267" t="s">
        <v>369</v>
      </c>
      <c r="L102" s="267" t="str">
        <f t="shared" si="11"/>
        <v>#'【B】Sample information'!116:116</v>
      </c>
      <c r="M102" s="267" t="s">
        <v>756</v>
      </c>
      <c r="N102" s="267" t="str">
        <f t="shared" si="12"/>
        <v>#'【C】index information'!117:117</v>
      </c>
      <c r="Q102" s="267" t="s">
        <v>3292</v>
      </c>
      <c r="R102" s="267" t="str">
        <f t="shared" si="13"/>
        <v>#'【E】Comparison Pair information'!110:110</v>
      </c>
    </row>
    <row r="103" spans="1:18">
      <c r="A103" s="22" t="str">
        <f t="shared" si="8"/>
        <v>Bシート サンプル101</v>
      </c>
      <c r="B103" t="str">
        <v/>
      </c>
      <c r="C103" s="22" t="str">
        <f t="shared" si="9"/>
        <v>Cシートサンプル101</v>
      </c>
      <c r="D103" t="str">
        <v/>
      </c>
      <c r="G103" s="22" t="str">
        <f t="shared" si="10"/>
        <v>Eシートサンプル101</v>
      </c>
      <c r="H103" t="str">
        <v/>
      </c>
      <c r="K103" s="267" t="s">
        <v>370</v>
      </c>
      <c r="L103" s="267" t="str">
        <f t="shared" si="11"/>
        <v>#'【B】Sample information'!117:117</v>
      </c>
      <c r="M103" s="267" t="s">
        <v>757</v>
      </c>
      <c r="N103" s="267" t="str">
        <f t="shared" si="12"/>
        <v>#'【C】index information'!118:118</v>
      </c>
      <c r="Q103" s="267" t="s">
        <v>3293</v>
      </c>
      <c r="R103" s="267" t="str">
        <f t="shared" si="13"/>
        <v>#'【E】Comparison Pair information'!111:111</v>
      </c>
    </row>
    <row r="104" spans="1:18">
      <c r="A104" s="22" t="str">
        <f t="shared" si="8"/>
        <v>Bシート サンプル102</v>
      </c>
      <c r="B104" t="str">
        <v/>
      </c>
      <c r="C104" s="22" t="str">
        <f t="shared" si="9"/>
        <v>Cシートサンプル102</v>
      </c>
      <c r="D104" t="str">
        <v/>
      </c>
      <c r="G104" s="22" t="str">
        <f t="shared" si="10"/>
        <v>Eシートサンプル102</v>
      </c>
      <c r="H104" t="str">
        <v/>
      </c>
      <c r="K104" s="267" t="s">
        <v>371</v>
      </c>
      <c r="L104" s="267" t="str">
        <f t="shared" si="11"/>
        <v>#'【B】Sample information'!118:118</v>
      </c>
      <c r="M104" s="267" t="s">
        <v>758</v>
      </c>
      <c r="N104" s="267" t="str">
        <f t="shared" si="12"/>
        <v>#'【C】index information'!119:119</v>
      </c>
      <c r="Q104" s="267" t="s">
        <v>3294</v>
      </c>
      <c r="R104" s="267" t="str">
        <f t="shared" si="13"/>
        <v>#'【E】Comparison Pair information'!112:112</v>
      </c>
    </row>
    <row r="105" spans="1:18">
      <c r="A105" s="22" t="str">
        <f t="shared" si="8"/>
        <v>Bシート サンプル103</v>
      </c>
      <c r="B105" t="str">
        <v/>
      </c>
      <c r="C105" s="22" t="str">
        <f t="shared" si="9"/>
        <v>Cシートサンプル103</v>
      </c>
      <c r="D105" t="str">
        <v/>
      </c>
      <c r="G105" s="22" t="str">
        <f t="shared" si="10"/>
        <v>Eシートサンプル103</v>
      </c>
      <c r="H105" t="str">
        <v/>
      </c>
      <c r="K105" s="267" t="s">
        <v>372</v>
      </c>
      <c r="L105" s="267" t="str">
        <f t="shared" si="11"/>
        <v>#'【B】Sample information'!119:119</v>
      </c>
      <c r="M105" s="267" t="s">
        <v>759</v>
      </c>
      <c r="N105" s="267" t="str">
        <f t="shared" si="12"/>
        <v>#'【C】index information'!120:120</v>
      </c>
      <c r="Q105" s="267" t="s">
        <v>3295</v>
      </c>
      <c r="R105" s="267" t="str">
        <f t="shared" si="13"/>
        <v>#'【E】Comparison Pair information'!113:113</v>
      </c>
    </row>
    <row r="106" spans="1:18">
      <c r="A106" s="22" t="str">
        <f t="shared" si="8"/>
        <v>Bシート サンプル104</v>
      </c>
      <c r="B106" t="str">
        <v/>
      </c>
      <c r="C106" s="22" t="str">
        <f t="shared" si="9"/>
        <v>Cシートサンプル104</v>
      </c>
      <c r="D106" t="str">
        <v/>
      </c>
      <c r="G106" s="22" t="str">
        <f t="shared" si="10"/>
        <v>Eシートサンプル104</v>
      </c>
      <c r="H106" t="str">
        <v/>
      </c>
      <c r="K106" s="267" t="s">
        <v>373</v>
      </c>
      <c r="L106" s="267" t="str">
        <f t="shared" si="11"/>
        <v>#'【B】Sample information'!120:120</v>
      </c>
      <c r="M106" s="267" t="s">
        <v>760</v>
      </c>
      <c r="N106" s="267" t="str">
        <f t="shared" si="12"/>
        <v>#'【C】index information'!121:121</v>
      </c>
      <c r="Q106" s="267" t="s">
        <v>3296</v>
      </c>
      <c r="R106" s="267" t="str">
        <f t="shared" si="13"/>
        <v>#'【E】Comparison Pair information'!114:114</v>
      </c>
    </row>
    <row r="107" spans="1:18">
      <c r="A107" s="22" t="str">
        <f t="shared" si="8"/>
        <v>Bシート サンプル105</v>
      </c>
      <c r="B107" t="str">
        <v/>
      </c>
      <c r="C107" s="22" t="str">
        <f t="shared" si="9"/>
        <v>Cシートサンプル105</v>
      </c>
      <c r="D107" t="str">
        <v/>
      </c>
      <c r="G107" s="22" t="str">
        <f t="shared" si="10"/>
        <v>Eシートサンプル105</v>
      </c>
      <c r="H107" t="str">
        <v/>
      </c>
      <c r="K107" s="267" t="s">
        <v>374</v>
      </c>
      <c r="L107" s="267" t="str">
        <f t="shared" si="11"/>
        <v>#'【B】Sample information'!121:121</v>
      </c>
      <c r="M107" s="267" t="s">
        <v>761</v>
      </c>
      <c r="N107" s="267" t="str">
        <f t="shared" si="12"/>
        <v>#'【C】index information'!122:122</v>
      </c>
      <c r="Q107" s="267" t="s">
        <v>3297</v>
      </c>
      <c r="R107" s="267" t="str">
        <f t="shared" si="13"/>
        <v>#'【E】Comparison Pair information'!115:115</v>
      </c>
    </row>
    <row r="108" spans="1:18">
      <c r="A108" s="22" t="str">
        <f t="shared" si="8"/>
        <v>Bシート サンプル106</v>
      </c>
      <c r="B108" t="str">
        <v/>
      </c>
      <c r="C108" s="22" t="str">
        <f t="shared" si="9"/>
        <v>Cシートサンプル106</v>
      </c>
      <c r="D108" t="str">
        <v/>
      </c>
      <c r="G108" s="22" t="str">
        <f t="shared" si="10"/>
        <v>Eシートサンプル106</v>
      </c>
      <c r="H108" t="str">
        <v/>
      </c>
      <c r="K108" s="267" t="s">
        <v>375</v>
      </c>
      <c r="L108" s="267" t="str">
        <f t="shared" si="11"/>
        <v>#'【B】Sample information'!122:122</v>
      </c>
      <c r="M108" s="267" t="s">
        <v>762</v>
      </c>
      <c r="N108" s="267" t="str">
        <f t="shared" si="12"/>
        <v>#'【C】index information'!123:123</v>
      </c>
      <c r="Q108" s="267" t="s">
        <v>3298</v>
      </c>
      <c r="R108" s="267" t="str">
        <f t="shared" si="13"/>
        <v>#'【E】Comparison Pair information'!116:116</v>
      </c>
    </row>
    <row r="109" spans="1:18">
      <c r="A109" s="22" t="str">
        <f t="shared" si="8"/>
        <v>Bシート サンプル107</v>
      </c>
      <c r="B109" t="str">
        <v/>
      </c>
      <c r="C109" s="22" t="str">
        <f t="shared" si="9"/>
        <v>Cシートサンプル107</v>
      </c>
      <c r="D109" t="str">
        <v/>
      </c>
      <c r="G109" s="22" t="str">
        <f t="shared" si="10"/>
        <v>Eシートサンプル107</v>
      </c>
      <c r="H109" t="str">
        <v/>
      </c>
      <c r="K109" s="267" t="s">
        <v>376</v>
      </c>
      <c r="L109" s="267" t="str">
        <f t="shared" si="11"/>
        <v>#'【B】Sample information'!123:123</v>
      </c>
      <c r="M109" s="267" t="s">
        <v>763</v>
      </c>
      <c r="N109" s="267" t="str">
        <f t="shared" si="12"/>
        <v>#'【C】index information'!124:124</v>
      </c>
      <c r="Q109" s="267" t="s">
        <v>3299</v>
      </c>
      <c r="R109" s="267" t="str">
        <f t="shared" si="13"/>
        <v>#'【E】Comparison Pair information'!117:117</v>
      </c>
    </row>
    <row r="110" spans="1:18">
      <c r="A110" s="22" t="str">
        <f t="shared" si="8"/>
        <v>Bシート サンプル108</v>
      </c>
      <c r="B110" t="str">
        <v/>
      </c>
      <c r="C110" s="22" t="str">
        <f t="shared" si="9"/>
        <v>Cシートサンプル108</v>
      </c>
      <c r="D110" t="str">
        <v/>
      </c>
      <c r="G110" s="22" t="str">
        <f t="shared" si="10"/>
        <v>Eシートサンプル108</v>
      </c>
      <c r="H110" t="str">
        <v/>
      </c>
      <c r="K110" s="267" t="s">
        <v>377</v>
      </c>
      <c r="L110" s="267" t="str">
        <f t="shared" si="11"/>
        <v>#'【B】Sample information'!124:124</v>
      </c>
      <c r="M110" s="267" t="s">
        <v>764</v>
      </c>
      <c r="N110" s="267" t="str">
        <f t="shared" si="12"/>
        <v>#'【C】index information'!125:125</v>
      </c>
      <c r="Q110" s="267" t="s">
        <v>3300</v>
      </c>
      <c r="R110" s="267" t="str">
        <f t="shared" si="13"/>
        <v>#'【E】Comparison Pair information'!118:118</v>
      </c>
    </row>
    <row r="111" spans="1:18">
      <c r="A111" s="22" t="str">
        <f t="shared" si="8"/>
        <v>Bシート サンプル109</v>
      </c>
      <c r="B111" t="str">
        <v/>
      </c>
      <c r="C111" s="22" t="str">
        <f t="shared" si="9"/>
        <v>Cシートサンプル109</v>
      </c>
      <c r="D111" t="str">
        <v/>
      </c>
      <c r="G111" s="22" t="str">
        <f t="shared" si="10"/>
        <v>Eシートサンプル109</v>
      </c>
      <c r="H111" t="str">
        <v/>
      </c>
      <c r="K111" s="267" t="s">
        <v>378</v>
      </c>
      <c r="L111" s="267" t="str">
        <f t="shared" si="11"/>
        <v>#'【B】Sample information'!125:125</v>
      </c>
      <c r="M111" s="267" t="s">
        <v>765</v>
      </c>
      <c r="N111" s="267" t="str">
        <f t="shared" si="12"/>
        <v>#'【C】index information'!126:126</v>
      </c>
      <c r="Q111" s="267" t="s">
        <v>3301</v>
      </c>
      <c r="R111" s="267" t="str">
        <f t="shared" si="13"/>
        <v>#'【E】Comparison Pair information'!119:119</v>
      </c>
    </row>
    <row r="112" spans="1:18">
      <c r="A112" s="22" t="str">
        <f t="shared" si="8"/>
        <v>Bシート サンプル110</v>
      </c>
      <c r="B112" t="str">
        <v/>
      </c>
      <c r="C112" s="22" t="str">
        <f t="shared" si="9"/>
        <v>Cシートサンプル110</v>
      </c>
      <c r="D112" t="str">
        <v/>
      </c>
      <c r="G112" s="22" t="str">
        <f t="shared" si="10"/>
        <v>Eシートサンプル110</v>
      </c>
      <c r="H112" t="str">
        <v/>
      </c>
      <c r="K112" s="267" t="s">
        <v>379</v>
      </c>
      <c r="L112" s="267" t="str">
        <f t="shared" si="11"/>
        <v>#'【B】Sample information'!126:126</v>
      </c>
      <c r="M112" s="267" t="s">
        <v>766</v>
      </c>
      <c r="N112" s="267" t="str">
        <f t="shared" si="12"/>
        <v>#'【C】index information'!127:127</v>
      </c>
      <c r="Q112" s="267" t="s">
        <v>3302</v>
      </c>
      <c r="R112" s="267" t="str">
        <f t="shared" si="13"/>
        <v>#'【E】Comparison Pair information'!120:120</v>
      </c>
    </row>
    <row r="113" spans="1:18">
      <c r="A113" s="22" t="str">
        <f t="shared" si="8"/>
        <v>Bシート サンプル111</v>
      </c>
      <c r="B113" t="str">
        <v/>
      </c>
      <c r="C113" s="22" t="str">
        <f t="shared" si="9"/>
        <v>Cシートサンプル111</v>
      </c>
      <c r="D113" t="str">
        <v/>
      </c>
      <c r="G113" s="22" t="str">
        <f t="shared" si="10"/>
        <v>Eシートサンプル111</v>
      </c>
      <c r="H113" t="str">
        <v/>
      </c>
      <c r="K113" s="267" t="s">
        <v>380</v>
      </c>
      <c r="L113" s="267" t="str">
        <f t="shared" si="11"/>
        <v>#'【B】Sample information'!127:127</v>
      </c>
      <c r="M113" s="267" t="s">
        <v>767</v>
      </c>
      <c r="N113" s="267" t="str">
        <f t="shared" si="12"/>
        <v>#'【C】index information'!128:128</v>
      </c>
      <c r="Q113" s="267" t="s">
        <v>3303</v>
      </c>
      <c r="R113" s="267" t="str">
        <f t="shared" si="13"/>
        <v>#'【E】Comparison Pair information'!121:121</v>
      </c>
    </row>
    <row r="114" spans="1:18">
      <c r="A114" s="22" t="str">
        <f t="shared" si="8"/>
        <v>Bシート サンプル112</v>
      </c>
      <c r="B114" t="str">
        <v/>
      </c>
      <c r="C114" s="22" t="str">
        <f t="shared" si="9"/>
        <v>Cシートサンプル112</v>
      </c>
      <c r="D114" t="str">
        <v/>
      </c>
      <c r="G114" s="22" t="str">
        <f t="shared" si="10"/>
        <v>Eシートサンプル112</v>
      </c>
      <c r="H114" t="str">
        <v/>
      </c>
      <c r="K114" s="267" t="s">
        <v>381</v>
      </c>
      <c r="L114" s="267" t="str">
        <f t="shared" si="11"/>
        <v>#'【B】Sample information'!128:128</v>
      </c>
      <c r="M114" s="267" t="s">
        <v>768</v>
      </c>
      <c r="N114" s="267" t="str">
        <f t="shared" si="12"/>
        <v>#'【C】index information'!129:129</v>
      </c>
      <c r="Q114" s="267" t="s">
        <v>3304</v>
      </c>
      <c r="R114" s="267" t="str">
        <f t="shared" si="13"/>
        <v>#'【E】Comparison Pair information'!122:122</v>
      </c>
    </row>
    <row r="115" spans="1:18">
      <c r="A115" s="22" t="str">
        <f t="shared" si="8"/>
        <v>Bシート サンプル113</v>
      </c>
      <c r="B115" t="str">
        <v/>
      </c>
      <c r="C115" s="22" t="str">
        <f t="shared" si="9"/>
        <v>Cシートサンプル113</v>
      </c>
      <c r="D115" t="str">
        <v/>
      </c>
      <c r="G115" s="22" t="str">
        <f t="shared" si="10"/>
        <v>Eシートサンプル113</v>
      </c>
      <c r="H115" t="str">
        <v/>
      </c>
      <c r="K115" s="267" t="s">
        <v>382</v>
      </c>
      <c r="L115" s="267" t="str">
        <f t="shared" si="11"/>
        <v>#'【B】Sample information'!129:129</v>
      </c>
      <c r="M115" s="267" t="s">
        <v>769</v>
      </c>
      <c r="N115" s="267" t="str">
        <f t="shared" si="12"/>
        <v>#'【C】index information'!130:130</v>
      </c>
      <c r="Q115" s="267" t="s">
        <v>3305</v>
      </c>
      <c r="R115" s="267" t="str">
        <f t="shared" si="13"/>
        <v>#'【E】Comparison Pair information'!123:123</v>
      </c>
    </row>
    <row r="116" spans="1:18">
      <c r="A116" s="22" t="str">
        <f t="shared" si="8"/>
        <v>Bシート サンプル114</v>
      </c>
      <c r="B116" t="str">
        <v/>
      </c>
      <c r="C116" s="22" t="str">
        <f t="shared" si="9"/>
        <v>Cシートサンプル114</v>
      </c>
      <c r="D116" t="str">
        <v/>
      </c>
      <c r="G116" s="22" t="str">
        <f t="shared" si="10"/>
        <v>Eシートサンプル114</v>
      </c>
      <c r="H116" t="str">
        <v/>
      </c>
      <c r="K116" s="267" t="s">
        <v>383</v>
      </c>
      <c r="L116" s="267" t="str">
        <f t="shared" si="11"/>
        <v>#'【B】Sample information'!130:130</v>
      </c>
      <c r="M116" s="267" t="s">
        <v>770</v>
      </c>
      <c r="N116" s="267" t="str">
        <f t="shared" si="12"/>
        <v>#'【C】index information'!131:131</v>
      </c>
      <c r="Q116" s="267" t="s">
        <v>3306</v>
      </c>
      <c r="R116" s="267" t="str">
        <f t="shared" si="13"/>
        <v>#'【E】Comparison Pair information'!124:124</v>
      </c>
    </row>
    <row r="117" spans="1:18">
      <c r="A117" s="22" t="str">
        <f t="shared" si="8"/>
        <v>Bシート サンプル115</v>
      </c>
      <c r="B117" t="str">
        <v/>
      </c>
      <c r="C117" s="22" t="str">
        <f t="shared" si="9"/>
        <v>Cシートサンプル115</v>
      </c>
      <c r="D117" t="str">
        <v/>
      </c>
      <c r="G117" s="22" t="str">
        <f t="shared" si="10"/>
        <v>Eシートサンプル115</v>
      </c>
      <c r="H117" t="str">
        <v/>
      </c>
      <c r="K117" s="267" t="s">
        <v>384</v>
      </c>
      <c r="L117" s="267" t="str">
        <f t="shared" si="11"/>
        <v>#'【B】Sample information'!131:131</v>
      </c>
      <c r="M117" s="267" t="s">
        <v>771</v>
      </c>
      <c r="N117" s="267" t="str">
        <f t="shared" si="12"/>
        <v>#'【C】index information'!132:132</v>
      </c>
      <c r="Q117" s="267" t="s">
        <v>3307</v>
      </c>
      <c r="R117" s="267" t="str">
        <f t="shared" si="13"/>
        <v>#'【E】Comparison Pair information'!125:125</v>
      </c>
    </row>
    <row r="118" spans="1:18">
      <c r="A118" s="22" t="str">
        <f t="shared" si="8"/>
        <v>Bシート サンプル116</v>
      </c>
      <c r="B118" t="str">
        <v/>
      </c>
      <c r="C118" s="22" t="str">
        <f t="shared" si="9"/>
        <v>Cシートサンプル116</v>
      </c>
      <c r="D118" t="str">
        <v/>
      </c>
      <c r="G118" s="22" t="str">
        <f t="shared" si="10"/>
        <v>Eシートサンプル116</v>
      </c>
      <c r="H118" t="str">
        <v/>
      </c>
      <c r="K118" s="267" t="s">
        <v>385</v>
      </c>
      <c r="L118" s="267" t="str">
        <f t="shared" si="11"/>
        <v>#'【B】Sample information'!132:132</v>
      </c>
      <c r="M118" s="267" t="s">
        <v>772</v>
      </c>
      <c r="N118" s="267" t="str">
        <f t="shared" si="12"/>
        <v>#'【C】index information'!133:133</v>
      </c>
      <c r="Q118" s="267" t="s">
        <v>3308</v>
      </c>
      <c r="R118" s="267" t="str">
        <f t="shared" si="13"/>
        <v>#'【E】Comparison Pair information'!126:126</v>
      </c>
    </row>
    <row r="119" spans="1:18">
      <c r="A119" s="22" t="str">
        <f t="shared" si="8"/>
        <v>Bシート サンプル117</v>
      </c>
      <c r="B119" t="str">
        <v/>
      </c>
      <c r="C119" s="22" t="str">
        <f t="shared" si="9"/>
        <v>Cシートサンプル117</v>
      </c>
      <c r="D119" t="str">
        <v/>
      </c>
      <c r="G119" s="22" t="str">
        <f t="shared" si="10"/>
        <v>Eシートサンプル117</v>
      </c>
      <c r="H119" t="str">
        <v/>
      </c>
      <c r="K119" s="267" t="s">
        <v>386</v>
      </c>
      <c r="L119" s="267" t="str">
        <f t="shared" si="11"/>
        <v>#'【B】Sample information'!133:133</v>
      </c>
      <c r="M119" s="267" t="s">
        <v>773</v>
      </c>
      <c r="N119" s="267" t="str">
        <f t="shared" si="12"/>
        <v>#'【C】index information'!134:134</v>
      </c>
      <c r="Q119" s="267" t="s">
        <v>3309</v>
      </c>
      <c r="R119" s="267" t="str">
        <f t="shared" si="13"/>
        <v>#'【E】Comparison Pair information'!127:127</v>
      </c>
    </row>
    <row r="120" spans="1:18">
      <c r="A120" s="22" t="str">
        <f t="shared" si="8"/>
        <v>Bシート サンプル118</v>
      </c>
      <c r="B120" t="str">
        <v/>
      </c>
      <c r="C120" s="22" t="str">
        <f t="shared" si="9"/>
        <v>Cシートサンプル118</v>
      </c>
      <c r="D120" t="str">
        <v/>
      </c>
      <c r="G120" s="22" t="str">
        <f t="shared" si="10"/>
        <v>Eシートサンプル118</v>
      </c>
      <c r="H120" t="str">
        <v/>
      </c>
      <c r="K120" s="267" t="s">
        <v>387</v>
      </c>
      <c r="L120" s="267" t="str">
        <f t="shared" si="11"/>
        <v>#'【B】Sample information'!134:134</v>
      </c>
      <c r="M120" s="267" t="s">
        <v>774</v>
      </c>
      <c r="N120" s="267" t="str">
        <f t="shared" si="12"/>
        <v>#'【C】index information'!135:135</v>
      </c>
      <c r="Q120" s="267" t="s">
        <v>3310</v>
      </c>
      <c r="R120" s="267" t="str">
        <f t="shared" si="13"/>
        <v>#'【E】Comparison Pair information'!128:128</v>
      </c>
    </row>
    <row r="121" spans="1:18">
      <c r="A121" s="22" t="str">
        <f t="shared" si="8"/>
        <v>Bシート サンプル119</v>
      </c>
      <c r="B121" t="str">
        <v/>
      </c>
      <c r="C121" s="22" t="str">
        <f t="shared" si="9"/>
        <v>Cシートサンプル119</v>
      </c>
      <c r="D121" t="str">
        <v/>
      </c>
      <c r="G121" s="22" t="str">
        <f t="shared" si="10"/>
        <v>Eシートサンプル119</v>
      </c>
      <c r="H121" t="str">
        <v/>
      </c>
      <c r="K121" s="267" t="s">
        <v>388</v>
      </c>
      <c r="L121" s="267" t="str">
        <f t="shared" si="11"/>
        <v>#'【B】Sample information'!135:135</v>
      </c>
      <c r="M121" s="267" t="s">
        <v>775</v>
      </c>
      <c r="N121" s="267" t="str">
        <f t="shared" si="12"/>
        <v>#'【C】index information'!136:136</v>
      </c>
      <c r="Q121" s="267" t="s">
        <v>3311</v>
      </c>
      <c r="R121" s="267" t="str">
        <f t="shared" si="13"/>
        <v>#'【E】Comparison Pair information'!129:129</v>
      </c>
    </row>
    <row r="122" spans="1:18">
      <c r="A122" s="22" t="str">
        <f t="shared" si="8"/>
        <v>Bシート サンプル120</v>
      </c>
      <c r="B122" t="str">
        <v/>
      </c>
      <c r="C122" s="22" t="str">
        <f t="shared" si="9"/>
        <v>Cシートサンプル120</v>
      </c>
      <c r="D122" t="str">
        <v/>
      </c>
      <c r="G122" s="22" t="str">
        <f t="shared" si="10"/>
        <v>Eシートサンプル120</v>
      </c>
      <c r="H122" t="str">
        <v/>
      </c>
      <c r="K122" s="267" t="s">
        <v>389</v>
      </c>
      <c r="L122" s="267" t="str">
        <f t="shared" si="11"/>
        <v>#'【B】Sample information'!136:136</v>
      </c>
      <c r="M122" s="267" t="s">
        <v>776</v>
      </c>
      <c r="N122" s="267" t="str">
        <f t="shared" si="12"/>
        <v>#'【C】index information'!137:137</v>
      </c>
      <c r="Q122" s="267" t="s">
        <v>3312</v>
      </c>
      <c r="R122" s="267" t="str">
        <f t="shared" si="13"/>
        <v>#'【E】Comparison Pair information'!130:130</v>
      </c>
    </row>
    <row r="123" spans="1:18">
      <c r="A123" s="22" t="str">
        <f t="shared" si="8"/>
        <v>Bシート サンプル121</v>
      </c>
      <c r="B123" t="str">
        <v/>
      </c>
      <c r="C123" s="22" t="str">
        <f t="shared" si="9"/>
        <v>Cシートサンプル121</v>
      </c>
      <c r="D123" t="str">
        <v/>
      </c>
      <c r="G123" s="22" t="str">
        <f t="shared" si="10"/>
        <v>Eシートサンプル121</v>
      </c>
      <c r="H123" t="str">
        <v/>
      </c>
      <c r="K123" s="267" t="s">
        <v>390</v>
      </c>
      <c r="L123" s="267" t="str">
        <f t="shared" si="11"/>
        <v>#'【B】Sample information'!137:137</v>
      </c>
      <c r="M123" s="267" t="s">
        <v>777</v>
      </c>
      <c r="N123" s="267" t="str">
        <f t="shared" si="12"/>
        <v>#'【C】index information'!138:138</v>
      </c>
      <c r="Q123" s="267" t="s">
        <v>3313</v>
      </c>
      <c r="R123" s="267" t="str">
        <f t="shared" si="13"/>
        <v>#'【E】Comparison Pair information'!131:131</v>
      </c>
    </row>
    <row r="124" spans="1:18">
      <c r="A124" s="22" t="str">
        <f t="shared" si="8"/>
        <v>Bシート サンプル122</v>
      </c>
      <c r="B124" t="str">
        <v/>
      </c>
      <c r="C124" s="22" t="str">
        <f t="shared" si="9"/>
        <v>Cシートサンプル122</v>
      </c>
      <c r="D124" t="str">
        <v/>
      </c>
      <c r="G124" s="22" t="str">
        <f t="shared" si="10"/>
        <v>Eシートサンプル122</v>
      </c>
      <c r="H124" t="str">
        <v/>
      </c>
      <c r="K124" s="267" t="s">
        <v>391</v>
      </c>
      <c r="L124" s="267" t="str">
        <f t="shared" si="11"/>
        <v>#'【B】Sample information'!138:138</v>
      </c>
      <c r="M124" s="267" t="s">
        <v>778</v>
      </c>
      <c r="N124" s="267" t="str">
        <f t="shared" si="12"/>
        <v>#'【C】index information'!139:139</v>
      </c>
      <c r="Q124" s="267" t="s">
        <v>3314</v>
      </c>
      <c r="R124" s="267" t="str">
        <f t="shared" si="13"/>
        <v>#'【E】Comparison Pair information'!132:132</v>
      </c>
    </row>
    <row r="125" spans="1:18">
      <c r="A125" s="22" t="str">
        <f t="shared" si="8"/>
        <v>Bシート サンプル123</v>
      </c>
      <c r="B125" t="str">
        <v/>
      </c>
      <c r="C125" s="22" t="str">
        <f t="shared" si="9"/>
        <v>Cシートサンプル123</v>
      </c>
      <c r="D125" t="str">
        <v/>
      </c>
      <c r="G125" s="22" t="str">
        <f t="shared" si="10"/>
        <v>Eシートサンプル123</v>
      </c>
      <c r="H125" t="str">
        <v/>
      </c>
      <c r="K125" s="267" t="s">
        <v>392</v>
      </c>
      <c r="L125" s="267" t="str">
        <f t="shared" si="11"/>
        <v>#'【B】Sample information'!139:139</v>
      </c>
      <c r="M125" s="267" t="s">
        <v>779</v>
      </c>
      <c r="N125" s="267" t="str">
        <f t="shared" si="12"/>
        <v>#'【C】index information'!140:140</v>
      </c>
      <c r="Q125" s="267" t="s">
        <v>3315</v>
      </c>
      <c r="R125" s="267" t="str">
        <f t="shared" si="13"/>
        <v>#'【E】Comparison Pair information'!133:133</v>
      </c>
    </row>
    <row r="126" spans="1:18">
      <c r="A126" s="22" t="str">
        <f t="shared" si="8"/>
        <v>Bシート サンプル124</v>
      </c>
      <c r="B126" t="str">
        <v/>
      </c>
      <c r="C126" s="22" t="str">
        <f t="shared" si="9"/>
        <v>Cシートサンプル124</v>
      </c>
      <c r="D126" t="str">
        <v/>
      </c>
      <c r="G126" s="22" t="str">
        <f t="shared" si="10"/>
        <v>Eシートサンプル124</v>
      </c>
      <c r="H126" t="str">
        <v/>
      </c>
      <c r="K126" s="267" t="s">
        <v>393</v>
      </c>
      <c r="L126" s="267" t="str">
        <f t="shared" si="11"/>
        <v>#'【B】Sample information'!140:140</v>
      </c>
      <c r="M126" s="267" t="s">
        <v>780</v>
      </c>
      <c r="N126" s="267" t="str">
        <f t="shared" si="12"/>
        <v>#'【C】index information'!141:141</v>
      </c>
      <c r="Q126" s="267" t="s">
        <v>3316</v>
      </c>
      <c r="R126" s="267" t="str">
        <f t="shared" si="13"/>
        <v>#'【E】Comparison Pair information'!134:134</v>
      </c>
    </row>
    <row r="127" spans="1:18">
      <c r="A127" s="22" t="str">
        <f t="shared" si="8"/>
        <v>Bシート サンプル125</v>
      </c>
      <c r="B127" t="str">
        <v/>
      </c>
      <c r="C127" s="22" t="str">
        <f t="shared" si="9"/>
        <v>Cシートサンプル125</v>
      </c>
      <c r="D127" t="str">
        <v/>
      </c>
      <c r="G127" s="22" t="str">
        <f t="shared" si="10"/>
        <v>Eシートサンプル125</v>
      </c>
      <c r="H127" t="str">
        <v/>
      </c>
      <c r="K127" s="267" t="s">
        <v>394</v>
      </c>
      <c r="L127" s="267" t="str">
        <f t="shared" si="11"/>
        <v>#'【B】Sample information'!141:141</v>
      </c>
      <c r="M127" s="267" t="s">
        <v>781</v>
      </c>
      <c r="N127" s="267" t="str">
        <f t="shared" si="12"/>
        <v>#'【C】index information'!142:142</v>
      </c>
      <c r="Q127" s="267" t="s">
        <v>3317</v>
      </c>
      <c r="R127" s="267" t="str">
        <f t="shared" si="13"/>
        <v>#'【E】Comparison Pair information'!135:135</v>
      </c>
    </row>
    <row r="128" spans="1:18">
      <c r="A128" s="22" t="str">
        <f t="shared" si="8"/>
        <v>Bシート サンプル126</v>
      </c>
      <c r="B128" t="str">
        <v/>
      </c>
      <c r="C128" s="22" t="str">
        <f t="shared" si="9"/>
        <v>Cシートサンプル126</v>
      </c>
      <c r="D128" t="str">
        <v/>
      </c>
      <c r="G128" s="22" t="str">
        <f t="shared" si="10"/>
        <v>Eシートサンプル126</v>
      </c>
      <c r="H128" t="str">
        <v/>
      </c>
      <c r="K128" s="267" t="s">
        <v>395</v>
      </c>
      <c r="L128" s="267" t="str">
        <f t="shared" si="11"/>
        <v>#'【B】Sample information'!142:142</v>
      </c>
      <c r="M128" s="267" t="s">
        <v>782</v>
      </c>
      <c r="N128" s="267" t="str">
        <f t="shared" si="12"/>
        <v>#'【C】index information'!143:143</v>
      </c>
      <c r="Q128" s="267" t="s">
        <v>3318</v>
      </c>
      <c r="R128" s="267" t="str">
        <f t="shared" si="13"/>
        <v>#'【E】Comparison Pair information'!136:136</v>
      </c>
    </row>
    <row r="129" spans="1:18">
      <c r="A129" s="22" t="str">
        <f t="shared" si="8"/>
        <v>Bシート サンプル127</v>
      </c>
      <c r="B129" t="str">
        <v/>
      </c>
      <c r="C129" s="22" t="str">
        <f t="shared" si="9"/>
        <v>Cシートサンプル127</v>
      </c>
      <c r="D129" t="str">
        <v/>
      </c>
      <c r="G129" s="22" t="str">
        <f t="shared" si="10"/>
        <v>Eシートサンプル127</v>
      </c>
      <c r="H129" t="str">
        <v/>
      </c>
      <c r="K129" s="267" t="s">
        <v>396</v>
      </c>
      <c r="L129" s="267" t="str">
        <f t="shared" si="11"/>
        <v>#'【B】Sample information'!143:143</v>
      </c>
      <c r="M129" s="267" t="s">
        <v>783</v>
      </c>
      <c r="N129" s="267" t="str">
        <f t="shared" si="12"/>
        <v>#'【C】index information'!144:144</v>
      </c>
      <c r="Q129" s="267" t="s">
        <v>3319</v>
      </c>
      <c r="R129" s="267" t="str">
        <f t="shared" si="13"/>
        <v>#'【E】Comparison Pair information'!137:137</v>
      </c>
    </row>
    <row r="130" spans="1:18">
      <c r="A130" s="22" t="str">
        <f t="shared" si="8"/>
        <v>Bシート サンプル128</v>
      </c>
      <c r="B130" t="str">
        <v/>
      </c>
      <c r="C130" s="22" t="str">
        <f t="shared" si="9"/>
        <v>Cシートサンプル128</v>
      </c>
      <c r="D130" t="str">
        <v/>
      </c>
      <c r="G130" s="22" t="str">
        <f t="shared" si="10"/>
        <v>Eシートサンプル128</v>
      </c>
      <c r="H130" t="str">
        <v/>
      </c>
      <c r="K130" s="267" t="s">
        <v>397</v>
      </c>
      <c r="L130" s="267" t="str">
        <f t="shared" si="11"/>
        <v>#'【B】Sample information'!144:144</v>
      </c>
      <c r="M130" s="267" t="s">
        <v>784</v>
      </c>
      <c r="N130" s="267" t="str">
        <f t="shared" si="12"/>
        <v>#'【C】index information'!145:145</v>
      </c>
      <c r="Q130" s="267" t="s">
        <v>3320</v>
      </c>
      <c r="R130" s="267" t="str">
        <f t="shared" si="13"/>
        <v>#'【E】Comparison Pair information'!138:138</v>
      </c>
    </row>
    <row r="131" spans="1:18">
      <c r="A131" s="22" t="str">
        <f t="shared" si="8"/>
        <v>Bシート サンプル129</v>
      </c>
      <c r="B131" t="str">
        <v/>
      </c>
      <c r="C131" s="22" t="str">
        <f t="shared" si="9"/>
        <v>Cシートサンプル129</v>
      </c>
      <c r="D131" t="str">
        <v/>
      </c>
      <c r="G131" s="22" t="str">
        <f t="shared" si="10"/>
        <v>Eシートサンプル129</v>
      </c>
      <c r="H131" t="str">
        <v/>
      </c>
      <c r="K131" s="267" t="s">
        <v>398</v>
      </c>
      <c r="L131" s="267" t="str">
        <f t="shared" si="11"/>
        <v>#'【B】Sample information'!145:145</v>
      </c>
      <c r="M131" s="267" t="s">
        <v>785</v>
      </c>
      <c r="N131" s="267" t="str">
        <f t="shared" si="12"/>
        <v>#'【C】index information'!146:146</v>
      </c>
      <c r="Q131" s="267" t="s">
        <v>3321</v>
      </c>
      <c r="R131" s="267" t="str">
        <f t="shared" si="13"/>
        <v>#'【E】Comparison Pair information'!139:139</v>
      </c>
    </row>
    <row r="132" spans="1:18">
      <c r="A132" s="22" t="str">
        <f t="shared" ref="A132:A195" si="14">HYPERLINK(L132,K132)</f>
        <v>Bシート サンプル130</v>
      </c>
      <c r="B132" t="str">
        <v/>
      </c>
      <c r="C132" s="22" t="str">
        <f t="shared" ref="C132:C195" si="15">HYPERLINK(N132,M132)</f>
        <v>Cシートサンプル130</v>
      </c>
      <c r="D132" t="str">
        <v/>
      </c>
      <c r="G132" s="22" t="str">
        <f t="shared" ref="G132:G195" si="16">HYPERLINK(R132,Q132)</f>
        <v>Eシートサンプル130</v>
      </c>
      <c r="H132" t="str">
        <v/>
      </c>
      <c r="K132" s="267" t="s">
        <v>399</v>
      </c>
      <c r="L132" s="267" t="str">
        <f t="shared" ref="L132:L195" si="17">"#'【B】Sample information'"&amp;"!"&amp;ROW(A130)+16&amp;":"&amp;ROW(A130)+16</f>
        <v>#'【B】Sample information'!146:146</v>
      </c>
      <c r="M132" s="267" t="s">
        <v>786</v>
      </c>
      <c r="N132" s="267" t="str">
        <f t="shared" ref="N132:N195" si="18">"#'【C】index information'"&amp;"!"&amp;ROW(A130)+17&amp;":"&amp;ROW(A130)+17</f>
        <v>#'【C】index information'!147:147</v>
      </c>
      <c r="Q132" s="267" t="s">
        <v>3322</v>
      </c>
      <c r="R132" s="267" t="str">
        <f t="shared" ref="R132:R195" si="19">"#'【E】Comparison Pair information'"&amp;"!"&amp;ROW(A130)+10&amp;":"&amp;ROW(A130)+10</f>
        <v>#'【E】Comparison Pair information'!140:140</v>
      </c>
    </row>
    <row r="133" spans="1:18">
      <c r="A133" s="22" t="str">
        <f t="shared" si="14"/>
        <v>Bシート サンプル131</v>
      </c>
      <c r="B133" t="str">
        <v/>
      </c>
      <c r="C133" s="22" t="str">
        <f t="shared" si="15"/>
        <v>Cシートサンプル131</v>
      </c>
      <c r="D133" t="str">
        <v/>
      </c>
      <c r="G133" s="22" t="str">
        <f t="shared" si="16"/>
        <v>Eシートサンプル131</v>
      </c>
      <c r="H133" t="str">
        <v/>
      </c>
      <c r="K133" s="267" t="s">
        <v>400</v>
      </c>
      <c r="L133" s="267" t="str">
        <f t="shared" si="17"/>
        <v>#'【B】Sample information'!147:147</v>
      </c>
      <c r="M133" s="267" t="s">
        <v>787</v>
      </c>
      <c r="N133" s="267" t="str">
        <f t="shared" si="18"/>
        <v>#'【C】index information'!148:148</v>
      </c>
      <c r="Q133" s="267" t="s">
        <v>3323</v>
      </c>
      <c r="R133" s="267" t="str">
        <f t="shared" si="19"/>
        <v>#'【E】Comparison Pair information'!141:141</v>
      </c>
    </row>
    <row r="134" spans="1:18">
      <c r="A134" s="22" t="str">
        <f t="shared" si="14"/>
        <v>Bシート サンプル132</v>
      </c>
      <c r="B134" t="str">
        <v/>
      </c>
      <c r="C134" s="22" t="str">
        <f t="shared" si="15"/>
        <v>Cシートサンプル132</v>
      </c>
      <c r="D134" t="str">
        <v/>
      </c>
      <c r="G134" s="22" t="str">
        <f t="shared" si="16"/>
        <v>Eシートサンプル132</v>
      </c>
      <c r="H134" t="str">
        <v/>
      </c>
      <c r="K134" s="267" t="s">
        <v>401</v>
      </c>
      <c r="L134" s="267" t="str">
        <f t="shared" si="17"/>
        <v>#'【B】Sample information'!148:148</v>
      </c>
      <c r="M134" s="267" t="s">
        <v>788</v>
      </c>
      <c r="N134" s="267" t="str">
        <f t="shared" si="18"/>
        <v>#'【C】index information'!149:149</v>
      </c>
      <c r="Q134" s="267" t="s">
        <v>3324</v>
      </c>
      <c r="R134" s="267" t="str">
        <f t="shared" si="19"/>
        <v>#'【E】Comparison Pair information'!142:142</v>
      </c>
    </row>
    <row r="135" spans="1:18">
      <c r="A135" s="22" t="str">
        <f t="shared" si="14"/>
        <v>Bシート サンプル133</v>
      </c>
      <c r="B135" t="str">
        <v/>
      </c>
      <c r="C135" s="22" t="str">
        <f t="shared" si="15"/>
        <v>Cシートサンプル133</v>
      </c>
      <c r="D135" t="str">
        <v/>
      </c>
      <c r="G135" s="22" t="str">
        <f t="shared" si="16"/>
        <v>Eシートサンプル133</v>
      </c>
      <c r="H135" t="str">
        <v/>
      </c>
      <c r="K135" s="267" t="s">
        <v>402</v>
      </c>
      <c r="L135" s="267" t="str">
        <f t="shared" si="17"/>
        <v>#'【B】Sample information'!149:149</v>
      </c>
      <c r="M135" s="267" t="s">
        <v>789</v>
      </c>
      <c r="N135" s="267" t="str">
        <f t="shared" si="18"/>
        <v>#'【C】index information'!150:150</v>
      </c>
      <c r="Q135" s="267" t="s">
        <v>3325</v>
      </c>
      <c r="R135" s="267" t="str">
        <f t="shared" si="19"/>
        <v>#'【E】Comparison Pair information'!143:143</v>
      </c>
    </row>
    <row r="136" spans="1:18">
      <c r="A136" s="22" t="str">
        <f t="shared" si="14"/>
        <v>Bシート サンプル134</v>
      </c>
      <c r="B136" t="str">
        <v/>
      </c>
      <c r="C136" s="22" t="str">
        <f t="shared" si="15"/>
        <v>Cシートサンプル134</v>
      </c>
      <c r="D136" t="str">
        <v/>
      </c>
      <c r="G136" s="22" t="str">
        <f t="shared" si="16"/>
        <v>Eシートサンプル134</v>
      </c>
      <c r="H136" t="str">
        <v/>
      </c>
      <c r="K136" s="267" t="s">
        <v>403</v>
      </c>
      <c r="L136" s="267" t="str">
        <f t="shared" si="17"/>
        <v>#'【B】Sample information'!150:150</v>
      </c>
      <c r="M136" s="267" t="s">
        <v>790</v>
      </c>
      <c r="N136" s="267" t="str">
        <f t="shared" si="18"/>
        <v>#'【C】index information'!151:151</v>
      </c>
      <c r="Q136" s="267" t="s">
        <v>3326</v>
      </c>
      <c r="R136" s="267" t="str">
        <f t="shared" si="19"/>
        <v>#'【E】Comparison Pair information'!144:144</v>
      </c>
    </row>
    <row r="137" spans="1:18">
      <c r="A137" s="22" t="str">
        <f t="shared" si="14"/>
        <v>Bシート サンプル135</v>
      </c>
      <c r="B137" t="str">
        <v/>
      </c>
      <c r="C137" s="22" t="str">
        <f t="shared" si="15"/>
        <v>Cシートサンプル135</v>
      </c>
      <c r="D137" t="str">
        <v/>
      </c>
      <c r="G137" s="22" t="str">
        <f t="shared" si="16"/>
        <v>Eシートサンプル135</v>
      </c>
      <c r="H137" t="str">
        <v/>
      </c>
      <c r="K137" s="267" t="s">
        <v>404</v>
      </c>
      <c r="L137" s="267" t="str">
        <f t="shared" si="17"/>
        <v>#'【B】Sample information'!151:151</v>
      </c>
      <c r="M137" s="267" t="s">
        <v>791</v>
      </c>
      <c r="N137" s="267" t="str">
        <f t="shared" si="18"/>
        <v>#'【C】index information'!152:152</v>
      </c>
      <c r="Q137" s="267" t="s">
        <v>3327</v>
      </c>
      <c r="R137" s="267" t="str">
        <f t="shared" si="19"/>
        <v>#'【E】Comparison Pair information'!145:145</v>
      </c>
    </row>
    <row r="138" spans="1:18">
      <c r="A138" s="22" t="str">
        <f t="shared" si="14"/>
        <v>Bシート サンプル136</v>
      </c>
      <c r="B138" t="str">
        <v/>
      </c>
      <c r="C138" s="22" t="str">
        <f t="shared" si="15"/>
        <v>Cシートサンプル136</v>
      </c>
      <c r="D138" t="str">
        <v/>
      </c>
      <c r="G138" s="22" t="str">
        <f t="shared" si="16"/>
        <v>Eシートサンプル136</v>
      </c>
      <c r="H138" t="str">
        <v/>
      </c>
      <c r="K138" s="267" t="s">
        <v>405</v>
      </c>
      <c r="L138" s="267" t="str">
        <f t="shared" si="17"/>
        <v>#'【B】Sample information'!152:152</v>
      </c>
      <c r="M138" s="267" t="s">
        <v>792</v>
      </c>
      <c r="N138" s="267" t="str">
        <f t="shared" si="18"/>
        <v>#'【C】index information'!153:153</v>
      </c>
      <c r="Q138" s="267" t="s">
        <v>3328</v>
      </c>
      <c r="R138" s="267" t="str">
        <f t="shared" si="19"/>
        <v>#'【E】Comparison Pair information'!146:146</v>
      </c>
    </row>
    <row r="139" spans="1:18">
      <c r="A139" s="22" t="str">
        <f t="shared" si="14"/>
        <v>Bシート サンプル137</v>
      </c>
      <c r="B139" t="str">
        <v/>
      </c>
      <c r="C139" s="22" t="str">
        <f t="shared" si="15"/>
        <v>Cシートサンプル137</v>
      </c>
      <c r="D139" t="str">
        <v/>
      </c>
      <c r="G139" s="22" t="str">
        <f t="shared" si="16"/>
        <v>Eシートサンプル137</v>
      </c>
      <c r="H139" t="str">
        <v/>
      </c>
      <c r="K139" s="267" t="s">
        <v>406</v>
      </c>
      <c r="L139" s="267" t="str">
        <f t="shared" si="17"/>
        <v>#'【B】Sample information'!153:153</v>
      </c>
      <c r="M139" s="267" t="s">
        <v>793</v>
      </c>
      <c r="N139" s="267" t="str">
        <f t="shared" si="18"/>
        <v>#'【C】index information'!154:154</v>
      </c>
      <c r="Q139" s="267" t="s">
        <v>3329</v>
      </c>
      <c r="R139" s="267" t="str">
        <f t="shared" si="19"/>
        <v>#'【E】Comparison Pair information'!147:147</v>
      </c>
    </row>
    <row r="140" spans="1:18">
      <c r="A140" s="22" t="str">
        <f t="shared" si="14"/>
        <v>Bシート サンプル138</v>
      </c>
      <c r="B140" t="str">
        <v/>
      </c>
      <c r="C140" s="22" t="str">
        <f t="shared" si="15"/>
        <v>Cシートサンプル138</v>
      </c>
      <c r="D140" t="str">
        <v/>
      </c>
      <c r="G140" s="22" t="str">
        <f t="shared" si="16"/>
        <v>Eシートサンプル138</v>
      </c>
      <c r="H140" t="str">
        <v/>
      </c>
      <c r="K140" s="267" t="s">
        <v>407</v>
      </c>
      <c r="L140" s="267" t="str">
        <f t="shared" si="17"/>
        <v>#'【B】Sample information'!154:154</v>
      </c>
      <c r="M140" s="267" t="s">
        <v>794</v>
      </c>
      <c r="N140" s="267" t="str">
        <f t="shared" si="18"/>
        <v>#'【C】index information'!155:155</v>
      </c>
      <c r="Q140" s="267" t="s">
        <v>3330</v>
      </c>
      <c r="R140" s="267" t="str">
        <f t="shared" si="19"/>
        <v>#'【E】Comparison Pair information'!148:148</v>
      </c>
    </row>
    <row r="141" spans="1:18">
      <c r="A141" s="22" t="str">
        <f t="shared" si="14"/>
        <v>Bシート サンプル139</v>
      </c>
      <c r="B141" t="str">
        <v/>
      </c>
      <c r="C141" s="22" t="str">
        <f t="shared" si="15"/>
        <v>Cシートサンプル139</v>
      </c>
      <c r="D141" t="str">
        <v/>
      </c>
      <c r="G141" s="22" t="str">
        <f t="shared" si="16"/>
        <v>Eシートサンプル139</v>
      </c>
      <c r="H141" t="str">
        <v/>
      </c>
      <c r="K141" s="267" t="s">
        <v>408</v>
      </c>
      <c r="L141" s="267" t="str">
        <f t="shared" si="17"/>
        <v>#'【B】Sample information'!155:155</v>
      </c>
      <c r="M141" s="267" t="s">
        <v>795</v>
      </c>
      <c r="N141" s="267" t="str">
        <f t="shared" si="18"/>
        <v>#'【C】index information'!156:156</v>
      </c>
      <c r="Q141" s="267" t="s">
        <v>3331</v>
      </c>
      <c r="R141" s="267" t="str">
        <f t="shared" si="19"/>
        <v>#'【E】Comparison Pair information'!149:149</v>
      </c>
    </row>
    <row r="142" spans="1:18">
      <c r="A142" s="22" t="str">
        <f t="shared" si="14"/>
        <v>Bシート サンプル140</v>
      </c>
      <c r="B142" t="str">
        <v/>
      </c>
      <c r="C142" s="22" t="str">
        <f t="shared" si="15"/>
        <v>Cシートサンプル140</v>
      </c>
      <c r="D142" t="str">
        <v/>
      </c>
      <c r="G142" s="22" t="str">
        <f t="shared" si="16"/>
        <v>Eシートサンプル140</v>
      </c>
      <c r="H142" t="str">
        <v/>
      </c>
      <c r="K142" s="267" t="s">
        <v>409</v>
      </c>
      <c r="L142" s="267" t="str">
        <f t="shared" si="17"/>
        <v>#'【B】Sample information'!156:156</v>
      </c>
      <c r="M142" s="267" t="s">
        <v>796</v>
      </c>
      <c r="N142" s="267" t="str">
        <f t="shared" si="18"/>
        <v>#'【C】index information'!157:157</v>
      </c>
      <c r="Q142" s="267" t="s">
        <v>3332</v>
      </c>
      <c r="R142" s="267" t="str">
        <f t="shared" si="19"/>
        <v>#'【E】Comparison Pair information'!150:150</v>
      </c>
    </row>
    <row r="143" spans="1:18">
      <c r="A143" s="22" t="str">
        <f t="shared" si="14"/>
        <v>Bシート サンプル141</v>
      </c>
      <c r="B143" t="str">
        <v/>
      </c>
      <c r="C143" s="22" t="str">
        <f t="shared" si="15"/>
        <v>Cシートサンプル141</v>
      </c>
      <c r="D143" t="str">
        <v/>
      </c>
      <c r="G143" s="22" t="str">
        <f t="shared" si="16"/>
        <v>Eシートサンプル141</v>
      </c>
      <c r="H143" t="str">
        <v/>
      </c>
      <c r="K143" s="267" t="s">
        <v>410</v>
      </c>
      <c r="L143" s="267" t="str">
        <f t="shared" si="17"/>
        <v>#'【B】Sample information'!157:157</v>
      </c>
      <c r="M143" s="267" t="s">
        <v>797</v>
      </c>
      <c r="N143" s="267" t="str">
        <f t="shared" si="18"/>
        <v>#'【C】index information'!158:158</v>
      </c>
      <c r="Q143" s="267" t="s">
        <v>3333</v>
      </c>
      <c r="R143" s="267" t="str">
        <f t="shared" si="19"/>
        <v>#'【E】Comparison Pair information'!151:151</v>
      </c>
    </row>
    <row r="144" spans="1:18">
      <c r="A144" s="22" t="str">
        <f t="shared" si="14"/>
        <v>Bシート サンプル142</v>
      </c>
      <c r="B144" t="str">
        <v/>
      </c>
      <c r="C144" s="22" t="str">
        <f t="shared" si="15"/>
        <v>Cシートサンプル142</v>
      </c>
      <c r="D144" t="str">
        <v/>
      </c>
      <c r="G144" s="22" t="str">
        <f t="shared" si="16"/>
        <v>Eシートサンプル142</v>
      </c>
      <c r="H144" t="str">
        <v/>
      </c>
      <c r="K144" s="267" t="s">
        <v>411</v>
      </c>
      <c r="L144" s="267" t="str">
        <f t="shared" si="17"/>
        <v>#'【B】Sample information'!158:158</v>
      </c>
      <c r="M144" s="267" t="s">
        <v>798</v>
      </c>
      <c r="N144" s="267" t="str">
        <f t="shared" si="18"/>
        <v>#'【C】index information'!159:159</v>
      </c>
      <c r="Q144" s="267" t="s">
        <v>3334</v>
      </c>
      <c r="R144" s="267" t="str">
        <f t="shared" si="19"/>
        <v>#'【E】Comparison Pair information'!152:152</v>
      </c>
    </row>
    <row r="145" spans="1:18">
      <c r="A145" s="22" t="str">
        <f t="shared" si="14"/>
        <v>Bシート サンプル143</v>
      </c>
      <c r="B145" t="str">
        <v/>
      </c>
      <c r="C145" s="22" t="str">
        <f t="shared" si="15"/>
        <v>Cシートサンプル143</v>
      </c>
      <c r="D145" t="str">
        <v/>
      </c>
      <c r="G145" s="22" t="str">
        <f t="shared" si="16"/>
        <v>Eシートサンプル143</v>
      </c>
      <c r="H145" t="str">
        <v/>
      </c>
      <c r="K145" s="267" t="s">
        <v>412</v>
      </c>
      <c r="L145" s="267" t="str">
        <f t="shared" si="17"/>
        <v>#'【B】Sample information'!159:159</v>
      </c>
      <c r="M145" s="267" t="s">
        <v>799</v>
      </c>
      <c r="N145" s="267" t="str">
        <f t="shared" si="18"/>
        <v>#'【C】index information'!160:160</v>
      </c>
      <c r="Q145" s="267" t="s">
        <v>3335</v>
      </c>
      <c r="R145" s="267" t="str">
        <f t="shared" si="19"/>
        <v>#'【E】Comparison Pair information'!153:153</v>
      </c>
    </row>
    <row r="146" spans="1:18">
      <c r="A146" s="22" t="str">
        <f t="shared" si="14"/>
        <v>Bシート サンプル144</v>
      </c>
      <c r="B146" t="str">
        <v/>
      </c>
      <c r="C146" s="22" t="str">
        <f t="shared" si="15"/>
        <v>Cシートサンプル144</v>
      </c>
      <c r="D146" t="str">
        <v/>
      </c>
      <c r="G146" s="22" t="str">
        <f t="shared" si="16"/>
        <v>Eシートサンプル144</v>
      </c>
      <c r="H146" t="str">
        <v/>
      </c>
      <c r="K146" s="267" t="s">
        <v>413</v>
      </c>
      <c r="L146" s="267" t="str">
        <f t="shared" si="17"/>
        <v>#'【B】Sample information'!160:160</v>
      </c>
      <c r="M146" s="267" t="s">
        <v>800</v>
      </c>
      <c r="N146" s="267" t="str">
        <f t="shared" si="18"/>
        <v>#'【C】index information'!161:161</v>
      </c>
      <c r="Q146" s="267" t="s">
        <v>3336</v>
      </c>
      <c r="R146" s="267" t="str">
        <f t="shared" si="19"/>
        <v>#'【E】Comparison Pair information'!154:154</v>
      </c>
    </row>
    <row r="147" spans="1:18">
      <c r="A147" s="22" t="str">
        <f t="shared" si="14"/>
        <v>Bシート サンプル145</v>
      </c>
      <c r="B147" t="str">
        <v/>
      </c>
      <c r="C147" s="22" t="str">
        <f t="shared" si="15"/>
        <v>Cシートサンプル145</v>
      </c>
      <c r="D147" t="str">
        <v/>
      </c>
      <c r="G147" s="22" t="str">
        <f t="shared" si="16"/>
        <v>Eシートサンプル145</v>
      </c>
      <c r="H147" t="str">
        <v/>
      </c>
      <c r="K147" s="267" t="s">
        <v>414</v>
      </c>
      <c r="L147" s="267" t="str">
        <f t="shared" si="17"/>
        <v>#'【B】Sample information'!161:161</v>
      </c>
      <c r="M147" s="267" t="s">
        <v>801</v>
      </c>
      <c r="N147" s="267" t="str">
        <f t="shared" si="18"/>
        <v>#'【C】index information'!162:162</v>
      </c>
      <c r="Q147" s="267" t="s">
        <v>3337</v>
      </c>
      <c r="R147" s="267" t="str">
        <f t="shared" si="19"/>
        <v>#'【E】Comparison Pair information'!155:155</v>
      </c>
    </row>
    <row r="148" spans="1:18">
      <c r="A148" s="22" t="str">
        <f t="shared" si="14"/>
        <v>Bシート サンプル146</v>
      </c>
      <c r="B148" t="str">
        <v/>
      </c>
      <c r="C148" s="22" t="str">
        <f t="shared" si="15"/>
        <v>Cシートサンプル146</v>
      </c>
      <c r="D148" t="str">
        <v/>
      </c>
      <c r="G148" s="22" t="str">
        <f t="shared" si="16"/>
        <v>Eシートサンプル146</v>
      </c>
      <c r="H148" t="str">
        <v/>
      </c>
      <c r="K148" s="267" t="s">
        <v>415</v>
      </c>
      <c r="L148" s="267" t="str">
        <f t="shared" si="17"/>
        <v>#'【B】Sample information'!162:162</v>
      </c>
      <c r="M148" s="267" t="s">
        <v>802</v>
      </c>
      <c r="N148" s="267" t="str">
        <f t="shared" si="18"/>
        <v>#'【C】index information'!163:163</v>
      </c>
      <c r="Q148" s="267" t="s">
        <v>3338</v>
      </c>
      <c r="R148" s="267" t="str">
        <f t="shared" si="19"/>
        <v>#'【E】Comparison Pair information'!156:156</v>
      </c>
    </row>
    <row r="149" spans="1:18">
      <c r="A149" s="22" t="str">
        <f t="shared" si="14"/>
        <v>Bシート サンプル147</v>
      </c>
      <c r="B149" t="str">
        <v/>
      </c>
      <c r="C149" s="22" t="str">
        <f t="shared" si="15"/>
        <v>Cシートサンプル147</v>
      </c>
      <c r="D149" t="str">
        <v/>
      </c>
      <c r="G149" s="22" t="str">
        <f t="shared" si="16"/>
        <v>Eシートサンプル147</v>
      </c>
      <c r="H149" t="str">
        <v/>
      </c>
      <c r="K149" s="267" t="s">
        <v>416</v>
      </c>
      <c r="L149" s="267" t="str">
        <f t="shared" si="17"/>
        <v>#'【B】Sample information'!163:163</v>
      </c>
      <c r="M149" s="267" t="s">
        <v>803</v>
      </c>
      <c r="N149" s="267" t="str">
        <f t="shared" si="18"/>
        <v>#'【C】index information'!164:164</v>
      </c>
      <c r="Q149" s="267" t="s">
        <v>3339</v>
      </c>
      <c r="R149" s="267" t="str">
        <f t="shared" si="19"/>
        <v>#'【E】Comparison Pair information'!157:157</v>
      </c>
    </row>
    <row r="150" spans="1:18">
      <c r="A150" s="22" t="str">
        <f t="shared" si="14"/>
        <v>Bシート サンプル148</v>
      </c>
      <c r="B150" t="str">
        <v/>
      </c>
      <c r="C150" s="22" t="str">
        <f t="shared" si="15"/>
        <v>Cシートサンプル148</v>
      </c>
      <c r="D150" t="str">
        <v/>
      </c>
      <c r="G150" s="22" t="str">
        <f t="shared" si="16"/>
        <v>Eシートサンプル148</v>
      </c>
      <c r="H150" t="str">
        <v/>
      </c>
      <c r="K150" s="267" t="s">
        <v>417</v>
      </c>
      <c r="L150" s="267" t="str">
        <f t="shared" si="17"/>
        <v>#'【B】Sample information'!164:164</v>
      </c>
      <c r="M150" s="267" t="s">
        <v>804</v>
      </c>
      <c r="N150" s="267" t="str">
        <f t="shared" si="18"/>
        <v>#'【C】index information'!165:165</v>
      </c>
      <c r="Q150" s="267" t="s">
        <v>3340</v>
      </c>
      <c r="R150" s="267" t="str">
        <f t="shared" si="19"/>
        <v>#'【E】Comparison Pair information'!158:158</v>
      </c>
    </row>
    <row r="151" spans="1:18">
      <c r="A151" s="22" t="str">
        <f t="shared" si="14"/>
        <v>Bシート サンプル149</v>
      </c>
      <c r="B151" t="str">
        <v/>
      </c>
      <c r="C151" s="22" t="str">
        <f t="shared" si="15"/>
        <v>Cシートサンプル149</v>
      </c>
      <c r="D151" t="str">
        <v/>
      </c>
      <c r="G151" s="22" t="str">
        <f t="shared" si="16"/>
        <v>Eシートサンプル149</v>
      </c>
      <c r="H151" t="str">
        <v/>
      </c>
      <c r="K151" s="267" t="s">
        <v>418</v>
      </c>
      <c r="L151" s="267" t="str">
        <f t="shared" si="17"/>
        <v>#'【B】Sample information'!165:165</v>
      </c>
      <c r="M151" s="267" t="s">
        <v>805</v>
      </c>
      <c r="N151" s="267" t="str">
        <f t="shared" si="18"/>
        <v>#'【C】index information'!166:166</v>
      </c>
      <c r="Q151" s="267" t="s">
        <v>3341</v>
      </c>
      <c r="R151" s="267" t="str">
        <f t="shared" si="19"/>
        <v>#'【E】Comparison Pair information'!159:159</v>
      </c>
    </row>
    <row r="152" spans="1:18">
      <c r="A152" s="22" t="str">
        <f t="shared" si="14"/>
        <v>Bシート サンプル150</v>
      </c>
      <c r="B152" t="str">
        <v/>
      </c>
      <c r="C152" s="22" t="str">
        <f t="shared" si="15"/>
        <v>Cシートサンプル150</v>
      </c>
      <c r="D152" t="str">
        <v/>
      </c>
      <c r="G152" s="22" t="str">
        <f t="shared" si="16"/>
        <v>Eシートサンプル150</v>
      </c>
      <c r="H152" t="str">
        <v/>
      </c>
      <c r="K152" s="267" t="s">
        <v>419</v>
      </c>
      <c r="L152" s="267" t="str">
        <f t="shared" si="17"/>
        <v>#'【B】Sample information'!166:166</v>
      </c>
      <c r="M152" s="267" t="s">
        <v>806</v>
      </c>
      <c r="N152" s="267" t="str">
        <f t="shared" si="18"/>
        <v>#'【C】index information'!167:167</v>
      </c>
      <c r="Q152" s="267" t="s">
        <v>3342</v>
      </c>
      <c r="R152" s="267" t="str">
        <f t="shared" si="19"/>
        <v>#'【E】Comparison Pair information'!160:160</v>
      </c>
    </row>
    <row r="153" spans="1:18">
      <c r="A153" s="22" t="str">
        <f t="shared" si="14"/>
        <v>Bシート サンプル151</v>
      </c>
      <c r="B153" t="str">
        <v/>
      </c>
      <c r="C153" s="22" t="str">
        <f t="shared" si="15"/>
        <v>Cシートサンプル151</v>
      </c>
      <c r="D153" t="str">
        <v/>
      </c>
      <c r="G153" s="22" t="str">
        <f t="shared" si="16"/>
        <v>Eシートサンプル151</v>
      </c>
      <c r="H153" t="str">
        <v/>
      </c>
      <c r="K153" s="267" t="s">
        <v>420</v>
      </c>
      <c r="L153" s="267" t="str">
        <f t="shared" si="17"/>
        <v>#'【B】Sample information'!167:167</v>
      </c>
      <c r="M153" s="267" t="s">
        <v>807</v>
      </c>
      <c r="N153" s="267" t="str">
        <f t="shared" si="18"/>
        <v>#'【C】index information'!168:168</v>
      </c>
      <c r="Q153" s="267" t="s">
        <v>3343</v>
      </c>
      <c r="R153" s="267" t="str">
        <f t="shared" si="19"/>
        <v>#'【E】Comparison Pair information'!161:161</v>
      </c>
    </row>
    <row r="154" spans="1:18">
      <c r="A154" s="22" t="str">
        <f t="shared" si="14"/>
        <v>Bシート サンプル152</v>
      </c>
      <c r="B154" t="str">
        <v/>
      </c>
      <c r="C154" s="22" t="str">
        <f t="shared" si="15"/>
        <v>Cシートサンプル152</v>
      </c>
      <c r="D154" t="str">
        <v/>
      </c>
      <c r="G154" s="22" t="str">
        <f t="shared" si="16"/>
        <v>Eシートサンプル152</v>
      </c>
      <c r="H154" t="str">
        <v/>
      </c>
      <c r="K154" s="267" t="s">
        <v>421</v>
      </c>
      <c r="L154" s="267" t="str">
        <f t="shared" si="17"/>
        <v>#'【B】Sample information'!168:168</v>
      </c>
      <c r="M154" s="267" t="s">
        <v>808</v>
      </c>
      <c r="N154" s="267" t="str">
        <f t="shared" si="18"/>
        <v>#'【C】index information'!169:169</v>
      </c>
      <c r="Q154" s="267" t="s">
        <v>3344</v>
      </c>
      <c r="R154" s="267" t="str">
        <f t="shared" si="19"/>
        <v>#'【E】Comparison Pair information'!162:162</v>
      </c>
    </row>
    <row r="155" spans="1:18">
      <c r="A155" s="22" t="str">
        <f t="shared" si="14"/>
        <v>Bシート サンプル153</v>
      </c>
      <c r="B155" t="str">
        <v/>
      </c>
      <c r="C155" s="22" t="str">
        <f t="shared" si="15"/>
        <v>Cシートサンプル153</v>
      </c>
      <c r="D155" t="str">
        <v/>
      </c>
      <c r="G155" s="22" t="str">
        <f t="shared" si="16"/>
        <v>Eシートサンプル153</v>
      </c>
      <c r="H155" t="str">
        <v/>
      </c>
      <c r="K155" s="267" t="s">
        <v>422</v>
      </c>
      <c r="L155" s="267" t="str">
        <f t="shared" si="17"/>
        <v>#'【B】Sample information'!169:169</v>
      </c>
      <c r="M155" s="267" t="s">
        <v>809</v>
      </c>
      <c r="N155" s="267" t="str">
        <f t="shared" si="18"/>
        <v>#'【C】index information'!170:170</v>
      </c>
      <c r="Q155" s="267" t="s">
        <v>3345</v>
      </c>
      <c r="R155" s="267" t="str">
        <f t="shared" si="19"/>
        <v>#'【E】Comparison Pair information'!163:163</v>
      </c>
    </row>
    <row r="156" spans="1:18">
      <c r="A156" s="22" t="str">
        <f t="shared" si="14"/>
        <v>Bシート サンプル154</v>
      </c>
      <c r="B156" t="str">
        <v/>
      </c>
      <c r="C156" s="22" t="str">
        <f t="shared" si="15"/>
        <v>Cシートサンプル154</v>
      </c>
      <c r="D156" t="str">
        <v/>
      </c>
      <c r="G156" s="22" t="str">
        <f t="shared" si="16"/>
        <v>Eシートサンプル154</v>
      </c>
      <c r="H156" t="str">
        <v/>
      </c>
      <c r="K156" s="267" t="s">
        <v>423</v>
      </c>
      <c r="L156" s="267" t="str">
        <f t="shared" si="17"/>
        <v>#'【B】Sample information'!170:170</v>
      </c>
      <c r="M156" s="267" t="s">
        <v>810</v>
      </c>
      <c r="N156" s="267" t="str">
        <f t="shared" si="18"/>
        <v>#'【C】index information'!171:171</v>
      </c>
      <c r="Q156" s="267" t="s">
        <v>3346</v>
      </c>
      <c r="R156" s="267" t="str">
        <f t="shared" si="19"/>
        <v>#'【E】Comparison Pair information'!164:164</v>
      </c>
    </row>
    <row r="157" spans="1:18">
      <c r="A157" s="22" t="str">
        <f t="shared" si="14"/>
        <v>Bシート サンプル155</v>
      </c>
      <c r="B157" t="str">
        <v/>
      </c>
      <c r="C157" s="22" t="str">
        <f t="shared" si="15"/>
        <v>Cシートサンプル155</v>
      </c>
      <c r="D157" t="str">
        <v/>
      </c>
      <c r="G157" s="22" t="str">
        <f t="shared" si="16"/>
        <v>Eシートサンプル155</v>
      </c>
      <c r="H157" t="str">
        <v/>
      </c>
      <c r="K157" s="267" t="s">
        <v>424</v>
      </c>
      <c r="L157" s="267" t="str">
        <f t="shared" si="17"/>
        <v>#'【B】Sample information'!171:171</v>
      </c>
      <c r="M157" s="267" t="s">
        <v>811</v>
      </c>
      <c r="N157" s="267" t="str">
        <f t="shared" si="18"/>
        <v>#'【C】index information'!172:172</v>
      </c>
      <c r="Q157" s="267" t="s">
        <v>3347</v>
      </c>
      <c r="R157" s="267" t="str">
        <f t="shared" si="19"/>
        <v>#'【E】Comparison Pair information'!165:165</v>
      </c>
    </row>
    <row r="158" spans="1:18">
      <c r="A158" s="22" t="str">
        <f t="shared" si="14"/>
        <v>Bシート サンプル156</v>
      </c>
      <c r="B158" t="str">
        <v/>
      </c>
      <c r="C158" s="22" t="str">
        <f t="shared" si="15"/>
        <v>Cシートサンプル156</v>
      </c>
      <c r="D158" t="str">
        <v/>
      </c>
      <c r="G158" s="22" t="str">
        <f t="shared" si="16"/>
        <v>Eシートサンプル156</v>
      </c>
      <c r="H158" t="str">
        <v/>
      </c>
      <c r="K158" s="267" t="s">
        <v>425</v>
      </c>
      <c r="L158" s="267" t="str">
        <f t="shared" si="17"/>
        <v>#'【B】Sample information'!172:172</v>
      </c>
      <c r="M158" s="267" t="s">
        <v>812</v>
      </c>
      <c r="N158" s="267" t="str">
        <f t="shared" si="18"/>
        <v>#'【C】index information'!173:173</v>
      </c>
      <c r="Q158" s="267" t="s">
        <v>3348</v>
      </c>
      <c r="R158" s="267" t="str">
        <f t="shared" si="19"/>
        <v>#'【E】Comparison Pair information'!166:166</v>
      </c>
    </row>
    <row r="159" spans="1:18">
      <c r="A159" s="22" t="str">
        <f t="shared" si="14"/>
        <v>Bシート サンプル157</v>
      </c>
      <c r="B159" t="str">
        <v/>
      </c>
      <c r="C159" s="22" t="str">
        <f t="shared" si="15"/>
        <v>Cシートサンプル157</v>
      </c>
      <c r="D159" t="str">
        <v/>
      </c>
      <c r="G159" s="22" t="str">
        <f t="shared" si="16"/>
        <v>Eシートサンプル157</v>
      </c>
      <c r="H159" t="str">
        <v/>
      </c>
      <c r="K159" s="267" t="s">
        <v>426</v>
      </c>
      <c r="L159" s="267" t="str">
        <f t="shared" si="17"/>
        <v>#'【B】Sample information'!173:173</v>
      </c>
      <c r="M159" s="267" t="s">
        <v>813</v>
      </c>
      <c r="N159" s="267" t="str">
        <f t="shared" si="18"/>
        <v>#'【C】index information'!174:174</v>
      </c>
      <c r="Q159" s="267" t="s">
        <v>3349</v>
      </c>
      <c r="R159" s="267" t="str">
        <f t="shared" si="19"/>
        <v>#'【E】Comparison Pair information'!167:167</v>
      </c>
    </row>
    <row r="160" spans="1:18">
      <c r="A160" s="22" t="str">
        <f t="shared" si="14"/>
        <v>Bシート サンプル158</v>
      </c>
      <c r="B160" t="str">
        <v/>
      </c>
      <c r="C160" s="22" t="str">
        <f t="shared" si="15"/>
        <v>Cシートサンプル158</v>
      </c>
      <c r="D160" t="str">
        <v/>
      </c>
      <c r="G160" s="22" t="str">
        <f t="shared" si="16"/>
        <v>Eシートサンプル158</v>
      </c>
      <c r="H160" t="str">
        <v/>
      </c>
      <c r="K160" s="267" t="s">
        <v>427</v>
      </c>
      <c r="L160" s="267" t="str">
        <f t="shared" si="17"/>
        <v>#'【B】Sample information'!174:174</v>
      </c>
      <c r="M160" s="267" t="s">
        <v>814</v>
      </c>
      <c r="N160" s="267" t="str">
        <f t="shared" si="18"/>
        <v>#'【C】index information'!175:175</v>
      </c>
      <c r="Q160" s="267" t="s">
        <v>3350</v>
      </c>
      <c r="R160" s="267" t="str">
        <f t="shared" si="19"/>
        <v>#'【E】Comparison Pair information'!168:168</v>
      </c>
    </row>
    <row r="161" spans="1:18">
      <c r="A161" s="22" t="str">
        <f t="shared" si="14"/>
        <v>Bシート サンプル159</v>
      </c>
      <c r="B161" t="str">
        <v/>
      </c>
      <c r="C161" s="22" t="str">
        <f t="shared" si="15"/>
        <v>Cシートサンプル159</v>
      </c>
      <c r="D161" t="str">
        <v/>
      </c>
      <c r="G161" s="22" t="str">
        <f t="shared" si="16"/>
        <v>Eシートサンプル159</v>
      </c>
      <c r="H161" t="str">
        <v/>
      </c>
      <c r="K161" s="267" t="s">
        <v>428</v>
      </c>
      <c r="L161" s="267" t="str">
        <f t="shared" si="17"/>
        <v>#'【B】Sample information'!175:175</v>
      </c>
      <c r="M161" s="267" t="s">
        <v>815</v>
      </c>
      <c r="N161" s="267" t="str">
        <f t="shared" si="18"/>
        <v>#'【C】index information'!176:176</v>
      </c>
      <c r="Q161" s="267" t="s">
        <v>3351</v>
      </c>
      <c r="R161" s="267" t="str">
        <f t="shared" si="19"/>
        <v>#'【E】Comparison Pair information'!169:169</v>
      </c>
    </row>
    <row r="162" spans="1:18">
      <c r="A162" s="22" t="str">
        <f t="shared" si="14"/>
        <v>Bシート サンプル160</v>
      </c>
      <c r="B162" t="str">
        <v/>
      </c>
      <c r="C162" s="22" t="str">
        <f t="shared" si="15"/>
        <v>Cシートサンプル160</v>
      </c>
      <c r="D162" t="str">
        <v/>
      </c>
      <c r="G162" s="22" t="str">
        <f t="shared" si="16"/>
        <v>Eシートサンプル160</v>
      </c>
      <c r="H162" t="str">
        <v/>
      </c>
      <c r="K162" s="267" t="s">
        <v>429</v>
      </c>
      <c r="L162" s="267" t="str">
        <f t="shared" si="17"/>
        <v>#'【B】Sample information'!176:176</v>
      </c>
      <c r="M162" s="267" t="s">
        <v>816</v>
      </c>
      <c r="N162" s="267" t="str">
        <f t="shared" si="18"/>
        <v>#'【C】index information'!177:177</v>
      </c>
      <c r="Q162" s="267" t="s">
        <v>3352</v>
      </c>
      <c r="R162" s="267" t="str">
        <f t="shared" si="19"/>
        <v>#'【E】Comparison Pair information'!170:170</v>
      </c>
    </row>
    <row r="163" spans="1:18">
      <c r="A163" s="22" t="str">
        <f t="shared" si="14"/>
        <v>Bシート サンプル161</v>
      </c>
      <c r="B163" t="str">
        <v/>
      </c>
      <c r="C163" s="22" t="str">
        <f t="shared" si="15"/>
        <v>Cシートサンプル161</v>
      </c>
      <c r="D163" t="str">
        <v/>
      </c>
      <c r="G163" s="22" t="str">
        <f t="shared" si="16"/>
        <v>Eシートサンプル161</v>
      </c>
      <c r="H163" t="str">
        <v/>
      </c>
      <c r="K163" s="267" t="s">
        <v>430</v>
      </c>
      <c r="L163" s="267" t="str">
        <f t="shared" si="17"/>
        <v>#'【B】Sample information'!177:177</v>
      </c>
      <c r="M163" s="267" t="s">
        <v>817</v>
      </c>
      <c r="N163" s="267" t="str">
        <f t="shared" si="18"/>
        <v>#'【C】index information'!178:178</v>
      </c>
      <c r="Q163" s="267" t="s">
        <v>3353</v>
      </c>
      <c r="R163" s="267" t="str">
        <f t="shared" si="19"/>
        <v>#'【E】Comparison Pair information'!171:171</v>
      </c>
    </row>
    <row r="164" spans="1:18">
      <c r="A164" s="22" t="str">
        <f t="shared" si="14"/>
        <v>Bシート サンプル162</v>
      </c>
      <c r="B164" t="str">
        <v/>
      </c>
      <c r="C164" s="22" t="str">
        <f t="shared" si="15"/>
        <v>Cシートサンプル162</v>
      </c>
      <c r="D164" t="str">
        <v/>
      </c>
      <c r="G164" s="22" t="str">
        <f t="shared" si="16"/>
        <v>Eシートサンプル162</v>
      </c>
      <c r="H164" t="str">
        <v/>
      </c>
      <c r="K164" s="267" t="s">
        <v>431</v>
      </c>
      <c r="L164" s="267" t="str">
        <f t="shared" si="17"/>
        <v>#'【B】Sample information'!178:178</v>
      </c>
      <c r="M164" s="267" t="s">
        <v>818</v>
      </c>
      <c r="N164" s="267" t="str">
        <f t="shared" si="18"/>
        <v>#'【C】index information'!179:179</v>
      </c>
      <c r="Q164" s="267" t="s">
        <v>3354</v>
      </c>
      <c r="R164" s="267" t="str">
        <f t="shared" si="19"/>
        <v>#'【E】Comparison Pair information'!172:172</v>
      </c>
    </row>
    <row r="165" spans="1:18">
      <c r="A165" s="22" t="str">
        <f t="shared" si="14"/>
        <v>Bシート サンプル163</v>
      </c>
      <c r="B165" t="str">
        <v/>
      </c>
      <c r="C165" s="22" t="str">
        <f t="shared" si="15"/>
        <v>Cシートサンプル163</v>
      </c>
      <c r="D165" t="str">
        <v/>
      </c>
      <c r="G165" s="22" t="str">
        <f t="shared" si="16"/>
        <v>Eシートサンプル163</v>
      </c>
      <c r="H165" t="str">
        <v/>
      </c>
      <c r="K165" s="267" t="s">
        <v>432</v>
      </c>
      <c r="L165" s="267" t="str">
        <f t="shared" si="17"/>
        <v>#'【B】Sample information'!179:179</v>
      </c>
      <c r="M165" s="267" t="s">
        <v>819</v>
      </c>
      <c r="N165" s="267" t="str">
        <f t="shared" si="18"/>
        <v>#'【C】index information'!180:180</v>
      </c>
      <c r="Q165" s="267" t="s">
        <v>3355</v>
      </c>
      <c r="R165" s="267" t="str">
        <f t="shared" si="19"/>
        <v>#'【E】Comparison Pair information'!173:173</v>
      </c>
    </row>
    <row r="166" spans="1:18">
      <c r="A166" s="22" t="str">
        <f t="shared" si="14"/>
        <v>Bシート サンプル164</v>
      </c>
      <c r="B166" t="str">
        <v/>
      </c>
      <c r="C166" s="22" t="str">
        <f t="shared" si="15"/>
        <v>Cシートサンプル164</v>
      </c>
      <c r="D166" t="str">
        <v/>
      </c>
      <c r="G166" s="22" t="str">
        <f t="shared" si="16"/>
        <v>Eシートサンプル164</v>
      </c>
      <c r="H166" t="str">
        <v/>
      </c>
      <c r="K166" s="267" t="s">
        <v>433</v>
      </c>
      <c r="L166" s="267" t="str">
        <f t="shared" si="17"/>
        <v>#'【B】Sample information'!180:180</v>
      </c>
      <c r="M166" s="267" t="s">
        <v>820</v>
      </c>
      <c r="N166" s="267" t="str">
        <f t="shared" si="18"/>
        <v>#'【C】index information'!181:181</v>
      </c>
      <c r="Q166" s="267" t="s">
        <v>3356</v>
      </c>
      <c r="R166" s="267" t="str">
        <f t="shared" si="19"/>
        <v>#'【E】Comparison Pair information'!174:174</v>
      </c>
    </row>
    <row r="167" spans="1:18">
      <c r="A167" s="22" t="str">
        <f t="shared" si="14"/>
        <v>Bシート サンプル165</v>
      </c>
      <c r="B167" t="str">
        <v/>
      </c>
      <c r="C167" s="22" t="str">
        <f t="shared" si="15"/>
        <v>Cシートサンプル165</v>
      </c>
      <c r="D167" t="str">
        <v/>
      </c>
      <c r="G167" s="22" t="str">
        <f t="shared" si="16"/>
        <v>Eシートサンプル165</v>
      </c>
      <c r="H167" t="str">
        <v/>
      </c>
      <c r="K167" s="267" t="s">
        <v>434</v>
      </c>
      <c r="L167" s="267" t="str">
        <f t="shared" si="17"/>
        <v>#'【B】Sample information'!181:181</v>
      </c>
      <c r="M167" s="267" t="s">
        <v>821</v>
      </c>
      <c r="N167" s="267" t="str">
        <f t="shared" si="18"/>
        <v>#'【C】index information'!182:182</v>
      </c>
      <c r="Q167" s="267" t="s">
        <v>3357</v>
      </c>
      <c r="R167" s="267" t="str">
        <f t="shared" si="19"/>
        <v>#'【E】Comparison Pair information'!175:175</v>
      </c>
    </row>
    <row r="168" spans="1:18">
      <c r="A168" s="22" t="str">
        <f t="shared" si="14"/>
        <v>Bシート サンプル166</v>
      </c>
      <c r="B168" t="str">
        <v/>
      </c>
      <c r="C168" s="22" t="str">
        <f t="shared" si="15"/>
        <v>Cシートサンプル166</v>
      </c>
      <c r="D168" t="str">
        <v/>
      </c>
      <c r="G168" s="22" t="str">
        <f t="shared" si="16"/>
        <v>Eシートサンプル166</v>
      </c>
      <c r="H168" t="str">
        <v/>
      </c>
      <c r="K168" s="267" t="s">
        <v>435</v>
      </c>
      <c r="L168" s="267" t="str">
        <f t="shared" si="17"/>
        <v>#'【B】Sample information'!182:182</v>
      </c>
      <c r="M168" s="267" t="s">
        <v>822</v>
      </c>
      <c r="N168" s="267" t="str">
        <f t="shared" si="18"/>
        <v>#'【C】index information'!183:183</v>
      </c>
      <c r="Q168" s="267" t="s">
        <v>3358</v>
      </c>
      <c r="R168" s="267" t="str">
        <f t="shared" si="19"/>
        <v>#'【E】Comparison Pair information'!176:176</v>
      </c>
    </row>
    <row r="169" spans="1:18">
      <c r="A169" s="22" t="str">
        <f t="shared" si="14"/>
        <v>Bシート サンプル167</v>
      </c>
      <c r="B169" t="str">
        <v/>
      </c>
      <c r="C169" s="22" t="str">
        <f t="shared" si="15"/>
        <v>Cシートサンプル167</v>
      </c>
      <c r="D169" t="str">
        <v/>
      </c>
      <c r="G169" s="22" t="str">
        <f t="shared" si="16"/>
        <v>Eシートサンプル167</v>
      </c>
      <c r="H169" t="str">
        <v/>
      </c>
      <c r="K169" s="267" t="s">
        <v>436</v>
      </c>
      <c r="L169" s="267" t="str">
        <f t="shared" si="17"/>
        <v>#'【B】Sample information'!183:183</v>
      </c>
      <c r="M169" s="267" t="s">
        <v>823</v>
      </c>
      <c r="N169" s="267" t="str">
        <f t="shared" si="18"/>
        <v>#'【C】index information'!184:184</v>
      </c>
      <c r="Q169" s="267" t="s">
        <v>3359</v>
      </c>
      <c r="R169" s="267" t="str">
        <f t="shared" si="19"/>
        <v>#'【E】Comparison Pair information'!177:177</v>
      </c>
    </row>
    <row r="170" spans="1:18">
      <c r="A170" s="22" t="str">
        <f t="shared" si="14"/>
        <v>Bシート サンプル168</v>
      </c>
      <c r="B170" t="str">
        <v/>
      </c>
      <c r="C170" s="22" t="str">
        <f t="shared" si="15"/>
        <v>Cシートサンプル168</v>
      </c>
      <c r="D170" t="str">
        <v/>
      </c>
      <c r="G170" s="22" t="str">
        <f t="shared" si="16"/>
        <v>Eシートサンプル168</v>
      </c>
      <c r="H170" t="str">
        <v/>
      </c>
      <c r="K170" s="267" t="s">
        <v>437</v>
      </c>
      <c r="L170" s="267" t="str">
        <f t="shared" si="17"/>
        <v>#'【B】Sample information'!184:184</v>
      </c>
      <c r="M170" s="267" t="s">
        <v>824</v>
      </c>
      <c r="N170" s="267" t="str">
        <f t="shared" si="18"/>
        <v>#'【C】index information'!185:185</v>
      </c>
      <c r="Q170" s="267" t="s">
        <v>3360</v>
      </c>
      <c r="R170" s="267" t="str">
        <f t="shared" si="19"/>
        <v>#'【E】Comparison Pair information'!178:178</v>
      </c>
    </row>
    <row r="171" spans="1:18">
      <c r="A171" s="22" t="str">
        <f t="shared" si="14"/>
        <v>Bシート サンプル169</v>
      </c>
      <c r="B171" t="str">
        <v/>
      </c>
      <c r="C171" s="22" t="str">
        <f t="shared" si="15"/>
        <v>Cシートサンプル169</v>
      </c>
      <c r="D171" t="str">
        <v/>
      </c>
      <c r="G171" s="22" t="str">
        <f t="shared" si="16"/>
        <v>Eシートサンプル169</v>
      </c>
      <c r="H171" t="str">
        <v/>
      </c>
      <c r="K171" s="267" t="s">
        <v>438</v>
      </c>
      <c r="L171" s="267" t="str">
        <f t="shared" si="17"/>
        <v>#'【B】Sample information'!185:185</v>
      </c>
      <c r="M171" s="267" t="s">
        <v>825</v>
      </c>
      <c r="N171" s="267" t="str">
        <f t="shared" si="18"/>
        <v>#'【C】index information'!186:186</v>
      </c>
      <c r="Q171" s="267" t="s">
        <v>3361</v>
      </c>
      <c r="R171" s="267" t="str">
        <f t="shared" si="19"/>
        <v>#'【E】Comparison Pair information'!179:179</v>
      </c>
    </row>
    <row r="172" spans="1:18">
      <c r="A172" s="22" t="str">
        <f t="shared" si="14"/>
        <v>Bシート サンプル170</v>
      </c>
      <c r="B172" t="str">
        <v/>
      </c>
      <c r="C172" s="22" t="str">
        <f t="shared" si="15"/>
        <v>Cシートサンプル170</v>
      </c>
      <c r="D172" t="str">
        <v/>
      </c>
      <c r="G172" s="22" t="str">
        <f t="shared" si="16"/>
        <v>Eシートサンプル170</v>
      </c>
      <c r="H172" t="str">
        <v/>
      </c>
      <c r="K172" s="267" t="s">
        <v>439</v>
      </c>
      <c r="L172" s="267" t="str">
        <f t="shared" si="17"/>
        <v>#'【B】Sample information'!186:186</v>
      </c>
      <c r="M172" s="267" t="s">
        <v>826</v>
      </c>
      <c r="N172" s="267" t="str">
        <f t="shared" si="18"/>
        <v>#'【C】index information'!187:187</v>
      </c>
      <c r="Q172" s="267" t="s">
        <v>3362</v>
      </c>
      <c r="R172" s="267" t="str">
        <f t="shared" si="19"/>
        <v>#'【E】Comparison Pair information'!180:180</v>
      </c>
    </row>
    <row r="173" spans="1:18">
      <c r="A173" s="22" t="str">
        <f t="shared" si="14"/>
        <v>Bシート サンプル171</v>
      </c>
      <c r="B173" t="str">
        <v/>
      </c>
      <c r="C173" s="22" t="str">
        <f t="shared" si="15"/>
        <v>Cシートサンプル171</v>
      </c>
      <c r="D173" t="str">
        <v/>
      </c>
      <c r="G173" s="22" t="str">
        <f t="shared" si="16"/>
        <v>Eシートサンプル171</v>
      </c>
      <c r="H173" t="str">
        <v/>
      </c>
      <c r="K173" s="267" t="s">
        <v>440</v>
      </c>
      <c r="L173" s="267" t="str">
        <f t="shared" si="17"/>
        <v>#'【B】Sample information'!187:187</v>
      </c>
      <c r="M173" s="267" t="s">
        <v>827</v>
      </c>
      <c r="N173" s="267" t="str">
        <f t="shared" si="18"/>
        <v>#'【C】index information'!188:188</v>
      </c>
      <c r="Q173" s="267" t="s">
        <v>3363</v>
      </c>
      <c r="R173" s="267" t="str">
        <f t="shared" si="19"/>
        <v>#'【E】Comparison Pair information'!181:181</v>
      </c>
    </row>
    <row r="174" spans="1:18">
      <c r="A174" s="22" t="str">
        <f t="shared" si="14"/>
        <v>Bシート サンプル172</v>
      </c>
      <c r="B174" t="str">
        <v/>
      </c>
      <c r="C174" s="22" t="str">
        <f t="shared" si="15"/>
        <v>Cシートサンプル172</v>
      </c>
      <c r="D174" t="str">
        <v/>
      </c>
      <c r="G174" s="22" t="str">
        <f t="shared" si="16"/>
        <v>Eシートサンプル172</v>
      </c>
      <c r="H174" t="str">
        <v/>
      </c>
      <c r="K174" s="267" t="s">
        <v>441</v>
      </c>
      <c r="L174" s="267" t="str">
        <f t="shared" si="17"/>
        <v>#'【B】Sample information'!188:188</v>
      </c>
      <c r="M174" s="267" t="s">
        <v>828</v>
      </c>
      <c r="N174" s="267" t="str">
        <f t="shared" si="18"/>
        <v>#'【C】index information'!189:189</v>
      </c>
      <c r="Q174" s="267" t="s">
        <v>3364</v>
      </c>
      <c r="R174" s="267" t="str">
        <f t="shared" si="19"/>
        <v>#'【E】Comparison Pair information'!182:182</v>
      </c>
    </row>
    <row r="175" spans="1:18">
      <c r="A175" s="22" t="str">
        <f t="shared" si="14"/>
        <v>Bシート サンプル173</v>
      </c>
      <c r="B175" t="str">
        <v/>
      </c>
      <c r="C175" s="22" t="str">
        <f t="shared" si="15"/>
        <v>Cシートサンプル173</v>
      </c>
      <c r="D175" t="str">
        <v/>
      </c>
      <c r="G175" s="22" t="str">
        <f t="shared" si="16"/>
        <v>Eシートサンプル173</v>
      </c>
      <c r="H175" t="str">
        <v/>
      </c>
      <c r="K175" s="267" t="s">
        <v>442</v>
      </c>
      <c r="L175" s="267" t="str">
        <f t="shared" si="17"/>
        <v>#'【B】Sample information'!189:189</v>
      </c>
      <c r="M175" s="267" t="s">
        <v>829</v>
      </c>
      <c r="N175" s="267" t="str">
        <f t="shared" si="18"/>
        <v>#'【C】index information'!190:190</v>
      </c>
      <c r="Q175" s="267" t="s">
        <v>3365</v>
      </c>
      <c r="R175" s="267" t="str">
        <f t="shared" si="19"/>
        <v>#'【E】Comparison Pair information'!183:183</v>
      </c>
    </row>
    <row r="176" spans="1:18">
      <c r="A176" s="22" t="str">
        <f t="shared" si="14"/>
        <v>Bシート サンプル174</v>
      </c>
      <c r="B176" t="str">
        <v/>
      </c>
      <c r="C176" s="22" t="str">
        <f t="shared" si="15"/>
        <v>Cシートサンプル174</v>
      </c>
      <c r="D176" t="str">
        <v/>
      </c>
      <c r="G176" s="22" t="str">
        <f t="shared" si="16"/>
        <v>Eシートサンプル174</v>
      </c>
      <c r="H176" t="str">
        <v/>
      </c>
      <c r="K176" s="267" t="s">
        <v>443</v>
      </c>
      <c r="L176" s="267" t="str">
        <f t="shared" si="17"/>
        <v>#'【B】Sample information'!190:190</v>
      </c>
      <c r="M176" s="267" t="s">
        <v>830</v>
      </c>
      <c r="N176" s="267" t="str">
        <f t="shared" si="18"/>
        <v>#'【C】index information'!191:191</v>
      </c>
      <c r="Q176" s="267" t="s">
        <v>3366</v>
      </c>
      <c r="R176" s="267" t="str">
        <f t="shared" si="19"/>
        <v>#'【E】Comparison Pair information'!184:184</v>
      </c>
    </row>
    <row r="177" spans="1:18">
      <c r="A177" s="22" t="str">
        <f t="shared" si="14"/>
        <v>Bシート サンプル175</v>
      </c>
      <c r="B177" t="str">
        <v/>
      </c>
      <c r="C177" s="22" t="str">
        <f t="shared" si="15"/>
        <v>Cシートサンプル175</v>
      </c>
      <c r="D177" t="str">
        <v/>
      </c>
      <c r="G177" s="22" t="str">
        <f t="shared" si="16"/>
        <v>Eシートサンプル175</v>
      </c>
      <c r="H177" t="str">
        <v/>
      </c>
      <c r="K177" s="267" t="s">
        <v>444</v>
      </c>
      <c r="L177" s="267" t="str">
        <f t="shared" si="17"/>
        <v>#'【B】Sample information'!191:191</v>
      </c>
      <c r="M177" s="267" t="s">
        <v>831</v>
      </c>
      <c r="N177" s="267" t="str">
        <f t="shared" si="18"/>
        <v>#'【C】index information'!192:192</v>
      </c>
      <c r="Q177" s="267" t="s">
        <v>3367</v>
      </c>
      <c r="R177" s="267" t="str">
        <f t="shared" si="19"/>
        <v>#'【E】Comparison Pair information'!185:185</v>
      </c>
    </row>
    <row r="178" spans="1:18">
      <c r="A178" s="22" t="str">
        <f t="shared" si="14"/>
        <v>Bシート サンプル176</v>
      </c>
      <c r="B178" t="str">
        <v/>
      </c>
      <c r="C178" s="22" t="str">
        <f t="shared" si="15"/>
        <v>Cシートサンプル176</v>
      </c>
      <c r="D178" t="str">
        <v/>
      </c>
      <c r="G178" s="22" t="str">
        <f t="shared" si="16"/>
        <v>Eシートサンプル176</v>
      </c>
      <c r="H178" t="str">
        <v/>
      </c>
      <c r="K178" s="267" t="s">
        <v>445</v>
      </c>
      <c r="L178" s="267" t="str">
        <f t="shared" si="17"/>
        <v>#'【B】Sample information'!192:192</v>
      </c>
      <c r="M178" s="267" t="s">
        <v>832</v>
      </c>
      <c r="N178" s="267" t="str">
        <f t="shared" si="18"/>
        <v>#'【C】index information'!193:193</v>
      </c>
      <c r="Q178" s="267" t="s">
        <v>3368</v>
      </c>
      <c r="R178" s="267" t="str">
        <f t="shared" si="19"/>
        <v>#'【E】Comparison Pair information'!186:186</v>
      </c>
    </row>
    <row r="179" spans="1:18">
      <c r="A179" s="22" t="str">
        <f t="shared" si="14"/>
        <v>Bシート サンプル177</v>
      </c>
      <c r="B179" t="str">
        <v/>
      </c>
      <c r="C179" s="22" t="str">
        <f t="shared" si="15"/>
        <v>Cシートサンプル177</v>
      </c>
      <c r="D179" t="str">
        <v/>
      </c>
      <c r="G179" s="22" t="str">
        <f t="shared" si="16"/>
        <v>Eシートサンプル177</v>
      </c>
      <c r="H179" t="str">
        <v/>
      </c>
      <c r="K179" s="267" t="s">
        <v>446</v>
      </c>
      <c r="L179" s="267" t="str">
        <f t="shared" si="17"/>
        <v>#'【B】Sample information'!193:193</v>
      </c>
      <c r="M179" s="267" t="s">
        <v>833</v>
      </c>
      <c r="N179" s="267" t="str">
        <f t="shared" si="18"/>
        <v>#'【C】index information'!194:194</v>
      </c>
      <c r="Q179" s="267" t="s">
        <v>3369</v>
      </c>
      <c r="R179" s="267" t="str">
        <f t="shared" si="19"/>
        <v>#'【E】Comparison Pair information'!187:187</v>
      </c>
    </row>
    <row r="180" spans="1:18">
      <c r="A180" s="22" t="str">
        <f t="shared" si="14"/>
        <v>Bシート サンプル178</v>
      </c>
      <c r="B180" t="str">
        <v/>
      </c>
      <c r="C180" s="22" t="str">
        <f t="shared" si="15"/>
        <v>Cシートサンプル178</v>
      </c>
      <c r="D180" t="str">
        <v/>
      </c>
      <c r="G180" s="22" t="str">
        <f t="shared" si="16"/>
        <v>Eシートサンプル178</v>
      </c>
      <c r="H180" t="str">
        <v/>
      </c>
      <c r="K180" s="267" t="s">
        <v>447</v>
      </c>
      <c r="L180" s="267" t="str">
        <f t="shared" si="17"/>
        <v>#'【B】Sample information'!194:194</v>
      </c>
      <c r="M180" s="267" t="s">
        <v>834</v>
      </c>
      <c r="N180" s="267" t="str">
        <f t="shared" si="18"/>
        <v>#'【C】index information'!195:195</v>
      </c>
      <c r="Q180" s="267" t="s">
        <v>3370</v>
      </c>
      <c r="R180" s="267" t="str">
        <f t="shared" si="19"/>
        <v>#'【E】Comparison Pair information'!188:188</v>
      </c>
    </row>
    <row r="181" spans="1:18">
      <c r="A181" s="22" t="str">
        <f t="shared" si="14"/>
        <v>Bシート サンプル179</v>
      </c>
      <c r="B181" t="str">
        <v/>
      </c>
      <c r="C181" s="22" t="str">
        <f t="shared" si="15"/>
        <v>Cシートサンプル179</v>
      </c>
      <c r="D181" t="str">
        <v/>
      </c>
      <c r="G181" s="22" t="str">
        <f t="shared" si="16"/>
        <v>Eシートサンプル179</v>
      </c>
      <c r="H181" t="str">
        <v/>
      </c>
      <c r="K181" s="267" t="s">
        <v>448</v>
      </c>
      <c r="L181" s="267" t="str">
        <f t="shared" si="17"/>
        <v>#'【B】Sample information'!195:195</v>
      </c>
      <c r="M181" s="267" t="s">
        <v>835</v>
      </c>
      <c r="N181" s="267" t="str">
        <f t="shared" si="18"/>
        <v>#'【C】index information'!196:196</v>
      </c>
      <c r="Q181" s="267" t="s">
        <v>3371</v>
      </c>
      <c r="R181" s="267" t="str">
        <f t="shared" si="19"/>
        <v>#'【E】Comparison Pair information'!189:189</v>
      </c>
    </row>
    <row r="182" spans="1:18">
      <c r="A182" s="22" t="str">
        <f t="shared" si="14"/>
        <v>Bシート サンプル180</v>
      </c>
      <c r="B182" t="str">
        <v/>
      </c>
      <c r="C182" s="22" t="str">
        <f t="shared" si="15"/>
        <v>Cシートサンプル180</v>
      </c>
      <c r="D182" t="str">
        <v/>
      </c>
      <c r="G182" s="22" t="str">
        <f t="shared" si="16"/>
        <v>Eシートサンプル180</v>
      </c>
      <c r="H182" t="str">
        <v/>
      </c>
      <c r="K182" s="267" t="s">
        <v>449</v>
      </c>
      <c r="L182" s="267" t="str">
        <f t="shared" si="17"/>
        <v>#'【B】Sample information'!196:196</v>
      </c>
      <c r="M182" s="267" t="s">
        <v>836</v>
      </c>
      <c r="N182" s="267" t="str">
        <f t="shared" si="18"/>
        <v>#'【C】index information'!197:197</v>
      </c>
      <c r="Q182" s="267" t="s">
        <v>3372</v>
      </c>
      <c r="R182" s="267" t="str">
        <f t="shared" si="19"/>
        <v>#'【E】Comparison Pair information'!190:190</v>
      </c>
    </row>
    <row r="183" spans="1:18">
      <c r="A183" s="22" t="str">
        <f t="shared" si="14"/>
        <v>Bシート サンプル181</v>
      </c>
      <c r="B183" t="str">
        <v/>
      </c>
      <c r="C183" s="22" t="str">
        <f t="shared" si="15"/>
        <v>Cシートサンプル181</v>
      </c>
      <c r="D183" t="str">
        <v/>
      </c>
      <c r="G183" s="22" t="str">
        <f t="shared" si="16"/>
        <v>Eシートサンプル181</v>
      </c>
      <c r="H183" t="str">
        <v/>
      </c>
      <c r="K183" s="267" t="s">
        <v>450</v>
      </c>
      <c r="L183" s="267" t="str">
        <f t="shared" si="17"/>
        <v>#'【B】Sample information'!197:197</v>
      </c>
      <c r="M183" s="267" t="s">
        <v>837</v>
      </c>
      <c r="N183" s="267" t="str">
        <f t="shared" si="18"/>
        <v>#'【C】index information'!198:198</v>
      </c>
      <c r="Q183" s="267" t="s">
        <v>3373</v>
      </c>
      <c r="R183" s="267" t="str">
        <f t="shared" si="19"/>
        <v>#'【E】Comparison Pair information'!191:191</v>
      </c>
    </row>
    <row r="184" spans="1:18">
      <c r="A184" s="22" t="str">
        <f t="shared" si="14"/>
        <v>Bシート サンプル182</v>
      </c>
      <c r="B184" t="str">
        <v/>
      </c>
      <c r="C184" s="22" t="str">
        <f t="shared" si="15"/>
        <v>Cシートサンプル182</v>
      </c>
      <c r="D184" t="str">
        <v/>
      </c>
      <c r="G184" s="22" t="str">
        <f t="shared" si="16"/>
        <v>Eシートサンプル182</v>
      </c>
      <c r="H184" t="str">
        <v/>
      </c>
      <c r="K184" s="267" t="s">
        <v>451</v>
      </c>
      <c r="L184" s="267" t="str">
        <f t="shared" si="17"/>
        <v>#'【B】Sample information'!198:198</v>
      </c>
      <c r="M184" s="267" t="s">
        <v>838</v>
      </c>
      <c r="N184" s="267" t="str">
        <f t="shared" si="18"/>
        <v>#'【C】index information'!199:199</v>
      </c>
      <c r="Q184" s="267" t="s">
        <v>3374</v>
      </c>
      <c r="R184" s="267" t="str">
        <f t="shared" si="19"/>
        <v>#'【E】Comparison Pair information'!192:192</v>
      </c>
    </row>
    <row r="185" spans="1:18">
      <c r="A185" s="22" t="str">
        <f t="shared" si="14"/>
        <v>Bシート サンプル183</v>
      </c>
      <c r="B185" t="str">
        <v/>
      </c>
      <c r="C185" s="22" t="str">
        <f t="shared" si="15"/>
        <v>Cシートサンプル183</v>
      </c>
      <c r="D185" t="str">
        <v/>
      </c>
      <c r="G185" s="22" t="str">
        <f t="shared" si="16"/>
        <v>Eシートサンプル183</v>
      </c>
      <c r="H185" t="str">
        <v/>
      </c>
      <c r="K185" s="267" t="s">
        <v>452</v>
      </c>
      <c r="L185" s="267" t="str">
        <f t="shared" si="17"/>
        <v>#'【B】Sample information'!199:199</v>
      </c>
      <c r="M185" s="267" t="s">
        <v>839</v>
      </c>
      <c r="N185" s="267" t="str">
        <f t="shared" si="18"/>
        <v>#'【C】index information'!200:200</v>
      </c>
      <c r="Q185" s="267" t="s">
        <v>3375</v>
      </c>
      <c r="R185" s="267" t="str">
        <f t="shared" si="19"/>
        <v>#'【E】Comparison Pair information'!193:193</v>
      </c>
    </row>
    <row r="186" spans="1:18">
      <c r="A186" s="22" t="str">
        <f t="shared" si="14"/>
        <v>Bシート サンプル184</v>
      </c>
      <c r="B186" t="str">
        <v/>
      </c>
      <c r="C186" s="22" t="str">
        <f t="shared" si="15"/>
        <v>Cシートサンプル184</v>
      </c>
      <c r="D186" t="str">
        <v/>
      </c>
      <c r="G186" s="22" t="str">
        <f t="shared" si="16"/>
        <v>Eシートサンプル184</v>
      </c>
      <c r="H186" t="str">
        <v/>
      </c>
      <c r="K186" s="267" t="s">
        <v>453</v>
      </c>
      <c r="L186" s="267" t="str">
        <f t="shared" si="17"/>
        <v>#'【B】Sample information'!200:200</v>
      </c>
      <c r="M186" s="267" t="s">
        <v>840</v>
      </c>
      <c r="N186" s="267" t="str">
        <f t="shared" si="18"/>
        <v>#'【C】index information'!201:201</v>
      </c>
      <c r="Q186" s="267" t="s">
        <v>3376</v>
      </c>
      <c r="R186" s="267" t="str">
        <f t="shared" si="19"/>
        <v>#'【E】Comparison Pair information'!194:194</v>
      </c>
    </row>
    <row r="187" spans="1:18">
      <c r="A187" s="22" t="str">
        <f t="shared" si="14"/>
        <v>Bシート サンプル185</v>
      </c>
      <c r="B187" t="str">
        <v/>
      </c>
      <c r="C187" s="22" t="str">
        <f t="shared" si="15"/>
        <v>Cシートサンプル185</v>
      </c>
      <c r="D187" t="str">
        <v/>
      </c>
      <c r="G187" s="22" t="str">
        <f t="shared" si="16"/>
        <v>Eシートサンプル185</v>
      </c>
      <c r="H187" t="str">
        <v/>
      </c>
      <c r="K187" s="267" t="s">
        <v>454</v>
      </c>
      <c r="L187" s="267" t="str">
        <f t="shared" si="17"/>
        <v>#'【B】Sample information'!201:201</v>
      </c>
      <c r="M187" s="267" t="s">
        <v>841</v>
      </c>
      <c r="N187" s="267" t="str">
        <f t="shared" si="18"/>
        <v>#'【C】index information'!202:202</v>
      </c>
      <c r="Q187" s="267" t="s">
        <v>3377</v>
      </c>
      <c r="R187" s="267" t="str">
        <f t="shared" si="19"/>
        <v>#'【E】Comparison Pair information'!195:195</v>
      </c>
    </row>
    <row r="188" spans="1:18">
      <c r="A188" s="22" t="str">
        <f t="shared" si="14"/>
        <v>Bシート サンプル186</v>
      </c>
      <c r="B188" t="str">
        <v/>
      </c>
      <c r="C188" s="22" t="str">
        <f t="shared" si="15"/>
        <v>Cシートサンプル186</v>
      </c>
      <c r="D188" t="str">
        <v/>
      </c>
      <c r="G188" s="22" t="str">
        <f t="shared" si="16"/>
        <v>Eシートサンプル186</v>
      </c>
      <c r="H188" t="str">
        <v/>
      </c>
      <c r="K188" s="267" t="s">
        <v>455</v>
      </c>
      <c r="L188" s="267" t="str">
        <f t="shared" si="17"/>
        <v>#'【B】Sample information'!202:202</v>
      </c>
      <c r="M188" s="267" t="s">
        <v>842</v>
      </c>
      <c r="N188" s="267" t="str">
        <f t="shared" si="18"/>
        <v>#'【C】index information'!203:203</v>
      </c>
      <c r="Q188" s="267" t="s">
        <v>3378</v>
      </c>
      <c r="R188" s="267" t="str">
        <f t="shared" si="19"/>
        <v>#'【E】Comparison Pair information'!196:196</v>
      </c>
    </row>
    <row r="189" spans="1:18">
      <c r="A189" s="22" t="str">
        <f t="shared" si="14"/>
        <v>Bシート サンプル187</v>
      </c>
      <c r="B189" t="str">
        <v/>
      </c>
      <c r="C189" s="22" t="str">
        <f t="shared" si="15"/>
        <v>Cシートサンプル187</v>
      </c>
      <c r="D189" t="str">
        <v/>
      </c>
      <c r="G189" s="22" t="str">
        <f t="shared" si="16"/>
        <v>Eシートサンプル187</v>
      </c>
      <c r="H189" t="str">
        <v/>
      </c>
      <c r="K189" s="267" t="s">
        <v>456</v>
      </c>
      <c r="L189" s="267" t="str">
        <f t="shared" si="17"/>
        <v>#'【B】Sample information'!203:203</v>
      </c>
      <c r="M189" s="267" t="s">
        <v>843</v>
      </c>
      <c r="N189" s="267" t="str">
        <f t="shared" si="18"/>
        <v>#'【C】index information'!204:204</v>
      </c>
      <c r="Q189" s="267" t="s">
        <v>3379</v>
      </c>
      <c r="R189" s="267" t="str">
        <f t="shared" si="19"/>
        <v>#'【E】Comparison Pair information'!197:197</v>
      </c>
    </row>
    <row r="190" spans="1:18">
      <c r="A190" s="22" t="str">
        <f t="shared" si="14"/>
        <v>Bシート サンプル188</v>
      </c>
      <c r="B190" t="str">
        <v/>
      </c>
      <c r="C190" s="22" t="str">
        <f t="shared" si="15"/>
        <v>Cシートサンプル188</v>
      </c>
      <c r="D190" t="str">
        <v/>
      </c>
      <c r="G190" s="22" t="str">
        <f t="shared" si="16"/>
        <v>Eシートサンプル188</v>
      </c>
      <c r="H190" t="str">
        <v/>
      </c>
      <c r="K190" s="267" t="s">
        <v>457</v>
      </c>
      <c r="L190" s="267" t="str">
        <f t="shared" si="17"/>
        <v>#'【B】Sample information'!204:204</v>
      </c>
      <c r="M190" s="267" t="s">
        <v>844</v>
      </c>
      <c r="N190" s="267" t="str">
        <f t="shared" si="18"/>
        <v>#'【C】index information'!205:205</v>
      </c>
      <c r="Q190" s="267" t="s">
        <v>3380</v>
      </c>
      <c r="R190" s="267" t="str">
        <f t="shared" si="19"/>
        <v>#'【E】Comparison Pair information'!198:198</v>
      </c>
    </row>
    <row r="191" spans="1:18">
      <c r="A191" s="22" t="str">
        <f t="shared" si="14"/>
        <v>Bシート サンプル189</v>
      </c>
      <c r="B191" t="str">
        <v/>
      </c>
      <c r="C191" s="22" t="str">
        <f t="shared" si="15"/>
        <v>Cシートサンプル189</v>
      </c>
      <c r="D191" t="str">
        <v/>
      </c>
      <c r="G191" s="22" t="str">
        <f t="shared" si="16"/>
        <v>Eシートサンプル189</v>
      </c>
      <c r="H191" t="str">
        <v/>
      </c>
      <c r="K191" s="267" t="s">
        <v>458</v>
      </c>
      <c r="L191" s="267" t="str">
        <f t="shared" si="17"/>
        <v>#'【B】Sample information'!205:205</v>
      </c>
      <c r="M191" s="267" t="s">
        <v>845</v>
      </c>
      <c r="N191" s="267" t="str">
        <f t="shared" si="18"/>
        <v>#'【C】index information'!206:206</v>
      </c>
      <c r="Q191" s="267" t="s">
        <v>3381</v>
      </c>
      <c r="R191" s="267" t="str">
        <f t="shared" si="19"/>
        <v>#'【E】Comparison Pair information'!199:199</v>
      </c>
    </row>
    <row r="192" spans="1:18">
      <c r="A192" s="22" t="str">
        <f t="shared" si="14"/>
        <v>Bシート サンプル190</v>
      </c>
      <c r="B192" t="str">
        <v/>
      </c>
      <c r="C192" s="22" t="str">
        <f t="shared" si="15"/>
        <v>Cシートサンプル190</v>
      </c>
      <c r="D192" t="str">
        <v/>
      </c>
      <c r="G192" s="22" t="str">
        <f t="shared" si="16"/>
        <v>Eシートサンプル190</v>
      </c>
      <c r="H192" t="str">
        <v/>
      </c>
      <c r="K192" s="267" t="s">
        <v>459</v>
      </c>
      <c r="L192" s="267" t="str">
        <f t="shared" si="17"/>
        <v>#'【B】Sample information'!206:206</v>
      </c>
      <c r="M192" s="267" t="s">
        <v>846</v>
      </c>
      <c r="N192" s="267" t="str">
        <f t="shared" si="18"/>
        <v>#'【C】index information'!207:207</v>
      </c>
      <c r="Q192" s="267" t="s">
        <v>3382</v>
      </c>
      <c r="R192" s="267" t="str">
        <f t="shared" si="19"/>
        <v>#'【E】Comparison Pair information'!200:200</v>
      </c>
    </row>
    <row r="193" spans="1:18">
      <c r="A193" s="22" t="str">
        <f t="shared" si="14"/>
        <v>Bシート サンプル191</v>
      </c>
      <c r="B193" t="str">
        <v/>
      </c>
      <c r="C193" s="22" t="str">
        <f t="shared" si="15"/>
        <v>Cシートサンプル191</v>
      </c>
      <c r="D193" t="str">
        <v/>
      </c>
      <c r="G193" s="22" t="str">
        <f t="shared" si="16"/>
        <v>Eシートサンプル191</v>
      </c>
      <c r="H193" t="str">
        <v/>
      </c>
      <c r="K193" s="267" t="s">
        <v>460</v>
      </c>
      <c r="L193" s="267" t="str">
        <f t="shared" si="17"/>
        <v>#'【B】Sample information'!207:207</v>
      </c>
      <c r="M193" s="267" t="s">
        <v>847</v>
      </c>
      <c r="N193" s="267" t="str">
        <f t="shared" si="18"/>
        <v>#'【C】index information'!208:208</v>
      </c>
      <c r="Q193" s="267" t="s">
        <v>3383</v>
      </c>
      <c r="R193" s="267" t="str">
        <f t="shared" si="19"/>
        <v>#'【E】Comparison Pair information'!201:201</v>
      </c>
    </row>
    <row r="194" spans="1:18">
      <c r="A194" s="22" t="str">
        <f t="shared" si="14"/>
        <v>Bシート サンプル192</v>
      </c>
      <c r="B194" t="str">
        <v/>
      </c>
      <c r="C194" s="22" t="str">
        <f t="shared" si="15"/>
        <v>Cシートサンプル192</v>
      </c>
      <c r="D194" t="str">
        <v/>
      </c>
      <c r="G194" s="22" t="str">
        <f t="shared" si="16"/>
        <v>Eシートサンプル192</v>
      </c>
      <c r="H194" t="str">
        <v/>
      </c>
      <c r="K194" s="267" t="s">
        <v>461</v>
      </c>
      <c r="L194" s="267" t="str">
        <f t="shared" si="17"/>
        <v>#'【B】Sample information'!208:208</v>
      </c>
      <c r="M194" s="267" t="s">
        <v>848</v>
      </c>
      <c r="N194" s="267" t="str">
        <f t="shared" si="18"/>
        <v>#'【C】index information'!209:209</v>
      </c>
      <c r="Q194" s="267" t="s">
        <v>3384</v>
      </c>
      <c r="R194" s="267" t="str">
        <f t="shared" si="19"/>
        <v>#'【E】Comparison Pair information'!202:202</v>
      </c>
    </row>
    <row r="195" spans="1:18">
      <c r="A195" s="22" t="str">
        <f t="shared" si="14"/>
        <v>Bシート サンプル193</v>
      </c>
      <c r="B195" t="str">
        <v/>
      </c>
      <c r="C195" s="22" t="str">
        <f t="shared" si="15"/>
        <v>Cシートサンプル193</v>
      </c>
      <c r="D195" t="str">
        <v/>
      </c>
      <c r="G195" s="22" t="str">
        <f t="shared" si="16"/>
        <v>Eシートサンプル193</v>
      </c>
      <c r="H195" t="str">
        <v/>
      </c>
      <c r="K195" s="267" t="s">
        <v>462</v>
      </c>
      <c r="L195" s="267" t="str">
        <f t="shared" si="17"/>
        <v>#'【B】Sample information'!209:209</v>
      </c>
      <c r="M195" s="267" t="s">
        <v>849</v>
      </c>
      <c r="N195" s="267" t="str">
        <f t="shared" si="18"/>
        <v>#'【C】index information'!210:210</v>
      </c>
      <c r="Q195" s="267" t="s">
        <v>3385</v>
      </c>
      <c r="R195" s="267" t="str">
        <f t="shared" si="19"/>
        <v>#'【E】Comparison Pair information'!203:203</v>
      </c>
    </row>
    <row r="196" spans="1:18">
      <c r="A196" s="22" t="str">
        <f t="shared" ref="A196:A259" si="20">HYPERLINK(L196,K196)</f>
        <v>Bシート サンプル194</v>
      </c>
      <c r="B196" t="str">
        <v/>
      </c>
      <c r="C196" s="22" t="str">
        <f t="shared" ref="C196:C259" si="21">HYPERLINK(N196,M196)</f>
        <v>Cシートサンプル194</v>
      </c>
      <c r="D196" t="str">
        <v/>
      </c>
      <c r="G196" s="22" t="str">
        <f t="shared" ref="G196:G259" si="22">HYPERLINK(R196,Q196)</f>
        <v>Eシートサンプル194</v>
      </c>
      <c r="H196" t="str">
        <v/>
      </c>
      <c r="K196" s="267" t="s">
        <v>463</v>
      </c>
      <c r="L196" s="267" t="str">
        <f t="shared" ref="L196:L259" si="23">"#'【B】Sample information'"&amp;"!"&amp;ROW(A194)+16&amp;":"&amp;ROW(A194)+16</f>
        <v>#'【B】Sample information'!210:210</v>
      </c>
      <c r="M196" s="267" t="s">
        <v>850</v>
      </c>
      <c r="N196" s="267" t="str">
        <f t="shared" ref="N196:N259" si="24">"#'【C】index information'"&amp;"!"&amp;ROW(A194)+17&amp;":"&amp;ROW(A194)+17</f>
        <v>#'【C】index information'!211:211</v>
      </c>
      <c r="Q196" s="267" t="s">
        <v>3386</v>
      </c>
      <c r="R196" s="267" t="str">
        <f t="shared" ref="R196:R259" si="25">"#'【E】Comparison Pair information'"&amp;"!"&amp;ROW(A194)+10&amp;":"&amp;ROW(A194)+10</f>
        <v>#'【E】Comparison Pair information'!204:204</v>
      </c>
    </row>
    <row r="197" spans="1:18">
      <c r="A197" s="22" t="str">
        <f t="shared" si="20"/>
        <v>Bシート サンプル195</v>
      </c>
      <c r="B197" t="str">
        <v/>
      </c>
      <c r="C197" s="22" t="str">
        <f t="shared" si="21"/>
        <v>Cシートサンプル195</v>
      </c>
      <c r="D197" t="str">
        <v/>
      </c>
      <c r="G197" s="22" t="str">
        <f t="shared" si="22"/>
        <v>Eシートサンプル195</v>
      </c>
      <c r="H197" t="str">
        <v/>
      </c>
      <c r="K197" s="267" t="s">
        <v>464</v>
      </c>
      <c r="L197" s="267" t="str">
        <f t="shared" si="23"/>
        <v>#'【B】Sample information'!211:211</v>
      </c>
      <c r="M197" s="267" t="s">
        <v>851</v>
      </c>
      <c r="N197" s="267" t="str">
        <f t="shared" si="24"/>
        <v>#'【C】index information'!212:212</v>
      </c>
      <c r="Q197" s="267" t="s">
        <v>3387</v>
      </c>
      <c r="R197" s="267" t="str">
        <f t="shared" si="25"/>
        <v>#'【E】Comparison Pair information'!205:205</v>
      </c>
    </row>
    <row r="198" spans="1:18">
      <c r="A198" s="22" t="str">
        <f t="shared" si="20"/>
        <v>Bシート サンプル196</v>
      </c>
      <c r="B198" t="str">
        <v/>
      </c>
      <c r="C198" s="22" t="str">
        <f t="shared" si="21"/>
        <v>Cシートサンプル196</v>
      </c>
      <c r="D198" t="str">
        <v/>
      </c>
      <c r="G198" s="22" t="str">
        <f t="shared" si="22"/>
        <v>Eシートサンプル196</v>
      </c>
      <c r="H198" t="str">
        <v/>
      </c>
      <c r="K198" s="267" t="s">
        <v>465</v>
      </c>
      <c r="L198" s="267" t="str">
        <f t="shared" si="23"/>
        <v>#'【B】Sample information'!212:212</v>
      </c>
      <c r="M198" s="267" t="s">
        <v>852</v>
      </c>
      <c r="N198" s="267" t="str">
        <f t="shared" si="24"/>
        <v>#'【C】index information'!213:213</v>
      </c>
      <c r="Q198" s="267" t="s">
        <v>3388</v>
      </c>
      <c r="R198" s="267" t="str">
        <f t="shared" si="25"/>
        <v>#'【E】Comparison Pair information'!206:206</v>
      </c>
    </row>
    <row r="199" spans="1:18">
      <c r="A199" s="22" t="str">
        <f t="shared" si="20"/>
        <v>Bシート サンプル197</v>
      </c>
      <c r="B199" t="str">
        <v/>
      </c>
      <c r="C199" s="22" t="str">
        <f t="shared" si="21"/>
        <v>Cシートサンプル197</v>
      </c>
      <c r="D199" t="str">
        <v/>
      </c>
      <c r="G199" s="22" t="str">
        <f t="shared" si="22"/>
        <v>Eシートサンプル197</v>
      </c>
      <c r="H199" t="str">
        <v/>
      </c>
      <c r="K199" s="267" t="s">
        <v>466</v>
      </c>
      <c r="L199" s="267" t="str">
        <f t="shared" si="23"/>
        <v>#'【B】Sample information'!213:213</v>
      </c>
      <c r="M199" s="267" t="s">
        <v>853</v>
      </c>
      <c r="N199" s="267" t="str">
        <f t="shared" si="24"/>
        <v>#'【C】index information'!214:214</v>
      </c>
      <c r="Q199" s="267" t="s">
        <v>3389</v>
      </c>
      <c r="R199" s="267" t="str">
        <f t="shared" si="25"/>
        <v>#'【E】Comparison Pair information'!207:207</v>
      </c>
    </row>
    <row r="200" spans="1:18">
      <c r="A200" s="22" t="str">
        <f t="shared" si="20"/>
        <v>Bシート サンプル198</v>
      </c>
      <c r="B200" t="str">
        <v/>
      </c>
      <c r="C200" s="22" t="str">
        <f t="shared" si="21"/>
        <v>Cシートサンプル198</v>
      </c>
      <c r="D200" t="str">
        <v/>
      </c>
      <c r="G200" s="22" t="str">
        <f t="shared" si="22"/>
        <v>Eシートサンプル198</v>
      </c>
      <c r="H200" t="str">
        <v/>
      </c>
      <c r="K200" s="267" t="s">
        <v>467</v>
      </c>
      <c r="L200" s="267" t="str">
        <f t="shared" si="23"/>
        <v>#'【B】Sample information'!214:214</v>
      </c>
      <c r="M200" s="267" t="s">
        <v>854</v>
      </c>
      <c r="N200" s="267" t="str">
        <f t="shared" si="24"/>
        <v>#'【C】index information'!215:215</v>
      </c>
      <c r="Q200" s="267" t="s">
        <v>3390</v>
      </c>
      <c r="R200" s="267" t="str">
        <f t="shared" si="25"/>
        <v>#'【E】Comparison Pair information'!208:208</v>
      </c>
    </row>
    <row r="201" spans="1:18">
      <c r="A201" s="22" t="str">
        <f t="shared" si="20"/>
        <v>Bシート サンプル199</v>
      </c>
      <c r="B201" t="str">
        <v/>
      </c>
      <c r="C201" s="22" t="str">
        <f t="shared" si="21"/>
        <v>Cシートサンプル199</v>
      </c>
      <c r="D201" t="str">
        <v/>
      </c>
      <c r="G201" s="22" t="str">
        <f t="shared" si="22"/>
        <v>Eシートサンプル199</v>
      </c>
      <c r="H201" t="str">
        <v/>
      </c>
      <c r="K201" s="267" t="s">
        <v>468</v>
      </c>
      <c r="L201" s="267" t="str">
        <f t="shared" si="23"/>
        <v>#'【B】Sample information'!215:215</v>
      </c>
      <c r="M201" s="267" t="s">
        <v>855</v>
      </c>
      <c r="N201" s="267" t="str">
        <f t="shared" si="24"/>
        <v>#'【C】index information'!216:216</v>
      </c>
      <c r="Q201" s="267" t="s">
        <v>3391</v>
      </c>
      <c r="R201" s="267" t="str">
        <f t="shared" si="25"/>
        <v>#'【E】Comparison Pair information'!209:209</v>
      </c>
    </row>
    <row r="202" spans="1:18">
      <c r="A202" s="22" t="str">
        <f t="shared" si="20"/>
        <v>Bシート サンプル200</v>
      </c>
      <c r="B202" t="str">
        <v/>
      </c>
      <c r="C202" s="22" t="str">
        <f t="shared" si="21"/>
        <v>Cシートサンプル200</v>
      </c>
      <c r="D202" t="str">
        <v/>
      </c>
      <c r="G202" s="22" t="str">
        <f t="shared" si="22"/>
        <v>Eシートサンプル200</v>
      </c>
      <c r="H202" t="str">
        <v/>
      </c>
      <c r="K202" s="267" t="s">
        <v>469</v>
      </c>
      <c r="L202" s="267" t="str">
        <f t="shared" si="23"/>
        <v>#'【B】Sample information'!216:216</v>
      </c>
      <c r="M202" s="267" t="s">
        <v>856</v>
      </c>
      <c r="N202" s="267" t="str">
        <f t="shared" si="24"/>
        <v>#'【C】index information'!217:217</v>
      </c>
      <c r="Q202" s="267" t="s">
        <v>3392</v>
      </c>
      <c r="R202" s="267" t="str">
        <f t="shared" si="25"/>
        <v>#'【E】Comparison Pair information'!210:210</v>
      </c>
    </row>
    <row r="203" spans="1:18">
      <c r="A203" s="22" t="str">
        <f t="shared" si="20"/>
        <v>Bシート サンプル201</v>
      </c>
      <c r="B203" t="str">
        <v/>
      </c>
      <c r="C203" s="22" t="str">
        <f t="shared" si="21"/>
        <v>Cシートサンプル201</v>
      </c>
      <c r="D203" t="str">
        <v/>
      </c>
      <c r="G203" s="22" t="str">
        <f t="shared" si="22"/>
        <v>Eシートサンプル201</v>
      </c>
      <c r="H203" t="str">
        <v/>
      </c>
      <c r="K203" s="267" t="s">
        <v>470</v>
      </c>
      <c r="L203" s="267" t="str">
        <f t="shared" si="23"/>
        <v>#'【B】Sample information'!217:217</v>
      </c>
      <c r="M203" s="267" t="s">
        <v>857</v>
      </c>
      <c r="N203" s="267" t="str">
        <f t="shared" si="24"/>
        <v>#'【C】index information'!218:218</v>
      </c>
      <c r="Q203" s="267" t="s">
        <v>3393</v>
      </c>
      <c r="R203" s="267" t="str">
        <f t="shared" si="25"/>
        <v>#'【E】Comparison Pair information'!211:211</v>
      </c>
    </row>
    <row r="204" spans="1:18">
      <c r="A204" s="22" t="str">
        <f t="shared" si="20"/>
        <v>Bシート サンプル202</v>
      </c>
      <c r="B204" t="str">
        <v/>
      </c>
      <c r="C204" s="22" t="str">
        <f t="shared" si="21"/>
        <v>Cシートサンプル202</v>
      </c>
      <c r="D204" t="str">
        <v/>
      </c>
      <c r="G204" s="22" t="str">
        <f t="shared" si="22"/>
        <v>Eシートサンプル202</v>
      </c>
      <c r="H204" t="str">
        <v/>
      </c>
      <c r="K204" s="267" t="s">
        <v>471</v>
      </c>
      <c r="L204" s="267" t="str">
        <f t="shared" si="23"/>
        <v>#'【B】Sample information'!218:218</v>
      </c>
      <c r="M204" s="267" t="s">
        <v>858</v>
      </c>
      <c r="N204" s="267" t="str">
        <f t="shared" si="24"/>
        <v>#'【C】index information'!219:219</v>
      </c>
      <c r="Q204" s="267" t="s">
        <v>3394</v>
      </c>
      <c r="R204" s="267" t="str">
        <f t="shared" si="25"/>
        <v>#'【E】Comparison Pair information'!212:212</v>
      </c>
    </row>
    <row r="205" spans="1:18">
      <c r="A205" s="22" t="str">
        <f t="shared" si="20"/>
        <v>Bシート サンプル203</v>
      </c>
      <c r="B205" t="str">
        <v/>
      </c>
      <c r="C205" s="22" t="str">
        <f t="shared" si="21"/>
        <v>Cシートサンプル203</v>
      </c>
      <c r="D205" t="str">
        <v/>
      </c>
      <c r="G205" s="22" t="str">
        <f t="shared" si="22"/>
        <v>Eシートサンプル203</v>
      </c>
      <c r="H205" t="str">
        <v/>
      </c>
      <c r="K205" s="267" t="s">
        <v>472</v>
      </c>
      <c r="L205" s="267" t="str">
        <f t="shared" si="23"/>
        <v>#'【B】Sample information'!219:219</v>
      </c>
      <c r="M205" s="267" t="s">
        <v>859</v>
      </c>
      <c r="N205" s="267" t="str">
        <f t="shared" si="24"/>
        <v>#'【C】index information'!220:220</v>
      </c>
      <c r="Q205" s="267" t="s">
        <v>3395</v>
      </c>
      <c r="R205" s="267" t="str">
        <f t="shared" si="25"/>
        <v>#'【E】Comparison Pair information'!213:213</v>
      </c>
    </row>
    <row r="206" spans="1:18">
      <c r="A206" s="22" t="str">
        <f t="shared" si="20"/>
        <v>Bシート サンプル204</v>
      </c>
      <c r="B206" t="str">
        <v/>
      </c>
      <c r="C206" s="22" t="str">
        <f t="shared" si="21"/>
        <v>Cシートサンプル204</v>
      </c>
      <c r="D206" t="str">
        <v/>
      </c>
      <c r="G206" s="22" t="str">
        <f t="shared" si="22"/>
        <v>Eシートサンプル204</v>
      </c>
      <c r="H206" t="str">
        <v/>
      </c>
      <c r="K206" s="267" t="s">
        <v>473</v>
      </c>
      <c r="L206" s="267" t="str">
        <f t="shared" si="23"/>
        <v>#'【B】Sample information'!220:220</v>
      </c>
      <c r="M206" s="267" t="s">
        <v>860</v>
      </c>
      <c r="N206" s="267" t="str">
        <f t="shared" si="24"/>
        <v>#'【C】index information'!221:221</v>
      </c>
      <c r="Q206" s="267" t="s">
        <v>3396</v>
      </c>
      <c r="R206" s="267" t="str">
        <f t="shared" si="25"/>
        <v>#'【E】Comparison Pair information'!214:214</v>
      </c>
    </row>
    <row r="207" spans="1:18">
      <c r="A207" s="22" t="str">
        <f t="shared" si="20"/>
        <v>Bシート サンプル205</v>
      </c>
      <c r="B207" t="str">
        <v/>
      </c>
      <c r="C207" s="22" t="str">
        <f t="shared" si="21"/>
        <v>Cシートサンプル205</v>
      </c>
      <c r="D207" t="str">
        <v/>
      </c>
      <c r="G207" s="22" t="str">
        <f t="shared" si="22"/>
        <v>Eシートサンプル205</v>
      </c>
      <c r="H207" t="str">
        <v/>
      </c>
      <c r="K207" s="267" t="s">
        <v>474</v>
      </c>
      <c r="L207" s="267" t="str">
        <f t="shared" si="23"/>
        <v>#'【B】Sample information'!221:221</v>
      </c>
      <c r="M207" s="267" t="s">
        <v>861</v>
      </c>
      <c r="N207" s="267" t="str">
        <f t="shared" si="24"/>
        <v>#'【C】index information'!222:222</v>
      </c>
      <c r="Q207" s="267" t="s">
        <v>3397</v>
      </c>
      <c r="R207" s="267" t="str">
        <f t="shared" si="25"/>
        <v>#'【E】Comparison Pair information'!215:215</v>
      </c>
    </row>
    <row r="208" spans="1:18">
      <c r="A208" s="22" t="str">
        <f t="shared" si="20"/>
        <v>Bシート サンプル206</v>
      </c>
      <c r="B208" t="str">
        <v/>
      </c>
      <c r="C208" s="22" t="str">
        <f t="shared" si="21"/>
        <v>Cシートサンプル206</v>
      </c>
      <c r="D208" t="str">
        <v/>
      </c>
      <c r="G208" s="22" t="str">
        <f t="shared" si="22"/>
        <v>Eシートサンプル206</v>
      </c>
      <c r="H208" t="str">
        <v/>
      </c>
      <c r="K208" s="267" t="s">
        <v>475</v>
      </c>
      <c r="L208" s="267" t="str">
        <f t="shared" si="23"/>
        <v>#'【B】Sample information'!222:222</v>
      </c>
      <c r="M208" s="267" t="s">
        <v>862</v>
      </c>
      <c r="N208" s="267" t="str">
        <f t="shared" si="24"/>
        <v>#'【C】index information'!223:223</v>
      </c>
      <c r="Q208" s="267" t="s">
        <v>3398</v>
      </c>
      <c r="R208" s="267" t="str">
        <f t="shared" si="25"/>
        <v>#'【E】Comparison Pair information'!216:216</v>
      </c>
    </row>
    <row r="209" spans="1:18">
      <c r="A209" s="22" t="str">
        <f t="shared" si="20"/>
        <v>Bシート サンプル207</v>
      </c>
      <c r="B209" t="str">
        <v/>
      </c>
      <c r="C209" s="22" t="str">
        <f t="shared" si="21"/>
        <v>Cシートサンプル207</v>
      </c>
      <c r="D209" t="str">
        <v/>
      </c>
      <c r="G209" s="22" t="str">
        <f t="shared" si="22"/>
        <v>Eシートサンプル207</v>
      </c>
      <c r="H209" t="str">
        <v/>
      </c>
      <c r="K209" s="267" t="s">
        <v>476</v>
      </c>
      <c r="L209" s="267" t="str">
        <f t="shared" si="23"/>
        <v>#'【B】Sample information'!223:223</v>
      </c>
      <c r="M209" s="267" t="s">
        <v>863</v>
      </c>
      <c r="N209" s="267" t="str">
        <f t="shared" si="24"/>
        <v>#'【C】index information'!224:224</v>
      </c>
      <c r="Q209" s="267" t="s">
        <v>3399</v>
      </c>
      <c r="R209" s="267" t="str">
        <f t="shared" si="25"/>
        <v>#'【E】Comparison Pair information'!217:217</v>
      </c>
    </row>
    <row r="210" spans="1:18">
      <c r="A210" s="22" t="str">
        <f t="shared" si="20"/>
        <v>Bシート サンプル208</v>
      </c>
      <c r="B210" t="str">
        <v/>
      </c>
      <c r="C210" s="22" t="str">
        <f t="shared" si="21"/>
        <v>Cシートサンプル208</v>
      </c>
      <c r="D210" t="str">
        <v/>
      </c>
      <c r="G210" s="22" t="str">
        <f t="shared" si="22"/>
        <v>Eシートサンプル208</v>
      </c>
      <c r="H210" t="str">
        <v/>
      </c>
      <c r="K210" s="267" t="s">
        <v>477</v>
      </c>
      <c r="L210" s="267" t="str">
        <f t="shared" si="23"/>
        <v>#'【B】Sample information'!224:224</v>
      </c>
      <c r="M210" s="267" t="s">
        <v>864</v>
      </c>
      <c r="N210" s="267" t="str">
        <f t="shared" si="24"/>
        <v>#'【C】index information'!225:225</v>
      </c>
      <c r="Q210" s="267" t="s">
        <v>3400</v>
      </c>
      <c r="R210" s="267" t="str">
        <f t="shared" si="25"/>
        <v>#'【E】Comparison Pair information'!218:218</v>
      </c>
    </row>
    <row r="211" spans="1:18">
      <c r="A211" s="22" t="str">
        <f t="shared" si="20"/>
        <v>Bシート サンプル209</v>
      </c>
      <c r="B211" t="str">
        <v/>
      </c>
      <c r="C211" s="22" t="str">
        <f t="shared" si="21"/>
        <v>Cシートサンプル209</v>
      </c>
      <c r="D211" t="str">
        <v/>
      </c>
      <c r="G211" s="22" t="str">
        <f t="shared" si="22"/>
        <v>Eシートサンプル209</v>
      </c>
      <c r="H211" t="str">
        <v/>
      </c>
      <c r="K211" s="267" t="s">
        <v>478</v>
      </c>
      <c r="L211" s="267" t="str">
        <f t="shared" si="23"/>
        <v>#'【B】Sample information'!225:225</v>
      </c>
      <c r="M211" s="267" t="s">
        <v>865</v>
      </c>
      <c r="N211" s="267" t="str">
        <f t="shared" si="24"/>
        <v>#'【C】index information'!226:226</v>
      </c>
      <c r="Q211" s="267" t="s">
        <v>3401</v>
      </c>
      <c r="R211" s="267" t="str">
        <f t="shared" si="25"/>
        <v>#'【E】Comparison Pair information'!219:219</v>
      </c>
    </row>
    <row r="212" spans="1:18">
      <c r="A212" s="22" t="str">
        <f t="shared" si="20"/>
        <v>Bシート サンプル210</v>
      </c>
      <c r="B212" t="str">
        <v/>
      </c>
      <c r="C212" s="22" t="str">
        <f t="shared" si="21"/>
        <v>Cシートサンプル210</v>
      </c>
      <c r="D212" t="str">
        <v/>
      </c>
      <c r="G212" s="22" t="str">
        <f t="shared" si="22"/>
        <v>Eシートサンプル210</v>
      </c>
      <c r="H212" t="str">
        <v/>
      </c>
      <c r="K212" s="267" t="s">
        <v>479</v>
      </c>
      <c r="L212" s="267" t="str">
        <f t="shared" si="23"/>
        <v>#'【B】Sample information'!226:226</v>
      </c>
      <c r="M212" s="267" t="s">
        <v>866</v>
      </c>
      <c r="N212" s="267" t="str">
        <f t="shared" si="24"/>
        <v>#'【C】index information'!227:227</v>
      </c>
      <c r="Q212" s="267" t="s">
        <v>3402</v>
      </c>
      <c r="R212" s="267" t="str">
        <f t="shared" si="25"/>
        <v>#'【E】Comparison Pair information'!220:220</v>
      </c>
    </row>
    <row r="213" spans="1:18">
      <c r="A213" s="22" t="str">
        <f t="shared" si="20"/>
        <v>Bシート サンプル211</v>
      </c>
      <c r="B213" t="str">
        <v/>
      </c>
      <c r="C213" s="22" t="str">
        <f t="shared" si="21"/>
        <v>Cシートサンプル211</v>
      </c>
      <c r="D213" t="str">
        <v/>
      </c>
      <c r="G213" s="22" t="str">
        <f t="shared" si="22"/>
        <v>Eシートサンプル211</v>
      </c>
      <c r="H213" t="str">
        <v/>
      </c>
      <c r="K213" s="267" t="s">
        <v>480</v>
      </c>
      <c r="L213" s="267" t="str">
        <f t="shared" si="23"/>
        <v>#'【B】Sample information'!227:227</v>
      </c>
      <c r="M213" s="267" t="s">
        <v>867</v>
      </c>
      <c r="N213" s="267" t="str">
        <f t="shared" si="24"/>
        <v>#'【C】index information'!228:228</v>
      </c>
      <c r="Q213" s="267" t="s">
        <v>3403</v>
      </c>
      <c r="R213" s="267" t="str">
        <f t="shared" si="25"/>
        <v>#'【E】Comparison Pair information'!221:221</v>
      </c>
    </row>
    <row r="214" spans="1:18">
      <c r="A214" s="22" t="str">
        <f t="shared" si="20"/>
        <v>Bシート サンプル212</v>
      </c>
      <c r="B214" t="str">
        <v/>
      </c>
      <c r="C214" s="22" t="str">
        <f t="shared" si="21"/>
        <v>Cシートサンプル212</v>
      </c>
      <c r="D214" t="str">
        <v/>
      </c>
      <c r="G214" s="22" t="str">
        <f t="shared" si="22"/>
        <v>Eシートサンプル212</v>
      </c>
      <c r="H214" t="str">
        <v/>
      </c>
      <c r="K214" s="267" t="s">
        <v>481</v>
      </c>
      <c r="L214" s="267" t="str">
        <f t="shared" si="23"/>
        <v>#'【B】Sample information'!228:228</v>
      </c>
      <c r="M214" s="267" t="s">
        <v>868</v>
      </c>
      <c r="N214" s="267" t="str">
        <f t="shared" si="24"/>
        <v>#'【C】index information'!229:229</v>
      </c>
      <c r="Q214" s="267" t="s">
        <v>3404</v>
      </c>
      <c r="R214" s="267" t="str">
        <f t="shared" si="25"/>
        <v>#'【E】Comparison Pair information'!222:222</v>
      </c>
    </row>
    <row r="215" spans="1:18">
      <c r="A215" s="22" t="str">
        <f t="shared" si="20"/>
        <v>Bシート サンプル213</v>
      </c>
      <c r="B215" t="str">
        <v/>
      </c>
      <c r="C215" s="22" t="str">
        <f t="shared" si="21"/>
        <v>Cシートサンプル213</v>
      </c>
      <c r="D215" t="str">
        <v/>
      </c>
      <c r="G215" s="22" t="str">
        <f t="shared" si="22"/>
        <v>Eシートサンプル213</v>
      </c>
      <c r="H215" t="str">
        <v/>
      </c>
      <c r="K215" s="267" t="s">
        <v>482</v>
      </c>
      <c r="L215" s="267" t="str">
        <f t="shared" si="23"/>
        <v>#'【B】Sample information'!229:229</v>
      </c>
      <c r="M215" s="267" t="s">
        <v>869</v>
      </c>
      <c r="N215" s="267" t="str">
        <f t="shared" si="24"/>
        <v>#'【C】index information'!230:230</v>
      </c>
      <c r="Q215" s="267" t="s">
        <v>3405</v>
      </c>
      <c r="R215" s="267" t="str">
        <f t="shared" si="25"/>
        <v>#'【E】Comparison Pair information'!223:223</v>
      </c>
    </row>
    <row r="216" spans="1:18">
      <c r="A216" s="22" t="str">
        <f t="shared" si="20"/>
        <v>Bシート サンプル214</v>
      </c>
      <c r="B216" t="str">
        <v/>
      </c>
      <c r="C216" s="22" t="str">
        <f t="shared" si="21"/>
        <v>Cシートサンプル214</v>
      </c>
      <c r="D216" t="str">
        <v/>
      </c>
      <c r="G216" s="22" t="str">
        <f t="shared" si="22"/>
        <v>Eシートサンプル214</v>
      </c>
      <c r="H216" t="str">
        <v/>
      </c>
      <c r="K216" s="267" t="s">
        <v>483</v>
      </c>
      <c r="L216" s="267" t="str">
        <f t="shared" si="23"/>
        <v>#'【B】Sample information'!230:230</v>
      </c>
      <c r="M216" s="267" t="s">
        <v>870</v>
      </c>
      <c r="N216" s="267" t="str">
        <f t="shared" si="24"/>
        <v>#'【C】index information'!231:231</v>
      </c>
      <c r="Q216" s="267" t="s">
        <v>3406</v>
      </c>
      <c r="R216" s="267" t="str">
        <f t="shared" si="25"/>
        <v>#'【E】Comparison Pair information'!224:224</v>
      </c>
    </row>
    <row r="217" spans="1:18">
      <c r="A217" s="22" t="str">
        <f t="shared" si="20"/>
        <v>Bシート サンプル215</v>
      </c>
      <c r="B217" t="str">
        <v/>
      </c>
      <c r="C217" s="22" t="str">
        <f t="shared" si="21"/>
        <v>Cシートサンプル215</v>
      </c>
      <c r="D217" t="str">
        <v/>
      </c>
      <c r="G217" s="22" t="str">
        <f t="shared" si="22"/>
        <v>Eシートサンプル215</v>
      </c>
      <c r="H217" t="str">
        <v/>
      </c>
      <c r="K217" s="267" t="s">
        <v>484</v>
      </c>
      <c r="L217" s="267" t="str">
        <f t="shared" si="23"/>
        <v>#'【B】Sample information'!231:231</v>
      </c>
      <c r="M217" s="267" t="s">
        <v>871</v>
      </c>
      <c r="N217" s="267" t="str">
        <f t="shared" si="24"/>
        <v>#'【C】index information'!232:232</v>
      </c>
      <c r="Q217" s="267" t="s">
        <v>3407</v>
      </c>
      <c r="R217" s="267" t="str">
        <f t="shared" si="25"/>
        <v>#'【E】Comparison Pair information'!225:225</v>
      </c>
    </row>
    <row r="218" spans="1:18">
      <c r="A218" s="22" t="str">
        <f t="shared" si="20"/>
        <v>Bシート サンプル216</v>
      </c>
      <c r="B218" t="str">
        <v/>
      </c>
      <c r="C218" s="22" t="str">
        <f t="shared" si="21"/>
        <v>Cシートサンプル216</v>
      </c>
      <c r="D218" t="str">
        <v/>
      </c>
      <c r="G218" s="22" t="str">
        <f t="shared" si="22"/>
        <v>Eシートサンプル216</v>
      </c>
      <c r="H218" t="str">
        <v/>
      </c>
      <c r="K218" s="267" t="s">
        <v>485</v>
      </c>
      <c r="L218" s="267" t="str">
        <f t="shared" si="23"/>
        <v>#'【B】Sample information'!232:232</v>
      </c>
      <c r="M218" s="267" t="s">
        <v>872</v>
      </c>
      <c r="N218" s="267" t="str">
        <f t="shared" si="24"/>
        <v>#'【C】index information'!233:233</v>
      </c>
      <c r="Q218" s="267" t="s">
        <v>3408</v>
      </c>
      <c r="R218" s="267" t="str">
        <f t="shared" si="25"/>
        <v>#'【E】Comparison Pair information'!226:226</v>
      </c>
    </row>
    <row r="219" spans="1:18">
      <c r="A219" s="22" t="str">
        <f t="shared" si="20"/>
        <v>Bシート サンプル217</v>
      </c>
      <c r="B219" t="str">
        <v/>
      </c>
      <c r="C219" s="22" t="str">
        <f t="shared" si="21"/>
        <v>Cシートサンプル217</v>
      </c>
      <c r="D219" t="str">
        <v/>
      </c>
      <c r="G219" s="22" t="str">
        <f t="shared" si="22"/>
        <v>Eシートサンプル217</v>
      </c>
      <c r="H219" t="str">
        <v/>
      </c>
      <c r="K219" s="267" t="s">
        <v>486</v>
      </c>
      <c r="L219" s="267" t="str">
        <f t="shared" si="23"/>
        <v>#'【B】Sample information'!233:233</v>
      </c>
      <c r="M219" s="267" t="s">
        <v>873</v>
      </c>
      <c r="N219" s="267" t="str">
        <f t="shared" si="24"/>
        <v>#'【C】index information'!234:234</v>
      </c>
      <c r="Q219" s="267" t="s">
        <v>3409</v>
      </c>
      <c r="R219" s="267" t="str">
        <f t="shared" si="25"/>
        <v>#'【E】Comparison Pair information'!227:227</v>
      </c>
    </row>
    <row r="220" spans="1:18">
      <c r="A220" s="22" t="str">
        <f t="shared" si="20"/>
        <v>Bシート サンプル218</v>
      </c>
      <c r="B220" t="str">
        <v/>
      </c>
      <c r="C220" s="22" t="str">
        <f t="shared" si="21"/>
        <v>Cシートサンプル218</v>
      </c>
      <c r="D220" t="str">
        <v/>
      </c>
      <c r="G220" s="22" t="str">
        <f t="shared" si="22"/>
        <v>Eシートサンプル218</v>
      </c>
      <c r="H220" t="str">
        <v/>
      </c>
      <c r="K220" s="267" t="s">
        <v>487</v>
      </c>
      <c r="L220" s="267" t="str">
        <f t="shared" si="23"/>
        <v>#'【B】Sample information'!234:234</v>
      </c>
      <c r="M220" s="267" t="s">
        <v>874</v>
      </c>
      <c r="N220" s="267" t="str">
        <f t="shared" si="24"/>
        <v>#'【C】index information'!235:235</v>
      </c>
      <c r="Q220" s="267" t="s">
        <v>3410</v>
      </c>
      <c r="R220" s="267" t="str">
        <f t="shared" si="25"/>
        <v>#'【E】Comparison Pair information'!228:228</v>
      </c>
    </row>
    <row r="221" spans="1:18">
      <c r="A221" s="22" t="str">
        <f t="shared" si="20"/>
        <v>Bシート サンプル219</v>
      </c>
      <c r="B221" t="str">
        <v/>
      </c>
      <c r="C221" s="22" t="str">
        <f t="shared" si="21"/>
        <v>Cシートサンプル219</v>
      </c>
      <c r="D221" t="str">
        <v/>
      </c>
      <c r="G221" s="22" t="str">
        <f t="shared" si="22"/>
        <v>Eシートサンプル219</v>
      </c>
      <c r="H221" t="str">
        <v/>
      </c>
      <c r="K221" s="267" t="s">
        <v>488</v>
      </c>
      <c r="L221" s="267" t="str">
        <f t="shared" si="23"/>
        <v>#'【B】Sample information'!235:235</v>
      </c>
      <c r="M221" s="267" t="s">
        <v>875</v>
      </c>
      <c r="N221" s="267" t="str">
        <f t="shared" si="24"/>
        <v>#'【C】index information'!236:236</v>
      </c>
      <c r="Q221" s="267" t="s">
        <v>3411</v>
      </c>
      <c r="R221" s="267" t="str">
        <f t="shared" si="25"/>
        <v>#'【E】Comparison Pair information'!229:229</v>
      </c>
    </row>
    <row r="222" spans="1:18">
      <c r="A222" s="22" t="str">
        <f t="shared" si="20"/>
        <v>Bシート サンプル220</v>
      </c>
      <c r="B222" t="str">
        <v/>
      </c>
      <c r="C222" s="22" t="str">
        <f t="shared" si="21"/>
        <v>Cシートサンプル220</v>
      </c>
      <c r="D222" t="str">
        <v/>
      </c>
      <c r="G222" s="22" t="str">
        <f t="shared" si="22"/>
        <v>Eシートサンプル220</v>
      </c>
      <c r="H222" t="str">
        <v/>
      </c>
      <c r="K222" s="267" t="s">
        <v>489</v>
      </c>
      <c r="L222" s="267" t="str">
        <f t="shared" si="23"/>
        <v>#'【B】Sample information'!236:236</v>
      </c>
      <c r="M222" s="267" t="s">
        <v>876</v>
      </c>
      <c r="N222" s="267" t="str">
        <f t="shared" si="24"/>
        <v>#'【C】index information'!237:237</v>
      </c>
      <c r="Q222" s="267" t="s">
        <v>3412</v>
      </c>
      <c r="R222" s="267" t="str">
        <f t="shared" si="25"/>
        <v>#'【E】Comparison Pair information'!230:230</v>
      </c>
    </row>
    <row r="223" spans="1:18">
      <c r="A223" s="22" t="str">
        <f t="shared" si="20"/>
        <v>Bシート サンプル221</v>
      </c>
      <c r="B223" t="str">
        <v/>
      </c>
      <c r="C223" s="22" t="str">
        <f t="shared" si="21"/>
        <v>Cシートサンプル221</v>
      </c>
      <c r="D223" t="str">
        <v/>
      </c>
      <c r="G223" s="22" t="str">
        <f t="shared" si="22"/>
        <v>Eシートサンプル221</v>
      </c>
      <c r="H223" t="str">
        <v/>
      </c>
      <c r="K223" s="267" t="s">
        <v>490</v>
      </c>
      <c r="L223" s="267" t="str">
        <f t="shared" si="23"/>
        <v>#'【B】Sample information'!237:237</v>
      </c>
      <c r="M223" s="267" t="s">
        <v>877</v>
      </c>
      <c r="N223" s="267" t="str">
        <f t="shared" si="24"/>
        <v>#'【C】index information'!238:238</v>
      </c>
      <c r="Q223" s="267" t="s">
        <v>3413</v>
      </c>
      <c r="R223" s="267" t="str">
        <f t="shared" si="25"/>
        <v>#'【E】Comparison Pair information'!231:231</v>
      </c>
    </row>
    <row r="224" spans="1:18">
      <c r="A224" s="22" t="str">
        <f t="shared" si="20"/>
        <v>Bシート サンプル222</v>
      </c>
      <c r="B224" t="str">
        <v/>
      </c>
      <c r="C224" s="22" t="str">
        <f t="shared" si="21"/>
        <v>Cシートサンプル222</v>
      </c>
      <c r="D224" t="str">
        <v/>
      </c>
      <c r="G224" s="22" t="str">
        <f t="shared" si="22"/>
        <v>Eシートサンプル222</v>
      </c>
      <c r="H224" t="str">
        <v/>
      </c>
      <c r="K224" s="267" t="s">
        <v>491</v>
      </c>
      <c r="L224" s="267" t="str">
        <f t="shared" si="23"/>
        <v>#'【B】Sample information'!238:238</v>
      </c>
      <c r="M224" s="267" t="s">
        <v>878</v>
      </c>
      <c r="N224" s="267" t="str">
        <f t="shared" si="24"/>
        <v>#'【C】index information'!239:239</v>
      </c>
      <c r="Q224" s="267" t="s">
        <v>3414</v>
      </c>
      <c r="R224" s="267" t="str">
        <f t="shared" si="25"/>
        <v>#'【E】Comparison Pair information'!232:232</v>
      </c>
    </row>
    <row r="225" spans="1:18">
      <c r="A225" s="22" t="str">
        <f t="shared" si="20"/>
        <v>Bシート サンプル223</v>
      </c>
      <c r="B225" t="str">
        <v/>
      </c>
      <c r="C225" s="22" t="str">
        <f t="shared" si="21"/>
        <v>Cシートサンプル223</v>
      </c>
      <c r="D225" t="str">
        <v/>
      </c>
      <c r="G225" s="22" t="str">
        <f t="shared" si="22"/>
        <v>Eシートサンプル223</v>
      </c>
      <c r="H225" t="str">
        <v/>
      </c>
      <c r="K225" s="267" t="s">
        <v>492</v>
      </c>
      <c r="L225" s="267" t="str">
        <f t="shared" si="23"/>
        <v>#'【B】Sample information'!239:239</v>
      </c>
      <c r="M225" s="267" t="s">
        <v>879</v>
      </c>
      <c r="N225" s="267" t="str">
        <f t="shared" si="24"/>
        <v>#'【C】index information'!240:240</v>
      </c>
      <c r="Q225" s="267" t="s">
        <v>3415</v>
      </c>
      <c r="R225" s="267" t="str">
        <f t="shared" si="25"/>
        <v>#'【E】Comparison Pair information'!233:233</v>
      </c>
    </row>
    <row r="226" spans="1:18">
      <c r="A226" s="22" t="str">
        <f t="shared" si="20"/>
        <v>Bシート サンプル224</v>
      </c>
      <c r="B226" t="str">
        <v/>
      </c>
      <c r="C226" s="22" t="str">
        <f t="shared" si="21"/>
        <v>Cシートサンプル224</v>
      </c>
      <c r="D226" t="str">
        <v/>
      </c>
      <c r="G226" s="22" t="str">
        <f t="shared" si="22"/>
        <v>Eシートサンプル224</v>
      </c>
      <c r="H226" t="str">
        <v/>
      </c>
      <c r="K226" s="267" t="s">
        <v>493</v>
      </c>
      <c r="L226" s="267" t="str">
        <f t="shared" si="23"/>
        <v>#'【B】Sample information'!240:240</v>
      </c>
      <c r="M226" s="267" t="s">
        <v>880</v>
      </c>
      <c r="N226" s="267" t="str">
        <f t="shared" si="24"/>
        <v>#'【C】index information'!241:241</v>
      </c>
      <c r="Q226" s="267" t="s">
        <v>3416</v>
      </c>
      <c r="R226" s="267" t="str">
        <f t="shared" si="25"/>
        <v>#'【E】Comparison Pair information'!234:234</v>
      </c>
    </row>
    <row r="227" spans="1:18">
      <c r="A227" s="22" t="str">
        <f t="shared" si="20"/>
        <v>Bシート サンプル225</v>
      </c>
      <c r="B227" t="str">
        <v/>
      </c>
      <c r="C227" s="22" t="str">
        <f t="shared" si="21"/>
        <v>Cシートサンプル225</v>
      </c>
      <c r="D227" t="str">
        <v/>
      </c>
      <c r="G227" s="22" t="str">
        <f t="shared" si="22"/>
        <v>Eシートサンプル225</v>
      </c>
      <c r="H227" t="str">
        <v/>
      </c>
      <c r="K227" s="267" t="s">
        <v>494</v>
      </c>
      <c r="L227" s="267" t="str">
        <f t="shared" si="23"/>
        <v>#'【B】Sample information'!241:241</v>
      </c>
      <c r="M227" s="267" t="s">
        <v>881</v>
      </c>
      <c r="N227" s="267" t="str">
        <f t="shared" si="24"/>
        <v>#'【C】index information'!242:242</v>
      </c>
      <c r="Q227" s="267" t="s">
        <v>3417</v>
      </c>
      <c r="R227" s="267" t="str">
        <f t="shared" si="25"/>
        <v>#'【E】Comparison Pair information'!235:235</v>
      </c>
    </row>
    <row r="228" spans="1:18">
      <c r="A228" s="22" t="str">
        <f t="shared" si="20"/>
        <v>Bシート サンプル226</v>
      </c>
      <c r="B228" t="str">
        <v/>
      </c>
      <c r="C228" s="22" t="str">
        <f t="shared" si="21"/>
        <v>Cシートサンプル226</v>
      </c>
      <c r="D228" t="str">
        <v/>
      </c>
      <c r="G228" s="22" t="str">
        <f t="shared" si="22"/>
        <v>Eシートサンプル226</v>
      </c>
      <c r="H228" t="str">
        <v/>
      </c>
      <c r="K228" s="267" t="s">
        <v>495</v>
      </c>
      <c r="L228" s="267" t="str">
        <f t="shared" si="23"/>
        <v>#'【B】Sample information'!242:242</v>
      </c>
      <c r="M228" s="267" t="s">
        <v>882</v>
      </c>
      <c r="N228" s="267" t="str">
        <f t="shared" si="24"/>
        <v>#'【C】index information'!243:243</v>
      </c>
      <c r="Q228" s="267" t="s">
        <v>3418</v>
      </c>
      <c r="R228" s="267" t="str">
        <f t="shared" si="25"/>
        <v>#'【E】Comparison Pair information'!236:236</v>
      </c>
    </row>
    <row r="229" spans="1:18">
      <c r="A229" s="22" t="str">
        <f t="shared" si="20"/>
        <v>Bシート サンプル227</v>
      </c>
      <c r="B229" t="str">
        <v/>
      </c>
      <c r="C229" s="22" t="str">
        <f t="shared" si="21"/>
        <v>Cシートサンプル227</v>
      </c>
      <c r="D229" t="str">
        <v/>
      </c>
      <c r="G229" s="22" t="str">
        <f t="shared" si="22"/>
        <v>Eシートサンプル227</v>
      </c>
      <c r="H229" t="str">
        <v/>
      </c>
      <c r="K229" s="267" t="s">
        <v>496</v>
      </c>
      <c r="L229" s="267" t="str">
        <f t="shared" si="23"/>
        <v>#'【B】Sample information'!243:243</v>
      </c>
      <c r="M229" s="267" t="s">
        <v>883</v>
      </c>
      <c r="N229" s="267" t="str">
        <f t="shared" si="24"/>
        <v>#'【C】index information'!244:244</v>
      </c>
      <c r="Q229" s="267" t="s">
        <v>3419</v>
      </c>
      <c r="R229" s="267" t="str">
        <f t="shared" si="25"/>
        <v>#'【E】Comparison Pair information'!237:237</v>
      </c>
    </row>
    <row r="230" spans="1:18">
      <c r="A230" s="22" t="str">
        <f t="shared" si="20"/>
        <v>Bシート サンプル228</v>
      </c>
      <c r="B230" t="str">
        <v/>
      </c>
      <c r="C230" s="22" t="str">
        <f t="shared" si="21"/>
        <v>Cシートサンプル228</v>
      </c>
      <c r="D230" t="str">
        <v/>
      </c>
      <c r="G230" s="22" t="str">
        <f t="shared" si="22"/>
        <v>Eシートサンプル228</v>
      </c>
      <c r="H230" t="str">
        <v/>
      </c>
      <c r="K230" s="267" t="s">
        <v>497</v>
      </c>
      <c r="L230" s="267" t="str">
        <f t="shared" si="23"/>
        <v>#'【B】Sample information'!244:244</v>
      </c>
      <c r="M230" s="267" t="s">
        <v>884</v>
      </c>
      <c r="N230" s="267" t="str">
        <f t="shared" si="24"/>
        <v>#'【C】index information'!245:245</v>
      </c>
      <c r="Q230" s="267" t="s">
        <v>3420</v>
      </c>
      <c r="R230" s="267" t="str">
        <f t="shared" si="25"/>
        <v>#'【E】Comparison Pair information'!238:238</v>
      </c>
    </row>
    <row r="231" spans="1:18">
      <c r="A231" s="22" t="str">
        <f t="shared" si="20"/>
        <v>Bシート サンプル229</v>
      </c>
      <c r="B231" t="str">
        <v/>
      </c>
      <c r="C231" s="22" t="str">
        <f t="shared" si="21"/>
        <v>Cシートサンプル229</v>
      </c>
      <c r="D231" t="str">
        <v/>
      </c>
      <c r="G231" s="22" t="str">
        <f t="shared" si="22"/>
        <v>Eシートサンプル229</v>
      </c>
      <c r="H231" t="str">
        <v/>
      </c>
      <c r="K231" s="267" t="s">
        <v>498</v>
      </c>
      <c r="L231" s="267" t="str">
        <f t="shared" si="23"/>
        <v>#'【B】Sample information'!245:245</v>
      </c>
      <c r="M231" s="267" t="s">
        <v>885</v>
      </c>
      <c r="N231" s="267" t="str">
        <f t="shared" si="24"/>
        <v>#'【C】index information'!246:246</v>
      </c>
      <c r="Q231" s="267" t="s">
        <v>3421</v>
      </c>
      <c r="R231" s="267" t="str">
        <f t="shared" si="25"/>
        <v>#'【E】Comparison Pair information'!239:239</v>
      </c>
    </row>
    <row r="232" spans="1:18">
      <c r="A232" s="22" t="str">
        <f t="shared" si="20"/>
        <v>Bシート サンプル230</v>
      </c>
      <c r="B232" t="str">
        <v/>
      </c>
      <c r="C232" s="22" t="str">
        <f t="shared" si="21"/>
        <v>Cシートサンプル230</v>
      </c>
      <c r="D232" t="str">
        <v/>
      </c>
      <c r="G232" s="22" t="str">
        <f t="shared" si="22"/>
        <v>Eシートサンプル230</v>
      </c>
      <c r="H232" t="str">
        <v/>
      </c>
      <c r="K232" s="267" t="s">
        <v>499</v>
      </c>
      <c r="L232" s="267" t="str">
        <f t="shared" si="23"/>
        <v>#'【B】Sample information'!246:246</v>
      </c>
      <c r="M232" s="267" t="s">
        <v>886</v>
      </c>
      <c r="N232" s="267" t="str">
        <f t="shared" si="24"/>
        <v>#'【C】index information'!247:247</v>
      </c>
      <c r="Q232" s="267" t="s">
        <v>3422</v>
      </c>
      <c r="R232" s="267" t="str">
        <f t="shared" si="25"/>
        <v>#'【E】Comparison Pair information'!240:240</v>
      </c>
    </row>
    <row r="233" spans="1:18">
      <c r="A233" s="22" t="str">
        <f t="shared" si="20"/>
        <v>Bシート サンプル231</v>
      </c>
      <c r="B233" t="str">
        <v/>
      </c>
      <c r="C233" s="22" t="str">
        <f t="shared" si="21"/>
        <v>Cシートサンプル231</v>
      </c>
      <c r="D233" t="str">
        <v/>
      </c>
      <c r="G233" s="22" t="str">
        <f t="shared" si="22"/>
        <v>Eシートサンプル231</v>
      </c>
      <c r="H233" t="str">
        <v/>
      </c>
      <c r="K233" s="267" t="s">
        <v>500</v>
      </c>
      <c r="L233" s="267" t="str">
        <f t="shared" si="23"/>
        <v>#'【B】Sample information'!247:247</v>
      </c>
      <c r="M233" s="267" t="s">
        <v>887</v>
      </c>
      <c r="N233" s="267" t="str">
        <f t="shared" si="24"/>
        <v>#'【C】index information'!248:248</v>
      </c>
      <c r="Q233" s="267" t="s">
        <v>3423</v>
      </c>
      <c r="R233" s="267" t="str">
        <f t="shared" si="25"/>
        <v>#'【E】Comparison Pair information'!241:241</v>
      </c>
    </row>
    <row r="234" spans="1:18">
      <c r="A234" s="22" t="str">
        <f t="shared" si="20"/>
        <v>Bシート サンプル232</v>
      </c>
      <c r="B234" t="str">
        <v/>
      </c>
      <c r="C234" s="22" t="str">
        <f t="shared" si="21"/>
        <v>Cシートサンプル232</v>
      </c>
      <c r="D234" t="str">
        <v/>
      </c>
      <c r="G234" s="22" t="str">
        <f t="shared" si="22"/>
        <v>Eシートサンプル232</v>
      </c>
      <c r="H234" t="str">
        <v/>
      </c>
      <c r="K234" s="267" t="s">
        <v>501</v>
      </c>
      <c r="L234" s="267" t="str">
        <f t="shared" si="23"/>
        <v>#'【B】Sample information'!248:248</v>
      </c>
      <c r="M234" s="267" t="s">
        <v>888</v>
      </c>
      <c r="N234" s="267" t="str">
        <f t="shared" si="24"/>
        <v>#'【C】index information'!249:249</v>
      </c>
      <c r="Q234" s="267" t="s">
        <v>3424</v>
      </c>
      <c r="R234" s="267" t="str">
        <f t="shared" si="25"/>
        <v>#'【E】Comparison Pair information'!242:242</v>
      </c>
    </row>
    <row r="235" spans="1:18">
      <c r="A235" s="22" t="str">
        <f t="shared" si="20"/>
        <v>Bシート サンプル233</v>
      </c>
      <c r="B235" t="str">
        <v/>
      </c>
      <c r="C235" s="22" t="str">
        <f t="shared" si="21"/>
        <v>Cシートサンプル233</v>
      </c>
      <c r="D235" t="str">
        <v/>
      </c>
      <c r="G235" s="22" t="str">
        <f t="shared" si="22"/>
        <v>Eシートサンプル233</v>
      </c>
      <c r="H235" t="str">
        <v/>
      </c>
      <c r="K235" s="267" t="s">
        <v>502</v>
      </c>
      <c r="L235" s="267" t="str">
        <f t="shared" si="23"/>
        <v>#'【B】Sample information'!249:249</v>
      </c>
      <c r="M235" s="267" t="s">
        <v>889</v>
      </c>
      <c r="N235" s="267" t="str">
        <f t="shared" si="24"/>
        <v>#'【C】index information'!250:250</v>
      </c>
      <c r="Q235" s="267" t="s">
        <v>3425</v>
      </c>
      <c r="R235" s="267" t="str">
        <f t="shared" si="25"/>
        <v>#'【E】Comparison Pair information'!243:243</v>
      </c>
    </row>
    <row r="236" spans="1:18">
      <c r="A236" s="22" t="str">
        <f t="shared" si="20"/>
        <v>Bシート サンプル234</v>
      </c>
      <c r="B236" t="str">
        <v/>
      </c>
      <c r="C236" s="22" t="str">
        <f t="shared" si="21"/>
        <v>Cシートサンプル234</v>
      </c>
      <c r="D236" t="str">
        <v/>
      </c>
      <c r="G236" s="22" t="str">
        <f t="shared" si="22"/>
        <v>Eシートサンプル234</v>
      </c>
      <c r="H236" t="str">
        <v/>
      </c>
      <c r="K236" s="267" t="s">
        <v>503</v>
      </c>
      <c r="L236" s="267" t="str">
        <f t="shared" si="23"/>
        <v>#'【B】Sample information'!250:250</v>
      </c>
      <c r="M236" s="267" t="s">
        <v>890</v>
      </c>
      <c r="N236" s="267" t="str">
        <f t="shared" si="24"/>
        <v>#'【C】index information'!251:251</v>
      </c>
      <c r="Q236" s="267" t="s">
        <v>3426</v>
      </c>
      <c r="R236" s="267" t="str">
        <f t="shared" si="25"/>
        <v>#'【E】Comparison Pair information'!244:244</v>
      </c>
    </row>
    <row r="237" spans="1:18">
      <c r="A237" s="22" t="str">
        <f t="shared" si="20"/>
        <v>Bシート サンプル235</v>
      </c>
      <c r="B237" t="str">
        <v/>
      </c>
      <c r="C237" s="22" t="str">
        <f t="shared" si="21"/>
        <v>Cシートサンプル235</v>
      </c>
      <c r="D237" t="str">
        <v/>
      </c>
      <c r="G237" s="22" t="str">
        <f t="shared" si="22"/>
        <v>Eシートサンプル235</v>
      </c>
      <c r="H237" t="str">
        <v/>
      </c>
      <c r="K237" s="267" t="s">
        <v>504</v>
      </c>
      <c r="L237" s="267" t="str">
        <f t="shared" si="23"/>
        <v>#'【B】Sample information'!251:251</v>
      </c>
      <c r="M237" s="267" t="s">
        <v>891</v>
      </c>
      <c r="N237" s="267" t="str">
        <f t="shared" si="24"/>
        <v>#'【C】index information'!252:252</v>
      </c>
      <c r="Q237" s="267" t="s">
        <v>3427</v>
      </c>
      <c r="R237" s="267" t="str">
        <f t="shared" si="25"/>
        <v>#'【E】Comparison Pair information'!245:245</v>
      </c>
    </row>
    <row r="238" spans="1:18">
      <c r="A238" s="22" t="str">
        <f t="shared" si="20"/>
        <v>Bシート サンプル236</v>
      </c>
      <c r="B238" t="str">
        <v/>
      </c>
      <c r="C238" s="22" t="str">
        <f t="shared" si="21"/>
        <v>Cシートサンプル236</v>
      </c>
      <c r="D238" t="str">
        <v/>
      </c>
      <c r="G238" s="22" t="str">
        <f t="shared" si="22"/>
        <v>Eシートサンプル236</v>
      </c>
      <c r="H238" t="str">
        <v/>
      </c>
      <c r="K238" s="267" t="s">
        <v>505</v>
      </c>
      <c r="L238" s="267" t="str">
        <f t="shared" si="23"/>
        <v>#'【B】Sample information'!252:252</v>
      </c>
      <c r="M238" s="267" t="s">
        <v>892</v>
      </c>
      <c r="N238" s="267" t="str">
        <f t="shared" si="24"/>
        <v>#'【C】index information'!253:253</v>
      </c>
      <c r="Q238" s="267" t="s">
        <v>3428</v>
      </c>
      <c r="R238" s="267" t="str">
        <f t="shared" si="25"/>
        <v>#'【E】Comparison Pair information'!246:246</v>
      </c>
    </row>
    <row r="239" spans="1:18">
      <c r="A239" s="22" t="str">
        <f t="shared" si="20"/>
        <v>Bシート サンプル237</v>
      </c>
      <c r="B239" t="str">
        <v/>
      </c>
      <c r="C239" s="22" t="str">
        <f t="shared" si="21"/>
        <v>Cシートサンプル237</v>
      </c>
      <c r="D239" t="str">
        <v/>
      </c>
      <c r="G239" s="22" t="str">
        <f t="shared" si="22"/>
        <v>Eシートサンプル237</v>
      </c>
      <c r="H239" t="str">
        <v/>
      </c>
      <c r="K239" s="267" t="s">
        <v>506</v>
      </c>
      <c r="L239" s="267" t="str">
        <f t="shared" si="23"/>
        <v>#'【B】Sample information'!253:253</v>
      </c>
      <c r="M239" s="267" t="s">
        <v>893</v>
      </c>
      <c r="N239" s="267" t="str">
        <f t="shared" si="24"/>
        <v>#'【C】index information'!254:254</v>
      </c>
      <c r="Q239" s="267" t="s">
        <v>3429</v>
      </c>
      <c r="R239" s="267" t="str">
        <f t="shared" si="25"/>
        <v>#'【E】Comparison Pair information'!247:247</v>
      </c>
    </row>
    <row r="240" spans="1:18">
      <c r="A240" s="22" t="str">
        <f t="shared" si="20"/>
        <v>Bシート サンプル238</v>
      </c>
      <c r="B240" t="str">
        <v/>
      </c>
      <c r="C240" s="22" t="str">
        <f t="shared" si="21"/>
        <v>Cシートサンプル238</v>
      </c>
      <c r="D240" t="str">
        <v/>
      </c>
      <c r="G240" s="22" t="str">
        <f t="shared" si="22"/>
        <v>Eシートサンプル238</v>
      </c>
      <c r="H240" t="str">
        <v/>
      </c>
      <c r="K240" s="267" t="s">
        <v>507</v>
      </c>
      <c r="L240" s="267" t="str">
        <f t="shared" si="23"/>
        <v>#'【B】Sample information'!254:254</v>
      </c>
      <c r="M240" s="267" t="s">
        <v>894</v>
      </c>
      <c r="N240" s="267" t="str">
        <f t="shared" si="24"/>
        <v>#'【C】index information'!255:255</v>
      </c>
      <c r="Q240" s="267" t="s">
        <v>3430</v>
      </c>
      <c r="R240" s="267" t="str">
        <f t="shared" si="25"/>
        <v>#'【E】Comparison Pair information'!248:248</v>
      </c>
    </row>
    <row r="241" spans="1:18">
      <c r="A241" s="22" t="str">
        <f t="shared" si="20"/>
        <v>Bシート サンプル239</v>
      </c>
      <c r="B241" t="str">
        <v/>
      </c>
      <c r="C241" s="22" t="str">
        <f t="shared" si="21"/>
        <v>Cシートサンプル239</v>
      </c>
      <c r="D241" t="str">
        <v/>
      </c>
      <c r="G241" s="22" t="str">
        <f t="shared" si="22"/>
        <v>Eシートサンプル239</v>
      </c>
      <c r="H241" t="str">
        <v/>
      </c>
      <c r="K241" s="267" t="s">
        <v>508</v>
      </c>
      <c r="L241" s="267" t="str">
        <f t="shared" si="23"/>
        <v>#'【B】Sample information'!255:255</v>
      </c>
      <c r="M241" s="267" t="s">
        <v>895</v>
      </c>
      <c r="N241" s="267" t="str">
        <f t="shared" si="24"/>
        <v>#'【C】index information'!256:256</v>
      </c>
      <c r="Q241" s="267" t="s">
        <v>3431</v>
      </c>
      <c r="R241" s="267" t="str">
        <f t="shared" si="25"/>
        <v>#'【E】Comparison Pair information'!249:249</v>
      </c>
    </row>
    <row r="242" spans="1:18">
      <c r="A242" s="22" t="str">
        <f t="shared" si="20"/>
        <v>Bシート サンプル240</v>
      </c>
      <c r="B242" t="str">
        <v/>
      </c>
      <c r="C242" s="22" t="str">
        <f t="shared" si="21"/>
        <v>Cシートサンプル240</v>
      </c>
      <c r="D242" t="str">
        <v/>
      </c>
      <c r="G242" s="22" t="str">
        <f t="shared" si="22"/>
        <v>Eシートサンプル240</v>
      </c>
      <c r="H242" t="str">
        <v/>
      </c>
      <c r="K242" s="267" t="s">
        <v>509</v>
      </c>
      <c r="L242" s="267" t="str">
        <f t="shared" si="23"/>
        <v>#'【B】Sample information'!256:256</v>
      </c>
      <c r="M242" s="267" t="s">
        <v>896</v>
      </c>
      <c r="N242" s="267" t="str">
        <f t="shared" si="24"/>
        <v>#'【C】index information'!257:257</v>
      </c>
      <c r="Q242" s="267" t="s">
        <v>3432</v>
      </c>
      <c r="R242" s="267" t="str">
        <f t="shared" si="25"/>
        <v>#'【E】Comparison Pair information'!250:250</v>
      </c>
    </row>
    <row r="243" spans="1:18">
      <c r="A243" s="22" t="str">
        <f t="shared" si="20"/>
        <v>Bシート サンプル241</v>
      </c>
      <c r="B243" t="str">
        <v/>
      </c>
      <c r="C243" s="22" t="str">
        <f t="shared" si="21"/>
        <v>Cシートサンプル241</v>
      </c>
      <c r="D243" t="str">
        <v/>
      </c>
      <c r="G243" s="22" t="str">
        <f t="shared" si="22"/>
        <v>Eシートサンプル241</v>
      </c>
      <c r="H243" t="str">
        <v/>
      </c>
      <c r="K243" s="267" t="s">
        <v>510</v>
      </c>
      <c r="L243" s="267" t="str">
        <f t="shared" si="23"/>
        <v>#'【B】Sample information'!257:257</v>
      </c>
      <c r="M243" s="267" t="s">
        <v>897</v>
      </c>
      <c r="N243" s="267" t="str">
        <f t="shared" si="24"/>
        <v>#'【C】index information'!258:258</v>
      </c>
      <c r="Q243" s="267" t="s">
        <v>3433</v>
      </c>
      <c r="R243" s="267" t="str">
        <f t="shared" si="25"/>
        <v>#'【E】Comparison Pair information'!251:251</v>
      </c>
    </row>
    <row r="244" spans="1:18">
      <c r="A244" s="22" t="str">
        <f t="shared" si="20"/>
        <v>Bシート サンプル242</v>
      </c>
      <c r="B244" t="str">
        <v/>
      </c>
      <c r="C244" s="22" t="str">
        <f t="shared" si="21"/>
        <v>Cシートサンプル242</v>
      </c>
      <c r="D244" t="str">
        <v/>
      </c>
      <c r="G244" s="22" t="str">
        <f t="shared" si="22"/>
        <v>Eシートサンプル242</v>
      </c>
      <c r="H244" t="str">
        <v/>
      </c>
      <c r="K244" s="267" t="s">
        <v>511</v>
      </c>
      <c r="L244" s="267" t="str">
        <f t="shared" si="23"/>
        <v>#'【B】Sample information'!258:258</v>
      </c>
      <c r="M244" s="267" t="s">
        <v>898</v>
      </c>
      <c r="N244" s="267" t="str">
        <f t="shared" si="24"/>
        <v>#'【C】index information'!259:259</v>
      </c>
      <c r="Q244" s="267" t="s">
        <v>3434</v>
      </c>
      <c r="R244" s="267" t="str">
        <f t="shared" si="25"/>
        <v>#'【E】Comparison Pair information'!252:252</v>
      </c>
    </row>
    <row r="245" spans="1:18">
      <c r="A245" s="22" t="str">
        <f t="shared" si="20"/>
        <v>Bシート サンプル243</v>
      </c>
      <c r="B245" t="str">
        <v/>
      </c>
      <c r="C245" s="22" t="str">
        <f t="shared" si="21"/>
        <v>Cシートサンプル243</v>
      </c>
      <c r="D245" t="str">
        <v/>
      </c>
      <c r="G245" s="22" t="str">
        <f t="shared" si="22"/>
        <v>Eシートサンプル243</v>
      </c>
      <c r="H245" t="str">
        <v/>
      </c>
      <c r="K245" s="267" t="s">
        <v>512</v>
      </c>
      <c r="L245" s="267" t="str">
        <f t="shared" si="23"/>
        <v>#'【B】Sample information'!259:259</v>
      </c>
      <c r="M245" s="267" t="s">
        <v>899</v>
      </c>
      <c r="N245" s="267" t="str">
        <f t="shared" si="24"/>
        <v>#'【C】index information'!260:260</v>
      </c>
      <c r="Q245" s="267" t="s">
        <v>3435</v>
      </c>
      <c r="R245" s="267" t="str">
        <f t="shared" si="25"/>
        <v>#'【E】Comparison Pair information'!253:253</v>
      </c>
    </row>
    <row r="246" spans="1:18">
      <c r="A246" s="22" t="str">
        <f t="shared" si="20"/>
        <v>Bシート サンプル244</v>
      </c>
      <c r="B246" t="str">
        <v/>
      </c>
      <c r="C246" s="22" t="str">
        <f t="shared" si="21"/>
        <v>Cシートサンプル244</v>
      </c>
      <c r="D246" t="str">
        <v/>
      </c>
      <c r="G246" s="22" t="str">
        <f t="shared" si="22"/>
        <v>Eシートサンプル244</v>
      </c>
      <c r="H246" t="str">
        <v/>
      </c>
      <c r="K246" s="267" t="s">
        <v>513</v>
      </c>
      <c r="L246" s="267" t="str">
        <f t="shared" si="23"/>
        <v>#'【B】Sample information'!260:260</v>
      </c>
      <c r="M246" s="267" t="s">
        <v>900</v>
      </c>
      <c r="N246" s="267" t="str">
        <f t="shared" si="24"/>
        <v>#'【C】index information'!261:261</v>
      </c>
      <c r="Q246" s="267" t="s">
        <v>3436</v>
      </c>
      <c r="R246" s="267" t="str">
        <f t="shared" si="25"/>
        <v>#'【E】Comparison Pair information'!254:254</v>
      </c>
    </row>
    <row r="247" spans="1:18">
      <c r="A247" s="22" t="str">
        <f t="shared" si="20"/>
        <v>Bシート サンプル245</v>
      </c>
      <c r="B247" t="str">
        <v/>
      </c>
      <c r="C247" s="22" t="str">
        <f t="shared" si="21"/>
        <v>Cシートサンプル245</v>
      </c>
      <c r="D247" t="str">
        <v/>
      </c>
      <c r="G247" s="22" t="str">
        <f t="shared" si="22"/>
        <v>Eシートサンプル245</v>
      </c>
      <c r="H247" t="str">
        <v/>
      </c>
      <c r="K247" s="267" t="s">
        <v>514</v>
      </c>
      <c r="L247" s="267" t="str">
        <f t="shared" si="23"/>
        <v>#'【B】Sample information'!261:261</v>
      </c>
      <c r="M247" s="267" t="s">
        <v>901</v>
      </c>
      <c r="N247" s="267" t="str">
        <f t="shared" si="24"/>
        <v>#'【C】index information'!262:262</v>
      </c>
      <c r="Q247" s="267" t="s">
        <v>3437</v>
      </c>
      <c r="R247" s="267" t="str">
        <f t="shared" si="25"/>
        <v>#'【E】Comparison Pair information'!255:255</v>
      </c>
    </row>
    <row r="248" spans="1:18">
      <c r="A248" s="22" t="str">
        <f t="shared" si="20"/>
        <v>Bシート サンプル246</v>
      </c>
      <c r="B248" t="str">
        <v/>
      </c>
      <c r="C248" s="22" t="str">
        <f t="shared" si="21"/>
        <v>Cシートサンプル246</v>
      </c>
      <c r="D248" t="str">
        <v/>
      </c>
      <c r="G248" s="22" t="str">
        <f t="shared" si="22"/>
        <v>Eシートサンプル246</v>
      </c>
      <c r="H248" t="str">
        <v/>
      </c>
      <c r="K248" s="267" t="s">
        <v>515</v>
      </c>
      <c r="L248" s="267" t="str">
        <f t="shared" si="23"/>
        <v>#'【B】Sample information'!262:262</v>
      </c>
      <c r="M248" s="267" t="s">
        <v>902</v>
      </c>
      <c r="N248" s="267" t="str">
        <f t="shared" si="24"/>
        <v>#'【C】index information'!263:263</v>
      </c>
      <c r="Q248" s="267" t="s">
        <v>3438</v>
      </c>
      <c r="R248" s="267" t="str">
        <f t="shared" si="25"/>
        <v>#'【E】Comparison Pair information'!256:256</v>
      </c>
    </row>
    <row r="249" spans="1:18">
      <c r="A249" s="22" t="str">
        <f t="shared" si="20"/>
        <v>Bシート サンプル247</v>
      </c>
      <c r="B249" t="str">
        <v/>
      </c>
      <c r="C249" s="22" t="str">
        <f t="shared" si="21"/>
        <v>Cシートサンプル247</v>
      </c>
      <c r="D249" t="str">
        <v/>
      </c>
      <c r="G249" s="22" t="str">
        <f t="shared" si="22"/>
        <v>Eシートサンプル247</v>
      </c>
      <c r="H249" t="str">
        <v/>
      </c>
      <c r="K249" s="267" t="s">
        <v>516</v>
      </c>
      <c r="L249" s="267" t="str">
        <f t="shared" si="23"/>
        <v>#'【B】Sample information'!263:263</v>
      </c>
      <c r="M249" s="267" t="s">
        <v>903</v>
      </c>
      <c r="N249" s="267" t="str">
        <f t="shared" si="24"/>
        <v>#'【C】index information'!264:264</v>
      </c>
      <c r="Q249" s="267" t="s">
        <v>3439</v>
      </c>
      <c r="R249" s="267" t="str">
        <f t="shared" si="25"/>
        <v>#'【E】Comparison Pair information'!257:257</v>
      </c>
    </row>
    <row r="250" spans="1:18">
      <c r="A250" s="22" t="str">
        <f t="shared" si="20"/>
        <v>Bシート サンプル248</v>
      </c>
      <c r="B250" t="str">
        <v/>
      </c>
      <c r="C250" s="22" t="str">
        <f t="shared" si="21"/>
        <v>Cシートサンプル248</v>
      </c>
      <c r="D250" t="str">
        <v/>
      </c>
      <c r="G250" s="22" t="str">
        <f t="shared" si="22"/>
        <v>Eシートサンプル248</v>
      </c>
      <c r="H250" t="str">
        <v/>
      </c>
      <c r="K250" s="267" t="s">
        <v>517</v>
      </c>
      <c r="L250" s="267" t="str">
        <f t="shared" si="23"/>
        <v>#'【B】Sample information'!264:264</v>
      </c>
      <c r="M250" s="267" t="s">
        <v>904</v>
      </c>
      <c r="N250" s="267" t="str">
        <f t="shared" si="24"/>
        <v>#'【C】index information'!265:265</v>
      </c>
      <c r="Q250" s="267" t="s">
        <v>3440</v>
      </c>
      <c r="R250" s="267" t="str">
        <f t="shared" si="25"/>
        <v>#'【E】Comparison Pair information'!258:258</v>
      </c>
    </row>
    <row r="251" spans="1:18">
      <c r="A251" s="22" t="str">
        <f t="shared" si="20"/>
        <v>Bシート サンプル249</v>
      </c>
      <c r="B251" t="str">
        <v/>
      </c>
      <c r="C251" s="22" t="str">
        <f t="shared" si="21"/>
        <v>Cシートサンプル249</v>
      </c>
      <c r="D251" t="str">
        <v/>
      </c>
      <c r="G251" s="22" t="str">
        <f t="shared" si="22"/>
        <v>Eシートサンプル249</v>
      </c>
      <c r="H251" t="str">
        <v/>
      </c>
      <c r="K251" s="267" t="s">
        <v>518</v>
      </c>
      <c r="L251" s="267" t="str">
        <f t="shared" si="23"/>
        <v>#'【B】Sample information'!265:265</v>
      </c>
      <c r="M251" s="267" t="s">
        <v>905</v>
      </c>
      <c r="N251" s="267" t="str">
        <f t="shared" si="24"/>
        <v>#'【C】index information'!266:266</v>
      </c>
      <c r="Q251" s="267" t="s">
        <v>3441</v>
      </c>
      <c r="R251" s="267" t="str">
        <f t="shared" si="25"/>
        <v>#'【E】Comparison Pair information'!259:259</v>
      </c>
    </row>
    <row r="252" spans="1:18">
      <c r="A252" s="22" t="str">
        <f t="shared" si="20"/>
        <v>Bシート サンプル250</v>
      </c>
      <c r="B252" t="str">
        <v/>
      </c>
      <c r="C252" s="22" t="str">
        <f t="shared" si="21"/>
        <v>Cシートサンプル250</v>
      </c>
      <c r="D252" t="str">
        <v/>
      </c>
      <c r="G252" s="22" t="str">
        <f t="shared" si="22"/>
        <v>Eシートサンプル250</v>
      </c>
      <c r="H252" t="str">
        <v/>
      </c>
      <c r="K252" s="267" t="s">
        <v>519</v>
      </c>
      <c r="L252" s="267" t="str">
        <f t="shared" si="23"/>
        <v>#'【B】Sample information'!266:266</v>
      </c>
      <c r="M252" s="267" t="s">
        <v>906</v>
      </c>
      <c r="N252" s="267" t="str">
        <f t="shared" si="24"/>
        <v>#'【C】index information'!267:267</v>
      </c>
      <c r="Q252" s="267" t="s">
        <v>3442</v>
      </c>
      <c r="R252" s="267" t="str">
        <f t="shared" si="25"/>
        <v>#'【E】Comparison Pair information'!260:260</v>
      </c>
    </row>
    <row r="253" spans="1:18">
      <c r="A253" s="22" t="str">
        <f t="shared" si="20"/>
        <v>Bシート サンプル251</v>
      </c>
      <c r="B253" t="str">
        <v/>
      </c>
      <c r="C253" s="22" t="str">
        <f t="shared" si="21"/>
        <v>Cシートサンプル251</v>
      </c>
      <c r="D253" t="str">
        <v/>
      </c>
      <c r="G253" s="22" t="str">
        <f t="shared" si="22"/>
        <v>Eシートサンプル251</v>
      </c>
      <c r="H253" t="str">
        <v/>
      </c>
      <c r="K253" s="267" t="s">
        <v>520</v>
      </c>
      <c r="L253" s="267" t="str">
        <f t="shared" si="23"/>
        <v>#'【B】Sample information'!267:267</v>
      </c>
      <c r="M253" s="267" t="s">
        <v>907</v>
      </c>
      <c r="N253" s="267" t="str">
        <f t="shared" si="24"/>
        <v>#'【C】index information'!268:268</v>
      </c>
      <c r="Q253" s="267" t="s">
        <v>3443</v>
      </c>
      <c r="R253" s="267" t="str">
        <f t="shared" si="25"/>
        <v>#'【E】Comparison Pair information'!261:261</v>
      </c>
    </row>
    <row r="254" spans="1:18">
      <c r="A254" s="22" t="str">
        <f t="shared" si="20"/>
        <v>Bシート サンプル252</v>
      </c>
      <c r="B254" t="str">
        <v/>
      </c>
      <c r="C254" s="22" t="str">
        <f t="shared" si="21"/>
        <v>Cシートサンプル252</v>
      </c>
      <c r="D254" t="str">
        <v/>
      </c>
      <c r="G254" s="22" t="str">
        <f t="shared" si="22"/>
        <v>Eシートサンプル252</v>
      </c>
      <c r="H254" t="str">
        <v/>
      </c>
      <c r="K254" s="267" t="s">
        <v>521</v>
      </c>
      <c r="L254" s="267" t="str">
        <f t="shared" si="23"/>
        <v>#'【B】Sample information'!268:268</v>
      </c>
      <c r="M254" s="267" t="s">
        <v>908</v>
      </c>
      <c r="N254" s="267" t="str">
        <f t="shared" si="24"/>
        <v>#'【C】index information'!269:269</v>
      </c>
      <c r="Q254" s="267" t="s">
        <v>3444</v>
      </c>
      <c r="R254" s="267" t="str">
        <f t="shared" si="25"/>
        <v>#'【E】Comparison Pair information'!262:262</v>
      </c>
    </row>
    <row r="255" spans="1:18">
      <c r="A255" s="22" t="str">
        <f t="shared" si="20"/>
        <v>Bシート サンプル253</v>
      </c>
      <c r="B255" t="str">
        <v/>
      </c>
      <c r="C255" s="22" t="str">
        <f t="shared" si="21"/>
        <v>Cシートサンプル253</v>
      </c>
      <c r="D255" t="str">
        <v/>
      </c>
      <c r="G255" s="22" t="str">
        <f t="shared" si="22"/>
        <v>Eシートサンプル253</v>
      </c>
      <c r="H255" t="str">
        <v/>
      </c>
      <c r="K255" s="267" t="s">
        <v>522</v>
      </c>
      <c r="L255" s="267" t="str">
        <f t="shared" si="23"/>
        <v>#'【B】Sample information'!269:269</v>
      </c>
      <c r="M255" s="267" t="s">
        <v>909</v>
      </c>
      <c r="N255" s="267" t="str">
        <f t="shared" si="24"/>
        <v>#'【C】index information'!270:270</v>
      </c>
      <c r="Q255" s="267" t="s">
        <v>3445</v>
      </c>
      <c r="R255" s="267" t="str">
        <f t="shared" si="25"/>
        <v>#'【E】Comparison Pair information'!263:263</v>
      </c>
    </row>
    <row r="256" spans="1:18">
      <c r="A256" s="22" t="str">
        <f t="shared" si="20"/>
        <v>Bシート サンプル254</v>
      </c>
      <c r="B256" t="str">
        <v/>
      </c>
      <c r="C256" s="22" t="str">
        <f t="shared" si="21"/>
        <v>Cシートサンプル254</v>
      </c>
      <c r="D256" t="str">
        <v/>
      </c>
      <c r="G256" s="22" t="str">
        <f t="shared" si="22"/>
        <v>Eシートサンプル254</v>
      </c>
      <c r="H256" t="str">
        <v/>
      </c>
      <c r="K256" s="267" t="s">
        <v>523</v>
      </c>
      <c r="L256" s="267" t="str">
        <f t="shared" si="23"/>
        <v>#'【B】Sample information'!270:270</v>
      </c>
      <c r="M256" s="267" t="s">
        <v>910</v>
      </c>
      <c r="N256" s="267" t="str">
        <f t="shared" si="24"/>
        <v>#'【C】index information'!271:271</v>
      </c>
      <c r="Q256" s="267" t="s">
        <v>3446</v>
      </c>
      <c r="R256" s="267" t="str">
        <f t="shared" si="25"/>
        <v>#'【E】Comparison Pair information'!264:264</v>
      </c>
    </row>
    <row r="257" spans="1:18">
      <c r="A257" s="22" t="str">
        <f t="shared" si="20"/>
        <v>Bシート サンプル255</v>
      </c>
      <c r="B257" t="str">
        <v/>
      </c>
      <c r="C257" s="22" t="str">
        <f t="shared" si="21"/>
        <v>Cシートサンプル255</v>
      </c>
      <c r="D257" t="str">
        <v/>
      </c>
      <c r="G257" s="22" t="str">
        <f t="shared" si="22"/>
        <v>Eシートサンプル255</v>
      </c>
      <c r="H257" t="str">
        <v/>
      </c>
      <c r="K257" s="267" t="s">
        <v>524</v>
      </c>
      <c r="L257" s="267" t="str">
        <f t="shared" si="23"/>
        <v>#'【B】Sample information'!271:271</v>
      </c>
      <c r="M257" s="267" t="s">
        <v>911</v>
      </c>
      <c r="N257" s="267" t="str">
        <f t="shared" si="24"/>
        <v>#'【C】index information'!272:272</v>
      </c>
      <c r="Q257" s="267" t="s">
        <v>3447</v>
      </c>
      <c r="R257" s="267" t="str">
        <f t="shared" si="25"/>
        <v>#'【E】Comparison Pair information'!265:265</v>
      </c>
    </row>
    <row r="258" spans="1:18">
      <c r="A258" s="22" t="str">
        <f t="shared" si="20"/>
        <v>Bシート サンプル256</v>
      </c>
      <c r="B258" t="str">
        <v/>
      </c>
      <c r="C258" s="22" t="str">
        <f t="shared" si="21"/>
        <v>Cシートサンプル256</v>
      </c>
      <c r="D258" t="str">
        <v/>
      </c>
      <c r="G258" s="22" t="str">
        <f t="shared" si="22"/>
        <v>Eシートサンプル256</v>
      </c>
      <c r="H258" t="str">
        <v/>
      </c>
      <c r="K258" s="267" t="s">
        <v>525</v>
      </c>
      <c r="L258" s="267" t="str">
        <f t="shared" si="23"/>
        <v>#'【B】Sample information'!272:272</v>
      </c>
      <c r="M258" s="267" t="s">
        <v>912</v>
      </c>
      <c r="N258" s="267" t="str">
        <f t="shared" si="24"/>
        <v>#'【C】index information'!273:273</v>
      </c>
      <c r="Q258" s="267" t="s">
        <v>3448</v>
      </c>
      <c r="R258" s="267" t="str">
        <f t="shared" si="25"/>
        <v>#'【E】Comparison Pair information'!266:266</v>
      </c>
    </row>
    <row r="259" spans="1:18">
      <c r="A259" s="22" t="str">
        <f t="shared" si="20"/>
        <v>Bシート サンプル257</v>
      </c>
      <c r="B259" t="str">
        <v/>
      </c>
      <c r="C259" s="22" t="str">
        <f t="shared" si="21"/>
        <v>Cシートサンプル257</v>
      </c>
      <c r="D259" t="str">
        <v/>
      </c>
      <c r="G259" s="22" t="str">
        <f t="shared" si="22"/>
        <v>Eシートサンプル257</v>
      </c>
      <c r="H259" t="str">
        <v/>
      </c>
      <c r="K259" s="267" t="s">
        <v>526</v>
      </c>
      <c r="L259" s="267" t="str">
        <f t="shared" si="23"/>
        <v>#'【B】Sample information'!273:273</v>
      </c>
      <c r="M259" s="267" t="s">
        <v>913</v>
      </c>
      <c r="N259" s="267" t="str">
        <f t="shared" si="24"/>
        <v>#'【C】index information'!274:274</v>
      </c>
      <c r="Q259" s="267" t="s">
        <v>3449</v>
      </c>
      <c r="R259" s="267" t="str">
        <f t="shared" si="25"/>
        <v>#'【E】Comparison Pair information'!267:267</v>
      </c>
    </row>
    <row r="260" spans="1:18">
      <c r="A260" s="22" t="str">
        <f t="shared" ref="A260:A323" si="26">HYPERLINK(L260,K260)</f>
        <v>Bシート サンプル258</v>
      </c>
      <c r="B260" t="str">
        <v/>
      </c>
      <c r="C260" s="22" t="str">
        <f t="shared" ref="C260:C323" si="27">HYPERLINK(N260,M260)</f>
        <v>Cシートサンプル258</v>
      </c>
      <c r="D260" t="str">
        <v/>
      </c>
      <c r="G260" s="22" t="str">
        <f t="shared" ref="G260:G291" si="28">HYPERLINK(R260,Q260)</f>
        <v>Eシートサンプル258</v>
      </c>
      <c r="H260" t="str">
        <v/>
      </c>
      <c r="K260" s="267" t="s">
        <v>527</v>
      </c>
      <c r="L260" s="267" t="str">
        <f t="shared" ref="L260:L323" si="29">"#'【B】Sample information'"&amp;"!"&amp;ROW(A258)+16&amp;":"&amp;ROW(A258)+16</f>
        <v>#'【B】Sample information'!274:274</v>
      </c>
      <c r="M260" s="267" t="s">
        <v>914</v>
      </c>
      <c r="N260" s="267" t="str">
        <f t="shared" ref="N260:N323" si="30">"#'【C】index information'"&amp;"!"&amp;ROW(A258)+17&amp;":"&amp;ROW(A258)+17</f>
        <v>#'【C】index information'!275:275</v>
      </c>
      <c r="Q260" s="267" t="s">
        <v>3450</v>
      </c>
      <c r="R260" s="267" t="str">
        <f t="shared" ref="R260:R309" si="31">"#'【E】Comparison Pair information'"&amp;"!"&amp;ROW(A258)+10&amp;":"&amp;ROW(A258)+10</f>
        <v>#'【E】Comparison Pair information'!268:268</v>
      </c>
    </row>
    <row r="261" spans="1:18">
      <c r="A261" s="22" t="str">
        <f t="shared" si="26"/>
        <v>Bシート サンプル259</v>
      </c>
      <c r="B261" t="str">
        <v/>
      </c>
      <c r="C261" s="22" t="str">
        <f t="shared" si="27"/>
        <v>Cシートサンプル259</v>
      </c>
      <c r="D261" t="str">
        <v/>
      </c>
      <c r="G261" s="22" t="str">
        <f t="shared" si="28"/>
        <v>Eシートサンプル259</v>
      </c>
      <c r="H261" t="str">
        <v/>
      </c>
      <c r="K261" s="267" t="s">
        <v>528</v>
      </c>
      <c r="L261" s="267" t="str">
        <f t="shared" si="29"/>
        <v>#'【B】Sample information'!275:275</v>
      </c>
      <c r="M261" s="267" t="s">
        <v>915</v>
      </c>
      <c r="N261" s="267" t="str">
        <f t="shared" si="30"/>
        <v>#'【C】index information'!276:276</v>
      </c>
      <c r="Q261" s="267" t="s">
        <v>3451</v>
      </c>
      <c r="R261" s="267" t="str">
        <f t="shared" si="31"/>
        <v>#'【E】Comparison Pair information'!269:269</v>
      </c>
    </row>
    <row r="262" spans="1:18">
      <c r="A262" s="22" t="str">
        <f t="shared" si="26"/>
        <v>Bシート サンプル260</v>
      </c>
      <c r="B262" t="str">
        <v/>
      </c>
      <c r="C262" s="22" t="str">
        <f t="shared" si="27"/>
        <v>Cシートサンプル260</v>
      </c>
      <c r="D262" t="str">
        <v/>
      </c>
      <c r="G262" s="22" t="str">
        <f t="shared" si="28"/>
        <v>Eシートサンプル260</v>
      </c>
      <c r="H262" t="str">
        <v/>
      </c>
      <c r="K262" s="267" t="s">
        <v>529</v>
      </c>
      <c r="L262" s="267" t="str">
        <f t="shared" si="29"/>
        <v>#'【B】Sample information'!276:276</v>
      </c>
      <c r="M262" s="267" t="s">
        <v>916</v>
      </c>
      <c r="N262" s="267" t="str">
        <f t="shared" si="30"/>
        <v>#'【C】index information'!277:277</v>
      </c>
      <c r="Q262" s="267" t="s">
        <v>3452</v>
      </c>
      <c r="R262" s="267" t="str">
        <f t="shared" si="31"/>
        <v>#'【E】Comparison Pair information'!270:270</v>
      </c>
    </row>
    <row r="263" spans="1:18">
      <c r="A263" s="22" t="str">
        <f t="shared" si="26"/>
        <v>Bシート サンプル261</v>
      </c>
      <c r="B263" t="str">
        <v/>
      </c>
      <c r="C263" s="22" t="str">
        <f t="shared" si="27"/>
        <v>Cシートサンプル261</v>
      </c>
      <c r="D263" t="str">
        <v/>
      </c>
      <c r="G263" s="22" t="str">
        <f t="shared" si="28"/>
        <v>Eシートサンプル261</v>
      </c>
      <c r="H263" t="str">
        <v/>
      </c>
      <c r="K263" s="267" t="s">
        <v>530</v>
      </c>
      <c r="L263" s="267" t="str">
        <f t="shared" si="29"/>
        <v>#'【B】Sample information'!277:277</v>
      </c>
      <c r="M263" s="267" t="s">
        <v>917</v>
      </c>
      <c r="N263" s="267" t="str">
        <f t="shared" si="30"/>
        <v>#'【C】index information'!278:278</v>
      </c>
      <c r="Q263" s="267" t="s">
        <v>3453</v>
      </c>
      <c r="R263" s="267" t="str">
        <f t="shared" si="31"/>
        <v>#'【E】Comparison Pair information'!271:271</v>
      </c>
    </row>
    <row r="264" spans="1:18">
      <c r="A264" s="22" t="str">
        <f t="shared" si="26"/>
        <v>Bシート サンプル262</v>
      </c>
      <c r="B264" t="str">
        <v/>
      </c>
      <c r="C264" s="22" t="str">
        <f t="shared" si="27"/>
        <v>Cシートサンプル262</v>
      </c>
      <c r="D264" t="str">
        <v/>
      </c>
      <c r="G264" s="22" t="str">
        <f t="shared" si="28"/>
        <v>Eシートサンプル262</v>
      </c>
      <c r="H264" t="str">
        <v/>
      </c>
      <c r="K264" s="267" t="s">
        <v>531</v>
      </c>
      <c r="L264" s="267" t="str">
        <f t="shared" si="29"/>
        <v>#'【B】Sample information'!278:278</v>
      </c>
      <c r="M264" s="267" t="s">
        <v>918</v>
      </c>
      <c r="N264" s="267" t="str">
        <f t="shared" si="30"/>
        <v>#'【C】index information'!279:279</v>
      </c>
      <c r="Q264" s="267" t="s">
        <v>3454</v>
      </c>
      <c r="R264" s="267" t="str">
        <f t="shared" si="31"/>
        <v>#'【E】Comparison Pair information'!272:272</v>
      </c>
    </row>
    <row r="265" spans="1:18">
      <c r="A265" s="22" t="str">
        <f t="shared" si="26"/>
        <v>Bシート サンプル263</v>
      </c>
      <c r="B265" t="str">
        <v/>
      </c>
      <c r="C265" s="22" t="str">
        <f t="shared" si="27"/>
        <v>Cシートサンプル263</v>
      </c>
      <c r="D265" t="str">
        <v/>
      </c>
      <c r="G265" s="22" t="str">
        <f t="shared" si="28"/>
        <v>Eシートサンプル263</v>
      </c>
      <c r="H265" t="str">
        <v/>
      </c>
      <c r="K265" s="267" t="s">
        <v>532</v>
      </c>
      <c r="L265" s="267" t="str">
        <f t="shared" si="29"/>
        <v>#'【B】Sample information'!279:279</v>
      </c>
      <c r="M265" s="267" t="s">
        <v>919</v>
      </c>
      <c r="N265" s="267" t="str">
        <f t="shared" si="30"/>
        <v>#'【C】index information'!280:280</v>
      </c>
      <c r="Q265" s="267" t="s">
        <v>3455</v>
      </c>
      <c r="R265" s="267" t="str">
        <f t="shared" si="31"/>
        <v>#'【E】Comparison Pair information'!273:273</v>
      </c>
    </row>
    <row r="266" spans="1:18">
      <c r="A266" s="22" t="str">
        <f t="shared" si="26"/>
        <v>Bシート サンプル264</v>
      </c>
      <c r="B266" t="str">
        <v/>
      </c>
      <c r="C266" s="22" t="str">
        <f t="shared" si="27"/>
        <v>Cシートサンプル264</v>
      </c>
      <c r="D266" t="str">
        <v/>
      </c>
      <c r="G266" s="22" t="str">
        <f t="shared" si="28"/>
        <v>Eシートサンプル264</v>
      </c>
      <c r="H266" t="str">
        <v/>
      </c>
      <c r="K266" s="267" t="s">
        <v>533</v>
      </c>
      <c r="L266" s="267" t="str">
        <f t="shared" si="29"/>
        <v>#'【B】Sample information'!280:280</v>
      </c>
      <c r="M266" s="267" t="s">
        <v>920</v>
      </c>
      <c r="N266" s="267" t="str">
        <f t="shared" si="30"/>
        <v>#'【C】index information'!281:281</v>
      </c>
      <c r="Q266" s="267" t="s">
        <v>3456</v>
      </c>
      <c r="R266" s="267" t="str">
        <f t="shared" si="31"/>
        <v>#'【E】Comparison Pair information'!274:274</v>
      </c>
    </row>
    <row r="267" spans="1:18">
      <c r="A267" s="22" t="str">
        <f t="shared" si="26"/>
        <v>Bシート サンプル265</v>
      </c>
      <c r="B267" t="str">
        <v/>
      </c>
      <c r="C267" s="22" t="str">
        <f t="shared" si="27"/>
        <v>Cシートサンプル265</v>
      </c>
      <c r="D267" t="str">
        <v/>
      </c>
      <c r="G267" s="22" t="str">
        <f t="shared" si="28"/>
        <v>Eシートサンプル265</v>
      </c>
      <c r="H267" t="str">
        <v/>
      </c>
      <c r="K267" s="267" t="s">
        <v>534</v>
      </c>
      <c r="L267" s="267" t="str">
        <f t="shared" si="29"/>
        <v>#'【B】Sample information'!281:281</v>
      </c>
      <c r="M267" s="267" t="s">
        <v>921</v>
      </c>
      <c r="N267" s="267" t="str">
        <f t="shared" si="30"/>
        <v>#'【C】index information'!282:282</v>
      </c>
      <c r="Q267" s="267" t="s">
        <v>3457</v>
      </c>
      <c r="R267" s="267" t="str">
        <f t="shared" si="31"/>
        <v>#'【E】Comparison Pair information'!275:275</v>
      </c>
    </row>
    <row r="268" spans="1:18">
      <c r="A268" s="22" t="str">
        <f t="shared" si="26"/>
        <v>Bシート サンプル266</v>
      </c>
      <c r="B268" t="str">
        <v/>
      </c>
      <c r="C268" s="22" t="str">
        <f t="shared" si="27"/>
        <v>Cシートサンプル266</v>
      </c>
      <c r="D268" t="str">
        <v/>
      </c>
      <c r="G268" s="22" t="str">
        <f t="shared" si="28"/>
        <v>Eシートサンプル266</v>
      </c>
      <c r="H268" t="str">
        <v/>
      </c>
      <c r="K268" s="267" t="s">
        <v>535</v>
      </c>
      <c r="L268" s="267" t="str">
        <f t="shared" si="29"/>
        <v>#'【B】Sample information'!282:282</v>
      </c>
      <c r="M268" s="267" t="s">
        <v>922</v>
      </c>
      <c r="N268" s="267" t="str">
        <f t="shared" si="30"/>
        <v>#'【C】index information'!283:283</v>
      </c>
      <c r="Q268" s="267" t="s">
        <v>3458</v>
      </c>
      <c r="R268" s="267" t="str">
        <f t="shared" si="31"/>
        <v>#'【E】Comparison Pair information'!276:276</v>
      </c>
    </row>
    <row r="269" spans="1:18">
      <c r="A269" s="22" t="str">
        <f t="shared" si="26"/>
        <v>Bシート サンプル267</v>
      </c>
      <c r="B269" t="str">
        <v/>
      </c>
      <c r="C269" s="22" t="str">
        <f t="shared" si="27"/>
        <v>Cシートサンプル267</v>
      </c>
      <c r="D269" t="str">
        <v/>
      </c>
      <c r="G269" s="22" t="str">
        <f t="shared" si="28"/>
        <v>Eシートサンプル267</v>
      </c>
      <c r="H269" t="str">
        <v/>
      </c>
      <c r="K269" s="267" t="s">
        <v>536</v>
      </c>
      <c r="L269" s="267" t="str">
        <f t="shared" si="29"/>
        <v>#'【B】Sample information'!283:283</v>
      </c>
      <c r="M269" s="267" t="s">
        <v>923</v>
      </c>
      <c r="N269" s="267" t="str">
        <f t="shared" si="30"/>
        <v>#'【C】index information'!284:284</v>
      </c>
      <c r="Q269" s="267" t="s">
        <v>3459</v>
      </c>
      <c r="R269" s="267" t="str">
        <f t="shared" si="31"/>
        <v>#'【E】Comparison Pair information'!277:277</v>
      </c>
    </row>
    <row r="270" spans="1:18">
      <c r="A270" s="22" t="str">
        <f t="shared" si="26"/>
        <v>Bシート サンプル268</v>
      </c>
      <c r="B270" t="str">
        <v/>
      </c>
      <c r="C270" s="22" t="str">
        <f t="shared" si="27"/>
        <v>Cシートサンプル268</v>
      </c>
      <c r="D270" t="str">
        <v/>
      </c>
      <c r="G270" s="22" t="str">
        <f t="shared" si="28"/>
        <v>Eシートサンプル268</v>
      </c>
      <c r="H270" t="str">
        <v/>
      </c>
      <c r="K270" s="267" t="s">
        <v>537</v>
      </c>
      <c r="L270" s="267" t="str">
        <f t="shared" si="29"/>
        <v>#'【B】Sample information'!284:284</v>
      </c>
      <c r="M270" s="267" t="s">
        <v>924</v>
      </c>
      <c r="N270" s="267" t="str">
        <f t="shared" si="30"/>
        <v>#'【C】index information'!285:285</v>
      </c>
      <c r="Q270" s="267" t="s">
        <v>3460</v>
      </c>
      <c r="R270" s="267" t="str">
        <f t="shared" si="31"/>
        <v>#'【E】Comparison Pair information'!278:278</v>
      </c>
    </row>
    <row r="271" spans="1:18">
      <c r="A271" s="22" t="str">
        <f t="shared" si="26"/>
        <v>Bシート サンプル269</v>
      </c>
      <c r="B271" t="str">
        <v/>
      </c>
      <c r="C271" s="22" t="str">
        <f t="shared" si="27"/>
        <v>Cシートサンプル269</v>
      </c>
      <c r="D271" t="str">
        <v/>
      </c>
      <c r="G271" s="22" t="str">
        <f t="shared" si="28"/>
        <v>Eシートサンプル269</v>
      </c>
      <c r="H271" t="str">
        <v/>
      </c>
      <c r="K271" s="267" t="s">
        <v>538</v>
      </c>
      <c r="L271" s="267" t="str">
        <f t="shared" si="29"/>
        <v>#'【B】Sample information'!285:285</v>
      </c>
      <c r="M271" s="267" t="s">
        <v>925</v>
      </c>
      <c r="N271" s="267" t="str">
        <f t="shared" si="30"/>
        <v>#'【C】index information'!286:286</v>
      </c>
      <c r="Q271" s="267" t="s">
        <v>3461</v>
      </c>
      <c r="R271" s="267" t="str">
        <f t="shared" si="31"/>
        <v>#'【E】Comparison Pair information'!279:279</v>
      </c>
    </row>
    <row r="272" spans="1:18">
      <c r="A272" s="22" t="str">
        <f t="shared" si="26"/>
        <v>Bシート サンプル270</v>
      </c>
      <c r="B272" t="str">
        <v/>
      </c>
      <c r="C272" s="22" t="str">
        <f t="shared" si="27"/>
        <v>Cシートサンプル270</v>
      </c>
      <c r="D272" t="str">
        <v/>
      </c>
      <c r="G272" s="22" t="str">
        <f t="shared" si="28"/>
        <v>Eシートサンプル270</v>
      </c>
      <c r="H272" t="str">
        <v/>
      </c>
      <c r="K272" s="267" t="s">
        <v>539</v>
      </c>
      <c r="L272" s="267" t="str">
        <f t="shared" si="29"/>
        <v>#'【B】Sample information'!286:286</v>
      </c>
      <c r="M272" s="267" t="s">
        <v>926</v>
      </c>
      <c r="N272" s="267" t="str">
        <f t="shared" si="30"/>
        <v>#'【C】index information'!287:287</v>
      </c>
      <c r="Q272" s="267" t="s">
        <v>3462</v>
      </c>
      <c r="R272" s="267" t="str">
        <f t="shared" si="31"/>
        <v>#'【E】Comparison Pair information'!280:280</v>
      </c>
    </row>
    <row r="273" spans="1:18">
      <c r="A273" s="22" t="str">
        <f t="shared" si="26"/>
        <v>Bシート サンプル271</v>
      </c>
      <c r="B273" t="str">
        <v/>
      </c>
      <c r="C273" s="22" t="str">
        <f t="shared" si="27"/>
        <v>Cシートサンプル271</v>
      </c>
      <c r="D273" t="str">
        <v/>
      </c>
      <c r="G273" s="22" t="str">
        <f t="shared" si="28"/>
        <v>Eシートサンプル271</v>
      </c>
      <c r="H273" t="str">
        <v/>
      </c>
      <c r="K273" s="267" t="s">
        <v>540</v>
      </c>
      <c r="L273" s="267" t="str">
        <f t="shared" si="29"/>
        <v>#'【B】Sample information'!287:287</v>
      </c>
      <c r="M273" s="267" t="s">
        <v>927</v>
      </c>
      <c r="N273" s="267" t="str">
        <f t="shared" si="30"/>
        <v>#'【C】index information'!288:288</v>
      </c>
      <c r="Q273" s="267" t="s">
        <v>3463</v>
      </c>
      <c r="R273" s="267" t="str">
        <f t="shared" si="31"/>
        <v>#'【E】Comparison Pair information'!281:281</v>
      </c>
    </row>
    <row r="274" spans="1:18">
      <c r="A274" s="22" t="str">
        <f t="shared" si="26"/>
        <v>Bシート サンプル272</v>
      </c>
      <c r="B274" t="str">
        <v/>
      </c>
      <c r="C274" s="22" t="str">
        <f t="shared" si="27"/>
        <v>Cシートサンプル272</v>
      </c>
      <c r="D274" t="str">
        <v/>
      </c>
      <c r="G274" s="22" t="str">
        <f t="shared" si="28"/>
        <v>Eシートサンプル272</v>
      </c>
      <c r="H274" t="str">
        <v/>
      </c>
      <c r="K274" s="267" t="s">
        <v>541</v>
      </c>
      <c r="L274" s="267" t="str">
        <f t="shared" si="29"/>
        <v>#'【B】Sample information'!288:288</v>
      </c>
      <c r="M274" s="267" t="s">
        <v>928</v>
      </c>
      <c r="N274" s="267" t="str">
        <f t="shared" si="30"/>
        <v>#'【C】index information'!289:289</v>
      </c>
      <c r="Q274" s="267" t="s">
        <v>3464</v>
      </c>
      <c r="R274" s="267" t="str">
        <f t="shared" si="31"/>
        <v>#'【E】Comparison Pair information'!282:282</v>
      </c>
    </row>
    <row r="275" spans="1:18">
      <c r="A275" s="22" t="str">
        <f t="shared" si="26"/>
        <v>Bシート サンプル273</v>
      </c>
      <c r="B275" t="str">
        <v/>
      </c>
      <c r="C275" s="22" t="str">
        <f t="shared" si="27"/>
        <v>Cシートサンプル273</v>
      </c>
      <c r="D275" t="str">
        <v/>
      </c>
      <c r="G275" s="22" t="str">
        <f t="shared" si="28"/>
        <v>Eシートサンプル273</v>
      </c>
      <c r="H275" t="str">
        <v/>
      </c>
      <c r="K275" s="267" t="s">
        <v>542</v>
      </c>
      <c r="L275" s="267" t="str">
        <f t="shared" si="29"/>
        <v>#'【B】Sample information'!289:289</v>
      </c>
      <c r="M275" s="267" t="s">
        <v>929</v>
      </c>
      <c r="N275" s="267" t="str">
        <f t="shared" si="30"/>
        <v>#'【C】index information'!290:290</v>
      </c>
      <c r="Q275" s="267" t="s">
        <v>3465</v>
      </c>
      <c r="R275" s="267" t="str">
        <f t="shared" si="31"/>
        <v>#'【E】Comparison Pair information'!283:283</v>
      </c>
    </row>
    <row r="276" spans="1:18">
      <c r="A276" s="22" t="str">
        <f t="shared" si="26"/>
        <v>Bシート サンプル274</v>
      </c>
      <c r="B276" t="str">
        <v/>
      </c>
      <c r="C276" s="22" t="str">
        <f t="shared" si="27"/>
        <v>Cシートサンプル274</v>
      </c>
      <c r="D276" t="str">
        <v/>
      </c>
      <c r="G276" s="22" t="str">
        <f t="shared" si="28"/>
        <v>Eシートサンプル274</v>
      </c>
      <c r="H276" t="str">
        <v/>
      </c>
      <c r="K276" s="267" t="s">
        <v>543</v>
      </c>
      <c r="L276" s="267" t="str">
        <f t="shared" si="29"/>
        <v>#'【B】Sample information'!290:290</v>
      </c>
      <c r="M276" s="267" t="s">
        <v>930</v>
      </c>
      <c r="N276" s="267" t="str">
        <f t="shared" si="30"/>
        <v>#'【C】index information'!291:291</v>
      </c>
      <c r="Q276" s="267" t="s">
        <v>3466</v>
      </c>
      <c r="R276" s="267" t="str">
        <f t="shared" si="31"/>
        <v>#'【E】Comparison Pair information'!284:284</v>
      </c>
    </row>
    <row r="277" spans="1:18">
      <c r="A277" s="22" t="str">
        <f t="shared" si="26"/>
        <v>Bシート サンプル275</v>
      </c>
      <c r="B277" t="str">
        <v/>
      </c>
      <c r="C277" s="22" t="str">
        <f t="shared" si="27"/>
        <v>Cシートサンプル275</v>
      </c>
      <c r="D277" t="str">
        <v/>
      </c>
      <c r="G277" s="22" t="str">
        <f t="shared" si="28"/>
        <v>Eシートサンプル275</v>
      </c>
      <c r="H277" t="str">
        <v/>
      </c>
      <c r="K277" s="267" t="s">
        <v>544</v>
      </c>
      <c r="L277" s="267" t="str">
        <f t="shared" si="29"/>
        <v>#'【B】Sample information'!291:291</v>
      </c>
      <c r="M277" s="267" t="s">
        <v>931</v>
      </c>
      <c r="N277" s="267" t="str">
        <f t="shared" si="30"/>
        <v>#'【C】index information'!292:292</v>
      </c>
      <c r="Q277" s="267" t="s">
        <v>3467</v>
      </c>
      <c r="R277" s="267" t="str">
        <f t="shared" si="31"/>
        <v>#'【E】Comparison Pair information'!285:285</v>
      </c>
    </row>
    <row r="278" spans="1:18">
      <c r="A278" s="22" t="str">
        <f t="shared" si="26"/>
        <v>Bシート サンプル276</v>
      </c>
      <c r="B278" t="str">
        <v/>
      </c>
      <c r="C278" s="22" t="str">
        <f t="shared" si="27"/>
        <v>Cシートサンプル276</v>
      </c>
      <c r="D278" t="str">
        <v/>
      </c>
      <c r="G278" s="22" t="str">
        <f t="shared" si="28"/>
        <v>Eシートサンプル276</v>
      </c>
      <c r="H278" t="str">
        <v/>
      </c>
      <c r="K278" s="267" t="s">
        <v>545</v>
      </c>
      <c r="L278" s="267" t="str">
        <f t="shared" si="29"/>
        <v>#'【B】Sample information'!292:292</v>
      </c>
      <c r="M278" s="267" t="s">
        <v>932</v>
      </c>
      <c r="N278" s="267" t="str">
        <f t="shared" si="30"/>
        <v>#'【C】index information'!293:293</v>
      </c>
      <c r="Q278" s="267" t="s">
        <v>3468</v>
      </c>
      <c r="R278" s="267" t="str">
        <f t="shared" si="31"/>
        <v>#'【E】Comparison Pair information'!286:286</v>
      </c>
    </row>
    <row r="279" spans="1:18">
      <c r="A279" s="22" t="str">
        <f t="shared" si="26"/>
        <v>Bシート サンプル277</v>
      </c>
      <c r="B279" t="str">
        <v/>
      </c>
      <c r="C279" s="22" t="str">
        <f t="shared" si="27"/>
        <v>Cシートサンプル277</v>
      </c>
      <c r="D279" t="str">
        <v/>
      </c>
      <c r="G279" s="22" t="str">
        <f t="shared" si="28"/>
        <v>Eシートサンプル277</v>
      </c>
      <c r="H279" t="str">
        <v/>
      </c>
      <c r="K279" s="267" t="s">
        <v>546</v>
      </c>
      <c r="L279" s="267" t="str">
        <f t="shared" si="29"/>
        <v>#'【B】Sample information'!293:293</v>
      </c>
      <c r="M279" s="267" t="s">
        <v>933</v>
      </c>
      <c r="N279" s="267" t="str">
        <f t="shared" si="30"/>
        <v>#'【C】index information'!294:294</v>
      </c>
      <c r="Q279" s="267" t="s">
        <v>3469</v>
      </c>
      <c r="R279" s="267" t="str">
        <f t="shared" si="31"/>
        <v>#'【E】Comparison Pair information'!287:287</v>
      </c>
    </row>
    <row r="280" spans="1:18">
      <c r="A280" s="22" t="str">
        <f t="shared" si="26"/>
        <v>Bシート サンプル278</v>
      </c>
      <c r="B280" t="str">
        <v/>
      </c>
      <c r="C280" s="22" t="str">
        <f t="shared" si="27"/>
        <v>Cシートサンプル278</v>
      </c>
      <c r="D280" t="str">
        <v/>
      </c>
      <c r="G280" s="22" t="str">
        <f t="shared" si="28"/>
        <v>Eシートサンプル278</v>
      </c>
      <c r="H280" t="str">
        <v/>
      </c>
      <c r="K280" s="267" t="s">
        <v>547</v>
      </c>
      <c r="L280" s="267" t="str">
        <f t="shared" si="29"/>
        <v>#'【B】Sample information'!294:294</v>
      </c>
      <c r="M280" s="267" t="s">
        <v>934</v>
      </c>
      <c r="N280" s="267" t="str">
        <f t="shared" si="30"/>
        <v>#'【C】index information'!295:295</v>
      </c>
      <c r="Q280" s="267" t="s">
        <v>3470</v>
      </c>
      <c r="R280" s="267" t="str">
        <f t="shared" si="31"/>
        <v>#'【E】Comparison Pair information'!288:288</v>
      </c>
    </row>
    <row r="281" spans="1:18">
      <c r="A281" s="22" t="str">
        <f t="shared" si="26"/>
        <v>Bシート サンプル279</v>
      </c>
      <c r="B281" t="str">
        <v/>
      </c>
      <c r="C281" s="22" t="str">
        <f t="shared" si="27"/>
        <v>Cシートサンプル279</v>
      </c>
      <c r="D281" t="str">
        <v/>
      </c>
      <c r="G281" s="22" t="str">
        <f t="shared" si="28"/>
        <v>Eシートサンプル279</v>
      </c>
      <c r="H281" t="str">
        <v/>
      </c>
      <c r="K281" s="267" t="s">
        <v>548</v>
      </c>
      <c r="L281" s="267" t="str">
        <f t="shared" si="29"/>
        <v>#'【B】Sample information'!295:295</v>
      </c>
      <c r="M281" s="267" t="s">
        <v>935</v>
      </c>
      <c r="N281" s="267" t="str">
        <f t="shared" si="30"/>
        <v>#'【C】index information'!296:296</v>
      </c>
      <c r="Q281" s="267" t="s">
        <v>3471</v>
      </c>
      <c r="R281" s="267" t="str">
        <f t="shared" si="31"/>
        <v>#'【E】Comparison Pair information'!289:289</v>
      </c>
    </row>
    <row r="282" spans="1:18">
      <c r="A282" s="22" t="str">
        <f t="shared" si="26"/>
        <v>Bシート サンプル280</v>
      </c>
      <c r="B282" t="str">
        <v/>
      </c>
      <c r="C282" s="22" t="str">
        <f t="shared" si="27"/>
        <v>Cシートサンプル280</v>
      </c>
      <c r="D282" t="str">
        <v/>
      </c>
      <c r="G282" s="22" t="str">
        <f t="shared" si="28"/>
        <v>Eシートサンプル280</v>
      </c>
      <c r="H282" t="str">
        <v/>
      </c>
      <c r="K282" s="267" t="s">
        <v>549</v>
      </c>
      <c r="L282" s="267" t="str">
        <f t="shared" si="29"/>
        <v>#'【B】Sample information'!296:296</v>
      </c>
      <c r="M282" s="267" t="s">
        <v>936</v>
      </c>
      <c r="N282" s="267" t="str">
        <f t="shared" si="30"/>
        <v>#'【C】index information'!297:297</v>
      </c>
      <c r="Q282" s="267" t="s">
        <v>3472</v>
      </c>
      <c r="R282" s="267" t="str">
        <f t="shared" si="31"/>
        <v>#'【E】Comparison Pair information'!290:290</v>
      </c>
    </row>
    <row r="283" spans="1:18">
      <c r="A283" s="22" t="str">
        <f t="shared" si="26"/>
        <v>Bシート サンプル281</v>
      </c>
      <c r="B283" t="str">
        <v/>
      </c>
      <c r="C283" s="22" t="str">
        <f t="shared" si="27"/>
        <v>Cシートサンプル281</v>
      </c>
      <c r="D283" t="str">
        <v/>
      </c>
      <c r="G283" s="22" t="str">
        <f t="shared" si="28"/>
        <v>Eシートサンプル281</v>
      </c>
      <c r="H283" t="str">
        <v/>
      </c>
      <c r="K283" s="267" t="s">
        <v>550</v>
      </c>
      <c r="L283" s="267" t="str">
        <f t="shared" si="29"/>
        <v>#'【B】Sample information'!297:297</v>
      </c>
      <c r="M283" s="267" t="s">
        <v>937</v>
      </c>
      <c r="N283" s="267" t="str">
        <f t="shared" si="30"/>
        <v>#'【C】index information'!298:298</v>
      </c>
      <c r="Q283" s="267" t="s">
        <v>3473</v>
      </c>
      <c r="R283" s="267" t="str">
        <f t="shared" si="31"/>
        <v>#'【E】Comparison Pair information'!291:291</v>
      </c>
    </row>
    <row r="284" spans="1:18">
      <c r="A284" s="22" t="str">
        <f t="shared" si="26"/>
        <v>Bシート サンプル282</v>
      </c>
      <c r="B284" t="str">
        <v/>
      </c>
      <c r="C284" s="22" t="str">
        <f t="shared" si="27"/>
        <v>Cシートサンプル282</v>
      </c>
      <c r="D284" t="str">
        <v/>
      </c>
      <c r="G284" s="22" t="str">
        <f t="shared" si="28"/>
        <v>Eシートサンプル282</v>
      </c>
      <c r="H284" t="str">
        <v/>
      </c>
      <c r="K284" s="267" t="s">
        <v>551</v>
      </c>
      <c r="L284" s="267" t="str">
        <f t="shared" si="29"/>
        <v>#'【B】Sample information'!298:298</v>
      </c>
      <c r="M284" s="267" t="s">
        <v>938</v>
      </c>
      <c r="N284" s="267" t="str">
        <f t="shared" si="30"/>
        <v>#'【C】index information'!299:299</v>
      </c>
      <c r="Q284" s="267" t="s">
        <v>3474</v>
      </c>
      <c r="R284" s="267" t="str">
        <f t="shared" si="31"/>
        <v>#'【E】Comparison Pair information'!292:292</v>
      </c>
    </row>
    <row r="285" spans="1:18">
      <c r="A285" s="22" t="str">
        <f t="shared" si="26"/>
        <v>Bシート サンプル283</v>
      </c>
      <c r="B285" t="str">
        <v/>
      </c>
      <c r="C285" s="22" t="str">
        <f t="shared" si="27"/>
        <v>Cシートサンプル283</v>
      </c>
      <c r="D285" t="str">
        <v/>
      </c>
      <c r="G285" s="22" t="str">
        <f t="shared" si="28"/>
        <v>Eシートサンプル283</v>
      </c>
      <c r="H285" t="str">
        <v/>
      </c>
      <c r="K285" s="267" t="s">
        <v>552</v>
      </c>
      <c r="L285" s="267" t="str">
        <f t="shared" si="29"/>
        <v>#'【B】Sample information'!299:299</v>
      </c>
      <c r="M285" s="267" t="s">
        <v>939</v>
      </c>
      <c r="N285" s="267" t="str">
        <f t="shared" si="30"/>
        <v>#'【C】index information'!300:300</v>
      </c>
      <c r="Q285" s="267" t="s">
        <v>3475</v>
      </c>
      <c r="R285" s="267" t="str">
        <f t="shared" si="31"/>
        <v>#'【E】Comparison Pair information'!293:293</v>
      </c>
    </row>
    <row r="286" spans="1:18">
      <c r="A286" s="22" t="str">
        <f t="shared" si="26"/>
        <v>Bシート サンプル284</v>
      </c>
      <c r="B286" t="str">
        <v/>
      </c>
      <c r="C286" s="22" t="str">
        <f t="shared" si="27"/>
        <v>Cシートサンプル284</v>
      </c>
      <c r="D286" t="str">
        <v/>
      </c>
      <c r="G286" s="22" t="str">
        <f t="shared" si="28"/>
        <v>Eシートサンプル284</v>
      </c>
      <c r="H286" t="str">
        <v/>
      </c>
      <c r="K286" s="267" t="s">
        <v>553</v>
      </c>
      <c r="L286" s="267" t="str">
        <f t="shared" si="29"/>
        <v>#'【B】Sample information'!300:300</v>
      </c>
      <c r="M286" s="267" t="s">
        <v>940</v>
      </c>
      <c r="N286" s="267" t="str">
        <f t="shared" si="30"/>
        <v>#'【C】index information'!301:301</v>
      </c>
      <c r="Q286" s="267" t="s">
        <v>3476</v>
      </c>
      <c r="R286" s="267" t="str">
        <f t="shared" si="31"/>
        <v>#'【E】Comparison Pair information'!294:294</v>
      </c>
    </row>
    <row r="287" spans="1:18">
      <c r="A287" s="22" t="str">
        <f t="shared" si="26"/>
        <v>Bシート サンプル285</v>
      </c>
      <c r="B287" t="str">
        <v/>
      </c>
      <c r="C287" s="22" t="str">
        <f t="shared" si="27"/>
        <v>Cシートサンプル285</v>
      </c>
      <c r="D287" t="str">
        <v/>
      </c>
      <c r="G287" s="22" t="str">
        <f t="shared" si="28"/>
        <v>Eシートサンプル285</v>
      </c>
      <c r="H287" t="str">
        <v/>
      </c>
      <c r="K287" s="267" t="s">
        <v>554</v>
      </c>
      <c r="L287" s="267" t="str">
        <f t="shared" si="29"/>
        <v>#'【B】Sample information'!301:301</v>
      </c>
      <c r="M287" s="267" t="s">
        <v>941</v>
      </c>
      <c r="N287" s="267" t="str">
        <f t="shared" si="30"/>
        <v>#'【C】index information'!302:302</v>
      </c>
      <c r="Q287" s="267" t="s">
        <v>3477</v>
      </c>
      <c r="R287" s="267" t="str">
        <f t="shared" si="31"/>
        <v>#'【E】Comparison Pair information'!295:295</v>
      </c>
    </row>
    <row r="288" spans="1:18">
      <c r="A288" s="22" t="str">
        <f t="shared" si="26"/>
        <v>Bシート サンプル286</v>
      </c>
      <c r="B288" t="str">
        <v/>
      </c>
      <c r="C288" s="22" t="str">
        <f t="shared" si="27"/>
        <v>Cシートサンプル286</v>
      </c>
      <c r="D288" t="str">
        <v/>
      </c>
      <c r="G288" s="22" t="str">
        <f t="shared" si="28"/>
        <v>Eシートサンプル286</v>
      </c>
      <c r="H288" t="str">
        <v/>
      </c>
      <c r="K288" s="267" t="s">
        <v>555</v>
      </c>
      <c r="L288" s="267" t="str">
        <f t="shared" si="29"/>
        <v>#'【B】Sample information'!302:302</v>
      </c>
      <c r="M288" s="267" t="s">
        <v>942</v>
      </c>
      <c r="N288" s="267" t="str">
        <f t="shared" si="30"/>
        <v>#'【C】index information'!303:303</v>
      </c>
      <c r="Q288" s="267" t="s">
        <v>3478</v>
      </c>
      <c r="R288" s="267" t="str">
        <f t="shared" si="31"/>
        <v>#'【E】Comparison Pair information'!296:296</v>
      </c>
    </row>
    <row r="289" spans="1:18">
      <c r="A289" s="22" t="str">
        <f t="shared" si="26"/>
        <v>Bシート サンプル287</v>
      </c>
      <c r="B289" t="str">
        <v/>
      </c>
      <c r="C289" s="22" t="str">
        <f t="shared" si="27"/>
        <v>Cシートサンプル287</v>
      </c>
      <c r="D289" t="str">
        <v/>
      </c>
      <c r="G289" s="22" t="str">
        <f t="shared" si="28"/>
        <v>Eシートサンプル287</v>
      </c>
      <c r="H289" t="str">
        <v/>
      </c>
      <c r="K289" s="267" t="s">
        <v>556</v>
      </c>
      <c r="L289" s="267" t="str">
        <f t="shared" si="29"/>
        <v>#'【B】Sample information'!303:303</v>
      </c>
      <c r="M289" s="267" t="s">
        <v>943</v>
      </c>
      <c r="N289" s="267" t="str">
        <f t="shared" si="30"/>
        <v>#'【C】index information'!304:304</v>
      </c>
      <c r="Q289" s="267" t="s">
        <v>3479</v>
      </c>
      <c r="R289" s="267" t="str">
        <f t="shared" si="31"/>
        <v>#'【E】Comparison Pair information'!297:297</v>
      </c>
    </row>
    <row r="290" spans="1:18">
      <c r="A290" s="22" t="str">
        <f t="shared" si="26"/>
        <v>Bシート サンプル288</v>
      </c>
      <c r="B290" t="str">
        <v/>
      </c>
      <c r="C290" s="22" t="str">
        <f t="shared" si="27"/>
        <v>Cシートサンプル288</v>
      </c>
      <c r="D290" t="str">
        <v/>
      </c>
      <c r="G290" s="22" t="str">
        <f t="shared" si="28"/>
        <v>Eシートサンプル288</v>
      </c>
      <c r="H290" t="str">
        <v/>
      </c>
      <c r="K290" s="267" t="s">
        <v>557</v>
      </c>
      <c r="L290" s="267" t="str">
        <f t="shared" si="29"/>
        <v>#'【B】Sample information'!304:304</v>
      </c>
      <c r="M290" s="267" t="s">
        <v>944</v>
      </c>
      <c r="N290" s="267" t="str">
        <f t="shared" si="30"/>
        <v>#'【C】index information'!305:305</v>
      </c>
      <c r="Q290" s="267" t="s">
        <v>3480</v>
      </c>
      <c r="R290" s="267" t="str">
        <f t="shared" si="31"/>
        <v>#'【E】Comparison Pair information'!298:298</v>
      </c>
    </row>
    <row r="291" spans="1:18">
      <c r="A291" s="22" t="str">
        <f t="shared" si="26"/>
        <v>Bシート サンプル289</v>
      </c>
      <c r="B291" t="str">
        <v/>
      </c>
      <c r="C291" s="22" t="str">
        <f t="shared" si="27"/>
        <v>Cシートサンプル289</v>
      </c>
      <c r="D291" t="str">
        <v/>
      </c>
      <c r="G291" s="22" t="str">
        <f t="shared" si="28"/>
        <v>Eシートサンプル289</v>
      </c>
      <c r="H291" t="str">
        <v/>
      </c>
      <c r="K291" s="267" t="s">
        <v>558</v>
      </c>
      <c r="L291" s="267" t="str">
        <f t="shared" si="29"/>
        <v>#'【B】Sample information'!305:305</v>
      </c>
      <c r="M291" s="267" t="s">
        <v>945</v>
      </c>
      <c r="N291" s="267" t="str">
        <f t="shared" si="30"/>
        <v>#'【C】index information'!306:306</v>
      </c>
      <c r="Q291" s="267" t="s">
        <v>3481</v>
      </c>
      <c r="R291" s="267" t="str">
        <f t="shared" si="31"/>
        <v>#'【E】Comparison Pair information'!299:299</v>
      </c>
    </row>
    <row r="292" spans="1:18">
      <c r="A292" s="22" t="str">
        <f t="shared" si="26"/>
        <v>Bシート サンプル290</v>
      </c>
      <c r="B292" t="str">
        <v/>
      </c>
      <c r="C292" s="22" t="str">
        <f t="shared" si="27"/>
        <v>Cシートサンプル290</v>
      </c>
      <c r="D292" t="str">
        <v/>
      </c>
      <c r="G292" s="22" t="str">
        <f t="shared" ref="G292:G309" si="32">HYPERLINK(R292,Q292)</f>
        <v>Eシートサンプル290</v>
      </c>
      <c r="H292" t="str">
        <v/>
      </c>
      <c r="K292" s="267" t="s">
        <v>559</v>
      </c>
      <c r="L292" s="267" t="str">
        <f t="shared" si="29"/>
        <v>#'【B】Sample information'!306:306</v>
      </c>
      <c r="M292" s="267" t="s">
        <v>946</v>
      </c>
      <c r="N292" s="267" t="str">
        <f t="shared" si="30"/>
        <v>#'【C】index information'!307:307</v>
      </c>
      <c r="Q292" s="267" t="s">
        <v>3482</v>
      </c>
      <c r="R292" s="267" t="str">
        <f t="shared" si="31"/>
        <v>#'【E】Comparison Pair information'!300:300</v>
      </c>
    </row>
    <row r="293" spans="1:18">
      <c r="A293" s="22" t="str">
        <f t="shared" si="26"/>
        <v>Bシート サンプル291</v>
      </c>
      <c r="B293" t="str">
        <v/>
      </c>
      <c r="C293" s="22" t="str">
        <f t="shared" si="27"/>
        <v>Cシートサンプル291</v>
      </c>
      <c r="D293" t="str">
        <v/>
      </c>
      <c r="G293" s="22" t="str">
        <f t="shared" si="32"/>
        <v>Eシートサンプル291</v>
      </c>
      <c r="H293" t="str">
        <v/>
      </c>
      <c r="K293" s="267" t="s">
        <v>560</v>
      </c>
      <c r="L293" s="267" t="str">
        <f t="shared" si="29"/>
        <v>#'【B】Sample information'!307:307</v>
      </c>
      <c r="M293" s="267" t="s">
        <v>947</v>
      </c>
      <c r="N293" s="267" t="str">
        <f t="shared" si="30"/>
        <v>#'【C】index information'!308:308</v>
      </c>
      <c r="Q293" s="267" t="s">
        <v>3483</v>
      </c>
      <c r="R293" s="267" t="str">
        <f t="shared" si="31"/>
        <v>#'【E】Comparison Pair information'!301:301</v>
      </c>
    </row>
    <row r="294" spans="1:18">
      <c r="A294" s="22" t="str">
        <f t="shared" si="26"/>
        <v>Bシート サンプル292</v>
      </c>
      <c r="B294" t="str">
        <v/>
      </c>
      <c r="C294" s="22" t="str">
        <f t="shared" si="27"/>
        <v>Cシートサンプル292</v>
      </c>
      <c r="D294" t="str">
        <v/>
      </c>
      <c r="G294" s="22" t="str">
        <f t="shared" si="32"/>
        <v>Eシートサンプル292</v>
      </c>
      <c r="H294" t="str">
        <v/>
      </c>
      <c r="K294" s="267" t="s">
        <v>561</v>
      </c>
      <c r="L294" s="267" t="str">
        <f t="shared" si="29"/>
        <v>#'【B】Sample information'!308:308</v>
      </c>
      <c r="M294" s="267" t="s">
        <v>948</v>
      </c>
      <c r="N294" s="267" t="str">
        <f t="shared" si="30"/>
        <v>#'【C】index information'!309:309</v>
      </c>
      <c r="Q294" s="267" t="s">
        <v>3484</v>
      </c>
      <c r="R294" s="267" t="str">
        <f t="shared" si="31"/>
        <v>#'【E】Comparison Pair information'!302:302</v>
      </c>
    </row>
    <row r="295" spans="1:18">
      <c r="A295" s="22" t="str">
        <f t="shared" si="26"/>
        <v>Bシート サンプル293</v>
      </c>
      <c r="B295" t="str">
        <v/>
      </c>
      <c r="C295" s="22" t="str">
        <f t="shared" si="27"/>
        <v>Cシートサンプル293</v>
      </c>
      <c r="D295" t="str">
        <v/>
      </c>
      <c r="G295" s="22" t="str">
        <f t="shared" si="32"/>
        <v>Eシートサンプル293</v>
      </c>
      <c r="H295" t="str">
        <v/>
      </c>
      <c r="K295" s="267" t="s">
        <v>562</v>
      </c>
      <c r="L295" s="267" t="str">
        <f t="shared" si="29"/>
        <v>#'【B】Sample information'!309:309</v>
      </c>
      <c r="M295" s="267" t="s">
        <v>949</v>
      </c>
      <c r="N295" s="267" t="str">
        <f t="shared" si="30"/>
        <v>#'【C】index information'!310:310</v>
      </c>
      <c r="Q295" s="267" t="s">
        <v>3485</v>
      </c>
      <c r="R295" s="267" t="str">
        <f t="shared" si="31"/>
        <v>#'【E】Comparison Pair information'!303:303</v>
      </c>
    </row>
    <row r="296" spans="1:18">
      <c r="A296" s="22" t="str">
        <f t="shared" si="26"/>
        <v>Bシート サンプル294</v>
      </c>
      <c r="B296" t="str">
        <v/>
      </c>
      <c r="C296" s="22" t="str">
        <f t="shared" si="27"/>
        <v>Cシートサンプル294</v>
      </c>
      <c r="D296" t="str">
        <v/>
      </c>
      <c r="G296" s="22" t="str">
        <f t="shared" si="32"/>
        <v>Eシートサンプル294</v>
      </c>
      <c r="H296" t="str">
        <v/>
      </c>
      <c r="K296" s="267" t="s">
        <v>563</v>
      </c>
      <c r="L296" s="267" t="str">
        <f t="shared" si="29"/>
        <v>#'【B】Sample information'!310:310</v>
      </c>
      <c r="M296" s="267" t="s">
        <v>950</v>
      </c>
      <c r="N296" s="267" t="str">
        <f t="shared" si="30"/>
        <v>#'【C】index information'!311:311</v>
      </c>
      <c r="Q296" s="267" t="s">
        <v>3486</v>
      </c>
      <c r="R296" s="267" t="str">
        <f t="shared" si="31"/>
        <v>#'【E】Comparison Pair information'!304:304</v>
      </c>
    </row>
    <row r="297" spans="1:18">
      <c r="A297" s="22" t="str">
        <f t="shared" si="26"/>
        <v>Bシート サンプル295</v>
      </c>
      <c r="B297" t="str">
        <v/>
      </c>
      <c r="C297" s="22" t="str">
        <f t="shared" si="27"/>
        <v>Cシートサンプル295</v>
      </c>
      <c r="D297" t="str">
        <v/>
      </c>
      <c r="G297" s="22" t="str">
        <f t="shared" si="32"/>
        <v>Eシートサンプル295</v>
      </c>
      <c r="H297" t="str">
        <v/>
      </c>
      <c r="K297" s="267" t="s">
        <v>564</v>
      </c>
      <c r="L297" s="267" t="str">
        <f t="shared" si="29"/>
        <v>#'【B】Sample information'!311:311</v>
      </c>
      <c r="M297" s="267" t="s">
        <v>951</v>
      </c>
      <c r="N297" s="267" t="str">
        <f t="shared" si="30"/>
        <v>#'【C】index information'!312:312</v>
      </c>
      <c r="Q297" s="267" t="s">
        <v>3487</v>
      </c>
      <c r="R297" s="267" t="str">
        <f t="shared" si="31"/>
        <v>#'【E】Comparison Pair information'!305:305</v>
      </c>
    </row>
    <row r="298" spans="1:18">
      <c r="A298" s="22" t="str">
        <f t="shared" si="26"/>
        <v>Bシート サンプル296</v>
      </c>
      <c r="B298" t="str">
        <v/>
      </c>
      <c r="C298" s="22" t="str">
        <f t="shared" si="27"/>
        <v>Cシートサンプル296</v>
      </c>
      <c r="D298" t="str">
        <v/>
      </c>
      <c r="G298" s="22" t="str">
        <f t="shared" si="32"/>
        <v>Eシートサンプル296</v>
      </c>
      <c r="H298" t="str">
        <v/>
      </c>
      <c r="K298" s="267" t="s">
        <v>565</v>
      </c>
      <c r="L298" s="267" t="str">
        <f t="shared" si="29"/>
        <v>#'【B】Sample information'!312:312</v>
      </c>
      <c r="M298" s="267" t="s">
        <v>952</v>
      </c>
      <c r="N298" s="267" t="str">
        <f t="shared" si="30"/>
        <v>#'【C】index information'!313:313</v>
      </c>
      <c r="Q298" s="267" t="s">
        <v>3488</v>
      </c>
      <c r="R298" s="267" t="str">
        <f t="shared" si="31"/>
        <v>#'【E】Comparison Pair information'!306:306</v>
      </c>
    </row>
    <row r="299" spans="1:18">
      <c r="A299" s="22" t="str">
        <f t="shared" si="26"/>
        <v>Bシート サンプル297</v>
      </c>
      <c r="B299" t="str">
        <v/>
      </c>
      <c r="C299" s="22" t="str">
        <f t="shared" si="27"/>
        <v>Cシートサンプル297</v>
      </c>
      <c r="D299" t="str">
        <v/>
      </c>
      <c r="G299" s="22" t="str">
        <f t="shared" si="32"/>
        <v>Eシートサンプル297</v>
      </c>
      <c r="H299" t="str">
        <v/>
      </c>
      <c r="K299" s="267" t="s">
        <v>566</v>
      </c>
      <c r="L299" s="267" t="str">
        <f t="shared" si="29"/>
        <v>#'【B】Sample information'!313:313</v>
      </c>
      <c r="M299" s="267" t="s">
        <v>953</v>
      </c>
      <c r="N299" s="267" t="str">
        <f t="shared" si="30"/>
        <v>#'【C】index information'!314:314</v>
      </c>
      <c r="Q299" s="267" t="s">
        <v>3489</v>
      </c>
      <c r="R299" s="267" t="str">
        <f t="shared" si="31"/>
        <v>#'【E】Comparison Pair information'!307:307</v>
      </c>
    </row>
    <row r="300" spans="1:18">
      <c r="A300" s="22" t="str">
        <f t="shared" si="26"/>
        <v>Bシート サンプル298</v>
      </c>
      <c r="B300" t="str">
        <v/>
      </c>
      <c r="C300" s="22" t="str">
        <f t="shared" si="27"/>
        <v>Cシートサンプル298</v>
      </c>
      <c r="D300" t="str">
        <v/>
      </c>
      <c r="G300" s="22" t="str">
        <f t="shared" si="32"/>
        <v>Eシートサンプル298</v>
      </c>
      <c r="H300" t="str">
        <v/>
      </c>
      <c r="K300" s="267" t="s">
        <v>567</v>
      </c>
      <c r="L300" s="267" t="str">
        <f t="shared" si="29"/>
        <v>#'【B】Sample information'!314:314</v>
      </c>
      <c r="M300" s="267" t="s">
        <v>954</v>
      </c>
      <c r="N300" s="267" t="str">
        <f t="shared" si="30"/>
        <v>#'【C】index information'!315:315</v>
      </c>
      <c r="Q300" s="267" t="s">
        <v>3490</v>
      </c>
      <c r="R300" s="267" t="str">
        <f t="shared" si="31"/>
        <v>#'【E】Comparison Pair information'!308:308</v>
      </c>
    </row>
    <row r="301" spans="1:18">
      <c r="A301" s="22" t="str">
        <f t="shared" si="26"/>
        <v>Bシート サンプル299</v>
      </c>
      <c r="B301" t="str">
        <v/>
      </c>
      <c r="C301" s="22" t="str">
        <f t="shared" si="27"/>
        <v>Cシートサンプル299</v>
      </c>
      <c r="D301" t="str">
        <v/>
      </c>
      <c r="G301" s="22" t="str">
        <f t="shared" si="32"/>
        <v>Eシートサンプル299</v>
      </c>
      <c r="H301" t="str">
        <v/>
      </c>
      <c r="K301" s="267" t="s">
        <v>568</v>
      </c>
      <c r="L301" s="267" t="str">
        <f t="shared" si="29"/>
        <v>#'【B】Sample information'!315:315</v>
      </c>
      <c r="M301" s="267" t="s">
        <v>955</v>
      </c>
      <c r="N301" s="267" t="str">
        <f t="shared" si="30"/>
        <v>#'【C】index information'!316:316</v>
      </c>
      <c r="Q301" s="267" t="s">
        <v>3491</v>
      </c>
      <c r="R301" s="267" t="str">
        <f t="shared" si="31"/>
        <v>#'【E】Comparison Pair information'!309:309</v>
      </c>
    </row>
    <row r="302" spans="1:18">
      <c r="A302" s="22" t="str">
        <f t="shared" si="26"/>
        <v>Bシート サンプル300</v>
      </c>
      <c r="B302" t="str">
        <v/>
      </c>
      <c r="C302" s="22" t="str">
        <f t="shared" si="27"/>
        <v>Cシートサンプル300</v>
      </c>
      <c r="D302" t="str">
        <v/>
      </c>
      <c r="G302" s="22" t="str">
        <f t="shared" si="32"/>
        <v>Eシートサンプル300</v>
      </c>
      <c r="H302" t="str">
        <v/>
      </c>
      <c r="K302" s="267" t="s">
        <v>569</v>
      </c>
      <c r="L302" s="267" t="str">
        <f t="shared" si="29"/>
        <v>#'【B】Sample information'!316:316</v>
      </c>
      <c r="M302" s="267" t="s">
        <v>956</v>
      </c>
      <c r="N302" s="267" t="str">
        <f t="shared" si="30"/>
        <v>#'【C】index information'!317:317</v>
      </c>
      <c r="Q302" s="267" t="s">
        <v>3492</v>
      </c>
      <c r="R302" s="267" t="str">
        <f t="shared" si="31"/>
        <v>#'【E】Comparison Pair information'!310:310</v>
      </c>
    </row>
    <row r="303" spans="1:18">
      <c r="A303" s="22" t="str">
        <f t="shared" si="26"/>
        <v>Bシート サンプル301</v>
      </c>
      <c r="B303" t="str">
        <v/>
      </c>
      <c r="C303" s="22" t="str">
        <f t="shared" si="27"/>
        <v>Cシートサンプル301</v>
      </c>
      <c r="D303" t="str">
        <v/>
      </c>
      <c r="G303" s="22" t="str">
        <f t="shared" si="32"/>
        <v>Eシートサンプル301</v>
      </c>
      <c r="H303" t="str">
        <v/>
      </c>
      <c r="K303" s="267" t="s">
        <v>570</v>
      </c>
      <c r="L303" s="267" t="str">
        <f t="shared" si="29"/>
        <v>#'【B】Sample information'!317:317</v>
      </c>
      <c r="M303" s="267" t="s">
        <v>957</v>
      </c>
      <c r="N303" s="267" t="str">
        <f t="shared" si="30"/>
        <v>#'【C】index information'!318:318</v>
      </c>
      <c r="Q303" s="267" t="s">
        <v>3493</v>
      </c>
      <c r="R303" s="267" t="str">
        <f t="shared" si="31"/>
        <v>#'【E】Comparison Pair information'!311:311</v>
      </c>
    </row>
    <row r="304" spans="1:18">
      <c r="A304" s="22" t="str">
        <f t="shared" si="26"/>
        <v>Bシート サンプル302</v>
      </c>
      <c r="B304" t="str">
        <v/>
      </c>
      <c r="C304" s="22" t="str">
        <f t="shared" si="27"/>
        <v>Cシートサンプル302</v>
      </c>
      <c r="D304" t="str">
        <v/>
      </c>
      <c r="G304" s="22" t="str">
        <f t="shared" si="32"/>
        <v>Eシートサンプル302</v>
      </c>
      <c r="H304" t="str">
        <v/>
      </c>
      <c r="K304" s="267" t="s">
        <v>571</v>
      </c>
      <c r="L304" s="267" t="str">
        <f t="shared" si="29"/>
        <v>#'【B】Sample information'!318:318</v>
      </c>
      <c r="M304" s="267" t="s">
        <v>958</v>
      </c>
      <c r="N304" s="267" t="str">
        <f t="shared" si="30"/>
        <v>#'【C】index information'!319:319</v>
      </c>
      <c r="Q304" s="267" t="s">
        <v>3494</v>
      </c>
      <c r="R304" s="267" t="str">
        <f t="shared" si="31"/>
        <v>#'【E】Comparison Pair information'!312:312</v>
      </c>
    </row>
    <row r="305" spans="1:18">
      <c r="A305" s="22" t="str">
        <f t="shared" si="26"/>
        <v>Bシート サンプル303</v>
      </c>
      <c r="B305" t="str">
        <v/>
      </c>
      <c r="C305" s="22" t="str">
        <f t="shared" si="27"/>
        <v>Cシートサンプル303</v>
      </c>
      <c r="D305" t="str">
        <v/>
      </c>
      <c r="G305" s="22" t="str">
        <f t="shared" si="32"/>
        <v>Eシートサンプル303</v>
      </c>
      <c r="H305" t="str">
        <v/>
      </c>
      <c r="K305" s="267" t="s">
        <v>572</v>
      </c>
      <c r="L305" s="267" t="str">
        <f t="shared" si="29"/>
        <v>#'【B】Sample information'!319:319</v>
      </c>
      <c r="M305" s="267" t="s">
        <v>959</v>
      </c>
      <c r="N305" s="267" t="str">
        <f t="shared" si="30"/>
        <v>#'【C】index information'!320:320</v>
      </c>
      <c r="Q305" s="267" t="s">
        <v>3495</v>
      </c>
      <c r="R305" s="267" t="str">
        <f t="shared" si="31"/>
        <v>#'【E】Comparison Pair information'!313:313</v>
      </c>
    </row>
    <row r="306" spans="1:18">
      <c r="A306" s="22" t="str">
        <f t="shared" si="26"/>
        <v>Bシート サンプル304</v>
      </c>
      <c r="B306" t="str">
        <v/>
      </c>
      <c r="C306" s="22" t="str">
        <f t="shared" si="27"/>
        <v>Cシートサンプル304</v>
      </c>
      <c r="D306" t="str">
        <v/>
      </c>
      <c r="G306" s="22" t="str">
        <f t="shared" si="32"/>
        <v>Eシートサンプル304</v>
      </c>
      <c r="K306" s="267" t="s">
        <v>573</v>
      </c>
      <c r="L306" s="267" t="str">
        <f t="shared" si="29"/>
        <v>#'【B】Sample information'!320:320</v>
      </c>
      <c r="M306" s="267" t="s">
        <v>960</v>
      </c>
      <c r="N306" s="267" t="str">
        <f t="shared" si="30"/>
        <v>#'【C】index information'!321:321</v>
      </c>
      <c r="Q306" s="267" t="s">
        <v>3496</v>
      </c>
      <c r="R306" s="267" t="str">
        <f t="shared" si="31"/>
        <v>#'【E】Comparison Pair information'!314:314</v>
      </c>
    </row>
    <row r="307" spans="1:18">
      <c r="A307" s="22" t="str">
        <f t="shared" si="26"/>
        <v>Bシート サンプル305</v>
      </c>
      <c r="B307" t="str">
        <v/>
      </c>
      <c r="C307" s="22" t="str">
        <f t="shared" si="27"/>
        <v>Cシートサンプル305</v>
      </c>
      <c r="D307" t="str">
        <v/>
      </c>
      <c r="G307" s="22" t="str">
        <f t="shared" si="32"/>
        <v>Eシートサンプル305</v>
      </c>
      <c r="K307" s="267" t="s">
        <v>574</v>
      </c>
      <c r="L307" s="267" t="str">
        <f t="shared" si="29"/>
        <v>#'【B】Sample information'!321:321</v>
      </c>
      <c r="M307" s="267" t="s">
        <v>961</v>
      </c>
      <c r="N307" s="267" t="str">
        <f t="shared" si="30"/>
        <v>#'【C】index information'!322:322</v>
      </c>
      <c r="Q307" s="267" t="s">
        <v>3497</v>
      </c>
      <c r="R307" s="267" t="str">
        <f t="shared" si="31"/>
        <v>#'【E】Comparison Pair information'!315:315</v>
      </c>
    </row>
    <row r="308" spans="1:18">
      <c r="A308" s="22" t="str">
        <f t="shared" si="26"/>
        <v>Bシート サンプル306</v>
      </c>
      <c r="B308" t="str">
        <v/>
      </c>
      <c r="C308" s="22" t="str">
        <f t="shared" si="27"/>
        <v>Cシートサンプル306</v>
      </c>
      <c r="D308" t="str">
        <v/>
      </c>
      <c r="G308" s="22" t="str">
        <f t="shared" si="32"/>
        <v>Eシートサンプル306</v>
      </c>
      <c r="K308" s="267" t="s">
        <v>575</v>
      </c>
      <c r="L308" s="267" t="str">
        <f t="shared" si="29"/>
        <v>#'【B】Sample information'!322:322</v>
      </c>
      <c r="M308" s="267" t="s">
        <v>962</v>
      </c>
      <c r="N308" s="267" t="str">
        <f t="shared" si="30"/>
        <v>#'【C】index information'!323:323</v>
      </c>
      <c r="Q308" s="267" t="s">
        <v>3498</v>
      </c>
      <c r="R308" s="267" t="str">
        <f t="shared" si="31"/>
        <v>#'【E】Comparison Pair information'!316:316</v>
      </c>
    </row>
    <row r="309" spans="1:18">
      <c r="A309" s="22" t="str">
        <f t="shared" si="26"/>
        <v>Bシート サンプル307</v>
      </c>
      <c r="B309" t="str">
        <v/>
      </c>
      <c r="C309" s="22" t="str">
        <f t="shared" si="27"/>
        <v>Cシートサンプル307</v>
      </c>
      <c r="D309" t="str">
        <v/>
      </c>
      <c r="G309" s="22" t="str">
        <f t="shared" si="32"/>
        <v>Eシートサンプル307</v>
      </c>
      <c r="K309" s="267" t="s">
        <v>576</v>
      </c>
      <c r="L309" s="267" t="str">
        <f t="shared" si="29"/>
        <v>#'【B】Sample information'!323:323</v>
      </c>
      <c r="M309" s="267" t="s">
        <v>963</v>
      </c>
      <c r="N309" s="267" t="str">
        <f t="shared" si="30"/>
        <v>#'【C】index information'!324:324</v>
      </c>
      <c r="Q309" s="267" t="s">
        <v>3499</v>
      </c>
      <c r="R309" s="267" t="str">
        <f t="shared" si="31"/>
        <v>#'【E】Comparison Pair information'!317:317</v>
      </c>
    </row>
    <row r="310" spans="1:18">
      <c r="A310" s="22" t="str">
        <f t="shared" si="26"/>
        <v>Bシート サンプル308</v>
      </c>
      <c r="B310" t="str">
        <v/>
      </c>
      <c r="C310" s="22" t="str">
        <f t="shared" si="27"/>
        <v>Cシートサンプル308</v>
      </c>
      <c r="D310" t="str">
        <v/>
      </c>
      <c r="K310" s="267" t="s">
        <v>577</v>
      </c>
      <c r="L310" s="267" t="str">
        <f t="shared" si="29"/>
        <v>#'【B】Sample information'!324:324</v>
      </c>
      <c r="M310" s="267" t="s">
        <v>964</v>
      </c>
      <c r="N310" s="267" t="str">
        <f t="shared" si="30"/>
        <v>#'【C】index information'!325:325</v>
      </c>
    </row>
    <row r="311" spans="1:18">
      <c r="A311" s="22" t="str">
        <f t="shared" si="26"/>
        <v>Bシート サンプル309</v>
      </c>
      <c r="B311" t="str">
        <v/>
      </c>
      <c r="C311" s="22" t="str">
        <f t="shared" si="27"/>
        <v>Cシートサンプル309</v>
      </c>
      <c r="D311" t="str">
        <v/>
      </c>
      <c r="K311" s="267" t="s">
        <v>578</v>
      </c>
      <c r="L311" s="267" t="str">
        <f t="shared" si="29"/>
        <v>#'【B】Sample information'!325:325</v>
      </c>
      <c r="M311" s="267" t="s">
        <v>965</v>
      </c>
      <c r="N311" s="267" t="str">
        <f t="shared" si="30"/>
        <v>#'【C】index information'!326:326</v>
      </c>
    </row>
    <row r="312" spans="1:18">
      <c r="A312" s="22" t="str">
        <f t="shared" si="26"/>
        <v>Bシート サンプル310</v>
      </c>
      <c r="B312" t="str">
        <v/>
      </c>
      <c r="C312" s="22" t="str">
        <f t="shared" si="27"/>
        <v>Cシートサンプル310</v>
      </c>
      <c r="D312" t="str">
        <v/>
      </c>
      <c r="K312" s="267" t="s">
        <v>579</v>
      </c>
      <c r="L312" s="267" t="str">
        <f t="shared" si="29"/>
        <v>#'【B】Sample information'!326:326</v>
      </c>
      <c r="M312" s="267" t="s">
        <v>966</v>
      </c>
      <c r="N312" s="267" t="str">
        <f t="shared" si="30"/>
        <v>#'【C】index information'!327:327</v>
      </c>
    </row>
    <row r="313" spans="1:18">
      <c r="A313" s="22" t="str">
        <f t="shared" si="26"/>
        <v>Bシート サンプル311</v>
      </c>
      <c r="B313" t="str">
        <v/>
      </c>
      <c r="C313" s="22" t="str">
        <f t="shared" si="27"/>
        <v>Cシートサンプル311</v>
      </c>
      <c r="D313" t="str">
        <v/>
      </c>
      <c r="K313" s="267" t="s">
        <v>580</v>
      </c>
      <c r="L313" s="267" t="str">
        <f t="shared" si="29"/>
        <v>#'【B】Sample information'!327:327</v>
      </c>
      <c r="M313" s="267" t="s">
        <v>967</v>
      </c>
      <c r="N313" s="267" t="str">
        <f t="shared" si="30"/>
        <v>#'【C】index information'!328:328</v>
      </c>
    </row>
    <row r="314" spans="1:18">
      <c r="A314" s="22" t="str">
        <f t="shared" si="26"/>
        <v>Bシート サンプル312</v>
      </c>
      <c r="B314" t="str">
        <v/>
      </c>
      <c r="C314" s="22" t="str">
        <f t="shared" si="27"/>
        <v>Cシートサンプル312</v>
      </c>
      <c r="D314" t="str">
        <v/>
      </c>
      <c r="K314" s="267" t="s">
        <v>581</v>
      </c>
      <c r="L314" s="267" t="str">
        <f t="shared" si="29"/>
        <v>#'【B】Sample information'!328:328</v>
      </c>
      <c r="M314" s="267" t="s">
        <v>968</v>
      </c>
      <c r="N314" s="267" t="str">
        <f t="shared" si="30"/>
        <v>#'【C】index information'!329:329</v>
      </c>
    </row>
    <row r="315" spans="1:18">
      <c r="A315" s="22" t="str">
        <f t="shared" si="26"/>
        <v>Bシート サンプル313</v>
      </c>
      <c r="B315" t="str">
        <v/>
      </c>
      <c r="C315" s="22" t="str">
        <f t="shared" si="27"/>
        <v>Cシートサンプル313</v>
      </c>
      <c r="D315" t="str">
        <v/>
      </c>
      <c r="K315" s="267" t="s">
        <v>582</v>
      </c>
      <c r="L315" s="267" t="str">
        <f t="shared" si="29"/>
        <v>#'【B】Sample information'!329:329</v>
      </c>
      <c r="M315" s="267" t="s">
        <v>969</v>
      </c>
      <c r="N315" s="267" t="str">
        <f t="shared" si="30"/>
        <v>#'【C】index information'!330:330</v>
      </c>
    </row>
    <row r="316" spans="1:18">
      <c r="A316" s="22" t="str">
        <f t="shared" si="26"/>
        <v>Bシート サンプル314</v>
      </c>
      <c r="B316" t="str">
        <v/>
      </c>
      <c r="C316" s="22" t="str">
        <f t="shared" si="27"/>
        <v>Cシートサンプル314</v>
      </c>
      <c r="D316" t="str">
        <v/>
      </c>
      <c r="K316" s="267" t="s">
        <v>583</v>
      </c>
      <c r="L316" s="267" t="str">
        <f t="shared" si="29"/>
        <v>#'【B】Sample information'!330:330</v>
      </c>
      <c r="M316" s="267" t="s">
        <v>970</v>
      </c>
      <c r="N316" s="267" t="str">
        <f t="shared" si="30"/>
        <v>#'【C】index information'!331:331</v>
      </c>
    </row>
    <row r="317" spans="1:18">
      <c r="A317" s="22" t="str">
        <f t="shared" si="26"/>
        <v>Bシート サンプル315</v>
      </c>
      <c r="B317" t="str">
        <v/>
      </c>
      <c r="C317" s="22" t="str">
        <f t="shared" si="27"/>
        <v>Cシートサンプル315</v>
      </c>
      <c r="D317" t="str">
        <v/>
      </c>
      <c r="K317" s="267" t="s">
        <v>584</v>
      </c>
      <c r="L317" s="267" t="str">
        <f t="shared" si="29"/>
        <v>#'【B】Sample information'!331:331</v>
      </c>
      <c r="M317" s="267" t="s">
        <v>971</v>
      </c>
      <c r="N317" s="267" t="str">
        <f t="shared" si="30"/>
        <v>#'【C】index information'!332:332</v>
      </c>
    </row>
    <row r="318" spans="1:18">
      <c r="A318" s="22" t="str">
        <f t="shared" si="26"/>
        <v>Bシート サンプル316</v>
      </c>
      <c r="B318" t="str">
        <v/>
      </c>
      <c r="C318" s="22" t="str">
        <f t="shared" si="27"/>
        <v>Cシートサンプル316</v>
      </c>
      <c r="D318" t="str">
        <v/>
      </c>
      <c r="K318" s="267" t="s">
        <v>585</v>
      </c>
      <c r="L318" s="267" t="str">
        <f t="shared" si="29"/>
        <v>#'【B】Sample information'!332:332</v>
      </c>
      <c r="M318" s="267" t="s">
        <v>972</v>
      </c>
      <c r="N318" s="267" t="str">
        <f t="shared" si="30"/>
        <v>#'【C】index information'!333:333</v>
      </c>
    </row>
    <row r="319" spans="1:18">
      <c r="A319" s="22" t="str">
        <f t="shared" si="26"/>
        <v>Bシート サンプル317</v>
      </c>
      <c r="B319" t="str">
        <v/>
      </c>
      <c r="C319" s="22" t="str">
        <f t="shared" si="27"/>
        <v>Cシートサンプル317</v>
      </c>
      <c r="D319" t="str">
        <v/>
      </c>
      <c r="K319" s="267" t="s">
        <v>586</v>
      </c>
      <c r="L319" s="267" t="str">
        <f t="shared" si="29"/>
        <v>#'【B】Sample information'!333:333</v>
      </c>
      <c r="M319" s="267" t="s">
        <v>973</v>
      </c>
      <c r="N319" s="267" t="str">
        <f t="shared" si="30"/>
        <v>#'【C】index information'!334:334</v>
      </c>
    </row>
    <row r="320" spans="1:18">
      <c r="A320" s="22" t="str">
        <f t="shared" si="26"/>
        <v>Bシート サンプル318</v>
      </c>
      <c r="B320" t="str">
        <v/>
      </c>
      <c r="C320" s="22" t="str">
        <f t="shared" si="27"/>
        <v>Cシートサンプル318</v>
      </c>
      <c r="D320" t="str">
        <v/>
      </c>
      <c r="K320" s="267" t="s">
        <v>587</v>
      </c>
      <c r="L320" s="267" t="str">
        <f t="shared" si="29"/>
        <v>#'【B】Sample information'!334:334</v>
      </c>
      <c r="M320" s="267" t="s">
        <v>974</v>
      </c>
      <c r="N320" s="267" t="str">
        <f t="shared" si="30"/>
        <v>#'【C】index information'!335:335</v>
      </c>
    </row>
    <row r="321" spans="1:14">
      <c r="A321" s="22" t="str">
        <f t="shared" si="26"/>
        <v>Bシート サンプル319</v>
      </c>
      <c r="B321" t="str">
        <v/>
      </c>
      <c r="C321" s="22" t="str">
        <f t="shared" si="27"/>
        <v>Cシートサンプル319</v>
      </c>
      <c r="D321" t="str">
        <v/>
      </c>
      <c r="K321" s="267" t="s">
        <v>588</v>
      </c>
      <c r="L321" s="267" t="str">
        <f t="shared" si="29"/>
        <v>#'【B】Sample information'!335:335</v>
      </c>
      <c r="M321" s="267" t="s">
        <v>975</v>
      </c>
      <c r="N321" s="267" t="str">
        <f t="shared" si="30"/>
        <v>#'【C】index information'!336:336</v>
      </c>
    </row>
    <row r="322" spans="1:14">
      <c r="A322" s="22" t="str">
        <f t="shared" si="26"/>
        <v>Bシート サンプル320</v>
      </c>
      <c r="B322" t="str">
        <v/>
      </c>
      <c r="C322" s="22" t="str">
        <f t="shared" si="27"/>
        <v>Cシートサンプル320</v>
      </c>
      <c r="D322" t="str">
        <v/>
      </c>
      <c r="K322" s="267" t="s">
        <v>589</v>
      </c>
      <c r="L322" s="267" t="str">
        <f t="shared" si="29"/>
        <v>#'【B】Sample information'!336:336</v>
      </c>
      <c r="M322" s="267" t="s">
        <v>976</v>
      </c>
      <c r="N322" s="267" t="str">
        <f t="shared" si="30"/>
        <v>#'【C】index information'!337:337</v>
      </c>
    </row>
    <row r="323" spans="1:14">
      <c r="A323" s="22" t="str">
        <f t="shared" si="26"/>
        <v>Bシート サンプル321</v>
      </c>
      <c r="B323" t="str">
        <v/>
      </c>
      <c r="C323" s="22" t="str">
        <f t="shared" si="27"/>
        <v>Cシートサンプル321</v>
      </c>
      <c r="D323" t="str">
        <v/>
      </c>
      <c r="K323" s="267" t="s">
        <v>590</v>
      </c>
      <c r="L323" s="267" t="str">
        <f t="shared" si="29"/>
        <v>#'【B】Sample information'!337:337</v>
      </c>
      <c r="M323" s="267" t="s">
        <v>977</v>
      </c>
      <c r="N323" s="267" t="str">
        <f t="shared" si="30"/>
        <v>#'【C】index information'!338:338</v>
      </c>
    </row>
    <row r="324" spans="1:14">
      <c r="A324" s="22" t="str">
        <f t="shared" ref="A324:A387" si="33">HYPERLINK(L324,K324)</f>
        <v>Bシート サンプル322</v>
      </c>
      <c r="B324" t="str">
        <v/>
      </c>
      <c r="C324" s="22" t="str">
        <f t="shared" ref="C324:C387" si="34">HYPERLINK(N324,M324)</f>
        <v>Cシートサンプル322</v>
      </c>
      <c r="D324" t="str">
        <v/>
      </c>
      <c r="K324" s="267" t="s">
        <v>591</v>
      </c>
      <c r="L324" s="267" t="str">
        <f t="shared" ref="L324:L387" si="35">"#'【B】Sample information'"&amp;"!"&amp;ROW(A322)+16&amp;":"&amp;ROW(A322)+16</f>
        <v>#'【B】Sample information'!338:338</v>
      </c>
      <c r="M324" s="267" t="s">
        <v>978</v>
      </c>
      <c r="N324" s="267" t="str">
        <f t="shared" ref="N324:N387" si="36">"#'【C】index information'"&amp;"!"&amp;ROW(A322)+17&amp;":"&amp;ROW(A322)+17</f>
        <v>#'【C】index information'!339:339</v>
      </c>
    </row>
    <row r="325" spans="1:14">
      <c r="A325" s="22" t="str">
        <f t="shared" si="33"/>
        <v>Bシート サンプル323</v>
      </c>
      <c r="B325" t="str">
        <v/>
      </c>
      <c r="C325" s="22" t="str">
        <f t="shared" si="34"/>
        <v>Cシートサンプル323</v>
      </c>
      <c r="D325" t="str">
        <v/>
      </c>
      <c r="K325" s="267" t="s">
        <v>592</v>
      </c>
      <c r="L325" s="267" t="str">
        <f t="shared" si="35"/>
        <v>#'【B】Sample information'!339:339</v>
      </c>
      <c r="M325" s="267" t="s">
        <v>979</v>
      </c>
      <c r="N325" s="267" t="str">
        <f t="shared" si="36"/>
        <v>#'【C】index information'!340:340</v>
      </c>
    </row>
    <row r="326" spans="1:14">
      <c r="A326" s="22" t="str">
        <f t="shared" si="33"/>
        <v>Bシート サンプル324</v>
      </c>
      <c r="B326" t="str">
        <v/>
      </c>
      <c r="C326" s="22" t="str">
        <f t="shared" si="34"/>
        <v>Cシートサンプル324</v>
      </c>
      <c r="D326" t="str">
        <v/>
      </c>
      <c r="K326" s="267" t="s">
        <v>593</v>
      </c>
      <c r="L326" s="267" t="str">
        <f t="shared" si="35"/>
        <v>#'【B】Sample information'!340:340</v>
      </c>
      <c r="M326" s="267" t="s">
        <v>980</v>
      </c>
      <c r="N326" s="267" t="str">
        <f t="shared" si="36"/>
        <v>#'【C】index information'!341:341</v>
      </c>
    </row>
    <row r="327" spans="1:14">
      <c r="A327" s="22" t="str">
        <f t="shared" si="33"/>
        <v>Bシート サンプル325</v>
      </c>
      <c r="B327" t="str">
        <v/>
      </c>
      <c r="C327" s="22" t="str">
        <f t="shared" si="34"/>
        <v>Cシートサンプル325</v>
      </c>
      <c r="D327" t="str">
        <v/>
      </c>
      <c r="K327" s="267" t="s">
        <v>594</v>
      </c>
      <c r="L327" s="267" t="str">
        <f t="shared" si="35"/>
        <v>#'【B】Sample information'!341:341</v>
      </c>
      <c r="M327" s="267" t="s">
        <v>981</v>
      </c>
      <c r="N327" s="267" t="str">
        <f t="shared" si="36"/>
        <v>#'【C】index information'!342:342</v>
      </c>
    </row>
    <row r="328" spans="1:14">
      <c r="A328" s="22" t="str">
        <f t="shared" si="33"/>
        <v>Bシート サンプル326</v>
      </c>
      <c r="B328" t="str">
        <v/>
      </c>
      <c r="C328" s="22" t="str">
        <f t="shared" si="34"/>
        <v>Cシートサンプル326</v>
      </c>
      <c r="D328" t="str">
        <v/>
      </c>
      <c r="K328" s="267" t="s">
        <v>595</v>
      </c>
      <c r="L328" s="267" t="str">
        <f t="shared" si="35"/>
        <v>#'【B】Sample information'!342:342</v>
      </c>
      <c r="M328" s="267" t="s">
        <v>982</v>
      </c>
      <c r="N328" s="267" t="str">
        <f t="shared" si="36"/>
        <v>#'【C】index information'!343:343</v>
      </c>
    </row>
    <row r="329" spans="1:14">
      <c r="A329" s="22" t="str">
        <f t="shared" si="33"/>
        <v>Bシート サンプル327</v>
      </c>
      <c r="B329" t="str">
        <v/>
      </c>
      <c r="C329" s="22" t="str">
        <f t="shared" si="34"/>
        <v>Cシートサンプル327</v>
      </c>
      <c r="D329" t="str">
        <v/>
      </c>
      <c r="K329" s="267" t="s">
        <v>596</v>
      </c>
      <c r="L329" s="267" t="str">
        <f t="shared" si="35"/>
        <v>#'【B】Sample information'!343:343</v>
      </c>
      <c r="M329" s="267" t="s">
        <v>983</v>
      </c>
      <c r="N329" s="267" t="str">
        <f t="shared" si="36"/>
        <v>#'【C】index information'!344:344</v>
      </c>
    </row>
    <row r="330" spans="1:14">
      <c r="A330" s="22" t="str">
        <f t="shared" si="33"/>
        <v>Bシート サンプル328</v>
      </c>
      <c r="B330" t="str">
        <v/>
      </c>
      <c r="C330" s="22" t="str">
        <f t="shared" si="34"/>
        <v>Cシートサンプル328</v>
      </c>
      <c r="D330" t="str">
        <v/>
      </c>
      <c r="K330" s="267" t="s">
        <v>597</v>
      </c>
      <c r="L330" s="267" t="str">
        <f t="shared" si="35"/>
        <v>#'【B】Sample information'!344:344</v>
      </c>
      <c r="M330" s="267" t="s">
        <v>984</v>
      </c>
      <c r="N330" s="267" t="str">
        <f t="shared" si="36"/>
        <v>#'【C】index information'!345:345</v>
      </c>
    </row>
    <row r="331" spans="1:14">
      <c r="A331" s="22" t="str">
        <f t="shared" si="33"/>
        <v>Bシート サンプル329</v>
      </c>
      <c r="B331" t="str">
        <v/>
      </c>
      <c r="C331" s="22" t="str">
        <f t="shared" si="34"/>
        <v>Cシートサンプル329</v>
      </c>
      <c r="D331" t="str">
        <v/>
      </c>
      <c r="K331" s="267" t="s">
        <v>598</v>
      </c>
      <c r="L331" s="267" t="str">
        <f t="shared" si="35"/>
        <v>#'【B】Sample information'!345:345</v>
      </c>
      <c r="M331" s="267" t="s">
        <v>985</v>
      </c>
      <c r="N331" s="267" t="str">
        <f t="shared" si="36"/>
        <v>#'【C】index information'!346:346</v>
      </c>
    </row>
    <row r="332" spans="1:14">
      <c r="A332" s="22" t="str">
        <f t="shared" si="33"/>
        <v>Bシート サンプル330</v>
      </c>
      <c r="B332" t="str">
        <v/>
      </c>
      <c r="C332" s="22" t="str">
        <f t="shared" si="34"/>
        <v>Cシートサンプル330</v>
      </c>
      <c r="D332" t="str">
        <v/>
      </c>
      <c r="K332" s="267" t="s">
        <v>599</v>
      </c>
      <c r="L332" s="267" t="str">
        <f t="shared" si="35"/>
        <v>#'【B】Sample information'!346:346</v>
      </c>
      <c r="M332" s="267" t="s">
        <v>986</v>
      </c>
      <c r="N332" s="267" t="str">
        <f t="shared" si="36"/>
        <v>#'【C】index information'!347:347</v>
      </c>
    </row>
    <row r="333" spans="1:14">
      <c r="A333" s="22" t="str">
        <f t="shared" si="33"/>
        <v>Bシート サンプル331</v>
      </c>
      <c r="B333" t="str">
        <v/>
      </c>
      <c r="C333" s="22" t="str">
        <f t="shared" si="34"/>
        <v>Cシートサンプル331</v>
      </c>
      <c r="D333" t="str">
        <v/>
      </c>
      <c r="K333" s="267" t="s">
        <v>600</v>
      </c>
      <c r="L333" s="267" t="str">
        <f t="shared" si="35"/>
        <v>#'【B】Sample information'!347:347</v>
      </c>
      <c r="M333" s="267" t="s">
        <v>987</v>
      </c>
      <c r="N333" s="267" t="str">
        <f t="shared" si="36"/>
        <v>#'【C】index information'!348:348</v>
      </c>
    </row>
    <row r="334" spans="1:14">
      <c r="A334" s="22" t="str">
        <f t="shared" si="33"/>
        <v>Bシート サンプル332</v>
      </c>
      <c r="B334" t="str">
        <v/>
      </c>
      <c r="C334" s="22" t="str">
        <f t="shared" si="34"/>
        <v>Cシートサンプル332</v>
      </c>
      <c r="D334" t="str">
        <v/>
      </c>
      <c r="K334" s="267" t="s">
        <v>601</v>
      </c>
      <c r="L334" s="267" t="str">
        <f t="shared" si="35"/>
        <v>#'【B】Sample information'!348:348</v>
      </c>
      <c r="M334" s="267" t="s">
        <v>988</v>
      </c>
      <c r="N334" s="267" t="str">
        <f t="shared" si="36"/>
        <v>#'【C】index information'!349:349</v>
      </c>
    </row>
    <row r="335" spans="1:14">
      <c r="A335" s="22" t="str">
        <f t="shared" si="33"/>
        <v>Bシート サンプル333</v>
      </c>
      <c r="B335" t="str">
        <v/>
      </c>
      <c r="C335" s="22" t="str">
        <f t="shared" si="34"/>
        <v>Cシートサンプル333</v>
      </c>
      <c r="D335" t="str">
        <v/>
      </c>
      <c r="K335" s="267" t="s">
        <v>602</v>
      </c>
      <c r="L335" s="267" t="str">
        <f t="shared" si="35"/>
        <v>#'【B】Sample information'!349:349</v>
      </c>
      <c r="M335" s="267" t="s">
        <v>989</v>
      </c>
      <c r="N335" s="267" t="str">
        <f t="shared" si="36"/>
        <v>#'【C】index information'!350:350</v>
      </c>
    </row>
    <row r="336" spans="1:14">
      <c r="A336" s="22" t="str">
        <f t="shared" si="33"/>
        <v>Bシート サンプル334</v>
      </c>
      <c r="B336" t="str">
        <v/>
      </c>
      <c r="C336" s="22" t="str">
        <f t="shared" si="34"/>
        <v>Cシートサンプル334</v>
      </c>
      <c r="D336" t="str">
        <v/>
      </c>
      <c r="K336" s="267" t="s">
        <v>603</v>
      </c>
      <c r="L336" s="267" t="str">
        <f t="shared" si="35"/>
        <v>#'【B】Sample information'!350:350</v>
      </c>
      <c r="M336" s="267" t="s">
        <v>990</v>
      </c>
      <c r="N336" s="267" t="str">
        <f t="shared" si="36"/>
        <v>#'【C】index information'!351:351</v>
      </c>
    </row>
    <row r="337" spans="1:14">
      <c r="A337" s="22" t="str">
        <f t="shared" si="33"/>
        <v>Bシート サンプル335</v>
      </c>
      <c r="B337" t="str">
        <v/>
      </c>
      <c r="C337" s="22" t="str">
        <f t="shared" si="34"/>
        <v>Cシートサンプル335</v>
      </c>
      <c r="D337" t="str">
        <v/>
      </c>
      <c r="K337" s="267" t="s">
        <v>604</v>
      </c>
      <c r="L337" s="267" t="str">
        <f t="shared" si="35"/>
        <v>#'【B】Sample information'!351:351</v>
      </c>
      <c r="M337" s="267" t="s">
        <v>991</v>
      </c>
      <c r="N337" s="267" t="str">
        <f t="shared" si="36"/>
        <v>#'【C】index information'!352:352</v>
      </c>
    </row>
    <row r="338" spans="1:14">
      <c r="A338" s="22" t="str">
        <f t="shared" si="33"/>
        <v>Bシート サンプル336</v>
      </c>
      <c r="B338" t="str">
        <v/>
      </c>
      <c r="C338" s="22" t="str">
        <f t="shared" si="34"/>
        <v>Cシートサンプル336</v>
      </c>
      <c r="D338" t="str">
        <v/>
      </c>
      <c r="K338" s="267" t="s">
        <v>605</v>
      </c>
      <c r="L338" s="267" t="str">
        <f t="shared" si="35"/>
        <v>#'【B】Sample information'!352:352</v>
      </c>
      <c r="M338" s="267" t="s">
        <v>992</v>
      </c>
      <c r="N338" s="267" t="str">
        <f t="shared" si="36"/>
        <v>#'【C】index information'!353:353</v>
      </c>
    </row>
    <row r="339" spans="1:14">
      <c r="A339" s="22" t="str">
        <f t="shared" si="33"/>
        <v>Bシート サンプル337</v>
      </c>
      <c r="B339" t="str">
        <v/>
      </c>
      <c r="C339" s="22" t="str">
        <f t="shared" si="34"/>
        <v>Cシートサンプル337</v>
      </c>
      <c r="D339" t="str">
        <v/>
      </c>
      <c r="K339" s="267" t="s">
        <v>606</v>
      </c>
      <c r="L339" s="267" t="str">
        <f t="shared" si="35"/>
        <v>#'【B】Sample information'!353:353</v>
      </c>
      <c r="M339" s="267" t="s">
        <v>993</v>
      </c>
      <c r="N339" s="267" t="str">
        <f t="shared" si="36"/>
        <v>#'【C】index information'!354:354</v>
      </c>
    </row>
    <row r="340" spans="1:14">
      <c r="A340" s="22" t="str">
        <f t="shared" si="33"/>
        <v>Bシート サンプル338</v>
      </c>
      <c r="B340" t="str">
        <v/>
      </c>
      <c r="C340" s="22" t="str">
        <f t="shared" si="34"/>
        <v>Cシートサンプル338</v>
      </c>
      <c r="D340" t="str">
        <v/>
      </c>
      <c r="K340" s="267" t="s">
        <v>607</v>
      </c>
      <c r="L340" s="267" t="str">
        <f t="shared" si="35"/>
        <v>#'【B】Sample information'!354:354</v>
      </c>
      <c r="M340" s="267" t="s">
        <v>994</v>
      </c>
      <c r="N340" s="267" t="str">
        <f t="shared" si="36"/>
        <v>#'【C】index information'!355:355</v>
      </c>
    </row>
    <row r="341" spans="1:14">
      <c r="A341" s="22" t="str">
        <f t="shared" si="33"/>
        <v>Bシート サンプル339</v>
      </c>
      <c r="B341" t="str">
        <v/>
      </c>
      <c r="C341" s="22" t="str">
        <f t="shared" si="34"/>
        <v>Cシートサンプル339</v>
      </c>
      <c r="D341" t="str">
        <v/>
      </c>
      <c r="K341" s="267" t="s">
        <v>608</v>
      </c>
      <c r="L341" s="267" t="str">
        <f t="shared" si="35"/>
        <v>#'【B】Sample information'!355:355</v>
      </c>
      <c r="M341" s="267" t="s">
        <v>995</v>
      </c>
      <c r="N341" s="267" t="str">
        <f t="shared" si="36"/>
        <v>#'【C】index information'!356:356</v>
      </c>
    </row>
    <row r="342" spans="1:14">
      <c r="A342" s="22" t="str">
        <f t="shared" si="33"/>
        <v>Bシート サンプル340</v>
      </c>
      <c r="B342" t="str">
        <v/>
      </c>
      <c r="C342" s="22" t="str">
        <f t="shared" si="34"/>
        <v>Cシートサンプル340</v>
      </c>
      <c r="D342" t="str">
        <v/>
      </c>
      <c r="K342" s="267" t="s">
        <v>609</v>
      </c>
      <c r="L342" s="267" t="str">
        <f t="shared" si="35"/>
        <v>#'【B】Sample information'!356:356</v>
      </c>
      <c r="M342" s="267" t="s">
        <v>996</v>
      </c>
      <c r="N342" s="267" t="str">
        <f t="shared" si="36"/>
        <v>#'【C】index information'!357:357</v>
      </c>
    </row>
    <row r="343" spans="1:14">
      <c r="A343" s="22" t="str">
        <f t="shared" si="33"/>
        <v>Bシート サンプル341</v>
      </c>
      <c r="B343" t="str">
        <v/>
      </c>
      <c r="C343" s="22" t="str">
        <f t="shared" si="34"/>
        <v>Cシートサンプル341</v>
      </c>
      <c r="D343" t="str">
        <v/>
      </c>
      <c r="K343" s="267" t="s">
        <v>610</v>
      </c>
      <c r="L343" s="267" t="str">
        <f t="shared" si="35"/>
        <v>#'【B】Sample information'!357:357</v>
      </c>
      <c r="M343" s="267" t="s">
        <v>997</v>
      </c>
      <c r="N343" s="267" t="str">
        <f t="shared" si="36"/>
        <v>#'【C】index information'!358:358</v>
      </c>
    </row>
    <row r="344" spans="1:14">
      <c r="A344" s="22" t="str">
        <f t="shared" si="33"/>
        <v>Bシート サンプル342</v>
      </c>
      <c r="B344" t="str">
        <v/>
      </c>
      <c r="C344" s="22" t="str">
        <f t="shared" si="34"/>
        <v>Cシートサンプル342</v>
      </c>
      <c r="D344" t="str">
        <v/>
      </c>
      <c r="K344" s="267" t="s">
        <v>611</v>
      </c>
      <c r="L344" s="267" t="str">
        <f t="shared" si="35"/>
        <v>#'【B】Sample information'!358:358</v>
      </c>
      <c r="M344" s="267" t="s">
        <v>998</v>
      </c>
      <c r="N344" s="267" t="str">
        <f t="shared" si="36"/>
        <v>#'【C】index information'!359:359</v>
      </c>
    </row>
    <row r="345" spans="1:14">
      <c r="A345" s="22" t="str">
        <f t="shared" si="33"/>
        <v>Bシート サンプル343</v>
      </c>
      <c r="B345" t="str">
        <v/>
      </c>
      <c r="C345" s="22" t="str">
        <f t="shared" si="34"/>
        <v>Cシートサンプル343</v>
      </c>
      <c r="D345" t="str">
        <v/>
      </c>
      <c r="K345" s="267" t="s">
        <v>612</v>
      </c>
      <c r="L345" s="267" t="str">
        <f t="shared" si="35"/>
        <v>#'【B】Sample information'!359:359</v>
      </c>
      <c r="M345" s="267" t="s">
        <v>999</v>
      </c>
      <c r="N345" s="267" t="str">
        <f t="shared" si="36"/>
        <v>#'【C】index information'!360:360</v>
      </c>
    </row>
    <row r="346" spans="1:14">
      <c r="A346" s="22" t="str">
        <f t="shared" si="33"/>
        <v>Bシート サンプル344</v>
      </c>
      <c r="B346" t="str">
        <v/>
      </c>
      <c r="C346" s="22" t="str">
        <f t="shared" si="34"/>
        <v>Cシートサンプル344</v>
      </c>
      <c r="D346" t="str">
        <v/>
      </c>
      <c r="K346" s="267" t="s">
        <v>613</v>
      </c>
      <c r="L346" s="267" t="str">
        <f t="shared" si="35"/>
        <v>#'【B】Sample information'!360:360</v>
      </c>
      <c r="M346" s="267" t="s">
        <v>1000</v>
      </c>
      <c r="N346" s="267" t="str">
        <f t="shared" si="36"/>
        <v>#'【C】index information'!361:361</v>
      </c>
    </row>
    <row r="347" spans="1:14">
      <c r="A347" s="22" t="str">
        <f t="shared" si="33"/>
        <v>Bシート サンプル345</v>
      </c>
      <c r="B347" t="str">
        <v/>
      </c>
      <c r="C347" s="22" t="str">
        <f t="shared" si="34"/>
        <v>Cシートサンプル345</v>
      </c>
      <c r="D347" t="str">
        <v/>
      </c>
      <c r="K347" s="267" t="s">
        <v>614</v>
      </c>
      <c r="L347" s="267" t="str">
        <f t="shared" si="35"/>
        <v>#'【B】Sample information'!361:361</v>
      </c>
      <c r="M347" s="267" t="s">
        <v>1001</v>
      </c>
      <c r="N347" s="267" t="str">
        <f t="shared" si="36"/>
        <v>#'【C】index information'!362:362</v>
      </c>
    </row>
    <row r="348" spans="1:14">
      <c r="A348" s="22" t="str">
        <f t="shared" si="33"/>
        <v>Bシート サンプル346</v>
      </c>
      <c r="B348" t="str">
        <v/>
      </c>
      <c r="C348" s="22" t="str">
        <f t="shared" si="34"/>
        <v>Cシートサンプル346</v>
      </c>
      <c r="D348" t="str">
        <v/>
      </c>
      <c r="K348" s="267" t="s">
        <v>615</v>
      </c>
      <c r="L348" s="267" t="str">
        <f t="shared" si="35"/>
        <v>#'【B】Sample information'!362:362</v>
      </c>
      <c r="M348" s="267" t="s">
        <v>1002</v>
      </c>
      <c r="N348" s="267" t="str">
        <f t="shared" si="36"/>
        <v>#'【C】index information'!363:363</v>
      </c>
    </row>
    <row r="349" spans="1:14">
      <c r="A349" s="22" t="str">
        <f t="shared" si="33"/>
        <v>Bシート サンプル347</v>
      </c>
      <c r="B349" t="str">
        <v/>
      </c>
      <c r="C349" s="22" t="str">
        <f t="shared" si="34"/>
        <v>Cシートサンプル347</v>
      </c>
      <c r="D349" t="str">
        <v/>
      </c>
      <c r="K349" s="267" t="s">
        <v>616</v>
      </c>
      <c r="L349" s="267" t="str">
        <f t="shared" si="35"/>
        <v>#'【B】Sample information'!363:363</v>
      </c>
      <c r="M349" s="267" t="s">
        <v>1003</v>
      </c>
      <c r="N349" s="267" t="str">
        <f t="shared" si="36"/>
        <v>#'【C】index information'!364:364</v>
      </c>
    </row>
    <row r="350" spans="1:14">
      <c r="A350" s="22" t="str">
        <f t="shared" si="33"/>
        <v>Bシート サンプル348</v>
      </c>
      <c r="B350" t="str">
        <v/>
      </c>
      <c r="C350" s="22" t="str">
        <f t="shared" si="34"/>
        <v>Cシートサンプル348</v>
      </c>
      <c r="D350" t="str">
        <v/>
      </c>
      <c r="K350" s="267" t="s">
        <v>617</v>
      </c>
      <c r="L350" s="267" t="str">
        <f t="shared" si="35"/>
        <v>#'【B】Sample information'!364:364</v>
      </c>
      <c r="M350" s="267" t="s">
        <v>1004</v>
      </c>
      <c r="N350" s="267" t="str">
        <f t="shared" si="36"/>
        <v>#'【C】index information'!365:365</v>
      </c>
    </row>
    <row r="351" spans="1:14">
      <c r="A351" s="22" t="str">
        <f t="shared" si="33"/>
        <v>Bシート サンプル349</v>
      </c>
      <c r="B351" t="str">
        <v/>
      </c>
      <c r="C351" s="22" t="str">
        <f t="shared" si="34"/>
        <v>Cシートサンプル349</v>
      </c>
      <c r="D351" t="str">
        <v/>
      </c>
      <c r="K351" s="267" t="s">
        <v>618</v>
      </c>
      <c r="L351" s="267" t="str">
        <f t="shared" si="35"/>
        <v>#'【B】Sample information'!365:365</v>
      </c>
      <c r="M351" s="267" t="s">
        <v>1005</v>
      </c>
      <c r="N351" s="267" t="str">
        <f t="shared" si="36"/>
        <v>#'【C】index information'!366:366</v>
      </c>
    </row>
    <row r="352" spans="1:14">
      <c r="A352" s="22" t="str">
        <f t="shared" si="33"/>
        <v>Bシート サンプル350</v>
      </c>
      <c r="B352" t="str">
        <v/>
      </c>
      <c r="C352" s="22" t="str">
        <f t="shared" si="34"/>
        <v>Cシートサンプル350</v>
      </c>
      <c r="D352" t="str">
        <v/>
      </c>
      <c r="K352" s="267" t="s">
        <v>619</v>
      </c>
      <c r="L352" s="267" t="str">
        <f t="shared" si="35"/>
        <v>#'【B】Sample information'!366:366</v>
      </c>
      <c r="M352" s="267" t="s">
        <v>1006</v>
      </c>
      <c r="N352" s="267" t="str">
        <f t="shared" si="36"/>
        <v>#'【C】index information'!367:367</v>
      </c>
    </row>
    <row r="353" spans="1:14">
      <c r="A353" s="22" t="str">
        <f t="shared" si="33"/>
        <v>Bシート サンプル351</v>
      </c>
      <c r="B353" t="str">
        <v/>
      </c>
      <c r="C353" s="22" t="str">
        <f t="shared" si="34"/>
        <v>Cシートサンプル351</v>
      </c>
      <c r="D353" t="str">
        <v/>
      </c>
      <c r="K353" s="267" t="s">
        <v>620</v>
      </c>
      <c r="L353" s="267" t="str">
        <f t="shared" si="35"/>
        <v>#'【B】Sample information'!367:367</v>
      </c>
      <c r="M353" s="267" t="s">
        <v>1007</v>
      </c>
      <c r="N353" s="267" t="str">
        <f t="shared" si="36"/>
        <v>#'【C】index information'!368:368</v>
      </c>
    </row>
    <row r="354" spans="1:14">
      <c r="A354" s="22" t="str">
        <f t="shared" si="33"/>
        <v>Bシート サンプル352</v>
      </c>
      <c r="B354" t="str">
        <v/>
      </c>
      <c r="C354" s="22" t="str">
        <f t="shared" si="34"/>
        <v>Cシートサンプル352</v>
      </c>
      <c r="D354" t="str">
        <v/>
      </c>
      <c r="K354" s="267" t="s">
        <v>621</v>
      </c>
      <c r="L354" s="267" t="str">
        <f t="shared" si="35"/>
        <v>#'【B】Sample information'!368:368</v>
      </c>
      <c r="M354" s="267" t="s">
        <v>1008</v>
      </c>
      <c r="N354" s="267" t="str">
        <f t="shared" si="36"/>
        <v>#'【C】index information'!369:369</v>
      </c>
    </row>
    <row r="355" spans="1:14">
      <c r="A355" s="22" t="str">
        <f t="shared" si="33"/>
        <v>Bシート サンプル353</v>
      </c>
      <c r="B355" t="str">
        <v/>
      </c>
      <c r="C355" s="22" t="str">
        <f t="shared" si="34"/>
        <v>Cシートサンプル353</v>
      </c>
      <c r="D355" t="str">
        <v/>
      </c>
      <c r="K355" s="267" t="s">
        <v>622</v>
      </c>
      <c r="L355" s="267" t="str">
        <f t="shared" si="35"/>
        <v>#'【B】Sample information'!369:369</v>
      </c>
      <c r="M355" s="267" t="s">
        <v>1009</v>
      </c>
      <c r="N355" s="267" t="str">
        <f t="shared" si="36"/>
        <v>#'【C】index information'!370:370</v>
      </c>
    </row>
    <row r="356" spans="1:14">
      <c r="A356" s="22" t="str">
        <f t="shared" si="33"/>
        <v>Bシート サンプル354</v>
      </c>
      <c r="B356" t="str">
        <v/>
      </c>
      <c r="C356" s="22" t="str">
        <f t="shared" si="34"/>
        <v>Cシートサンプル354</v>
      </c>
      <c r="D356" t="str">
        <v/>
      </c>
      <c r="K356" s="267" t="s">
        <v>623</v>
      </c>
      <c r="L356" s="267" t="str">
        <f t="shared" si="35"/>
        <v>#'【B】Sample information'!370:370</v>
      </c>
      <c r="M356" s="267" t="s">
        <v>1010</v>
      </c>
      <c r="N356" s="267" t="str">
        <f t="shared" si="36"/>
        <v>#'【C】index information'!371:371</v>
      </c>
    </row>
    <row r="357" spans="1:14">
      <c r="A357" s="22" t="str">
        <f t="shared" si="33"/>
        <v>Bシート サンプル355</v>
      </c>
      <c r="B357" t="str">
        <v/>
      </c>
      <c r="C357" s="22" t="str">
        <f t="shared" si="34"/>
        <v>Cシートサンプル355</v>
      </c>
      <c r="D357" t="str">
        <v/>
      </c>
      <c r="K357" s="267" t="s">
        <v>624</v>
      </c>
      <c r="L357" s="267" t="str">
        <f t="shared" si="35"/>
        <v>#'【B】Sample information'!371:371</v>
      </c>
      <c r="M357" s="267" t="s">
        <v>1011</v>
      </c>
      <c r="N357" s="267" t="str">
        <f t="shared" si="36"/>
        <v>#'【C】index information'!372:372</v>
      </c>
    </row>
    <row r="358" spans="1:14">
      <c r="A358" s="22" t="str">
        <f t="shared" si="33"/>
        <v>Bシート サンプル356</v>
      </c>
      <c r="B358" t="str">
        <v/>
      </c>
      <c r="C358" s="22" t="str">
        <f t="shared" si="34"/>
        <v>Cシートサンプル356</v>
      </c>
      <c r="D358" t="str">
        <v/>
      </c>
      <c r="K358" s="267" t="s">
        <v>625</v>
      </c>
      <c r="L358" s="267" t="str">
        <f t="shared" si="35"/>
        <v>#'【B】Sample information'!372:372</v>
      </c>
      <c r="M358" s="267" t="s">
        <v>1012</v>
      </c>
      <c r="N358" s="267" t="str">
        <f t="shared" si="36"/>
        <v>#'【C】index information'!373:373</v>
      </c>
    </row>
    <row r="359" spans="1:14">
      <c r="A359" s="22" t="str">
        <f t="shared" si="33"/>
        <v>Bシート サンプル357</v>
      </c>
      <c r="B359" t="str">
        <v/>
      </c>
      <c r="C359" s="22" t="str">
        <f t="shared" si="34"/>
        <v>Cシートサンプル357</v>
      </c>
      <c r="D359" t="str">
        <v/>
      </c>
      <c r="K359" s="267" t="s">
        <v>626</v>
      </c>
      <c r="L359" s="267" t="str">
        <f t="shared" si="35"/>
        <v>#'【B】Sample information'!373:373</v>
      </c>
      <c r="M359" s="267" t="s">
        <v>1013</v>
      </c>
      <c r="N359" s="267" t="str">
        <f t="shared" si="36"/>
        <v>#'【C】index information'!374:374</v>
      </c>
    </row>
    <row r="360" spans="1:14">
      <c r="A360" s="22" t="str">
        <f t="shared" si="33"/>
        <v>Bシート サンプル358</v>
      </c>
      <c r="B360" t="str">
        <v/>
      </c>
      <c r="C360" s="22" t="str">
        <f t="shared" si="34"/>
        <v>Cシートサンプル358</v>
      </c>
      <c r="D360" t="str">
        <v/>
      </c>
      <c r="K360" s="267" t="s">
        <v>627</v>
      </c>
      <c r="L360" s="267" t="str">
        <f t="shared" si="35"/>
        <v>#'【B】Sample information'!374:374</v>
      </c>
      <c r="M360" s="267" t="s">
        <v>1014</v>
      </c>
      <c r="N360" s="267" t="str">
        <f t="shared" si="36"/>
        <v>#'【C】index information'!375:375</v>
      </c>
    </row>
    <row r="361" spans="1:14">
      <c r="A361" s="22" t="str">
        <f t="shared" si="33"/>
        <v>Bシート サンプル359</v>
      </c>
      <c r="B361" t="str">
        <v/>
      </c>
      <c r="C361" s="22" t="str">
        <f t="shared" si="34"/>
        <v>Cシートサンプル359</v>
      </c>
      <c r="D361" t="str">
        <v/>
      </c>
      <c r="K361" s="267" t="s">
        <v>628</v>
      </c>
      <c r="L361" s="267" t="str">
        <f t="shared" si="35"/>
        <v>#'【B】Sample information'!375:375</v>
      </c>
      <c r="M361" s="267" t="s">
        <v>1015</v>
      </c>
      <c r="N361" s="267" t="str">
        <f t="shared" si="36"/>
        <v>#'【C】index information'!376:376</v>
      </c>
    </row>
    <row r="362" spans="1:14">
      <c r="A362" s="22" t="str">
        <f t="shared" si="33"/>
        <v>Bシート サンプル360</v>
      </c>
      <c r="B362" t="str">
        <v/>
      </c>
      <c r="C362" s="22" t="str">
        <f t="shared" si="34"/>
        <v>Cシートサンプル360</v>
      </c>
      <c r="D362" t="str">
        <v/>
      </c>
      <c r="K362" s="267" t="s">
        <v>629</v>
      </c>
      <c r="L362" s="267" t="str">
        <f t="shared" si="35"/>
        <v>#'【B】Sample information'!376:376</v>
      </c>
      <c r="M362" s="267" t="s">
        <v>1016</v>
      </c>
      <c r="N362" s="267" t="str">
        <f t="shared" si="36"/>
        <v>#'【C】index information'!377:377</v>
      </c>
    </row>
    <row r="363" spans="1:14">
      <c r="A363" s="22" t="str">
        <f t="shared" si="33"/>
        <v>Bシート サンプル361</v>
      </c>
      <c r="B363" t="str">
        <v/>
      </c>
      <c r="C363" s="22" t="str">
        <f t="shared" si="34"/>
        <v>Cシートサンプル361</v>
      </c>
      <c r="D363" t="str">
        <v/>
      </c>
      <c r="K363" s="267" t="s">
        <v>630</v>
      </c>
      <c r="L363" s="267" t="str">
        <f t="shared" si="35"/>
        <v>#'【B】Sample information'!377:377</v>
      </c>
      <c r="M363" s="267" t="s">
        <v>1017</v>
      </c>
      <c r="N363" s="267" t="str">
        <f t="shared" si="36"/>
        <v>#'【C】index information'!378:378</v>
      </c>
    </row>
    <row r="364" spans="1:14">
      <c r="A364" s="22" t="str">
        <f t="shared" si="33"/>
        <v>Bシート サンプル362</v>
      </c>
      <c r="B364" t="str">
        <v/>
      </c>
      <c r="C364" s="22" t="str">
        <f t="shared" si="34"/>
        <v>Cシートサンプル362</v>
      </c>
      <c r="D364" t="str">
        <v/>
      </c>
      <c r="K364" s="267" t="s">
        <v>631</v>
      </c>
      <c r="L364" s="267" t="str">
        <f t="shared" si="35"/>
        <v>#'【B】Sample information'!378:378</v>
      </c>
      <c r="M364" s="267" t="s">
        <v>1018</v>
      </c>
      <c r="N364" s="267" t="str">
        <f t="shared" si="36"/>
        <v>#'【C】index information'!379:379</v>
      </c>
    </row>
    <row r="365" spans="1:14">
      <c r="A365" s="22" t="str">
        <f t="shared" si="33"/>
        <v>Bシート サンプル363</v>
      </c>
      <c r="B365" t="str">
        <v/>
      </c>
      <c r="C365" s="22" t="str">
        <f t="shared" si="34"/>
        <v>Cシートサンプル363</v>
      </c>
      <c r="D365" t="str">
        <v/>
      </c>
      <c r="K365" s="267" t="s">
        <v>632</v>
      </c>
      <c r="L365" s="267" t="str">
        <f t="shared" si="35"/>
        <v>#'【B】Sample information'!379:379</v>
      </c>
      <c r="M365" s="267" t="s">
        <v>1019</v>
      </c>
      <c r="N365" s="267" t="str">
        <f t="shared" si="36"/>
        <v>#'【C】index information'!380:380</v>
      </c>
    </row>
    <row r="366" spans="1:14">
      <c r="A366" s="22" t="str">
        <f t="shared" si="33"/>
        <v>Bシート サンプル364</v>
      </c>
      <c r="B366" t="str">
        <v/>
      </c>
      <c r="C366" s="22" t="str">
        <f t="shared" si="34"/>
        <v>Cシートサンプル364</v>
      </c>
      <c r="D366" t="str">
        <v/>
      </c>
      <c r="K366" s="267" t="s">
        <v>633</v>
      </c>
      <c r="L366" s="267" t="str">
        <f t="shared" si="35"/>
        <v>#'【B】Sample information'!380:380</v>
      </c>
      <c r="M366" s="267" t="s">
        <v>1020</v>
      </c>
      <c r="N366" s="267" t="str">
        <f t="shared" si="36"/>
        <v>#'【C】index information'!381:381</v>
      </c>
    </row>
    <row r="367" spans="1:14">
      <c r="A367" s="22" t="str">
        <f t="shared" si="33"/>
        <v>Bシート サンプル365</v>
      </c>
      <c r="B367" t="str">
        <v/>
      </c>
      <c r="C367" s="22" t="str">
        <f t="shared" si="34"/>
        <v>Cシートサンプル365</v>
      </c>
      <c r="D367" t="str">
        <v/>
      </c>
      <c r="K367" s="267" t="s">
        <v>634</v>
      </c>
      <c r="L367" s="267" t="str">
        <f t="shared" si="35"/>
        <v>#'【B】Sample information'!381:381</v>
      </c>
      <c r="M367" s="267" t="s">
        <v>1021</v>
      </c>
      <c r="N367" s="267" t="str">
        <f t="shared" si="36"/>
        <v>#'【C】index information'!382:382</v>
      </c>
    </row>
    <row r="368" spans="1:14">
      <c r="A368" s="22" t="str">
        <f t="shared" si="33"/>
        <v>Bシート サンプル366</v>
      </c>
      <c r="B368" t="str">
        <v/>
      </c>
      <c r="C368" s="22" t="str">
        <f t="shared" si="34"/>
        <v>Cシートサンプル366</v>
      </c>
      <c r="D368" t="str">
        <v/>
      </c>
      <c r="K368" s="267" t="s">
        <v>635</v>
      </c>
      <c r="L368" s="267" t="str">
        <f t="shared" si="35"/>
        <v>#'【B】Sample information'!382:382</v>
      </c>
      <c r="M368" s="267" t="s">
        <v>1022</v>
      </c>
      <c r="N368" s="267" t="str">
        <f t="shared" si="36"/>
        <v>#'【C】index information'!383:383</v>
      </c>
    </row>
    <row r="369" spans="1:14">
      <c r="A369" s="22" t="str">
        <f t="shared" si="33"/>
        <v>Bシート サンプル367</v>
      </c>
      <c r="B369" t="str">
        <v/>
      </c>
      <c r="C369" s="22" t="str">
        <f t="shared" si="34"/>
        <v>Cシートサンプル367</v>
      </c>
      <c r="D369" t="str">
        <v/>
      </c>
      <c r="K369" s="267" t="s">
        <v>636</v>
      </c>
      <c r="L369" s="267" t="str">
        <f t="shared" si="35"/>
        <v>#'【B】Sample information'!383:383</v>
      </c>
      <c r="M369" s="267" t="s">
        <v>1023</v>
      </c>
      <c r="N369" s="267" t="str">
        <f t="shared" si="36"/>
        <v>#'【C】index information'!384:384</v>
      </c>
    </row>
    <row r="370" spans="1:14">
      <c r="A370" s="22" t="str">
        <f t="shared" si="33"/>
        <v>Bシート サンプル368</v>
      </c>
      <c r="B370" t="str">
        <v/>
      </c>
      <c r="C370" s="22" t="str">
        <f t="shared" si="34"/>
        <v>Cシートサンプル368</v>
      </c>
      <c r="D370" t="str">
        <v/>
      </c>
      <c r="K370" s="267" t="s">
        <v>637</v>
      </c>
      <c r="L370" s="267" t="str">
        <f t="shared" si="35"/>
        <v>#'【B】Sample information'!384:384</v>
      </c>
      <c r="M370" s="267" t="s">
        <v>1024</v>
      </c>
      <c r="N370" s="267" t="str">
        <f t="shared" si="36"/>
        <v>#'【C】index information'!385:385</v>
      </c>
    </row>
    <row r="371" spans="1:14">
      <c r="A371" s="22" t="str">
        <f t="shared" si="33"/>
        <v>Bシート サンプル369</v>
      </c>
      <c r="B371" t="str">
        <v/>
      </c>
      <c r="C371" s="22" t="str">
        <f t="shared" si="34"/>
        <v>Cシートサンプル369</v>
      </c>
      <c r="D371" t="str">
        <v/>
      </c>
      <c r="K371" s="267" t="s">
        <v>638</v>
      </c>
      <c r="L371" s="267" t="str">
        <f t="shared" si="35"/>
        <v>#'【B】Sample information'!385:385</v>
      </c>
      <c r="M371" s="267" t="s">
        <v>1025</v>
      </c>
      <c r="N371" s="267" t="str">
        <f t="shared" si="36"/>
        <v>#'【C】index information'!386:386</v>
      </c>
    </row>
    <row r="372" spans="1:14">
      <c r="A372" s="22" t="str">
        <f t="shared" si="33"/>
        <v>Bシート サンプル370</v>
      </c>
      <c r="B372" t="str">
        <v/>
      </c>
      <c r="C372" s="22" t="str">
        <f t="shared" si="34"/>
        <v>Cシートサンプル370</v>
      </c>
      <c r="D372" t="str">
        <v/>
      </c>
      <c r="K372" s="267" t="s">
        <v>639</v>
      </c>
      <c r="L372" s="267" t="str">
        <f t="shared" si="35"/>
        <v>#'【B】Sample information'!386:386</v>
      </c>
      <c r="M372" s="267" t="s">
        <v>1026</v>
      </c>
      <c r="N372" s="267" t="str">
        <f t="shared" si="36"/>
        <v>#'【C】index information'!387:387</v>
      </c>
    </row>
    <row r="373" spans="1:14">
      <c r="A373" s="22" t="str">
        <f t="shared" si="33"/>
        <v>Bシート サンプル371</v>
      </c>
      <c r="B373" t="str">
        <v/>
      </c>
      <c r="C373" s="22" t="str">
        <f t="shared" si="34"/>
        <v>Cシートサンプル371</v>
      </c>
      <c r="D373" t="str">
        <v/>
      </c>
      <c r="K373" s="267" t="s">
        <v>640</v>
      </c>
      <c r="L373" s="267" t="str">
        <f t="shared" si="35"/>
        <v>#'【B】Sample information'!387:387</v>
      </c>
      <c r="M373" s="267" t="s">
        <v>1027</v>
      </c>
      <c r="N373" s="267" t="str">
        <f t="shared" si="36"/>
        <v>#'【C】index information'!388:388</v>
      </c>
    </row>
    <row r="374" spans="1:14">
      <c r="A374" s="22" t="str">
        <f t="shared" si="33"/>
        <v>Bシート サンプル372</v>
      </c>
      <c r="B374" t="str">
        <v/>
      </c>
      <c r="C374" s="22" t="str">
        <f t="shared" si="34"/>
        <v>Cシートサンプル372</v>
      </c>
      <c r="D374" t="str">
        <v/>
      </c>
      <c r="K374" s="267" t="s">
        <v>641</v>
      </c>
      <c r="L374" s="267" t="str">
        <f t="shared" si="35"/>
        <v>#'【B】Sample information'!388:388</v>
      </c>
      <c r="M374" s="267" t="s">
        <v>1028</v>
      </c>
      <c r="N374" s="267" t="str">
        <f t="shared" si="36"/>
        <v>#'【C】index information'!389:389</v>
      </c>
    </row>
    <row r="375" spans="1:14">
      <c r="A375" s="22" t="str">
        <f t="shared" si="33"/>
        <v>Bシート サンプル373</v>
      </c>
      <c r="B375" t="str">
        <v/>
      </c>
      <c r="C375" s="22" t="str">
        <f t="shared" si="34"/>
        <v>Cシートサンプル373</v>
      </c>
      <c r="D375" t="str">
        <v/>
      </c>
      <c r="K375" s="267" t="s">
        <v>642</v>
      </c>
      <c r="L375" s="267" t="str">
        <f t="shared" si="35"/>
        <v>#'【B】Sample information'!389:389</v>
      </c>
      <c r="M375" s="267" t="s">
        <v>1029</v>
      </c>
      <c r="N375" s="267" t="str">
        <f t="shared" si="36"/>
        <v>#'【C】index information'!390:390</v>
      </c>
    </row>
    <row r="376" spans="1:14">
      <c r="A376" s="22" t="str">
        <f t="shared" si="33"/>
        <v>Bシート サンプル374</v>
      </c>
      <c r="B376" t="str">
        <v/>
      </c>
      <c r="C376" s="22" t="str">
        <f t="shared" si="34"/>
        <v>Cシートサンプル374</v>
      </c>
      <c r="D376" t="str">
        <v/>
      </c>
      <c r="K376" s="267" t="s">
        <v>643</v>
      </c>
      <c r="L376" s="267" t="str">
        <f t="shared" si="35"/>
        <v>#'【B】Sample information'!390:390</v>
      </c>
      <c r="M376" s="267" t="s">
        <v>1030</v>
      </c>
      <c r="N376" s="267" t="str">
        <f t="shared" si="36"/>
        <v>#'【C】index information'!391:391</v>
      </c>
    </row>
    <row r="377" spans="1:14">
      <c r="A377" s="22" t="str">
        <f t="shared" si="33"/>
        <v>Bシート サンプル375</v>
      </c>
      <c r="B377" t="str">
        <v/>
      </c>
      <c r="C377" s="22" t="str">
        <f t="shared" si="34"/>
        <v>Cシートサンプル375</v>
      </c>
      <c r="D377" t="str">
        <v/>
      </c>
      <c r="K377" s="267" t="s">
        <v>644</v>
      </c>
      <c r="L377" s="267" t="str">
        <f t="shared" si="35"/>
        <v>#'【B】Sample information'!391:391</v>
      </c>
      <c r="M377" s="267" t="s">
        <v>1031</v>
      </c>
      <c r="N377" s="267" t="str">
        <f t="shared" si="36"/>
        <v>#'【C】index information'!392:392</v>
      </c>
    </row>
    <row r="378" spans="1:14">
      <c r="A378" s="22" t="str">
        <f t="shared" si="33"/>
        <v>Bシート サンプル376</v>
      </c>
      <c r="B378" t="str">
        <v/>
      </c>
      <c r="C378" s="22" t="str">
        <f t="shared" si="34"/>
        <v>Cシートサンプル376</v>
      </c>
      <c r="D378" t="str">
        <v/>
      </c>
      <c r="K378" s="267" t="s">
        <v>645</v>
      </c>
      <c r="L378" s="267" t="str">
        <f t="shared" si="35"/>
        <v>#'【B】Sample information'!392:392</v>
      </c>
      <c r="M378" s="267" t="s">
        <v>1032</v>
      </c>
      <c r="N378" s="267" t="str">
        <f t="shared" si="36"/>
        <v>#'【C】index information'!393:393</v>
      </c>
    </row>
    <row r="379" spans="1:14">
      <c r="A379" s="22" t="str">
        <f t="shared" si="33"/>
        <v>Bシート サンプル377</v>
      </c>
      <c r="B379" t="str">
        <v/>
      </c>
      <c r="C379" s="22" t="str">
        <f t="shared" si="34"/>
        <v>Cシートサンプル377</v>
      </c>
      <c r="D379" t="str">
        <v/>
      </c>
      <c r="K379" s="267" t="s">
        <v>646</v>
      </c>
      <c r="L379" s="267" t="str">
        <f t="shared" si="35"/>
        <v>#'【B】Sample information'!393:393</v>
      </c>
      <c r="M379" s="267" t="s">
        <v>1033</v>
      </c>
      <c r="N379" s="267" t="str">
        <f t="shared" si="36"/>
        <v>#'【C】index information'!394:394</v>
      </c>
    </row>
    <row r="380" spans="1:14">
      <c r="A380" s="22" t="str">
        <f t="shared" si="33"/>
        <v>Bシート サンプル378</v>
      </c>
      <c r="B380" t="str">
        <v/>
      </c>
      <c r="C380" s="22" t="str">
        <f t="shared" si="34"/>
        <v>Cシートサンプル378</v>
      </c>
      <c r="D380" t="str">
        <v/>
      </c>
      <c r="K380" s="267" t="s">
        <v>647</v>
      </c>
      <c r="L380" s="267" t="str">
        <f t="shared" si="35"/>
        <v>#'【B】Sample information'!394:394</v>
      </c>
      <c r="M380" s="267" t="s">
        <v>1034</v>
      </c>
      <c r="N380" s="267" t="str">
        <f t="shared" si="36"/>
        <v>#'【C】index information'!395:395</v>
      </c>
    </row>
    <row r="381" spans="1:14">
      <c r="A381" s="22" t="str">
        <f t="shared" si="33"/>
        <v>Bシート サンプル379</v>
      </c>
      <c r="B381" t="str">
        <v/>
      </c>
      <c r="C381" s="22" t="str">
        <f t="shared" si="34"/>
        <v>Cシートサンプル379</v>
      </c>
      <c r="D381" t="str">
        <v/>
      </c>
      <c r="K381" s="267" t="s">
        <v>648</v>
      </c>
      <c r="L381" s="267" t="str">
        <f t="shared" si="35"/>
        <v>#'【B】Sample information'!395:395</v>
      </c>
      <c r="M381" s="267" t="s">
        <v>1035</v>
      </c>
      <c r="N381" s="267" t="str">
        <f t="shared" si="36"/>
        <v>#'【C】index information'!396:396</v>
      </c>
    </row>
    <row r="382" spans="1:14">
      <c r="A382" s="22" t="str">
        <f t="shared" si="33"/>
        <v>Bシート サンプル380</v>
      </c>
      <c r="B382" t="str">
        <v/>
      </c>
      <c r="C382" s="22" t="str">
        <f t="shared" si="34"/>
        <v>Cシートサンプル380</v>
      </c>
      <c r="D382" t="str">
        <v/>
      </c>
      <c r="K382" s="267" t="s">
        <v>649</v>
      </c>
      <c r="L382" s="267" t="str">
        <f t="shared" si="35"/>
        <v>#'【B】Sample information'!396:396</v>
      </c>
      <c r="M382" s="267" t="s">
        <v>1036</v>
      </c>
      <c r="N382" s="267" t="str">
        <f t="shared" si="36"/>
        <v>#'【C】index information'!397:397</v>
      </c>
    </row>
    <row r="383" spans="1:14">
      <c r="A383" s="22" t="str">
        <f t="shared" si="33"/>
        <v>Bシート サンプル381</v>
      </c>
      <c r="B383" t="str">
        <v/>
      </c>
      <c r="C383" s="22" t="str">
        <f t="shared" si="34"/>
        <v>Cシートサンプル381</v>
      </c>
      <c r="D383" t="str">
        <v/>
      </c>
      <c r="K383" s="267" t="s">
        <v>650</v>
      </c>
      <c r="L383" s="267" t="str">
        <f t="shared" si="35"/>
        <v>#'【B】Sample information'!397:397</v>
      </c>
      <c r="M383" s="267" t="s">
        <v>1037</v>
      </c>
      <c r="N383" s="267" t="str">
        <f t="shared" si="36"/>
        <v>#'【C】index information'!398:398</v>
      </c>
    </row>
    <row r="384" spans="1:14">
      <c r="A384" s="22" t="str">
        <f t="shared" si="33"/>
        <v>Bシート サンプル382</v>
      </c>
      <c r="B384" t="str">
        <v/>
      </c>
      <c r="C384" s="22" t="str">
        <f t="shared" si="34"/>
        <v>Cシートサンプル382</v>
      </c>
      <c r="D384" t="str">
        <v/>
      </c>
      <c r="K384" s="267" t="s">
        <v>651</v>
      </c>
      <c r="L384" s="267" t="str">
        <f t="shared" si="35"/>
        <v>#'【B】Sample information'!398:398</v>
      </c>
      <c r="M384" s="267" t="s">
        <v>1038</v>
      </c>
      <c r="N384" s="267" t="str">
        <f t="shared" si="36"/>
        <v>#'【C】index information'!399:399</v>
      </c>
    </row>
    <row r="385" spans="1:14">
      <c r="A385" s="22" t="str">
        <f t="shared" si="33"/>
        <v>Bシート サンプル383</v>
      </c>
      <c r="B385" t="str">
        <v/>
      </c>
      <c r="C385" s="22" t="str">
        <f t="shared" si="34"/>
        <v>Cシートサンプル383</v>
      </c>
      <c r="D385" t="str">
        <v/>
      </c>
      <c r="K385" s="267" t="s">
        <v>652</v>
      </c>
      <c r="L385" s="267" t="str">
        <f t="shared" si="35"/>
        <v>#'【B】Sample information'!399:399</v>
      </c>
      <c r="M385" s="267" t="s">
        <v>1039</v>
      </c>
      <c r="N385" s="267" t="str">
        <f t="shared" si="36"/>
        <v>#'【C】index information'!400:400</v>
      </c>
    </row>
    <row r="386" spans="1:14">
      <c r="A386" s="22" t="str">
        <f t="shared" si="33"/>
        <v>Bシート サンプル384</v>
      </c>
      <c r="B386" t="str">
        <v/>
      </c>
      <c r="C386" s="22" t="str">
        <f t="shared" si="34"/>
        <v>Cシートサンプル384</v>
      </c>
      <c r="D386" t="str">
        <v/>
      </c>
      <c r="K386" s="267" t="s">
        <v>653</v>
      </c>
      <c r="L386" s="267" t="str">
        <f t="shared" si="35"/>
        <v>#'【B】Sample information'!400:400</v>
      </c>
      <c r="M386" s="267" t="s">
        <v>1040</v>
      </c>
      <c r="N386" s="267" t="str">
        <f t="shared" si="36"/>
        <v>#'【C】index information'!401:401</v>
      </c>
    </row>
    <row r="387" spans="1:14">
      <c r="A387" s="22" t="str">
        <f t="shared" si="33"/>
        <v>Bシート サンプル385</v>
      </c>
      <c r="B387" t="str">
        <v/>
      </c>
      <c r="C387" s="22" t="str">
        <f t="shared" si="34"/>
        <v>Cシートサンプル385</v>
      </c>
      <c r="D387" t="str">
        <v/>
      </c>
      <c r="K387" s="267" t="s">
        <v>654</v>
      </c>
      <c r="L387" s="267" t="str">
        <f t="shared" si="35"/>
        <v>#'【B】Sample information'!401:401</v>
      </c>
      <c r="M387" s="267" t="s">
        <v>1041</v>
      </c>
      <c r="N387" s="267" t="str">
        <f t="shared" si="36"/>
        <v>#'【C】index information'!402:402</v>
      </c>
    </row>
    <row r="388" spans="1:14">
      <c r="A388" s="22" t="str">
        <f t="shared" ref="A388:A402" si="37">HYPERLINK(L388,K388)</f>
        <v>Bシート サンプル386</v>
      </c>
      <c r="B388" t="str">
        <v/>
      </c>
      <c r="C388" s="22" t="str">
        <f t="shared" ref="C388:C402" si="38">HYPERLINK(N388,M388)</f>
        <v>Cシートサンプル386</v>
      </c>
      <c r="D388" t="str">
        <v/>
      </c>
      <c r="K388" s="267" t="s">
        <v>655</v>
      </c>
      <c r="L388" s="267" t="str">
        <f t="shared" ref="L388:L402" si="39">"#'【B】Sample information'"&amp;"!"&amp;ROW(A386)+16&amp;":"&amp;ROW(A386)+16</f>
        <v>#'【B】Sample information'!402:402</v>
      </c>
      <c r="M388" s="267" t="s">
        <v>1042</v>
      </c>
      <c r="N388" s="267" t="str">
        <f t="shared" ref="N388:N402" si="40">"#'【C】index information'"&amp;"!"&amp;ROW(A386)+17&amp;":"&amp;ROW(A386)+17</f>
        <v>#'【C】index information'!403:403</v>
      </c>
    </row>
    <row r="389" spans="1:14">
      <c r="A389" s="22" t="str">
        <f t="shared" si="37"/>
        <v>Bシート サンプル387</v>
      </c>
      <c r="B389" t="str">
        <v/>
      </c>
      <c r="C389" s="22" t="str">
        <f t="shared" si="38"/>
        <v>Cシートサンプル387</v>
      </c>
      <c r="D389" t="str">
        <v/>
      </c>
      <c r="K389" s="267" t="s">
        <v>656</v>
      </c>
      <c r="L389" s="267" t="str">
        <f t="shared" si="39"/>
        <v>#'【B】Sample information'!403:403</v>
      </c>
      <c r="M389" s="267" t="s">
        <v>1043</v>
      </c>
      <c r="N389" s="267" t="str">
        <f t="shared" si="40"/>
        <v>#'【C】index information'!404:404</v>
      </c>
    </row>
    <row r="390" spans="1:14">
      <c r="A390" s="22" t="str">
        <f t="shared" si="37"/>
        <v>Bシート サンプル388</v>
      </c>
      <c r="B390" t="str">
        <v/>
      </c>
      <c r="C390" s="22" t="str">
        <f t="shared" si="38"/>
        <v>Cシートサンプル388</v>
      </c>
      <c r="D390" t="str">
        <v/>
      </c>
      <c r="K390" s="267" t="s">
        <v>657</v>
      </c>
      <c r="L390" s="267" t="str">
        <f t="shared" si="39"/>
        <v>#'【B】Sample information'!404:404</v>
      </c>
      <c r="M390" s="267" t="s">
        <v>1044</v>
      </c>
      <c r="N390" s="267" t="str">
        <f t="shared" si="40"/>
        <v>#'【C】index information'!405:405</v>
      </c>
    </row>
    <row r="391" spans="1:14">
      <c r="A391" s="22" t="str">
        <f t="shared" si="37"/>
        <v>Bシート サンプル389</v>
      </c>
      <c r="B391" t="str">
        <v/>
      </c>
      <c r="C391" s="22" t="str">
        <f t="shared" si="38"/>
        <v>Cシートサンプル389</v>
      </c>
      <c r="D391" t="str">
        <v/>
      </c>
      <c r="K391" s="267" t="s">
        <v>658</v>
      </c>
      <c r="L391" s="267" t="str">
        <f t="shared" si="39"/>
        <v>#'【B】Sample information'!405:405</v>
      </c>
      <c r="M391" s="267" t="s">
        <v>1045</v>
      </c>
      <c r="N391" s="267" t="str">
        <f t="shared" si="40"/>
        <v>#'【C】index information'!406:406</v>
      </c>
    </row>
    <row r="392" spans="1:14">
      <c r="A392" s="22" t="str">
        <f t="shared" si="37"/>
        <v>Bシート サンプル390</v>
      </c>
      <c r="B392" t="str">
        <v/>
      </c>
      <c r="C392" s="22" t="str">
        <f t="shared" si="38"/>
        <v>Cシートサンプル390</v>
      </c>
      <c r="D392" t="str">
        <v/>
      </c>
      <c r="K392" s="267" t="s">
        <v>659</v>
      </c>
      <c r="L392" s="267" t="str">
        <f t="shared" si="39"/>
        <v>#'【B】Sample information'!406:406</v>
      </c>
      <c r="M392" s="267" t="s">
        <v>1046</v>
      </c>
      <c r="N392" s="267" t="str">
        <f t="shared" si="40"/>
        <v>#'【C】index information'!407:407</v>
      </c>
    </row>
    <row r="393" spans="1:14">
      <c r="A393" s="22" t="str">
        <f t="shared" si="37"/>
        <v>Bシート サンプル391</v>
      </c>
      <c r="B393" t="str">
        <v/>
      </c>
      <c r="C393" s="22" t="str">
        <f t="shared" si="38"/>
        <v>Cシートサンプル391</v>
      </c>
      <c r="D393" t="str">
        <v/>
      </c>
      <c r="K393" s="267" t="s">
        <v>660</v>
      </c>
      <c r="L393" s="267" t="str">
        <f t="shared" si="39"/>
        <v>#'【B】Sample information'!407:407</v>
      </c>
      <c r="M393" s="267" t="s">
        <v>1047</v>
      </c>
      <c r="N393" s="267" t="str">
        <f t="shared" si="40"/>
        <v>#'【C】index information'!408:408</v>
      </c>
    </row>
    <row r="394" spans="1:14">
      <c r="A394" s="22" t="str">
        <f t="shared" si="37"/>
        <v>Bシート サンプル392</v>
      </c>
      <c r="B394" t="str">
        <v/>
      </c>
      <c r="C394" s="22" t="str">
        <f t="shared" si="38"/>
        <v>Cシートサンプル392</v>
      </c>
      <c r="D394" t="str">
        <v/>
      </c>
      <c r="K394" s="267" t="s">
        <v>661</v>
      </c>
      <c r="L394" s="267" t="str">
        <f t="shared" si="39"/>
        <v>#'【B】Sample information'!408:408</v>
      </c>
      <c r="M394" s="267" t="s">
        <v>1048</v>
      </c>
      <c r="N394" s="267" t="str">
        <f t="shared" si="40"/>
        <v>#'【C】index information'!409:409</v>
      </c>
    </row>
    <row r="395" spans="1:14">
      <c r="A395" s="22" t="str">
        <f t="shared" si="37"/>
        <v>Bシート サンプル393</v>
      </c>
      <c r="B395" t="str">
        <v/>
      </c>
      <c r="C395" s="22" t="str">
        <f t="shared" si="38"/>
        <v>Cシートサンプル393</v>
      </c>
      <c r="D395" t="str">
        <v/>
      </c>
      <c r="K395" s="267" t="s">
        <v>662</v>
      </c>
      <c r="L395" s="267" t="str">
        <f t="shared" si="39"/>
        <v>#'【B】Sample information'!409:409</v>
      </c>
      <c r="M395" s="267" t="s">
        <v>1049</v>
      </c>
      <c r="N395" s="267" t="str">
        <f t="shared" si="40"/>
        <v>#'【C】index information'!410:410</v>
      </c>
    </row>
    <row r="396" spans="1:14">
      <c r="A396" s="22" t="str">
        <f t="shared" si="37"/>
        <v>Bシート サンプル394</v>
      </c>
      <c r="B396" t="str">
        <v/>
      </c>
      <c r="C396" s="22" t="str">
        <f t="shared" si="38"/>
        <v>Cシートサンプル394</v>
      </c>
      <c r="D396" t="str">
        <v/>
      </c>
      <c r="K396" s="267" t="s">
        <v>663</v>
      </c>
      <c r="L396" s="267" t="str">
        <f t="shared" si="39"/>
        <v>#'【B】Sample information'!410:410</v>
      </c>
      <c r="M396" s="267" t="s">
        <v>1050</v>
      </c>
      <c r="N396" s="267" t="str">
        <f t="shared" si="40"/>
        <v>#'【C】index information'!411:411</v>
      </c>
    </row>
    <row r="397" spans="1:14">
      <c r="A397" s="22" t="str">
        <f t="shared" si="37"/>
        <v>Bシート サンプル395</v>
      </c>
      <c r="B397" t="str">
        <v/>
      </c>
      <c r="C397" s="22" t="str">
        <f t="shared" si="38"/>
        <v>Cシートサンプル395</v>
      </c>
      <c r="D397" t="str">
        <v/>
      </c>
      <c r="K397" s="267" t="s">
        <v>664</v>
      </c>
      <c r="L397" s="267" t="str">
        <f t="shared" si="39"/>
        <v>#'【B】Sample information'!411:411</v>
      </c>
      <c r="M397" s="267" t="s">
        <v>1051</v>
      </c>
      <c r="N397" s="267" t="str">
        <f t="shared" si="40"/>
        <v>#'【C】index information'!412:412</v>
      </c>
    </row>
    <row r="398" spans="1:14">
      <c r="A398" s="22" t="str">
        <f t="shared" si="37"/>
        <v>Bシート サンプル396</v>
      </c>
      <c r="B398" t="str">
        <v/>
      </c>
      <c r="C398" s="22" t="str">
        <f t="shared" si="38"/>
        <v>Cシートサンプル396</v>
      </c>
      <c r="D398" t="str">
        <v/>
      </c>
      <c r="K398" s="267" t="s">
        <v>665</v>
      </c>
      <c r="L398" s="267" t="str">
        <f t="shared" si="39"/>
        <v>#'【B】Sample information'!412:412</v>
      </c>
      <c r="M398" s="267" t="s">
        <v>1052</v>
      </c>
      <c r="N398" s="267" t="str">
        <f t="shared" si="40"/>
        <v>#'【C】index information'!413:413</v>
      </c>
    </row>
    <row r="399" spans="1:14">
      <c r="A399" s="22" t="str">
        <f t="shared" si="37"/>
        <v>Bシート サンプル397</v>
      </c>
      <c r="B399" t="str">
        <v/>
      </c>
      <c r="C399" s="22" t="str">
        <f t="shared" si="38"/>
        <v>Cシートサンプル397</v>
      </c>
      <c r="D399" t="str">
        <v/>
      </c>
      <c r="K399" s="267" t="s">
        <v>666</v>
      </c>
      <c r="L399" s="267" t="str">
        <f t="shared" si="39"/>
        <v>#'【B】Sample information'!413:413</v>
      </c>
      <c r="M399" s="267" t="s">
        <v>1053</v>
      </c>
      <c r="N399" s="267" t="str">
        <f t="shared" si="40"/>
        <v>#'【C】index information'!414:414</v>
      </c>
    </row>
    <row r="400" spans="1:14">
      <c r="A400" s="22" t="str">
        <f t="shared" si="37"/>
        <v>Bシート サンプル398</v>
      </c>
      <c r="B400" t="str">
        <v/>
      </c>
      <c r="C400" s="22" t="str">
        <f t="shared" si="38"/>
        <v>Cシートサンプル398</v>
      </c>
      <c r="D400" t="str">
        <v/>
      </c>
      <c r="K400" s="267" t="s">
        <v>667</v>
      </c>
      <c r="L400" s="267" t="str">
        <f t="shared" si="39"/>
        <v>#'【B】Sample information'!414:414</v>
      </c>
      <c r="M400" s="267" t="s">
        <v>1054</v>
      </c>
      <c r="N400" s="267" t="str">
        <f t="shared" si="40"/>
        <v>#'【C】index information'!415:415</v>
      </c>
    </row>
    <row r="401" spans="1:14">
      <c r="A401" s="22" t="str">
        <f t="shared" si="37"/>
        <v>Bシート サンプル399</v>
      </c>
      <c r="B401" t="str">
        <v/>
      </c>
      <c r="C401" s="22" t="str">
        <f t="shared" si="38"/>
        <v>Cシートサンプル399</v>
      </c>
      <c r="D401" t="str">
        <v/>
      </c>
      <c r="K401" s="267" t="s">
        <v>668</v>
      </c>
      <c r="L401" s="267" t="str">
        <f t="shared" si="39"/>
        <v>#'【B】Sample information'!415:415</v>
      </c>
      <c r="M401" s="267" t="s">
        <v>1055</v>
      </c>
      <c r="N401" s="267" t="str">
        <f t="shared" si="40"/>
        <v>#'【C】index information'!416:416</v>
      </c>
    </row>
    <row r="402" spans="1:14">
      <c r="A402" s="22" t="str">
        <f t="shared" si="37"/>
        <v>Bシート サンプル400</v>
      </c>
      <c r="B402" t="str">
        <v/>
      </c>
      <c r="C402" s="22" t="str">
        <f t="shared" si="38"/>
        <v>Cシートサンプル400</v>
      </c>
      <c r="D402" t="str">
        <v/>
      </c>
      <c r="K402" s="267" t="s">
        <v>669</v>
      </c>
      <c r="L402" s="267" t="str">
        <f t="shared" si="39"/>
        <v>#'【B】Sample information'!416:416</v>
      </c>
      <c r="M402" s="267" t="s">
        <v>1056</v>
      </c>
      <c r="N402" s="267" t="str">
        <f t="shared" si="40"/>
        <v>#'【C】index information'!417:417</v>
      </c>
    </row>
  </sheetData>
  <sheetProtection algorithmName="SHA-512" hashValue="kyjpf6qXRjhwJMtt1QkwN64TVpHTaaj+EfM6GdlMgLZLv2lxS0HTYfVBbTlMnY5kSLxuf6xXXHhlOscvK/Qdmg==" saltValue="JhV4I7QOOKam6UsSGd3C4Q=="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CFF25-E894-44F4-ADBF-2230A846689A}">
  <sheetPr codeName="Sheet6"/>
  <dimension ref="A1:R75"/>
  <sheetViews>
    <sheetView showGridLines="0" tabSelected="1" zoomScaleNormal="100" workbookViewId="0">
      <selection activeCell="B3" sqref="B3"/>
    </sheetView>
  </sheetViews>
  <sheetFormatPr defaultColWidth="8.796875" defaultRowHeight="18"/>
  <cols>
    <col min="1" max="1" width="4.796875" customWidth="1"/>
    <col min="2" max="2" width="6.796875" customWidth="1"/>
    <col min="3" max="18" width="9.09765625" customWidth="1"/>
    <col min="19" max="16384" width="8.796875" style="6"/>
  </cols>
  <sheetData>
    <row r="1" spans="1:18" ht="58.2" customHeight="1">
      <c r="B1" s="210" t="s">
        <v>3082</v>
      </c>
      <c r="C1" s="99"/>
      <c r="D1" s="133" t="s">
        <v>3746</v>
      </c>
      <c r="E1" s="99"/>
      <c r="F1" s="99"/>
      <c r="G1" s="99"/>
      <c r="H1" s="99"/>
      <c r="I1" s="209"/>
      <c r="J1" s="209"/>
      <c r="K1" s="209"/>
      <c r="L1" s="209"/>
      <c r="M1" s="209"/>
      <c r="N1" s="209"/>
      <c r="O1" s="209"/>
      <c r="P1" s="209"/>
      <c r="Q1" s="209"/>
      <c r="R1" s="209"/>
    </row>
    <row r="2" spans="1:18" ht="36" customHeight="1">
      <c r="B2" s="247" t="s">
        <v>3083</v>
      </c>
      <c r="C2" s="223"/>
      <c r="D2" s="223"/>
      <c r="E2" s="223"/>
      <c r="F2" s="223"/>
      <c r="G2" s="223"/>
      <c r="H2" s="223"/>
    </row>
    <row r="3" spans="1:18" s="394" customFormat="1" ht="19.8" customHeight="1">
      <c r="A3" s="393"/>
      <c r="B3" s="395" t="s">
        <v>3756</v>
      </c>
      <c r="C3" s="393"/>
      <c r="D3" s="393"/>
      <c r="E3" s="393"/>
      <c r="F3" s="393"/>
      <c r="G3" s="393"/>
      <c r="H3" s="393"/>
      <c r="I3" s="393"/>
      <c r="J3" s="393"/>
      <c r="K3" s="393"/>
      <c r="L3" s="393"/>
      <c r="M3" s="393"/>
      <c r="N3" s="393"/>
      <c r="O3" s="393"/>
      <c r="P3" s="393"/>
      <c r="Q3" s="393"/>
      <c r="R3" s="393"/>
    </row>
    <row r="4" spans="1:18" s="394" customFormat="1" ht="19.8" customHeight="1">
      <c r="A4" s="393"/>
      <c r="B4" s="337" t="s">
        <v>3734</v>
      </c>
      <c r="C4" s="393"/>
      <c r="D4" s="393"/>
      <c r="E4" s="393"/>
      <c r="F4" s="393"/>
      <c r="G4" s="393"/>
      <c r="H4" s="393"/>
      <c r="I4" s="393"/>
      <c r="J4" s="393"/>
      <c r="K4" s="393"/>
      <c r="L4" s="393"/>
      <c r="M4" s="393"/>
      <c r="N4" s="393"/>
      <c r="O4" s="393"/>
      <c r="P4" s="393"/>
      <c r="Q4" s="393"/>
      <c r="R4" s="393"/>
    </row>
    <row r="5" spans="1:18" ht="19.8" customHeight="1">
      <c r="B5" s="337" t="s">
        <v>3664</v>
      </c>
    </row>
    <row r="6" spans="1:18" ht="19.8" customHeight="1">
      <c r="B6" s="337" t="s">
        <v>3678</v>
      </c>
    </row>
    <row r="7" spans="1:18" ht="19.8" customHeight="1">
      <c r="B7" s="248" t="s">
        <v>3084</v>
      </c>
      <c r="C7" s="93"/>
      <c r="D7" s="93"/>
      <c r="E7" s="93"/>
      <c r="F7" s="93"/>
      <c r="G7" s="93"/>
    </row>
    <row r="8" spans="1:18" ht="19.8" customHeight="1">
      <c r="B8" s="248" t="s">
        <v>3575</v>
      </c>
      <c r="C8" s="93"/>
      <c r="D8" s="93"/>
      <c r="E8" s="93"/>
      <c r="F8" s="93"/>
      <c r="G8" s="93"/>
    </row>
    <row r="9" spans="1:18" ht="19.8" customHeight="1">
      <c r="B9" s="248" t="s">
        <v>3087</v>
      </c>
      <c r="C9" s="23"/>
      <c r="D9" s="23"/>
      <c r="E9" s="23"/>
      <c r="F9" s="23"/>
      <c r="G9" s="23"/>
    </row>
    <row r="10" spans="1:18" ht="19.8" customHeight="1">
      <c r="B10" s="248" t="s">
        <v>3088</v>
      </c>
      <c r="C10" s="23"/>
      <c r="D10" s="23"/>
      <c r="E10" s="23"/>
      <c r="F10" s="23"/>
      <c r="G10" s="23"/>
    </row>
    <row r="11" spans="1:18" ht="19.8" customHeight="1">
      <c r="B11" s="249" t="s">
        <v>3595</v>
      </c>
      <c r="C11" s="92"/>
      <c r="D11" s="92"/>
      <c r="E11" s="92"/>
      <c r="F11" s="92"/>
      <c r="G11" s="92"/>
    </row>
    <row r="12" spans="1:18" ht="19.8" customHeight="1">
      <c r="B12" s="249" t="s">
        <v>3596</v>
      </c>
      <c r="C12" s="92"/>
      <c r="D12" s="92"/>
      <c r="E12" s="92"/>
      <c r="F12" s="92"/>
      <c r="G12" s="92"/>
    </row>
    <row r="13" spans="1:18" ht="19.8" customHeight="1">
      <c r="B13" s="249" t="s">
        <v>3597</v>
      </c>
      <c r="C13" s="92"/>
      <c r="D13" s="92"/>
      <c r="E13" s="92"/>
      <c r="F13" s="92"/>
      <c r="G13" s="92"/>
    </row>
    <row r="14" spans="1:18" ht="19.8" customHeight="1">
      <c r="B14" s="249" t="s">
        <v>3598</v>
      </c>
      <c r="C14" s="92"/>
      <c r="D14" s="92"/>
      <c r="E14" s="92"/>
      <c r="F14" s="92"/>
      <c r="G14" s="92"/>
    </row>
    <row r="15" spans="1:18" ht="19.8" customHeight="1">
      <c r="B15" s="249" t="s">
        <v>3599</v>
      </c>
      <c r="C15" s="92"/>
      <c r="D15" s="92"/>
      <c r="E15" s="92"/>
      <c r="F15" s="92"/>
      <c r="G15" s="92"/>
    </row>
    <row r="16" spans="1:18" ht="19.8" customHeight="1">
      <c r="B16" s="249" t="s">
        <v>3089</v>
      </c>
      <c r="C16" s="92"/>
      <c r="D16" s="92"/>
      <c r="E16" s="92"/>
      <c r="F16" s="23"/>
      <c r="G16" s="23"/>
    </row>
    <row r="17" spans="2:14" ht="19.8" customHeight="1">
      <c r="B17" s="249" t="s">
        <v>3090</v>
      </c>
      <c r="C17" s="250"/>
      <c r="D17" s="250"/>
      <c r="E17" s="250"/>
      <c r="F17" s="23"/>
      <c r="G17" s="23"/>
    </row>
    <row r="18" spans="2:14" ht="19.8" customHeight="1">
      <c r="B18" s="249" t="s">
        <v>3657</v>
      </c>
      <c r="C18" s="250"/>
      <c r="D18" s="250"/>
      <c r="E18" s="250"/>
      <c r="F18" s="23"/>
      <c r="G18" s="23"/>
    </row>
    <row r="19" spans="2:14" ht="19.8" customHeight="1">
      <c r="B19" s="249" t="s">
        <v>3658</v>
      </c>
      <c r="C19" s="250"/>
      <c r="D19" s="250"/>
      <c r="E19" s="250"/>
      <c r="F19" s="23"/>
      <c r="G19" s="23"/>
    </row>
    <row r="20" spans="2:14" ht="19.8" customHeight="1">
      <c r="B20" s="249" t="s">
        <v>3763</v>
      </c>
      <c r="C20" s="250"/>
      <c r="D20" s="250"/>
      <c r="E20" s="250"/>
      <c r="F20" s="23"/>
      <c r="G20" s="23"/>
    </row>
    <row r="21" spans="2:14" ht="19.8" customHeight="1">
      <c r="B21" s="249" t="s">
        <v>3086</v>
      </c>
      <c r="C21" s="92"/>
      <c r="D21" s="92"/>
      <c r="E21" s="92"/>
      <c r="F21" s="92"/>
      <c r="G21" s="92"/>
    </row>
    <row r="22" spans="2:14" ht="19.8" customHeight="1">
      <c r="B22" s="248" t="s">
        <v>3085</v>
      </c>
      <c r="C22" s="23"/>
      <c r="D22" s="23"/>
      <c r="E22" s="23"/>
      <c r="F22" s="23"/>
      <c r="G22" s="23"/>
    </row>
    <row r="23" spans="2:14" ht="19.8" customHeight="1">
      <c r="B23" s="249" t="s">
        <v>3091</v>
      </c>
      <c r="C23" s="92"/>
      <c r="D23" s="92"/>
      <c r="E23" s="92"/>
      <c r="F23" s="92"/>
      <c r="G23" s="92"/>
    </row>
    <row r="24" spans="2:14" ht="19.8" customHeight="1">
      <c r="B24" s="249" t="s">
        <v>3092</v>
      </c>
      <c r="C24" s="92"/>
      <c r="D24" s="92"/>
      <c r="E24" s="92"/>
      <c r="F24" s="92"/>
      <c r="G24" s="92"/>
    </row>
    <row r="25" spans="2:14" ht="19.8" customHeight="1">
      <c r="B25" s="75"/>
    </row>
    <row r="26" spans="2:14" ht="36.6" customHeight="1">
      <c r="B26" s="247" t="s">
        <v>3762</v>
      </c>
      <c r="C26" s="223"/>
      <c r="D26" s="223"/>
      <c r="E26" s="223"/>
      <c r="F26" s="223"/>
      <c r="G26" s="223"/>
      <c r="H26" s="223"/>
      <c r="I26" s="223"/>
      <c r="J26" s="223"/>
      <c r="K26" s="223"/>
      <c r="L26" s="223"/>
      <c r="M26" s="223"/>
      <c r="N26" s="223"/>
    </row>
    <row r="27" spans="2:14" ht="19.8" customHeight="1">
      <c r="B27" s="251" t="s">
        <v>3107</v>
      </c>
      <c r="C27" s="252"/>
      <c r="D27" s="252"/>
      <c r="E27" s="252"/>
    </row>
    <row r="28" spans="2:14" ht="19.8" customHeight="1">
      <c r="B28" s="253" t="s">
        <v>3114</v>
      </c>
    </row>
    <row r="29" spans="2:14" ht="19.8" customHeight="1">
      <c r="B29" s="253" t="s">
        <v>3761</v>
      </c>
    </row>
    <row r="30" spans="2:14" ht="19.8" customHeight="1">
      <c r="B30" s="253" t="s">
        <v>3115</v>
      </c>
    </row>
    <row r="31" spans="2:14" ht="19.8" customHeight="1">
      <c r="B31" s="253" t="s">
        <v>3093</v>
      </c>
    </row>
    <row r="32" spans="2:14" ht="19.8" customHeight="1">
      <c r="B32" s="254" t="s">
        <v>3188</v>
      </c>
    </row>
    <row r="33" spans="2:9" ht="19.8" customHeight="1">
      <c r="B33" s="255" t="s">
        <v>3116</v>
      </c>
    </row>
    <row r="34" spans="2:9" ht="19.8" customHeight="1">
      <c r="B34" s="253" t="s">
        <v>3187</v>
      </c>
    </row>
    <row r="35" spans="2:9" ht="19.8" customHeight="1">
      <c r="B35" s="253" t="s">
        <v>3117</v>
      </c>
    </row>
    <row r="36" spans="2:9" ht="19.8" customHeight="1">
      <c r="B36" s="253" t="s">
        <v>3118</v>
      </c>
    </row>
    <row r="37" spans="2:9" ht="19.8" customHeight="1">
      <c r="B37" s="253"/>
    </row>
    <row r="38" spans="2:9" ht="19.8" customHeight="1">
      <c r="B38" s="256" t="s">
        <v>3109</v>
      </c>
      <c r="C38" s="252"/>
      <c r="D38" s="252"/>
      <c r="E38" s="252"/>
    </row>
    <row r="39" spans="2:9" ht="19.8" customHeight="1">
      <c r="B39" s="253" t="s">
        <v>3759</v>
      </c>
    </row>
    <row r="40" spans="2:9" ht="19.8" customHeight="1">
      <c r="B40" s="253" t="s">
        <v>3119</v>
      </c>
    </row>
    <row r="41" spans="2:9" ht="19.8" customHeight="1">
      <c r="B41" s="254" t="s">
        <v>3120</v>
      </c>
    </row>
    <row r="42" spans="2:9" ht="19.8" customHeight="1">
      <c r="B42" s="154" t="s">
        <v>3108</v>
      </c>
    </row>
    <row r="43" spans="2:9" ht="19.8" customHeight="1">
      <c r="B43" s="154"/>
    </row>
    <row r="44" spans="2:9" ht="19.8" customHeight="1">
      <c r="B44" s="251" t="s">
        <v>3758</v>
      </c>
      <c r="C44" s="252"/>
      <c r="D44" s="252"/>
      <c r="E44" s="252"/>
      <c r="F44" s="252"/>
      <c r="G44" s="252"/>
      <c r="H44" s="252"/>
      <c r="I44" s="252"/>
    </row>
    <row r="45" spans="2:9" ht="19.8" customHeight="1">
      <c r="B45" s="303" t="s">
        <v>3563</v>
      </c>
    </row>
    <row r="46" spans="2:9" ht="19.8" customHeight="1">
      <c r="B46" s="23" t="s">
        <v>3554</v>
      </c>
    </row>
    <row r="47" spans="2:9" ht="19.8" customHeight="1">
      <c r="B47" s="282" t="s">
        <v>3555</v>
      </c>
    </row>
    <row r="48" spans="2:9" ht="19.8" customHeight="1">
      <c r="B48" s="282" t="s">
        <v>3564</v>
      </c>
    </row>
    <row r="49" spans="2:2" ht="19.8" customHeight="1">
      <c r="B49" s="282" t="s">
        <v>3556</v>
      </c>
    </row>
    <row r="51" spans="2:2" ht="19.8" customHeight="1">
      <c r="B51" s="303" t="s">
        <v>3565</v>
      </c>
    </row>
    <row r="52" spans="2:2" ht="19.8" customHeight="1">
      <c r="B52" s="154" t="s">
        <v>3557</v>
      </c>
    </row>
    <row r="53" spans="2:2" ht="19.8" customHeight="1">
      <c r="B53" s="282" t="s">
        <v>3760</v>
      </c>
    </row>
    <row r="54" spans="2:2" ht="19.8" customHeight="1">
      <c r="B54" s="257" t="s">
        <v>3558</v>
      </c>
    </row>
    <row r="55" spans="2:2" ht="19.8" customHeight="1">
      <c r="B55" s="23" t="s">
        <v>3566</v>
      </c>
    </row>
    <row r="56" spans="2:2" ht="19.8" customHeight="1">
      <c r="B56" s="23" t="s">
        <v>3567</v>
      </c>
    </row>
    <row r="57" spans="2:2" ht="19.8" customHeight="1">
      <c r="B57" s="154" t="s">
        <v>3569</v>
      </c>
    </row>
    <row r="58" spans="2:2" ht="19.8" customHeight="1">
      <c r="B58" s="23" t="s">
        <v>3570</v>
      </c>
    </row>
    <row r="59" spans="2:2" ht="19.8" customHeight="1">
      <c r="B59" s="23"/>
    </row>
    <row r="60" spans="2:2" ht="19.8" customHeight="1">
      <c r="B60" s="303" t="s">
        <v>3568</v>
      </c>
    </row>
    <row r="61" spans="2:2" ht="19.8" customHeight="1">
      <c r="B61" s="23" t="s">
        <v>3121</v>
      </c>
    </row>
    <row r="62" spans="2:2" ht="19.8" customHeight="1">
      <c r="B62" s="23" t="s">
        <v>3123</v>
      </c>
    </row>
    <row r="63" spans="2:2" ht="19.8" customHeight="1">
      <c r="B63" s="23" t="s">
        <v>3122</v>
      </c>
    </row>
    <row r="64" spans="2:2" ht="19.8" customHeight="1">
      <c r="B64" s="23" t="s">
        <v>3110</v>
      </c>
    </row>
    <row r="65" spans="2:2" ht="19.8" customHeight="1">
      <c r="B65" s="23" t="s">
        <v>3111</v>
      </c>
    </row>
    <row r="67" spans="2:2" ht="19.8" customHeight="1"/>
    <row r="68" spans="2:2" ht="19.8" customHeight="1"/>
    <row r="69" spans="2:2" ht="19.8" customHeight="1"/>
    <row r="70" spans="2:2" ht="19.8" customHeight="1"/>
    <row r="71" spans="2:2" ht="19.8" customHeight="1"/>
    <row r="72" spans="2:2" ht="19.8" customHeight="1"/>
    <row r="73" spans="2:2" ht="19.8" customHeight="1"/>
    <row r="74" spans="2:2" ht="19.8" customHeight="1"/>
    <row r="75" spans="2:2" ht="19.8" customHeight="1"/>
  </sheetData>
  <sheetProtection algorithmName="SHA-512" hashValue="5l3lFw7IOFsgkNGYksyPwLO6IHn3flKbTbByq6gGJkl7bCL0TFErFMo5zHQG3C52A+RMWxM/Cv1Ce0hYSRHdEg==" saltValue="7lnMvyTkZqFpS80b4x6Lgg==" spinCount="100000" sheet="1" objects="1" scenarios="1"/>
  <phoneticPr fontId="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DBB9F-1085-4258-A963-3844899433DD}">
  <sheetPr codeName="Sheet9"/>
  <dimension ref="B1:D673"/>
  <sheetViews>
    <sheetView topLeftCell="A522" workbookViewId="0">
      <selection activeCell="B554" sqref="B554"/>
    </sheetView>
  </sheetViews>
  <sheetFormatPr defaultColWidth="8.09765625" defaultRowHeight="14.4"/>
  <cols>
    <col min="1" max="1" width="4.796875" style="104" customWidth="1"/>
    <col min="2" max="2" width="9.3984375" style="104" bestFit="1" customWidth="1"/>
    <col min="3" max="4" width="13.3984375" style="104" customWidth="1"/>
    <col min="5" max="16384" width="8.09765625" style="104"/>
  </cols>
  <sheetData>
    <row r="1" spans="2:4" ht="15" thickBot="1">
      <c r="B1" s="122" t="s">
        <v>2893</v>
      </c>
      <c r="C1" s="121" t="s">
        <v>2892</v>
      </c>
      <c r="D1" s="120" t="s">
        <v>2891</v>
      </c>
    </row>
    <row r="2" spans="2:4">
      <c r="B2" s="117" t="s">
        <v>2888</v>
      </c>
      <c r="C2" s="116" t="s">
        <v>2887</v>
      </c>
      <c r="D2" s="115" t="s">
        <v>2886</v>
      </c>
    </row>
    <row r="3" spans="2:4">
      <c r="B3" s="111" t="s">
        <v>2883</v>
      </c>
      <c r="C3" s="110" t="s">
        <v>2882</v>
      </c>
      <c r="D3" s="109" t="s">
        <v>2881</v>
      </c>
    </row>
    <row r="4" spans="2:4">
      <c r="B4" s="111" t="s">
        <v>2878</v>
      </c>
      <c r="C4" s="110" t="s">
        <v>2877</v>
      </c>
      <c r="D4" s="109" t="s">
        <v>2876</v>
      </c>
    </row>
    <row r="5" spans="2:4">
      <c r="B5" s="111" t="s">
        <v>2911</v>
      </c>
      <c r="C5" s="110" t="s">
        <v>2873</v>
      </c>
      <c r="D5" s="109" t="s">
        <v>2872</v>
      </c>
    </row>
    <row r="6" spans="2:4">
      <c r="B6" s="111" t="s">
        <v>2896</v>
      </c>
      <c r="C6" s="110" t="s">
        <v>2869</v>
      </c>
      <c r="D6" s="109" t="s">
        <v>2868</v>
      </c>
    </row>
    <row r="7" spans="2:4">
      <c r="B7" s="111" t="s">
        <v>2865</v>
      </c>
      <c r="C7" s="110" t="s">
        <v>2864</v>
      </c>
      <c r="D7" s="109" t="s">
        <v>2863</v>
      </c>
    </row>
    <row r="8" spans="2:4">
      <c r="B8" s="111" t="s">
        <v>2860</v>
      </c>
      <c r="C8" s="110" t="s">
        <v>2859</v>
      </c>
      <c r="D8" s="109" t="s">
        <v>2858</v>
      </c>
    </row>
    <row r="9" spans="2:4">
      <c r="B9" s="111" t="s">
        <v>2855</v>
      </c>
      <c r="C9" s="110" t="s">
        <v>2854</v>
      </c>
      <c r="D9" s="109" t="s">
        <v>2853</v>
      </c>
    </row>
    <row r="10" spans="2:4">
      <c r="B10" s="111" t="s">
        <v>2850</v>
      </c>
      <c r="C10" s="110" t="s">
        <v>2849</v>
      </c>
      <c r="D10" s="109" t="s">
        <v>2848</v>
      </c>
    </row>
    <row r="11" spans="2:4">
      <c r="B11" s="111" t="s">
        <v>2845</v>
      </c>
      <c r="C11" s="110" t="s">
        <v>2844</v>
      </c>
      <c r="D11" s="109" t="s">
        <v>2843</v>
      </c>
    </row>
    <row r="12" spans="2:4">
      <c r="B12" s="111" t="s">
        <v>2840</v>
      </c>
      <c r="C12" s="110" t="s">
        <v>2839</v>
      </c>
      <c r="D12" s="109" t="s">
        <v>2838</v>
      </c>
    </row>
    <row r="13" spans="2:4">
      <c r="B13" s="111" t="s">
        <v>2835</v>
      </c>
      <c r="C13" s="110" t="s">
        <v>2834</v>
      </c>
      <c r="D13" s="109" t="s">
        <v>2833</v>
      </c>
    </row>
    <row r="14" spans="2:4">
      <c r="B14" s="111" t="s">
        <v>2830</v>
      </c>
      <c r="C14" s="110" t="s">
        <v>2829</v>
      </c>
      <c r="D14" s="109" t="s">
        <v>2828</v>
      </c>
    </row>
    <row r="15" spans="2:4">
      <c r="B15" s="111" t="s">
        <v>2825</v>
      </c>
      <c r="C15" s="110" t="s">
        <v>2824</v>
      </c>
      <c r="D15" s="109" t="s">
        <v>2823</v>
      </c>
    </row>
    <row r="16" spans="2:4">
      <c r="B16" s="111" t="s">
        <v>2897</v>
      </c>
      <c r="C16" s="110" t="s">
        <v>2820</v>
      </c>
      <c r="D16" s="109" t="s">
        <v>2819</v>
      </c>
    </row>
    <row r="17" spans="2:4">
      <c r="B17" s="111" t="s">
        <v>2816</v>
      </c>
      <c r="C17" s="110" t="s">
        <v>2815</v>
      </c>
      <c r="D17" s="109" t="s">
        <v>2814</v>
      </c>
    </row>
    <row r="18" spans="2:4">
      <c r="B18" s="111" t="s">
        <v>2811</v>
      </c>
      <c r="C18" s="110" t="s">
        <v>2810</v>
      </c>
      <c r="D18" s="109" t="s">
        <v>2809</v>
      </c>
    </row>
    <row r="19" spans="2:4">
      <c r="B19" s="111" t="s">
        <v>2806</v>
      </c>
      <c r="C19" s="110" t="s">
        <v>2805</v>
      </c>
      <c r="D19" s="109" t="s">
        <v>2804</v>
      </c>
    </row>
    <row r="20" spans="2:4">
      <c r="B20" s="111" t="s">
        <v>2801</v>
      </c>
      <c r="C20" s="110" t="s">
        <v>2800</v>
      </c>
      <c r="D20" s="109" t="s">
        <v>2799</v>
      </c>
    </row>
    <row r="21" spans="2:4">
      <c r="B21" s="111" t="s">
        <v>2796</v>
      </c>
      <c r="C21" s="110" t="s">
        <v>2795</v>
      </c>
      <c r="D21" s="109" t="s">
        <v>2794</v>
      </c>
    </row>
    <row r="22" spans="2:4">
      <c r="B22" s="111" t="s">
        <v>2791</v>
      </c>
      <c r="C22" s="110" t="s">
        <v>2790</v>
      </c>
      <c r="D22" s="109" t="s">
        <v>2789</v>
      </c>
    </row>
    <row r="23" spans="2:4">
      <c r="B23" s="111" t="s">
        <v>2786</v>
      </c>
      <c r="C23" s="110" t="s">
        <v>2785</v>
      </c>
      <c r="D23" s="109" t="s">
        <v>2784</v>
      </c>
    </row>
    <row r="24" spans="2:4">
      <c r="B24" s="111" t="s">
        <v>2781</v>
      </c>
      <c r="C24" s="110" t="s">
        <v>2780</v>
      </c>
      <c r="D24" s="109" t="s">
        <v>2779</v>
      </c>
    </row>
    <row r="25" spans="2:4">
      <c r="B25" s="111" t="s">
        <v>2776</v>
      </c>
      <c r="C25" s="110" t="s">
        <v>2775</v>
      </c>
      <c r="D25" s="109" t="s">
        <v>2774</v>
      </c>
    </row>
    <row r="26" spans="2:4">
      <c r="B26" s="111" t="s">
        <v>2771</v>
      </c>
      <c r="C26" s="110" t="s">
        <v>2770</v>
      </c>
      <c r="D26" s="109" t="s">
        <v>2769</v>
      </c>
    </row>
    <row r="27" spans="2:4">
      <c r="B27" s="111" t="s">
        <v>2766</v>
      </c>
      <c r="C27" s="110" t="s">
        <v>2765</v>
      </c>
      <c r="D27" s="109" t="s">
        <v>2764</v>
      </c>
    </row>
    <row r="28" spans="2:4">
      <c r="B28" s="111" t="s">
        <v>2761</v>
      </c>
      <c r="C28" s="110" t="s">
        <v>2760</v>
      </c>
      <c r="D28" s="109" t="s">
        <v>2759</v>
      </c>
    </row>
    <row r="29" spans="2:4">
      <c r="B29" s="111" t="s">
        <v>2756</v>
      </c>
      <c r="C29" s="110" t="s">
        <v>2755</v>
      </c>
      <c r="D29" s="109" t="s">
        <v>2754</v>
      </c>
    </row>
    <row r="30" spans="2:4">
      <c r="B30" s="111" t="s">
        <v>2751</v>
      </c>
      <c r="C30" s="110" t="s">
        <v>2750</v>
      </c>
      <c r="D30" s="109" t="s">
        <v>2749</v>
      </c>
    </row>
    <row r="31" spans="2:4">
      <c r="B31" s="111" t="s">
        <v>2746</v>
      </c>
      <c r="C31" s="110" t="s">
        <v>2745</v>
      </c>
      <c r="D31" s="109" t="s">
        <v>2744</v>
      </c>
    </row>
    <row r="32" spans="2:4">
      <c r="B32" s="111" t="s">
        <v>2741</v>
      </c>
      <c r="C32" s="110" t="s">
        <v>2740</v>
      </c>
      <c r="D32" s="109" t="s">
        <v>2739</v>
      </c>
    </row>
    <row r="33" spans="2:4">
      <c r="B33" s="111" t="s">
        <v>2736</v>
      </c>
      <c r="C33" s="110" t="s">
        <v>2735</v>
      </c>
      <c r="D33" s="109" t="s">
        <v>2734</v>
      </c>
    </row>
    <row r="34" spans="2:4">
      <c r="B34" s="111" t="s">
        <v>2731</v>
      </c>
      <c r="C34" s="110" t="s">
        <v>2730</v>
      </c>
      <c r="D34" s="109" t="s">
        <v>2729</v>
      </c>
    </row>
    <row r="35" spans="2:4">
      <c r="B35" s="111" t="s">
        <v>2726</v>
      </c>
      <c r="C35" s="110" t="s">
        <v>2725</v>
      </c>
      <c r="D35" s="109" t="s">
        <v>2724</v>
      </c>
    </row>
    <row r="36" spans="2:4">
      <c r="B36" s="111" t="s">
        <v>2721</v>
      </c>
      <c r="C36" s="110" t="s">
        <v>2720</v>
      </c>
      <c r="D36" s="109" t="s">
        <v>2719</v>
      </c>
    </row>
    <row r="37" spans="2:4">
      <c r="B37" s="111" t="s">
        <v>2716</v>
      </c>
      <c r="C37" s="110" t="s">
        <v>2715</v>
      </c>
      <c r="D37" s="109" t="s">
        <v>2714</v>
      </c>
    </row>
    <row r="38" spans="2:4">
      <c r="B38" s="111" t="s">
        <v>2711</v>
      </c>
      <c r="C38" s="110" t="s">
        <v>2710</v>
      </c>
      <c r="D38" s="109" t="s">
        <v>2709</v>
      </c>
    </row>
    <row r="39" spans="2:4">
      <c r="B39" s="111" t="s">
        <v>2706</v>
      </c>
      <c r="C39" s="110" t="s">
        <v>2705</v>
      </c>
      <c r="D39" s="109" t="s">
        <v>2704</v>
      </c>
    </row>
    <row r="40" spans="2:4">
      <c r="B40" s="111" t="s">
        <v>2701</v>
      </c>
      <c r="C40" s="110" t="s">
        <v>2700</v>
      </c>
      <c r="D40" s="109" t="s">
        <v>2699</v>
      </c>
    </row>
    <row r="41" spans="2:4">
      <c r="B41" s="111" t="s">
        <v>2696</v>
      </c>
      <c r="C41" s="110" t="s">
        <v>2695</v>
      </c>
      <c r="D41" s="109" t="s">
        <v>2694</v>
      </c>
    </row>
    <row r="42" spans="2:4">
      <c r="B42" s="111" t="s">
        <v>2691</v>
      </c>
      <c r="C42" s="110" t="s">
        <v>2690</v>
      </c>
      <c r="D42" s="109" t="s">
        <v>2689</v>
      </c>
    </row>
    <row r="43" spans="2:4">
      <c r="B43" s="111" t="s">
        <v>2686</v>
      </c>
      <c r="C43" s="110" t="s">
        <v>2685</v>
      </c>
      <c r="D43" s="109" t="s">
        <v>2684</v>
      </c>
    </row>
    <row r="44" spans="2:4">
      <c r="B44" s="111" t="s">
        <v>2681</v>
      </c>
      <c r="C44" s="110" t="s">
        <v>2680</v>
      </c>
      <c r="D44" s="109" t="s">
        <v>2679</v>
      </c>
    </row>
    <row r="45" spans="2:4">
      <c r="B45" s="111" t="s">
        <v>2676</v>
      </c>
      <c r="C45" s="110" t="s">
        <v>2675</v>
      </c>
      <c r="D45" s="109" t="s">
        <v>2674</v>
      </c>
    </row>
    <row r="46" spans="2:4">
      <c r="B46" s="111" t="s">
        <v>2671</v>
      </c>
      <c r="C46" s="110" t="s">
        <v>2670</v>
      </c>
      <c r="D46" s="109" t="s">
        <v>2669</v>
      </c>
    </row>
    <row r="47" spans="2:4">
      <c r="B47" s="111" t="s">
        <v>2666</v>
      </c>
      <c r="C47" s="110" t="s">
        <v>2665</v>
      </c>
      <c r="D47" s="109" t="s">
        <v>2664</v>
      </c>
    </row>
    <row r="48" spans="2:4">
      <c r="B48" s="111" t="s">
        <v>2661</v>
      </c>
      <c r="C48" s="110" t="s">
        <v>2660</v>
      </c>
      <c r="D48" s="109" t="s">
        <v>2659</v>
      </c>
    </row>
    <row r="49" spans="2:4">
      <c r="B49" s="111" t="s">
        <v>2656</v>
      </c>
      <c r="C49" s="110" t="s">
        <v>2655</v>
      </c>
      <c r="D49" s="109" t="s">
        <v>2654</v>
      </c>
    </row>
    <row r="50" spans="2:4">
      <c r="B50" s="111" t="s">
        <v>2651</v>
      </c>
      <c r="C50" s="110" t="s">
        <v>2650</v>
      </c>
      <c r="D50" s="109" t="s">
        <v>2649</v>
      </c>
    </row>
    <row r="51" spans="2:4">
      <c r="B51" s="111" t="s">
        <v>2646</v>
      </c>
      <c r="C51" s="110" t="s">
        <v>2645</v>
      </c>
      <c r="D51" s="109" t="s">
        <v>2644</v>
      </c>
    </row>
    <row r="52" spans="2:4">
      <c r="B52" s="111" t="s">
        <v>2641</v>
      </c>
      <c r="C52" s="110" t="s">
        <v>2640</v>
      </c>
      <c r="D52" s="109" t="s">
        <v>2639</v>
      </c>
    </row>
    <row r="53" spans="2:4">
      <c r="B53" s="111" t="s">
        <v>2636</v>
      </c>
      <c r="C53" s="110" t="s">
        <v>2635</v>
      </c>
      <c r="D53" s="109" t="s">
        <v>2634</v>
      </c>
    </row>
    <row r="54" spans="2:4">
      <c r="B54" s="111" t="s">
        <v>2631</v>
      </c>
      <c r="C54" s="110" t="s">
        <v>2630</v>
      </c>
      <c r="D54" s="109" t="s">
        <v>2629</v>
      </c>
    </row>
    <row r="55" spans="2:4">
      <c r="B55" s="111" t="s">
        <v>2626</v>
      </c>
      <c r="C55" s="110" t="s">
        <v>2625</v>
      </c>
      <c r="D55" s="109" t="s">
        <v>2624</v>
      </c>
    </row>
    <row r="56" spans="2:4">
      <c r="B56" s="111" t="s">
        <v>2621</v>
      </c>
      <c r="C56" s="110" t="s">
        <v>2620</v>
      </c>
      <c r="D56" s="109" t="s">
        <v>2619</v>
      </c>
    </row>
    <row r="57" spans="2:4">
      <c r="B57" s="111" t="s">
        <v>2616</v>
      </c>
      <c r="C57" s="110" t="s">
        <v>2615</v>
      </c>
      <c r="D57" s="109" t="s">
        <v>2614</v>
      </c>
    </row>
    <row r="58" spans="2:4">
      <c r="B58" s="111" t="s">
        <v>2611</v>
      </c>
      <c r="C58" s="110" t="s">
        <v>2610</v>
      </c>
      <c r="D58" s="109" t="s">
        <v>2609</v>
      </c>
    </row>
    <row r="59" spans="2:4">
      <c r="B59" s="111" t="s">
        <v>2606</v>
      </c>
      <c r="C59" s="110" t="s">
        <v>2605</v>
      </c>
      <c r="D59" s="109" t="s">
        <v>2604</v>
      </c>
    </row>
    <row r="60" spans="2:4">
      <c r="B60" s="111" t="s">
        <v>2601</v>
      </c>
      <c r="C60" s="110" t="s">
        <v>2600</v>
      </c>
      <c r="D60" s="109" t="s">
        <v>2599</v>
      </c>
    </row>
    <row r="61" spans="2:4">
      <c r="B61" s="111" t="s">
        <v>2596</v>
      </c>
      <c r="C61" s="110" t="s">
        <v>2595</v>
      </c>
      <c r="D61" s="109" t="s">
        <v>2594</v>
      </c>
    </row>
    <row r="62" spans="2:4">
      <c r="B62" s="111" t="s">
        <v>2591</v>
      </c>
      <c r="C62" s="110" t="s">
        <v>2590</v>
      </c>
      <c r="D62" s="109" t="s">
        <v>2589</v>
      </c>
    </row>
    <row r="63" spans="2:4">
      <c r="B63" s="111" t="s">
        <v>2586</v>
      </c>
      <c r="C63" s="110" t="s">
        <v>2585</v>
      </c>
      <c r="D63" s="109" t="s">
        <v>2584</v>
      </c>
    </row>
    <row r="64" spans="2:4">
      <c r="B64" s="111" t="s">
        <v>2581</v>
      </c>
      <c r="C64" s="110" t="s">
        <v>2580</v>
      </c>
      <c r="D64" s="109" t="s">
        <v>2579</v>
      </c>
    </row>
    <row r="65" spans="2:4">
      <c r="B65" s="111" t="s">
        <v>2576</v>
      </c>
      <c r="C65" s="110" t="s">
        <v>2575</v>
      </c>
      <c r="D65" s="109" t="s">
        <v>2574</v>
      </c>
    </row>
    <row r="66" spans="2:4">
      <c r="B66" s="111" t="s">
        <v>2571</v>
      </c>
      <c r="C66" s="110" t="s">
        <v>2570</v>
      </c>
      <c r="D66" s="109" t="s">
        <v>2569</v>
      </c>
    </row>
    <row r="67" spans="2:4">
      <c r="B67" s="111" t="s">
        <v>2566</v>
      </c>
      <c r="C67" s="110" t="s">
        <v>2565</v>
      </c>
      <c r="D67" s="109" t="s">
        <v>2564</v>
      </c>
    </row>
    <row r="68" spans="2:4">
      <c r="B68" s="111" t="s">
        <v>2561</v>
      </c>
      <c r="C68" s="110" t="s">
        <v>2560</v>
      </c>
      <c r="D68" s="109" t="s">
        <v>2559</v>
      </c>
    </row>
    <row r="69" spans="2:4">
      <c r="B69" s="111" t="s">
        <v>2556</v>
      </c>
      <c r="C69" s="110" t="s">
        <v>2555</v>
      </c>
      <c r="D69" s="109" t="s">
        <v>2554</v>
      </c>
    </row>
    <row r="70" spans="2:4">
      <c r="B70" s="111" t="s">
        <v>2551</v>
      </c>
      <c r="C70" s="110" t="s">
        <v>2550</v>
      </c>
      <c r="D70" s="109" t="s">
        <v>2549</v>
      </c>
    </row>
    <row r="71" spans="2:4">
      <c r="B71" s="111" t="s">
        <v>2546</v>
      </c>
      <c r="C71" s="110" t="s">
        <v>2545</v>
      </c>
      <c r="D71" s="109" t="s">
        <v>2544</v>
      </c>
    </row>
    <row r="72" spans="2:4">
      <c r="B72" s="111" t="s">
        <v>2541</v>
      </c>
      <c r="C72" s="110" t="s">
        <v>2540</v>
      </c>
      <c r="D72" s="109" t="s">
        <v>2539</v>
      </c>
    </row>
    <row r="73" spans="2:4">
      <c r="B73" s="111" t="s">
        <v>2536</v>
      </c>
      <c r="C73" s="110" t="s">
        <v>2535</v>
      </c>
      <c r="D73" s="109" t="s">
        <v>2534</v>
      </c>
    </row>
    <row r="74" spans="2:4">
      <c r="B74" s="111" t="s">
        <v>2531</v>
      </c>
      <c r="C74" s="110" t="s">
        <v>2530</v>
      </c>
      <c r="D74" s="109" t="s">
        <v>2529</v>
      </c>
    </row>
    <row r="75" spans="2:4">
      <c r="B75" s="111" t="s">
        <v>2526</v>
      </c>
      <c r="C75" s="110" t="s">
        <v>2525</v>
      </c>
      <c r="D75" s="109" t="s">
        <v>2524</v>
      </c>
    </row>
    <row r="76" spans="2:4">
      <c r="B76" s="111" t="s">
        <v>2521</v>
      </c>
      <c r="C76" s="110" t="s">
        <v>2520</v>
      </c>
      <c r="D76" s="109" t="s">
        <v>2519</v>
      </c>
    </row>
    <row r="77" spans="2:4">
      <c r="B77" s="111" t="s">
        <v>2516</v>
      </c>
      <c r="C77" s="110" t="s">
        <v>2515</v>
      </c>
      <c r="D77" s="109" t="s">
        <v>2514</v>
      </c>
    </row>
    <row r="78" spans="2:4">
      <c r="B78" s="111" t="s">
        <v>2511</v>
      </c>
      <c r="C78" s="110" t="s">
        <v>2510</v>
      </c>
      <c r="D78" s="109" t="s">
        <v>2509</v>
      </c>
    </row>
    <row r="79" spans="2:4">
      <c r="B79" s="111" t="s">
        <v>2506</v>
      </c>
      <c r="C79" s="110" t="s">
        <v>2505</v>
      </c>
      <c r="D79" s="109" t="s">
        <v>2504</v>
      </c>
    </row>
    <row r="80" spans="2:4">
      <c r="B80" s="111" t="s">
        <v>2501</v>
      </c>
      <c r="C80" s="110" t="s">
        <v>2500</v>
      </c>
      <c r="D80" s="109" t="s">
        <v>2499</v>
      </c>
    </row>
    <row r="81" spans="2:4">
      <c r="B81" s="111" t="s">
        <v>2496</v>
      </c>
      <c r="C81" s="110" t="s">
        <v>2495</v>
      </c>
      <c r="D81" s="109" t="s">
        <v>2494</v>
      </c>
    </row>
    <row r="82" spans="2:4">
      <c r="B82" s="111" t="s">
        <v>2491</v>
      </c>
      <c r="C82" s="110" t="s">
        <v>2490</v>
      </c>
      <c r="D82" s="109" t="s">
        <v>2489</v>
      </c>
    </row>
    <row r="83" spans="2:4">
      <c r="B83" s="111" t="s">
        <v>2486</v>
      </c>
      <c r="C83" s="110" t="s">
        <v>2485</v>
      </c>
      <c r="D83" s="109" t="s">
        <v>2484</v>
      </c>
    </row>
    <row r="84" spans="2:4">
      <c r="B84" s="111" t="s">
        <v>2481</v>
      </c>
      <c r="C84" s="110" t="s">
        <v>2480</v>
      </c>
      <c r="D84" s="109" t="s">
        <v>2479</v>
      </c>
    </row>
    <row r="85" spans="2:4">
      <c r="B85" s="111" t="s">
        <v>2476</v>
      </c>
      <c r="C85" s="110" t="s">
        <v>2475</v>
      </c>
      <c r="D85" s="109" t="s">
        <v>2474</v>
      </c>
    </row>
    <row r="86" spans="2:4">
      <c r="B86" s="111" t="s">
        <v>2471</v>
      </c>
      <c r="C86" s="110" t="s">
        <v>2470</v>
      </c>
      <c r="D86" s="109" t="s">
        <v>2469</v>
      </c>
    </row>
    <row r="87" spans="2:4">
      <c r="B87" s="111" t="s">
        <v>2466</v>
      </c>
      <c r="C87" s="110" t="s">
        <v>2465</v>
      </c>
      <c r="D87" s="109" t="s">
        <v>2464</v>
      </c>
    </row>
    <row r="88" spans="2:4">
      <c r="B88" s="111" t="s">
        <v>2461</v>
      </c>
      <c r="C88" s="110" t="s">
        <v>2460</v>
      </c>
      <c r="D88" s="109" t="s">
        <v>2459</v>
      </c>
    </row>
    <row r="89" spans="2:4">
      <c r="B89" s="111" t="s">
        <v>2456</v>
      </c>
      <c r="C89" s="110" t="s">
        <v>2455</v>
      </c>
      <c r="D89" s="109" t="s">
        <v>2454</v>
      </c>
    </row>
    <row r="90" spans="2:4">
      <c r="B90" s="111" t="s">
        <v>2451</v>
      </c>
      <c r="C90" s="110" t="s">
        <v>2450</v>
      </c>
      <c r="D90" s="109" t="s">
        <v>2449</v>
      </c>
    </row>
    <row r="91" spans="2:4">
      <c r="B91" s="111" t="s">
        <v>2446</v>
      </c>
      <c r="C91" s="110" t="s">
        <v>2445</v>
      </c>
      <c r="D91" s="109" t="s">
        <v>2444</v>
      </c>
    </row>
    <row r="92" spans="2:4">
      <c r="B92" s="111" t="s">
        <v>2441</v>
      </c>
      <c r="C92" s="110" t="s">
        <v>2440</v>
      </c>
      <c r="D92" s="109" t="s">
        <v>2439</v>
      </c>
    </row>
    <row r="93" spans="2:4">
      <c r="B93" s="111" t="s">
        <v>2436</v>
      </c>
      <c r="C93" s="110" t="s">
        <v>2435</v>
      </c>
      <c r="D93" s="109" t="s">
        <v>2434</v>
      </c>
    </row>
    <row r="94" spans="2:4">
      <c r="B94" s="111" t="s">
        <v>2431</v>
      </c>
      <c r="C94" s="110" t="s">
        <v>2430</v>
      </c>
      <c r="D94" s="109" t="s">
        <v>2429</v>
      </c>
    </row>
    <row r="95" spans="2:4">
      <c r="B95" s="111" t="s">
        <v>2426</v>
      </c>
      <c r="C95" s="110" t="s">
        <v>2425</v>
      </c>
      <c r="D95" s="109" t="s">
        <v>2424</v>
      </c>
    </row>
    <row r="96" spans="2:4">
      <c r="B96" s="111" t="s">
        <v>2421</v>
      </c>
      <c r="C96" s="110" t="s">
        <v>2420</v>
      </c>
      <c r="D96" s="109" t="s">
        <v>2419</v>
      </c>
    </row>
    <row r="97" spans="2:4" ht="15" thickBot="1">
      <c r="B97" s="108" t="s">
        <v>2416</v>
      </c>
      <c r="C97" s="107" t="s">
        <v>2415</v>
      </c>
      <c r="D97" s="106" t="s">
        <v>2414</v>
      </c>
    </row>
    <row r="98" spans="2:4">
      <c r="B98" s="117" t="s">
        <v>2411</v>
      </c>
      <c r="C98" s="116" t="s">
        <v>2410</v>
      </c>
      <c r="D98" s="115" t="s">
        <v>2409</v>
      </c>
    </row>
    <row r="99" spans="2:4">
      <c r="B99" s="111" t="s">
        <v>2406</v>
      </c>
      <c r="C99" s="110" t="s">
        <v>2405</v>
      </c>
      <c r="D99" s="109" t="s">
        <v>2404</v>
      </c>
    </row>
    <row r="100" spans="2:4">
      <c r="B100" s="111" t="s">
        <v>2401</v>
      </c>
      <c r="C100" s="110" t="s">
        <v>2400</v>
      </c>
      <c r="D100" s="109" t="s">
        <v>2399</v>
      </c>
    </row>
    <row r="101" spans="2:4">
      <c r="B101" s="111" t="s">
        <v>2396</v>
      </c>
      <c r="C101" s="110" t="s">
        <v>2395</v>
      </c>
      <c r="D101" s="109" t="s">
        <v>2394</v>
      </c>
    </row>
    <row r="102" spans="2:4">
      <c r="B102" s="111" t="s">
        <v>2391</v>
      </c>
      <c r="C102" s="110" t="s">
        <v>2390</v>
      </c>
      <c r="D102" s="109" t="s">
        <v>2389</v>
      </c>
    </row>
    <row r="103" spans="2:4">
      <c r="B103" s="111" t="s">
        <v>2386</v>
      </c>
      <c r="C103" s="110" t="s">
        <v>2385</v>
      </c>
      <c r="D103" s="109" t="s">
        <v>2384</v>
      </c>
    </row>
    <row r="104" spans="2:4">
      <c r="B104" s="111" t="s">
        <v>2381</v>
      </c>
      <c r="C104" s="110" t="s">
        <v>2380</v>
      </c>
      <c r="D104" s="109" t="s">
        <v>2379</v>
      </c>
    </row>
    <row r="105" spans="2:4">
      <c r="B105" s="111" t="s">
        <v>2376</v>
      </c>
      <c r="C105" s="110" t="s">
        <v>2375</v>
      </c>
      <c r="D105" s="109" t="s">
        <v>2374</v>
      </c>
    </row>
    <row r="106" spans="2:4">
      <c r="B106" s="111" t="s">
        <v>2371</v>
      </c>
      <c r="C106" s="110" t="s">
        <v>2370</v>
      </c>
      <c r="D106" s="109" t="s">
        <v>2369</v>
      </c>
    </row>
    <row r="107" spans="2:4">
      <c r="B107" s="111" t="s">
        <v>2366</v>
      </c>
      <c r="C107" s="110" t="s">
        <v>2365</v>
      </c>
      <c r="D107" s="109" t="s">
        <v>2364</v>
      </c>
    </row>
    <row r="108" spans="2:4">
      <c r="B108" s="111" t="s">
        <v>2361</v>
      </c>
      <c r="C108" s="110" t="s">
        <v>2360</v>
      </c>
      <c r="D108" s="109" t="s">
        <v>2359</v>
      </c>
    </row>
    <row r="109" spans="2:4">
      <c r="B109" s="111" t="s">
        <v>2356</v>
      </c>
      <c r="C109" s="110" t="s">
        <v>2355</v>
      </c>
      <c r="D109" s="109" t="s">
        <v>2354</v>
      </c>
    </row>
    <row r="110" spans="2:4">
      <c r="B110" s="111" t="s">
        <v>2351</v>
      </c>
      <c r="C110" s="110" t="s">
        <v>2350</v>
      </c>
      <c r="D110" s="109" t="s">
        <v>2349</v>
      </c>
    </row>
    <row r="111" spans="2:4">
      <c r="B111" s="111" t="s">
        <v>2346</v>
      </c>
      <c r="C111" s="110" t="s">
        <v>2345</v>
      </c>
      <c r="D111" s="109" t="s">
        <v>2344</v>
      </c>
    </row>
    <row r="112" spans="2:4">
      <c r="B112" s="111" t="s">
        <v>2341</v>
      </c>
      <c r="C112" s="110" t="s">
        <v>2340</v>
      </c>
      <c r="D112" s="109" t="s">
        <v>2339</v>
      </c>
    </row>
    <row r="113" spans="2:4">
      <c r="B113" s="111" t="s">
        <v>2336</v>
      </c>
      <c r="C113" s="110" t="s">
        <v>2335</v>
      </c>
      <c r="D113" s="109" t="s">
        <v>2334</v>
      </c>
    </row>
    <row r="114" spans="2:4">
      <c r="B114" s="111" t="s">
        <v>2331</v>
      </c>
      <c r="C114" s="110" t="s">
        <v>2330</v>
      </c>
      <c r="D114" s="109" t="s">
        <v>2329</v>
      </c>
    </row>
    <row r="115" spans="2:4">
      <c r="B115" s="111" t="s">
        <v>2326</v>
      </c>
      <c r="C115" s="110" t="s">
        <v>2325</v>
      </c>
      <c r="D115" s="109" t="s">
        <v>2324</v>
      </c>
    </row>
    <row r="116" spans="2:4">
      <c r="B116" s="111" t="s">
        <v>2321</v>
      </c>
      <c r="C116" s="110" t="s">
        <v>2320</v>
      </c>
      <c r="D116" s="109" t="s">
        <v>2319</v>
      </c>
    </row>
    <row r="117" spans="2:4">
      <c r="B117" s="111" t="s">
        <v>2316</v>
      </c>
      <c r="C117" s="110" t="s">
        <v>2315</v>
      </c>
      <c r="D117" s="109" t="s">
        <v>2314</v>
      </c>
    </row>
    <row r="118" spans="2:4">
      <c r="B118" s="111" t="s">
        <v>2311</v>
      </c>
      <c r="C118" s="110" t="s">
        <v>2310</v>
      </c>
      <c r="D118" s="109" t="s">
        <v>2309</v>
      </c>
    </row>
    <row r="119" spans="2:4">
      <c r="B119" s="111" t="s">
        <v>2306</v>
      </c>
      <c r="C119" s="110" t="s">
        <v>2305</v>
      </c>
      <c r="D119" s="109" t="s">
        <v>2304</v>
      </c>
    </row>
    <row r="120" spans="2:4">
      <c r="B120" s="111" t="s">
        <v>2301</v>
      </c>
      <c r="C120" s="110" t="s">
        <v>2300</v>
      </c>
      <c r="D120" s="109" t="s">
        <v>2299</v>
      </c>
    </row>
    <row r="121" spans="2:4">
      <c r="B121" s="111" t="s">
        <v>2296</v>
      </c>
      <c r="C121" s="110" t="s">
        <v>2295</v>
      </c>
      <c r="D121" s="109" t="s">
        <v>2294</v>
      </c>
    </row>
    <row r="122" spans="2:4">
      <c r="B122" s="111" t="s">
        <v>2291</v>
      </c>
      <c r="C122" s="110" t="s">
        <v>2290</v>
      </c>
      <c r="D122" s="109" t="s">
        <v>2289</v>
      </c>
    </row>
    <row r="123" spans="2:4">
      <c r="B123" s="111" t="s">
        <v>2286</v>
      </c>
      <c r="C123" s="110" t="s">
        <v>2285</v>
      </c>
      <c r="D123" s="109" t="s">
        <v>2284</v>
      </c>
    </row>
    <row r="124" spans="2:4">
      <c r="B124" s="111" t="s">
        <v>2281</v>
      </c>
      <c r="C124" s="110" t="s">
        <v>2280</v>
      </c>
      <c r="D124" s="109" t="s">
        <v>2279</v>
      </c>
    </row>
    <row r="125" spans="2:4">
      <c r="B125" s="111" t="s">
        <v>2276</v>
      </c>
      <c r="C125" s="110" t="s">
        <v>2275</v>
      </c>
      <c r="D125" s="109" t="s">
        <v>2274</v>
      </c>
    </row>
    <row r="126" spans="2:4">
      <c r="B126" s="111" t="s">
        <v>2271</v>
      </c>
      <c r="C126" s="110" t="s">
        <v>2270</v>
      </c>
      <c r="D126" s="109" t="s">
        <v>2269</v>
      </c>
    </row>
    <row r="127" spans="2:4">
      <c r="B127" s="111" t="s">
        <v>2266</v>
      </c>
      <c r="C127" s="110" t="s">
        <v>2265</v>
      </c>
      <c r="D127" s="109" t="s">
        <v>2264</v>
      </c>
    </row>
    <row r="128" spans="2:4">
      <c r="B128" s="111" t="s">
        <v>2261</v>
      </c>
      <c r="C128" s="110" t="s">
        <v>2260</v>
      </c>
      <c r="D128" s="109" t="s">
        <v>2259</v>
      </c>
    </row>
    <row r="129" spans="2:4">
      <c r="B129" s="111" t="s">
        <v>2256</v>
      </c>
      <c r="C129" s="110" t="s">
        <v>2255</v>
      </c>
      <c r="D129" s="109" t="s">
        <v>2254</v>
      </c>
    </row>
    <row r="130" spans="2:4">
      <c r="B130" s="111" t="s">
        <v>2251</v>
      </c>
      <c r="C130" s="110" t="s">
        <v>2250</v>
      </c>
      <c r="D130" s="109" t="s">
        <v>2249</v>
      </c>
    </row>
    <row r="131" spans="2:4">
      <c r="B131" s="111" t="s">
        <v>2246</v>
      </c>
      <c r="C131" s="110" t="s">
        <v>2245</v>
      </c>
      <c r="D131" s="109" t="s">
        <v>2244</v>
      </c>
    </row>
    <row r="132" spans="2:4">
      <c r="B132" s="111" t="s">
        <v>2241</v>
      </c>
      <c r="C132" s="110" t="s">
        <v>2240</v>
      </c>
      <c r="D132" s="109" t="s">
        <v>2239</v>
      </c>
    </row>
    <row r="133" spans="2:4">
      <c r="B133" s="111" t="s">
        <v>2236</v>
      </c>
      <c r="C133" s="110" t="s">
        <v>2235</v>
      </c>
      <c r="D133" s="109" t="s">
        <v>2234</v>
      </c>
    </row>
    <row r="134" spans="2:4">
      <c r="B134" s="111" t="s">
        <v>2231</v>
      </c>
      <c r="C134" s="110" t="s">
        <v>2230</v>
      </c>
      <c r="D134" s="109" t="s">
        <v>2229</v>
      </c>
    </row>
    <row r="135" spans="2:4">
      <c r="B135" s="111" t="s">
        <v>2226</v>
      </c>
      <c r="C135" s="110" t="s">
        <v>2225</v>
      </c>
      <c r="D135" s="109" t="s">
        <v>2224</v>
      </c>
    </row>
    <row r="136" spans="2:4">
      <c r="B136" s="111" t="s">
        <v>2221</v>
      </c>
      <c r="C136" s="110" t="s">
        <v>2220</v>
      </c>
      <c r="D136" s="109" t="s">
        <v>2219</v>
      </c>
    </row>
    <row r="137" spans="2:4">
      <c r="B137" s="111" t="s">
        <v>2216</v>
      </c>
      <c r="C137" s="110" t="s">
        <v>2215</v>
      </c>
      <c r="D137" s="109" t="s">
        <v>2214</v>
      </c>
    </row>
    <row r="138" spans="2:4">
      <c r="B138" s="111" t="s">
        <v>2211</v>
      </c>
      <c r="C138" s="110" t="s">
        <v>2210</v>
      </c>
      <c r="D138" s="109" t="s">
        <v>2209</v>
      </c>
    </row>
    <row r="139" spans="2:4">
      <c r="B139" s="111" t="s">
        <v>2206</v>
      </c>
      <c r="C139" s="110" t="s">
        <v>2205</v>
      </c>
      <c r="D139" s="109" t="s">
        <v>2204</v>
      </c>
    </row>
    <row r="140" spans="2:4">
      <c r="B140" s="111" t="s">
        <v>2201</v>
      </c>
      <c r="C140" s="110" t="s">
        <v>2200</v>
      </c>
      <c r="D140" s="109" t="s">
        <v>2199</v>
      </c>
    </row>
    <row r="141" spans="2:4">
      <c r="B141" s="111" t="s">
        <v>2196</v>
      </c>
      <c r="C141" s="110" t="s">
        <v>2195</v>
      </c>
      <c r="D141" s="109" t="s">
        <v>2194</v>
      </c>
    </row>
    <row r="142" spans="2:4">
      <c r="B142" s="111" t="s">
        <v>2191</v>
      </c>
      <c r="C142" s="110" t="s">
        <v>2190</v>
      </c>
      <c r="D142" s="109" t="s">
        <v>2189</v>
      </c>
    </row>
    <row r="143" spans="2:4">
      <c r="B143" s="111" t="s">
        <v>2186</v>
      </c>
      <c r="C143" s="110" t="s">
        <v>2185</v>
      </c>
      <c r="D143" s="109" t="s">
        <v>2184</v>
      </c>
    </row>
    <row r="144" spans="2:4">
      <c r="B144" s="111" t="s">
        <v>2181</v>
      </c>
      <c r="C144" s="110" t="s">
        <v>2180</v>
      </c>
      <c r="D144" s="109" t="s">
        <v>2179</v>
      </c>
    </row>
    <row r="145" spans="2:4">
      <c r="B145" s="111" t="s">
        <v>2176</v>
      </c>
      <c r="C145" s="110" t="s">
        <v>2175</v>
      </c>
      <c r="D145" s="109" t="s">
        <v>2174</v>
      </c>
    </row>
    <row r="146" spans="2:4">
      <c r="B146" s="111" t="s">
        <v>2171</v>
      </c>
      <c r="C146" s="110" t="s">
        <v>2170</v>
      </c>
      <c r="D146" s="109" t="s">
        <v>2169</v>
      </c>
    </row>
    <row r="147" spans="2:4">
      <c r="B147" s="111" t="s">
        <v>2166</v>
      </c>
      <c r="C147" s="110" t="s">
        <v>2165</v>
      </c>
      <c r="D147" s="109" t="s">
        <v>2164</v>
      </c>
    </row>
    <row r="148" spans="2:4">
      <c r="B148" s="111" t="s">
        <v>2161</v>
      </c>
      <c r="C148" s="110" t="s">
        <v>2160</v>
      </c>
      <c r="D148" s="109" t="s">
        <v>2159</v>
      </c>
    </row>
    <row r="149" spans="2:4">
      <c r="B149" s="111" t="s">
        <v>2156</v>
      </c>
      <c r="C149" s="110" t="s">
        <v>2155</v>
      </c>
      <c r="D149" s="109" t="s">
        <v>2154</v>
      </c>
    </row>
    <row r="150" spans="2:4">
      <c r="B150" s="111" t="s">
        <v>2151</v>
      </c>
      <c r="C150" s="110" t="s">
        <v>2150</v>
      </c>
      <c r="D150" s="109" t="s">
        <v>2149</v>
      </c>
    </row>
    <row r="151" spans="2:4">
      <c r="B151" s="111" t="s">
        <v>2146</v>
      </c>
      <c r="C151" s="110" t="s">
        <v>2145</v>
      </c>
      <c r="D151" s="109" t="s">
        <v>2144</v>
      </c>
    </row>
    <row r="152" spans="2:4">
      <c r="B152" s="111" t="s">
        <v>2141</v>
      </c>
      <c r="C152" s="110" t="s">
        <v>2140</v>
      </c>
      <c r="D152" s="109" t="s">
        <v>2139</v>
      </c>
    </row>
    <row r="153" spans="2:4">
      <c r="B153" s="111" t="s">
        <v>2136</v>
      </c>
      <c r="C153" s="110" t="s">
        <v>2135</v>
      </c>
      <c r="D153" s="109" t="s">
        <v>2134</v>
      </c>
    </row>
    <row r="154" spans="2:4">
      <c r="B154" s="111" t="s">
        <v>2131</v>
      </c>
      <c r="C154" s="110" t="s">
        <v>2130</v>
      </c>
      <c r="D154" s="109" t="s">
        <v>2129</v>
      </c>
    </row>
    <row r="155" spans="2:4">
      <c r="B155" s="111" t="s">
        <v>2126</v>
      </c>
      <c r="C155" s="110" t="s">
        <v>2125</v>
      </c>
      <c r="D155" s="109" t="s">
        <v>2124</v>
      </c>
    </row>
    <row r="156" spans="2:4">
      <c r="B156" s="111" t="s">
        <v>2121</v>
      </c>
      <c r="C156" s="110" t="s">
        <v>2120</v>
      </c>
      <c r="D156" s="109" t="s">
        <v>2119</v>
      </c>
    </row>
    <row r="157" spans="2:4">
      <c r="B157" s="111" t="s">
        <v>2116</v>
      </c>
      <c r="C157" s="110" t="s">
        <v>2115</v>
      </c>
      <c r="D157" s="109" t="s">
        <v>2114</v>
      </c>
    </row>
    <row r="158" spans="2:4">
      <c r="B158" s="111" t="s">
        <v>2111</v>
      </c>
      <c r="C158" s="110" t="s">
        <v>2110</v>
      </c>
      <c r="D158" s="109" t="s">
        <v>2109</v>
      </c>
    </row>
    <row r="159" spans="2:4">
      <c r="B159" s="111" t="s">
        <v>2106</v>
      </c>
      <c r="C159" s="110" t="s">
        <v>2105</v>
      </c>
      <c r="D159" s="109" t="s">
        <v>2104</v>
      </c>
    </row>
    <row r="160" spans="2:4">
      <c r="B160" s="111" t="s">
        <v>2101</v>
      </c>
      <c r="C160" s="110" t="s">
        <v>2100</v>
      </c>
      <c r="D160" s="109" t="s">
        <v>2099</v>
      </c>
    </row>
    <row r="161" spans="2:4">
      <c r="B161" s="111" t="s">
        <v>2096</v>
      </c>
      <c r="C161" s="110" t="s">
        <v>2095</v>
      </c>
      <c r="D161" s="109" t="s">
        <v>2094</v>
      </c>
    </row>
    <row r="162" spans="2:4">
      <c r="B162" s="111" t="s">
        <v>2091</v>
      </c>
      <c r="C162" s="110" t="s">
        <v>2090</v>
      </c>
      <c r="D162" s="109" t="s">
        <v>2089</v>
      </c>
    </row>
    <row r="163" spans="2:4">
      <c r="B163" s="111" t="s">
        <v>2086</v>
      </c>
      <c r="C163" s="110" t="s">
        <v>2085</v>
      </c>
      <c r="D163" s="109" t="s">
        <v>2084</v>
      </c>
    </row>
    <row r="164" spans="2:4">
      <c r="B164" s="111" t="s">
        <v>2081</v>
      </c>
      <c r="C164" s="110" t="s">
        <v>2080</v>
      </c>
      <c r="D164" s="109" t="s">
        <v>2079</v>
      </c>
    </row>
    <row r="165" spans="2:4">
      <c r="B165" s="111" t="s">
        <v>2076</v>
      </c>
      <c r="C165" s="110" t="s">
        <v>2075</v>
      </c>
      <c r="D165" s="109" t="s">
        <v>2074</v>
      </c>
    </row>
    <row r="166" spans="2:4">
      <c r="B166" s="111" t="s">
        <v>2071</v>
      </c>
      <c r="C166" s="110" t="s">
        <v>2070</v>
      </c>
      <c r="D166" s="109" t="s">
        <v>2069</v>
      </c>
    </row>
    <row r="167" spans="2:4">
      <c r="B167" s="111" t="s">
        <v>2066</v>
      </c>
      <c r="C167" s="110" t="s">
        <v>2065</v>
      </c>
      <c r="D167" s="109" t="s">
        <v>2064</v>
      </c>
    </row>
    <row r="168" spans="2:4">
      <c r="B168" s="111" t="s">
        <v>2061</v>
      </c>
      <c r="C168" s="110" t="s">
        <v>2060</v>
      </c>
      <c r="D168" s="109" t="s">
        <v>2059</v>
      </c>
    </row>
    <row r="169" spans="2:4">
      <c r="B169" s="111" t="s">
        <v>2056</v>
      </c>
      <c r="C169" s="110" t="s">
        <v>2055</v>
      </c>
      <c r="D169" s="109" t="s">
        <v>2054</v>
      </c>
    </row>
    <row r="170" spans="2:4">
      <c r="B170" s="111" t="s">
        <v>2051</v>
      </c>
      <c r="C170" s="110" t="s">
        <v>2050</v>
      </c>
      <c r="D170" s="109" t="s">
        <v>2049</v>
      </c>
    </row>
    <row r="171" spans="2:4">
      <c r="B171" s="111" t="s">
        <v>2046</v>
      </c>
      <c r="C171" s="110" t="s">
        <v>2045</v>
      </c>
      <c r="D171" s="109" t="s">
        <v>2044</v>
      </c>
    </row>
    <row r="172" spans="2:4">
      <c r="B172" s="111" t="s">
        <v>2041</v>
      </c>
      <c r="C172" s="110" t="s">
        <v>2040</v>
      </c>
      <c r="D172" s="109" t="s">
        <v>2039</v>
      </c>
    </row>
    <row r="173" spans="2:4">
      <c r="B173" s="111" t="s">
        <v>2036</v>
      </c>
      <c r="C173" s="110" t="s">
        <v>2035</v>
      </c>
      <c r="D173" s="109" t="s">
        <v>2034</v>
      </c>
    </row>
    <row r="174" spans="2:4">
      <c r="B174" s="111" t="s">
        <v>2031</v>
      </c>
      <c r="C174" s="110" t="s">
        <v>2030</v>
      </c>
      <c r="D174" s="109" t="s">
        <v>2029</v>
      </c>
    </row>
    <row r="175" spans="2:4">
      <c r="B175" s="111" t="s">
        <v>2026</v>
      </c>
      <c r="C175" s="110" t="s">
        <v>2025</v>
      </c>
      <c r="D175" s="109" t="s">
        <v>2024</v>
      </c>
    </row>
    <row r="176" spans="2:4">
      <c r="B176" s="111" t="s">
        <v>2021</v>
      </c>
      <c r="C176" s="110" t="s">
        <v>2020</v>
      </c>
      <c r="D176" s="109" t="s">
        <v>2019</v>
      </c>
    </row>
    <row r="177" spans="2:4">
      <c r="B177" s="111" t="s">
        <v>2016</v>
      </c>
      <c r="C177" s="110" t="s">
        <v>2015</v>
      </c>
      <c r="D177" s="109" t="s">
        <v>2014</v>
      </c>
    </row>
    <row r="178" spans="2:4">
      <c r="B178" s="111" t="s">
        <v>2011</v>
      </c>
      <c r="C178" s="110" t="s">
        <v>2010</v>
      </c>
      <c r="D178" s="109" t="s">
        <v>2009</v>
      </c>
    </row>
    <row r="179" spans="2:4">
      <c r="B179" s="111" t="s">
        <v>2006</v>
      </c>
      <c r="C179" s="110" t="s">
        <v>2005</v>
      </c>
      <c r="D179" s="109" t="s">
        <v>2004</v>
      </c>
    </row>
    <row r="180" spans="2:4">
      <c r="B180" s="111" t="s">
        <v>2001</v>
      </c>
      <c r="C180" s="110" t="s">
        <v>2000</v>
      </c>
      <c r="D180" s="109" t="s">
        <v>1999</v>
      </c>
    </row>
    <row r="181" spans="2:4">
      <c r="B181" s="111" t="s">
        <v>1996</v>
      </c>
      <c r="C181" s="110" t="s">
        <v>1995</v>
      </c>
      <c r="D181" s="109" t="s">
        <v>1994</v>
      </c>
    </row>
    <row r="182" spans="2:4">
      <c r="B182" s="111" t="s">
        <v>1991</v>
      </c>
      <c r="C182" s="110" t="s">
        <v>1990</v>
      </c>
      <c r="D182" s="109" t="s">
        <v>1989</v>
      </c>
    </row>
    <row r="183" spans="2:4">
      <c r="B183" s="111" t="s">
        <v>1986</v>
      </c>
      <c r="C183" s="110" t="s">
        <v>1985</v>
      </c>
      <c r="D183" s="109" t="s">
        <v>1984</v>
      </c>
    </row>
    <row r="184" spans="2:4">
      <c r="B184" s="111" t="s">
        <v>1981</v>
      </c>
      <c r="C184" s="110" t="s">
        <v>1980</v>
      </c>
      <c r="D184" s="109" t="s">
        <v>1979</v>
      </c>
    </row>
    <row r="185" spans="2:4">
      <c r="B185" s="111" t="s">
        <v>1976</v>
      </c>
      <c r="C185" s="110" t="s">
        <v>1975</v>
      </c>
      <c r="D185" s="109" t="s">
        <v>1974</v>
      </c>
    </row>
    <row r="186" spans="2:4">
      <c r="B186" s="111" t="s">
        <v>1971</v>
      </c>
      <c r="C186" s="110" t="s">
        <v>1970</v>
      </c>
      <c r="D186" s="109" t="s">
        <v>1969</v>
      </c>
    </row>
    <row r="187" spans="2:4">
      <c r="B187" s="111" t="s">
        <v>1966</v>
      </c>
      <c r="C187" s="110" t="s">
        <v>1965</v>
      </c>
      <c r="D187" s="109" t="s">
        <v>1964</v>
      </c>
    </row>
    <row r="188" spans="2:4">
      <c r="B188" s="111" t="s">
        <v>1961</v>
      </c>
      <c r="C188" s="110" t="s">
        <v>1960</v>
      </c>
      <c r="D188" s="109" t="s">
        <v>1959</v>
      </c>
    </row>
    <row r="189" spans="2:4">
      <c r="B189" s="111" t="s">
        <v>1956</v>
      </c>
      <c r="C189" s="110" t="s">
        <v>1955</v>
      </c>
      <c r="D189" s="109" t="s">
        <v>1954</v>
      </c>
    </row>
    <row r="190" spans="2:4">
      <c r="B190" s="111" t="s">
        <v>1951</v>
      </c>
      <c r="C190" s="110" t="s">
        <v>1950</v>
      </c>
      <c r="D190" s="109" t="s">
        <v>1949</v>
      </c>
    </row>
    <row r="191" spans="2:4">
      <c r="B191" s="111" t="s">
        <v>1946</v>
      </c>
      <c r="C191" s="110" t="s">
        <v>1945</v>
      </c>
      <c r="D191" s="109" t="s">
        <v>1944</v>
      </c>
    </row>
    <row r="192" spans="2:4">
      <c r="B192" s="111" t="s">
        <v>1941</v>
      </c>
      <c r="C192" s="110" t="s">
        <v>1940</v>
      </c>
      <c r="D192" s="109" t="s">
        <v>1939</v>
      </c>
    </row>
    <row r="193" spans="2:4" ht="15" thickBot="1">
      <c r="B193" s="108" t="s">
        <v>1936</v>
      </c>
      <c r="C193" s="107" t="s">
        <v>1935</v>
      </c>
      <c r="D193" s="106" t="s">
        <v>1934</v>
      </c>
    </row>
    <row r="194" spans="2:4">
      <c r="B194" s="117" t="s">
        <v>1933</v>
      </c>
      <c r="C194" s="116" t="s">
        <v>1932</v>
      </c>
      <c r="D194" s="115" t="s">
        <v>1931</v>
      </c>
    </row>
    <row r="195" spans="2:4">
      <c r="B195" s="111" t="s">
        <v>1930</v>
      </c>
      <c r="C195" s="110" t="s">
        <v>1929</v>
      </c>
      <c r="D195" s="109" t="s">
        <v>1928</v>
      </c>
    </row>
    <row r="196" spans="2:4">
      <c r="B196" s="111" t="s">
        <v>1927</v>
      </c>
      <c r="C196" s="110" t="s">
        <v>1926</v>
      </c>
      <c r="D196" s="109" t="s">
        <v>1925</v>
      </c>
    </row>
    <row r="197" spans="2:4">
      <c r="B197" s="111" t="s">
        <v>1924</v>
      </c>
      <c r="C197" s="110" t="s">
        <v>1923</v>
      </c>
      <c r="D197" s="109" t="s">
        <v>1922</v>
      </c>
    </row>
    <row r="198" spans="2:4">
      <c r="B198" s="111" t="s">
        <v>1921</v>
      </c>
      <c r="C198" s="110" t="s">
        <v>1920</v>
      </c>
      <c r="D198" s="109" t="s">
        <v>1919</v>
      </c>
    </row>
    <row r="199" spans="2:4">
      <c r="B199" s="111" t="s">
        <v>1918</v>
      </c>
      <c r="C199" s="110" t="s">
        <v>1917</v>
      </c>
      <c r="D199" s="109" t="s">
        <v>1916</v>
      </c>
    </row>
    <row r="200" spans="2:4">
      <c r="B200" s="111" t="s">
        <v>1915</v>
      </c>
      <c r="C200" s="110" t="s">
        <v>1914</v>
      </c>
      <c r="D200" s="109" t="s">
        <v>1913</v>
      </c>
    </row>
    <row r="201" spans="2:4">
      <c r="B201" s="111" t="s">
        <v>1912</v>
      </c>
      <c r="C201" s="110" t="s">
        <v>1911</v>
      </c>
      <c r="D201" s="109" t="s">
        <v>1910</v>
      </c>
    </row>
    <row r="202" spans="2:4">
      <c r="B202" s="111" t="s">
        <v>1909</v>
      </c>
      <c r="C202" s="110" t="s">
        <v>1908</v>
      </c>
      <c r="D202" s="109" t="s">
        <v>1907</v>
      </c>
    </row>
    <row r="203" spans="2:4">
      <c r="B203" s="111" t="s">
        <v>1906</v>
      </c>
      <c r="C203" s="110" t="s">
        <v>1905</v>
      </c>
      <c r="D203" s="109" t="s">
        <v>1904</v>
      </c>
    </row>
    <row r="204" spans="2:4">
      <c r="B204" s="111" t="s">
        <v>1903</v>
      </c>
      <c r="C204" s="110" t="s">
        <v>1902</v>
      </c>
      <c r="D204" s="109" t="s">
        <v>1901</v>
      </c>
    </row>
    <row r="205" spans="2:4">
      <c r="B205" s="111" t="s">
        <v>1900</v>
      </c>
      <c r="C205" s="110" t="s">
        <v>1899</v>
      </c>
      <c r="D205" s="109" t="s">
        <v>1898</v>
      </c>
    </row>
    <row r="206" spans="2:4">
      <c r="B206" s="111" t="s">
        <v>1897</v>
      </c>
      <c r="C206" s="110" t="s">
        <v>1896</v>
      </c>
      <c r="D206" s="109" t="s">
        <v>1895</v>
      </c>
    </row>
    <row r="207" spans="2:4">
      <c r="B207" s="111" t="s">
        <v>1894</v>
      </c>
      <c r="C207" s="110" t="s">
        <v>1893</v>
      </c>
      <c r="D207" s="109" t="s">
        <v>1892</v>
      </c>
    </row>
    <row r="208" spans="2:4">
      <c r="B208" s="111" t="s">
        <v>1891</v>
      </c>
      <c r="C208" s="110" t="s">
        <v>1890</v>
      </c>
      <c r="D208" s="109" t="s">
        <v>1889</v>
      </c>
    </row>
    <row r="209" spans="2:4">
      <c r="B209" s="111" t="s">
        <v>1888</v>
      </c>
      <c r="C209" s="110" t="s">
        <v>1887</v>
      </c>
      <c r="D209" s="109" t="s">
        <v>1886</v>
      </c>
    </row>
    <row r="210" spans="2:4">
      <c r="B210" s="111" t="s">
        <v>1885</v>
      </c>
      <c r="C210" s="110" t="s">
        <v>1884</v>
      </c>
      <c r="D210" s="109" t="s">
        <v>1883</v>
      </c>
    </row>
    <row r="211" spans="2:4">
      <c r="B211" s="111" t="s">
        <v>1882</v>
      </c>
      <c r="C211" s="110" t="s">
        <v>1881</v>
      </c>
      <c r="D211" s="109" t="s">
        <v>1880</v>
      </c>
    </row>
    <row r="212" spans="2:4">
      <c r="B212" s="111" t="s">
        <v>1879</v>
      </c>
      <c r="C212" s="110" t="s">
        <v>1878</v>
      </c>
      <c r="D212" s="109" t="s">
        <v>1877</v>
      </c>
    </row>
    <row r="213" spans="2:4">
      <c r="B213" s="111" t="s">
        <v>1876</v>
      </c>
      <c r="C213" s="110" t="s">
        <v>1875</v>
      </c>
      <c r="D213" s="109" t="s">
        <v>1874</v>
      </c>
    </row>
    <row r="214" spans="2:4">
      <c r="B214" s="111" t="s">
        <v>1873</v>
      </c>
      <c r="C214" s="110" t="s">
        <v>1872</v>
      </c>
      <c r="D214" s="109" t="s">
        <v>1871</v>
      </c>
    </row>
    <row r="215" spans="2:4">
      <c r="B215" s="111" t="s">
        <v>1870</v>
      </c>
      <c r="C215" s="110" t="s">
        <v>1869</v>
      </c>
      <c r="D215" s="109" t="s">
        <v>1868</v>
      </c>
    </row>
    <row r="216" spans="2:4">
      <c r="B216" s="111" t="s">
        <v>1867</v>
      </c>
      <c r="C216" s="110" t="s">
        <v>1866</v>
      </c>
      <c r="D216" s="109" t="s">
        <v>1865</v>
      </c>
    </row>
    <row r="217" spans="2:4">
      <c r="B217" s="111" t="s">
        <v>1864</v>
      </c>
      <c r="C217" s="110" t="s">
        <v>1863</v>
      </c>
      <c r="D217" s="109" t="s">
        <v>1862</v>
      </c>
    </row>
    <row r="218" spans="2:4">
      <c r="B218" s="111" t="s">
        <v>1861</v>
      </c>
      <c r="C218" s="110" t="s">
        <v>1860</v>
      </c>
      <c r="D218" s="109" t="s">
        <v>1859</v>
      </c>
    </row>
    <row r="219" spans="2:4">
      <c r="B219" s="111" t="s">
        <v>1858</v>
      </c>
      <c r="C219" s="110" t="s">
        <v>1857</v>
      </c>
      <c r="D219" s="109" t="s">
        <v>1856</v>
      </c>
    </row>
    <row r="220" spans="2:4">
      <c r="B220" s="111" t="s">
        <v>1855</v>
      </c>
      <c r="C220" s="110" t="s">
        <v>1854</v>
      </c>
      <c r="D220" s="109" t="s">
        <v>1853</v>
      </c>
    </row>
    <row r="221" spans="2:4">
      <c r="B221" s="111" t="s">
        <v>1852</v>
      </c>
      <c r="C221" s="110" t="s">
        <v>1851</v>
      </c>
      <c r="D221" s="109" t="s">
        <v>1850</v>
      </c>
    </row>
    <row r="222" spans="2:4">
      <c r="B222" s="111" t="s">
        <v>1849</v>
      </c>
      <c r="C222" s="110" t="s">
        <v>1848</v>
      </c>
      <c r="D222" s="109" t="s">
        <v>1847</v>
      </c>
    </row>
    <row r="223" spans="2:4">
      <c r="B223" s="111" t="s">
        <v>1846</v>
      </c>
      <c r="C223" s="110" t="s">
        <v>1845</v>
      </c>
      <c r="D223" s="109" t="s">
        <v>1844</v>
      </c>
    </row>
    <row r="224" spans="2:4">
      <c r="B224" s="111" t="s">
        <v>1843</v>
      </c>
      <c r="C224" s="110" t="s">
        <v>1842</v>
      </c>
      <c r="D224" s="109" t="s">
        <v>1841</v>
      </c>
    </row>
    <row r="225" spans="2:4">
      <c r="B225" s="111" t="s">
        <v>1840</v>
      </c>
      <c r="C225" s="110" t="s">
        <v>1839</v>
      </c>
      <c r="D225" s="109" t="s">
        <v>1838</v>
      </c>
    </row>
    <row r="226" spans="2:4">
      <c r="B226" s="111" t="s">
        <v>1837</v>
      </c>
      <c r="C226" s="110" t="s">
        <v>1836</v>
      </c>
      <c r="D226" s="109" t="s">
        <v>1835</v>
      </c>
    </row>
    <row r="227" spans="2:4">
      <c r="B227" s="111" t="s">
        <v>1834</v>
      </c>
      <c r="C227" s="110" t="s">
        <v>1833</v>
      </c>
      <c r="D227" s="109" t="s">
        <v>1832</v>
      </c>
    </row>
    <row r="228" spans="2:4">
      <c r="B228" s="111" t="s">
        <v>1831</v>
      </c>
      <c r="C228" s="110" t="s">
        <v>1830</v>
      </c>
      <c r="D228" s="109" t="s">
        <v>1829</v>
      </c>
    </row>
    <row r="229" spans="2:4">
      <c r="B229" s="111" t="s">
        <v>1828</v>
      </c>
      <c r="C229" s="110" t="s">
        <v>1827</v>
      </c>
      <c r="D229" s="109" t="s">
        <v>1826</v>
      </c>
    </row>
    <row r="230" spans="2:4">
      <c r="B230" s="111" t="s">
        <v>1825</v>
      </c>
      <c r="C230" s="110" t="s">
        <v>1824</v>
      </c>
      <c r="D230" s="109" t="s">
        <v>1823</v>
      </c>
    </row>
    <row r="231" spans="2:4">
      <c r="B231" s="111" t="s">
        <v>1822</v>
      </c>
      <c r="C231" s="110" t="s">
        <v>1821</v>
      </c>
      <c r="D231" s="109" t="s">
        <v>1820</v>
      </c>
    </row>
    <row r="232" spans="2:4">
      <c r="B232" s="111" t="s">
        <v>1819</v>
      </c>
      <c r="C232" s="110" t="s">
        <v>1818</v>
      </c>
      <c r="D232" s="109" t="s">
        <v>1817</v>
      </c>
    </row>
    <row r="233" spans="2:4">
      <c r="B233" s="111" t="s">
        <v>1816</v>
      </c>
      <c r="C233" s="110" t="s">
        <v>1815</v>
      </c>
      <c r="D233" s="109" t="s">
        <v>1814</v>
      </c>
    </row>
    <row r="234" spans="2:4">
      <c r="B234" s="111" t="s">
        <v>1813</v>
      </c>
      <c r="C234" s="110" t="s">
        <v>1812</v>
      </c>
      <c r="D234" s="109" t="s">
        <v>1811</v>
      </c>
    </row>
    <row r="235" spans="2:4">
      <c r="B235" s="111" t="s">
        <v>1810</v>
      </c>
      <c r="C235" s="110" t="s">
        <v>1809</v>
      </c>
      <c r="D235" s="109" t="s">
        <v>1808</v>
      </c>
    </row>
    <row r="236" spans="2:4">
      <c r="B236" s="111" t="s">
        <v>1807</v>
      </c>
      <c r="C236" s="110" t="s">
        <v>1806</v>
      </c>
      <c r="D236" s="109" t="s">
        <v>1805</v>
      </c>
    </row>
    <row r="237" spans="2:4">
      <c r="B237" s="111" t="s">
        <v>1804</v>
      </c>
      <c r="C237" s="110" t="s">
        <v>1803</v>
      </c>
      <c r="D237" s="109" t="s">
        <v>1802</v>
      </c>
    </row>
    <row r="238" spans="2:4">
      <c r="B238" s="111" t="s">
        <v>1801</v>
      </c>
      <c r="C238" s="110" t="s">
        <v>1800</v>
      </c>
      <c r="D238" s="109" t="s">
        <v>1799</v>
      </c>
    </row>
    <row r="239" spans="2:4">
      <c r="B239" s="111" t="s">
        <v>1798</v>
      </c>
      <c r="C239" s="110" t="s">
        <v>1797</v>
      </c>
      <c r="D239" s="109" t="s">
        <v>1796</v>
      </c>
    </row>
    <row r="240" spans="2:4">
      <c r="B240" s="111" t="s">
        <v>1795</v>
      </c>
      <c r="C240" s="110" t="s">
        <v>1794</v>
      </c>
      <c r="D240" s="109" t="s">
        <v>1793</v>
      </c>
    </row>
    <row r="241" spans="2:4">
      <c r="B241" s="111" t="s">
        <v>1792</v>
      </c>
      <c r="C241" s="110" t="s">
        <v>1791</v>
      </c>
      <c r="D241" s="109" t="s">
        <v>1790</v>
      </c>
    </row>
    <row r="242" spans="2:4">
      <c r="B242" s="111" t="s">
        <v>1789</v>
      </c>
      <c r="C242" s="110" t="s">
        <v>1788</v>
      </c>
      <c r="D242" s="109" t="s">
        <v>1787</v>
      </c>
    </row>
    <row r="243" spans="2:4">
      <c r="B243" s="111" t="s">
        <v>1786</v>
      </c>
      <c r="C243" s="110" t="s">
        <v>1785</v>
      </c>
      <c r="D243" s="109" t="s">
        <v>1784</v>
      </c>
    </row>
    <row r="244" spans="2:4">
      <c r="B244" s="111" t="s">
        <v>1783</v>
      </c>
      <c r="C244" s="110" t="s">
        <v>1782</v>
      </c>
      <c r="D244" s="109" t="s">
        <v>1781</v>
      </c>
    </row>
    <row r="245" spans="2:4">
      <c r="B245" s="111" t="s">
        <v>1780</v>
      </c>
      <c r="C245" s="110" t="s">
        <v>1779</v>
      </c>
      <c r="D245" s="109" t="s">
        <v>1778</v>
      </c>
    </row>
    <row r="246" spans="2:4">
      <c r="B246" s="111" t="s">
        <v>1777</v>
      </c>
      <c r="C246" s="110" t="s">
        <v>1776</v>
      </c>
      <c r="D246" s="109" t="s">
        <v>1775</v>
      </c>
    </row>
    <row r="247" spans="2:4">
      <c r="B247" s="111" t="s">
        <v>1774</v>
      </c>
      <c r="C247" s="110" t="s">
        <v>1773</v>
      </c>
      <c r="D247" s="109" t="s">
        <v>1772</v>
      </c>
    </row>
    <row r="248" spans="2:4">
      <c r="B248" s="111" t="s">
        <v>1771</v>
      </c>
      <c r="C248" s="110" t="s">
        <v>1770</v>
      </c>
      <c r="D248" s="109" t="s">
        <v>1769</v>
      </c>
    </row>
    <row r="249" spans="2:4">
      <c r="B249" s="111" t="s">
        <v>1768</v>
      </c>
      <c r="C249" s="110" t="s">
        <v>1767</v>
      </c>
      <c r="D249" s="109" t="s">
        <v>1766</v>
      </c>
    </row>
    <row r="250" spans="2:4">
      <c r="B250" s="111" t="s">
        <v>1765</v>
      </c>
      <c r="C250" s="110" t="s">
        <v>1764</v>
      </c>
      <c r="D250" s="109" t="s">
        <v>1763</v>
      </c>
    </row>
    <row r="251" spans="2:4">
      <c r="B251" s="111" t="s">
        <v>1762</v>
      </c>
      <c r="C251" s="110" t="s">
        <v>1761</v>
      </c>
      <c r="D251" s="109" t="s">
        <v>1760</v>
      </c>
    </row>
    <row r="252" spans="2:4">
      <c r="B252" s="111" t="s">
        <v>1759</v>
      </c>
      <c r="C252" s="110" t="s">
        <v>1758</v>
      </c>
      <c r="D252" s="109" t="s">
        <v>1757</v>
      </c>
    </row>
    <row r="253" spans="2:4">
      <c r="B253" s="111" t="s">
        <v>1756</v>
      </c>
      <c r="C253" s="110" t="s">
        <v>1755</v>
      </c>
      <c r="D253" s="109" t="s">
        <v>1754</v>
      </c>
    </row>
    <row r="254" spans="2:4">
      <c r="B254" s="111" t="s">
        <v>1753</v>
      </c>
      <c r="C254" s="110" t="s">
        <v>1752</v>
      </c>
      <c r="D254" s="109" t="s">
        <v>1751</v>
      </c>
    </row>
    <row r="255" spans="2:4">
      <c r="B255" s="111" t="s">
        <v>1750</v>
      </c>
      <c r="C255" s="110" t="s">
        <v>1749</v>
      </c>
      <c r="D255" s="109" t="s">
        <v>1748</v>
      </c>
    </row>
    <row r="256" spans="2:4">
      <c r="B256" s="111" t="s">
        <v>1747</v>
      </c>
      <c r="C256" s="110" t="s">
        <v>1746</v>
      </c>
      <c r="D256" s="109" t="s">
        <v>1745</v>
      </c>
    </row>
    <row r="257" spans="2:4">
      <c r="B257" s="111" t="s">
        <v>1744</v>
      </c>
      <c r="C257" s="110" t="s">
        <v>1743</v>
      </c>
      <c r="D257" s="109" t="s">
        <v>1742</v>
      </c>
    </row>
    <row r="258" spans="2:4">
      <c r="B258" s="111" t="s">
        <v>1741</v>
      </c>
      <c r="C258" s="110" t="s">
        <v>1740</v>
      </c>
      <c r="D258" s="109" t="s">
        <v>1739</v>
      </c>
    </row>
    <row r="259" spans="2:4">
      <c r="B259" s="111" t="s">
        <v>1738</v>
      </c>
      <c r="C259" s="110" t="s">
        <v>1737</v>
      </c>
      <c r="D259" s="109" t="s">
        <v>1736</v>
      </c>
    </row>
    <row r="260" spans="2:4">
      <c r="B260" s="111" t="s">
        <v>1735</v>
      </c>
      <c r="C260" s="110" t="s">
        <v>1734</v>
      </c>
      <c r="D260" s="109" t="s">
        <v>1733</v>
      </c>
    </row>
    <row r="261" spans="2:4">
      <c r="B261" s="111" t="s">
        <v>1732</v>
      </c>
      <c r="C261" s="110" t="s">
        <v>1731</v>
      </c>
      <c r="D261" s="109" t="s">
        <v>1730</v>
      </c>
    </row>
    <row r="262" spans="2:4">
      <c r="B262" s="111" t="s">
        <v>1729</v>
      </c>
      <c r="C262" s="110" t="s">
        <v>1728</v>
      </c>
      <c r="D262" s="109" t="s">
        <v>1727</v>
      </c>
    </row>
    <row r="263" spans="2:4">
      <c r="B263" s="111" t="s">
        <v>1726</v>
      </c>
      <c r="C263" s="110" t="s">
        <v>1725</v>
      </c>
      <c r="D263" s="109" t="s">
        <v>1724</v>
      </c>
    </row>
    <row r="264" spans="2:4">
      <c r="B264" s="111" t="s">
        <v>1723</v>
      </c>
      <c r="C264" s="110" t="s">
        <v>1722</v>
      </c>
      <c r="D264" s="109" t="s">
        <v>1721</v>
      </c>
    </row>
    <row r="265" spans="2:4">
      <c r="B265" s="111" t="s">
        <v>1720</v>
      </c>
      <c r="C265" s="110" t="s">
        <v>1719</v>
      </c>
      <c r="D265" s="109" t="s">
        <v>1718</v>
      </c>
    </row>
    <row r="266" spans="2:4">
      <c r="B266" s="111" t="s">
        <v>1717</v>
      </c>
      <c r="C266" s="110" t="s">
        <v>1716</v>
      </c>
      <c r="D266" s="109" t="s">
        <v>1715</v>
      </c>
    </row>
    <row r="267" spans="2:4">
      <c r="B267" s="111" t="s">
        <v>1714</v>
      </c>
      <c r="C267" s="110" t="s">
        <v>1713</v>
      </c>
      <c r="D267" s="109" t="s">
        <v>1712</v>
      </c>
    </row>
    <row r="268" spans="2:4">
      <c r="B268" s="111" t="s">
        <v>1711</v>
      </c>
      <c r="C268" s="110" t="s">
        <v>1710</v>
      </c>
      <c r="D268" s="109" t="s">
        <v>1709</v>
      </c>
    </row>
    <row r="269" spans="2:4">
      <c r="B269" s="111" t="s">
        <v>1708</v>
      </c>
      <c r="C269" s="110" t="s">
        <v>1707</v>
      </c>
      <c r="D269" s="109" t="s">
        <v>1706</v>
      </c>
    </row>
    <row r="270" spans="2:4">
      <c r="B270" s="111" t="s">
        <v>1705</v>
      </c>
      <c r="C270" s="110" t="s">
        <v>1704</v>
      </c>
      <c r="D270" s="109" t="s">
        <v>1703</v>
      </c>
    </row>
    <row r="271" spans="2:4">
      <c r="B271" s="111" t="s">
        <v>1702</v>
      </c>
      <c r="C271" s="110" t="s">
        <v>1701</v>
      </c>
      <c r="D271" s="109" t="s">
        <v>1700</v>
      </c>
    </row>
    <row r="272" spans="2:4">
      <c r="B272" s="111" t="s">
        <v>1699</v>
      </c>
      <c r="C272" s="110" t="s">
        <v>1698</v>
      </c>
      <c r="D272" s="109" t="s">
        <v>1697</v>
      </c>
    </row>
    <row r="273" spans="2:4">
      <c r="B273" s="111" t="s">
        <v>1696</v>
      </c>
      <c r="C273" s="110" t="s">
        <v>1695</v>
      </c>
      <c r="D273" s="109" t="s">
        <v>1694</v>
      </c>
    </row>
    <row r="274" spans="2:4">
      <c r="B274" s="111" t="s">
        <v>1693</v>
      </c>
      <c r="C274" s="110" t="s">
        <v>1692</v>
      </c>
      <c r="D274" s="109" t="s">
        <v>1691</v>
      </c>
    </row>
    <row r="275" spans="2:4">
      <c r="B275" s="111" t="s">
        <v>1690</v>
      </c>
      <c r="C275" s="110" t="s">
        <v>1689</v>
      </c>
      <c r="D275" s="109" t="s">
        <v>1688</v>
      </c>
    </row>
    <row r="276" spans="2:4">
      <c r="B276" s="111" t="s">
        <v>1687</v>
      </c>
      <c r="C276" s="110" t="s">
        <v>1686</v>
      </c>
      <c r="D276" s="109" t="s">
        <v>1685</v>
      </c>
    </row>
    <row r="277" spans="2:4">
      <c r="B277" s="111" t="s">
        <v>1684</v>
      </c>
      <c r="C277" s="110" t="s">
        <v>1683</v>
      </c>
      <c r="D277" s="109" t="s">
        <v>1682</v>
      </c>
    </row>
    <row r="278" spans="2:4">
      <c r="B278" s="111" t="s">
        <v>1681</v>
      </c>
      <c r="C278" s="110" t="s">
        <v>1680</v>
      </c>
      <c r="D278" s="109" t="s">
        <v>1679</v>
      </c>
    </row>
    <row r="279" spans="2:4">
      <c r="B279" s="111" t="s">
        <v>1678</v>
      </c>
      <c r="C279" s="110" t="s">
        <v>1677</v>
      </c>
      <c r="D279" s="109" t="s">
        <v>1676</v>
      </c>
    </row>
    <row r="280" spans="2:4">
      <c r="B280" s="111" t="s">
        <v>1675</v>
      </c>
      <c r="C280" s="110" t="s">
        <v>1674</v>
      </c>
      <c r="D280" s="109" t="s">
        <v>1673</v>
      </c>
    </row>
    <row r="281" spans="2:4">
      <c r="B281" s="111" t="s">
        <v>1672</v>
      </c>
      <c r="C281" s="110" t="s">
        <v>1671</v>
      </c>
      <c r="D281" s="109" t="s">
        <v>1670</v>
      </c>
    </row>
    <row r="282" spans="2:4">
      <c r="B282" s="111" t="s">
        <v>1669</v>
      </c>
      <c r="C282" s="110" t="s">
        <v>1668</v>
      </c>
      <c r="D282" s="109" t="s">
        <v>1667</v>
      </c>
    </row>
    <row r="283" spans="2:4">
      <c r="B283" s="111" t="s">
        <v>1666</v>
      </c>
      <c r="C283" s="110" t="s">
        <v>1665</v>
      </c>
      <c r="D283" s="109" t="s">
        <v>1664</v>
      </c>
    </row>
    <row r="284" spans="2:4">
      <c r="B284" s="111" t="s">
        <v>1663</v>
      </c>
      <c r="C284" s="110" t="s">
        <v>1662</v>
      </c>
      <c r="D284" s="109" t="s">
        <v>1661</v>
      </c>
    </row>
    <row r="285" spans="2:4">
      <c r="B285" s="111" t="s">
        <v>1660</v>
      </c>
      <c r="C285" s="110" t="s">
        <v>1659</v>
      </c>
      <c r="D285" s="109" t="s">
        <v>1658</v>
      </c>
    </row>
    <row r="286" spans="2:4">
      <c r="B286" s="111" t="s">
        <v>1657</v>
      </c>
      <c r="C286" s="110" t="s">
        <v>1656</v>
      </c>
      <c r="D286" s="109" t="s">
        <v>1655</v>
      </c>
    </row>
    <row r="287" spans="2:4">
      <c r="B287" s="111" t="s">
        <v>1654</v>
      </c>
      <c r="C287" s="110" t="s">
        <v>1653</v>
      </c>
      <c r="D287" s="109" t="s">
        <v>1652</v>
      </c>
    </row>
    <row r="288" spans="2:4">
      <c r="B288" s="111" t="s">
        <v>1651</v>
      </c>
      <c r="C288" s="110" t="s">
        <v>1650</v>
      </c>
      <c r="D288" s="109" t="s">
        <v>1649</v>
      </c>
    </row>
    <row r="289" spans="2:4" ht="15" thickBot="1">
      <c r="B289" s="108" t="s">
        <v>1648</v>
      </c>
      <c r="C289" s="107" t="s">
        <v>1647</v>
      </c>
      <c r="D289" s="106" t="s">
        <v>1646</v>
      </c>
    </row>
    <row r="290" spans="2:4">
      <c r="B290" s="117" t="s">
        <v>1645</v>
      </c>
      <c r="C290" s="116" t="s">
        <v>1644</v>
      </c>
      <c r="D290" s="115" t="s">
        <v>1643</v>
      </c>
    </row>
    <row r="291" spans="2:4">
      <c r="B291" s="111" t="s">
        <v>1642</v>
      </c>
      <c r="C291" s="110" t="s">
        <v>1641</v>
      </c>
      <c r="D291" s="109" t="s">
        <v>1640</v>
      </c>
    </row>
    <row r="292" spans="2:4">
      <c r="B292" s="111" t="s">
        <v>1639</v>
      </c>
      <c r="C292" s="110" t="s">
        <v>1638</v>
      </c>
      <c r="D292" s="109" t="s">
        <v>1637</v>
      </c>
    </row>
    <row r="293" spans="2:4">
      <c r="B293" s="111" t="s">
        <v>1636</v>
      </c>
      <c r="C293" s="110" t="s">
        <v>1635</v>
      </c>
      <c r="D293" s="109" t="s">
        <v>1634</v>
      </c>
    </row>
    <row r="294" spans="2:4">
      <c r="B294" s="111" t="s">
        <v>1633</v>
      </c>
      <c r="C294" s="110" t="s">
        <v>1632</v>
      </c>
      <c r="D294" s="109" t="s">
        <v>1631</v>
      </c>
    </row>
    <row r="295" spans="2:4">
      <c r="B295" s="111" t="s">
        <v>1630</v>
      </c>
      <c r="C295" s="110" t="s">
        <v>1629</v>
      </c>
      <c r="D295" s="109" t="s">
        <v>1628</v>
      </c>
    </row>
    <row r="296" spans="2:4">
      <c r="B296" s="111" t="s">
        <v>1627</v>
      </c>
      <c r="C296" s="110" t="s">
        <v>1626</v>
      </c>
      <c r="D296" s="109" t="s">
        <v>1625</v>
      </c>
    </row>
    <row r="297" spans="2:4">
      <c r="B297" s="111" t="s">
        <v>1624</v>
      </c>
      <c r="C297" s="110" t="s">
        <v>1623</v>
      </c>
      <c r="D297" s="109" t="s">
        <v>1622</v>
      </c>
    </row>
    <row r="298" spans="2:4">
      <c r="B298" s="111" t="s">
        <v>1621</v>
      </c>
      <c r="C298" s="110" t="s">
        <v>1620</v>
      </c>
      <c r="D298" s="109" t="s">
        <v>1619</v>
      </c>
    </row>
    <row r="299" spans="2:4">
      <c r="B299" s="111" t="s">
        <v>1618</v>
      </c>
      <c r="C299" s="110" t="s">
        <v>1617</v>
      </c>
      <c r="D299" s="109" t="s">
        <v>1616</v>
      </c>
    </row>
    <row r="300" spans="2:4">
      <c r="B300" s="111" t="s">
        <v>1615</v>
      </c>
      <c r="C300" s="110" t="s">
        <v>1614</v>
      </c>
      <c r="D300" s="109" t="s">
        <v>1613</v>
      </c>
    </row>
    <row r="301" spans="2:4">
      <c r="B301" s="111" t="s">
        <v>1612</v>
      </c>
      <c r="C301" s="110" t="s">
        <v>1611</v>
      </c>
      <c r="D301" s="109" t="s">
        <v>1610</v>
      </c>
    </row>
    <row r="302" spans="2:4">
      <c r="B302" s="111" t="s">
        <v>1609</v>
      </c>
      <c r="C302" s="110" t="s">
        <v>1608</v>
      </c>
      <c r="D302" s="109" t="s">
        <v>1607</v>
      </c>
    </row>
    <row r="303" spans="2:4">
      <c r="B303" s="111" t="s">
        <v>1606</v>
      </c>
      <c r="C303" s="110" t="s">
        <v>1605</v>
      </c>
      <c r="D303" s="109" t="s">
        <v>1604</v>
      </c>
    </row>
    <row r="304" spans="2:4">
      <c r="B304" s="111" t="s">
        <v>1603</v>
      </c>
      <c r="C304" s="110" t="s">
        <v>1602</v>
      </c>
      <c r="D304" s="109" t="s">
        <v>1601</v>
      </c>
    </row>
    <row r="305" spans="2:4">
      <c r="B305" s="111" t="s">
        <v>1600</v>
      </c>
      <c r="C305" s="110" t="s">
        <v>1599</v>
      </c>
      <c r="D305" s="109" t="s">
        <v>1598</v>
      </c>
    </row>
    <row r="306" spans="2:4">
      <c r="B306" s="111" t="s">
        <v>1597</v>
      </c>
      <c r="C306" s="110" t="s">
        <v>1596</v>
      </c>
      <c r="D306" s="109" t="s">
        <v>1595</v>
      </c>
    </row>
    <row r="307" spans="2:4">
      <c r="B307" s="111" t="s">
        <v>1594</v>
      </c>
      <c r="C307" s="110" t="s">
        <v>1593</v>
      </c>
      <c r="D307" s="109" t="s">
        <v>1592</v>
      </c>
    </row>
    <row r="308" spans="2:4">
      <c r="B308" s="111" t="s">
        <v>1591</v>
      </c>
      <c r="C308" s="110" t="s">
        <v>1590</v>
      </c>
      <c r="D308" s="109" t="s">
        <v>1589</v>
      </c>
    </row>
    <row r="309" spans="2:4">
      <c r="B309" s="111" t="s">
        <v>1588</v>
      </c>
      <c r="C309" s="110" t="s">
        <v>1587</v>
      </c>
      <c r="D309" s="109" t="s">
        <v>1586</v>
      </c>
    </row>
    <row r="310" spans="2:4">
      <c r="B310" s="111" t="s">
        <v>1585</v>
      </c>
      <c r="C310" s="110" t="s">
        <v>1584</v>
      </c>
      <c r="D310" s="109" t="s">
        <v>1583</v>
      </c>
    </row>
    <row r="311" spans="2:4">
      <c r="B311" s="111" t="s">
        <v>1582</v>
      </c>
      <c r="C311" s="110" t="s">
        <v>1581</v>
      </c>
      <c r="D311" s="109" t="s">
        <v>1580</v>
      </c>
    </row>
    <row r="312" spans="2:4">
      <c r="B312" s="111" t="s">
        <v>1579</v>
      </c>
      <c r="C312" s="110" t="s">
        <v>1578</v>
      </c>
      <c r="D312" s="109" t="s">
        <v>1577</v>
      </c>
    </row>
    <row r="313" spans="2:4">
      <c r="B313" s="111" t="s">
        <v>1576</v>
      </c>
      <c r="C313" s="110" t="s">
        <v>1575</v>
      </c>
      <c r="D313" s="109" t="s">
        <v>1574</v>
      </c>
    </row>
    <row r="314" spans="2:4">
      <c r="B314" s="111" t="s">
        <v>1573</v>
      </c>
      <c r="C314" s="110" t="s">
        <v>1572</v>
      </c>
      <c r="D314" s="109" t="s">
        <v>1571</v>
      </c>
    </row>
    <row r="315" spans="2:4">
      <c r="B315" s="111" t="s">
        <v>1570</v>
      </c>
      <c r="C315" s="110" t="s">
        <v>1569</v>
      </c>
      <c r="D315" s="109" t="s">
        <v>1568</v>
      </c>
    </row>
    <row r="316" spans="2:4">
      <c r="B316" s="111" t="s">
        <v>1567</v>
      </c>
      <c r="C316" s="110" t="s">
        <v>1566</v>
      </c>
      <c r="D316" s="109" t="s">
        <v>1565</v>
      </c>
    </row>
    <row r="317" spans="2:4">
      <c r="B317" s="111" t="s">
        <v>1564</v>
      </c>
      <c r="C317" s="110" t="s">
        <v>1563</v>
      </c>
      <c r="D317" s="109" t="s">
        <v>1562</v>
      </c>
    </row>
    <row r="318" spans="2:4">
      <c r="B318" s="111" t="s">
        <v>1561</v>
      </c>
      <c r="C318" s="110" t="s">
        <v>1560</v>
      </c>
      <c r="D318" s="109" t="s">
        <v>1559</v>
      </c>
    </row>
    <row r="319" spans="2:4">
      <c r="B319" s="111" t="s">
        <v>1558</v>
      </c>
      <c r="C319" s="110" t="s">
        <v>1557</v>
      </c>
      <c r="D319" s="109" t="s">
        <v>1556</v>
      </c>
    </row>
    <row r="320" spans="2:4">
      <c r="B320" s="111" t="s">
        <v>1555</v>
      </c>
      <c r="C320" s="110" t="s">
        <v>1554</v>
      </c>
      <c r="D320" s="109" t="s">
        <v>1553</v>
      </c>
    </row>
    <row r="321" spans="2:4">
      <c r="B321" s="111" t="s">
        <v>1552</v>
      </c>
      <c r="C321" s="110" t="s">
        <v>1551</v>
      </c>
      <c r="D321" s="109" t="s">
        <v>1550</v>
      </c>
    </row>
    <row r="322" spans="2:4">
      <c r="B322" s="111" t="s">
        <v>1549</v>
      </c>
      <c r="C322" s="110" t="s">
        <v>1548</v>
      </c>
      <c r="D322" s="109" t="s">
        <v>1547</v>
      </c>
    </row>
    <row r="323" spans="2:4">
      <c r="B323" s="111" t="s">
        <v>1546</v>
      </c>
      <c r="C323" s="110" t="s">
        <v>1545</v>
      </c>
      <c r="D323" s="109" t="s">
        <v>1544</v>
      </c>
    </row>
    <row r="324" spans="2:4">
      <c r="B324" s="111" t="s">
        <v>1543</v>
      </c>
      <c r="C324" s="110" t="s">
        <v>1542</v>
      </c>
      <c r="D324" s="109" t="s">
        <v>1541</v>
      </c>
    </row>
    <row r="325" spans="2:4">
      <c r="B325" s="111" t="s">
        <v>1540</v>
      </c>
      <c r="C325" s="110" t="s">
        <v>1539</v>
      </c>
      <c r="D325" s="109" t="s">
        <v>1538</v>
      </c>
    </row>
    <row r="326" spans="2:4">
      <c r="B326" s="111" t="s">
        <v>1537</v>
      </c>
      <c r="C326" s="110" t="s">
        <v>1536</v>
      </c>
      <c r="D326" s="109" t="s">
        <v>1535</v>
      </c>
    </row>
    <row r="327" spans="2:4">
      <c r="B327" s="111" t="s">
        <v>1534</v>
      </c>
      <c r="C327" s="110" t="s">
        <v>1533</v>
      </c>
      <c r="D327" s="109" t="s">
        <v>1532</v>
      </c>
    </row>
    <row r="328" spans="2:4">
      <c r="B328" s="111" t="s">
        <v>1531</v>
      </c>
      <c r="C328" s="110" t="s">
        <v>1530</v>
      </c>
      <c r="D328" s="109" t="s">
        <v>1529</v>
      </c>
    </row>
    <row r="329" spans="2:4">
      <c r="B329" s="111" t="s">
        <v>1528</v>
      </c>
      <c r="C329" s="110" t="s">
        <v>1527</v>
      </c>
      <c r="D329" s="109" t="s">
        <v>1526</v>
      </c>
    </row>
    <row r="330" spans="2:4">
      <c r="B330" s="111" t="s">
        <v>1525</v>
      </c>
      <c r="C330" s="110" t="s">
        <v>1524</v>
      </c>
      <c r="D330" s="109" t="s">
        <v>1523</v>
      </c>
    </row>
    <row r="331" spans="2:4">
      <c r="B331" s="111" t="s">
        <v>1522</v>
      </c>
      <c r="C331" s="110" t="s">
        <v>1521</v>
      </c>
      <c r="D331" s="109" t="s">
        <v>1520</v>
      </c>
    </row>
    <row r="332" spans="2:4">
      <c r="B332" s="111" t="s">
        <v>1519</v>
      </c>
      <c r="C332" s="110" t="s">
        <v>1518</v>
      </c>
      <c r="D332" s="109" t="s">
        <v>1517</v>
      </c>
    </row>
    <row r="333" spans="2:4">
      <c r="B333" s="111" t="s">
        <v>1516</v>
      </c>
      <c r="C333" s="110" t="s">
        <v>1515</v>
      </c>
      <c r="D333" s="109" t="s">
        <v>1514</v>
      </c>
    </row>
    <row r="334" spans="2:4">
      <c r="B334" s="111" t="s">
        <v>1513</v>
      </c>
      <c r="C334" s="110" t="s">
        <v>1512</v>
      </c>
      <c r="D334" s="109" t="s">
        <v>1511</v>
      </c>
    </row>
    <row r="335" spans="2:4">
      <c r="B335" s="111" t="s">
        <v>1510</v>
      </c>
      <c r="C335" s="110" t="s">
        <v>1509</v>
      </c>
      <c r="D335" s="109" t="s">
        <v>1508</v>
      </c>
    </row>
    <row r="336" spans="2:4">
      <c r="B336" s="111" t="s">
        <v>1507</v>
      </c>
      <c r="C336" s="110" t="s">
        <v>1506</v>
      </c>
      <c r="D336" s="109" t="s">
        <v>1505</v>
      </c>
    </row>
    <row r="337" spans="2:4">
      <c r="B337" s="111" t="s">
        <v>1504</v>
      </c>
      <c r="C337" s="110" t="s">
        <v>1503</v>
      </c>
      <c r="D337" s="109" t="s">
        <v>1502</v>
      </c>
    </row>
    <row r="338" spans="2:4">
      <c r="B338" s="111" t="s">
        <v>1501</v>
      </c>
      <c r="C338" s="110" t="s">
        <v>1500</v>
      </c>
      <c r="D338" s="109" t="s">
        <v>1499</v>
      </c>
    </row>
    <row r="339" spans="2:4">
      <c r="B339" s="111" t="s">
        <v>1498</v>
      </c>
      <c r="C339" s="110" t="s">
        <v>1497</v>
      </c>
      <c r="D339" s="109" t="s">
        <v>1496</v>
      </c>
    </row>
    <row r="340" spans="2:4">
      <c r="B340" s="111" t="s">
        <v>1495</v>
      </c>
      <c r="C340" s="110" t="s">
        <v>1494</v>
      </c>
      <c r="D340" s="109" t="s">
        <v>1493</v>
      </c>
    </row>
    <row r="341" spans="2:4">
      <c r="B341" s="111" t="s">
        <v>1492</v>
      </c>
      <c r="C341" s="110" t="s">
        <v>1491</v>
      </c>
      <c r="D341" s="109" t="s">
        <v>1490</v>
      </c>
    </row>
    <row r="342" spans="2:4">
      <c r="B342" s="111" t="s">
        <v>1489</v>
      </c>
      <c r="C342" s="110" t="s">
        <v>1488</v>
      </c>
      <c r="D342" s="109" t="s">
        <v>1487</v>
      </c>
    </row>
    <row r="343" spans="2:4">
      <c r="B343" s="111" t="s">
        <v>1486</v>
      </c>
      <c r="C343" s="110" t="s">
        <v>1485</v>
      </c>
      <c r="D343" s="109" t="s">
        <v>1484</v>
      </c>
    </row>
    <row r="344" spans="2:4">
      <c r="B344" s="111" t="s">
        <v>1483</v>
      </c>
      <c r="C344" s="110" t="s">
        <v>1482</v>
      </c>
      <c r="D344" s="109" t="s">
        <v>1481</v>
      </c>
    </row>
    <row r="345" spans="2:4">
      <c r="B345" s="111" t="s">
        <v>1480</v>
      </c>
      <c r="C345" s="110" t="s">
        <v>1479</v>
      </c>
      <c r="D345" s="109" t="s">
        <v>1478</v>
      </c>
    </row>
    <row r="346" spans="2:4">
      <c r="B346" s="111" t="s">
        <v>1477</v>
      </c>
      <c r="C346" s="110" t="s">
        <v>1476</v>
      </c>
      <c r="D346" s="109" t="s">
        <v>1475</v>
      </c>
    </row>
    <row r="347" spans="2:4">
      <c r="B347" s="111" t="s">
        <v>1474</v>
      </c>
      <c r="C347" s="110" t="s">
        <v>1473</v>
      </c>
      <c r="D347" s="109" t="s">
        <v>1472</v>
      </c>
    </row>
    <row r="348" spans="2:4">
      <c r="B348" s="111" t="s">
        <v>1471</v>
      </c>
      <c r="C348" s="110" t="s">
        <v>1470</v>
      </c>
      <c r="D348" s="109" t="s">
        <v>1469</v>
      </c>
    </row>
    <row r="349" spans="2:4">
      <c r="B349" s="111" t="s">
        <v>1468</v>
      </c>
      <c r="C349" s="110" t="s">
        <v>1467</v>
      </c>
      <c r="D349" s="109" t="s">
        <v>1466</v>
      </c>
    </row>
    <row r="350" spans="2:4">
      <c r="B350" s="111" t="s">
        <v>1465</v>
      </c>
      <c r="C350" s="110" t="s">
        <v>1464</v>
      </c>
      <c r="D350" s="109" t="s">
        <v>1463</v>
      </c>
    </row>
    <row r="351" spans="2:4">
      <c r="B351" s="111" t="s">
        <v>1462</v>
      </c>
      <c r="C351" s="110" t="s">
        <v>1461</v>
      </c>
      <c r="D351" s="109" t="s">
        <v>1460</v>
      </c>
    </row>
    <row r="352" spans="2:4">
      <c r="B352" s="111" t="s">
        <v>1459</v>
      </c>
      <c r="C352" s="110" t="s">
        <v>1458</v>
      </c>
      <c r="D352" s="109" t="s">
        <v>1457</v>
      </c>
    </row>
    <row r="353" spans="2:4">
      <c r="B353" s="111" t="s">
        <v>1456</v>
      </c>
      <c r="C353" s="110" t="s">
        <v>1455</v>
      </c>
      <c r="D353" s="109" t="s">
        <v>1454</v>
      </c>
    </row>
    <row r="354" spans="2:4">
      <c r="B354" s="111" t="s">
        <v>1453</v>
      </c>
      <c r="C354" s="110" t="s">
        <v>1452</v>
      </c>
      <c r="D354" s="109" t="s">
        <v>1451</v>
      </c>
    </row>
    <row r="355" spans="2:4">
      <c r="B355" s="111" t="s">
        <v>1450</v>
      </c>
      <c r="C355" s="110" t="s">
        <v>1449</v>
      </c>
      <c r="D355" s="109" t="s">
        <v>1448</v>
      </c>
    </row>
    <row r="356" spans="2:4">
      <c r="B356" s="111" t="s">
        <v>1447</v>
      </c>
      <c r="C356" s="110" t="s">
        <v>1446</v>
      </c>
      <c r="D356" s="109" t="s">
        <v>1445</v>
      </c>
    </row>
    <row r="357" spans="2:4">
      <c r="B357" s="111" t="s">
        <v>1444</v>
      </c>
      <c r="C357" s="110" t="s">
        <v>1443</v>
      </c>
      <c r="D357" s="109" t="s">
        <v>1442</v>
      </c>
    </row>
    <row r="358" spans="2:4">
      <c r="B358" s="111" t="s">
        <v>1441</v>
      </c>
      <c r="C358" s="110" t="s">
        <v>1440</v>
      </c>
      <c r="D358" s="109" t="s">
        <v>1439</v>
      </c>
    </row>
    <row r="359" spans="2:4">
      <c r="B359" s="111" t="s">
        <v>1438</v>
      </c>
      <c r="C359" s="110" t="s">
        <v>1437</v>
      </c>
      <c r="D359" s="109" t="s">
        <v>1436</v>
      </c>
    </row>
    <row r="360" spans="2:4">
      <c r="B360" s="111" t="s">
        <v>1435</v>
      </c>
      <c r="C360" s="110" t="s">
        <v>1434</v>
      </c>
      <c r="D360" s="109" t="s">
        <v>1433</v>
      </c>
    </row>
    <row r="361" spans="2:4">
      <c r="B361" s="111" t="s">
        <v>1432</v>
      </c>
      <c r="C361" s="110" t="s">
        <v>1431</v>
      </c>
      <c r="D361" s="109" t="s">
        <v>1430</v>
      </c>
    </row>
    <row r="362" spans="2:4">
      <c r="B362" s="111" t="s">
        <v>1429</v>
      </c>
      <c r="C362" s="110" t="s">
        <v>1428</v>
      </c>
      <c r="D362" s="109" t="s">
        <v>1427</v>
      </c>
    </row>
    <row r="363" spans="2:4">
      <c r="B363" s="111" t="s">
        <v>1426</v>
      </c>
      <c r="C363" s="110" t="s">
        <v>1425</v>
      </c>
      <c r="D363" s="109" t="s">
        <v>1424</v>
      </c>
    </row>
    <row r="364" spans="2:4">
      <c r="B364" s="111" t="s">
        <v>1423</v>
      </c>
      <c r="C364" s="110" t="s">
        <v>1422</v>
      </c>
      <c r="D364" s="109" t="s">
        <v>1421</v>
      </c>
    </row>
    <row r="365" spans="2:4">
      <c r="B365" s="111" t="s">
        <v>1420</v>
      </c>
      <c r="C365" s="110" t="s">
        <v>1419</v>
      </c>
      <c r="D365" s="109" t="s">
        <v>1418</v>
      </c>
    </row>
    <row r="366" spans="2:4">
      <c r="B366" s="111" t="s">
        <v>1417</v>
      </c>
      <c r="C366" s="110" t="s">
        <v>1416</v>
      </c>
      <c r="D366" s="109" t="s">
        <v>1415</v>
      </c>
    </row>
    <row r="367" spans="2:4">
      <c r="B367" s="111" t="s">
        <v>1414</v>
      </c>
      <c r="C367" s="110" t="s">
        <v>1413</v>
      </c>
      <c r="D367" s="109" t="s">
        <v>1412</v>
      </c>
    </row>
    <row r="368" spans="2:4">
      <c r="B368" s="111" t="s">
        <v>1411</v>
      </c>
      <c r="C368" s="110" t="s">
        <v>1410</v>
      </c>
      <c r="D368" s="109" t="s">
        <v>1409</v>
      </c>
    </row>
    <row r="369" spans="2:4">
      <c r="B369" s="111" t="s">
        <v>1408</v>
      </c>
      <c r="C369" s="110" t="s">
        <v>1407</v>
      </c>
      <c r="D369" s="109" t="s">
        <v>1406</v>
      </c>
    </row>
    <row r="370" spans="2:4">
      <c r="B370" s="111" t="s">
        <v>1405</v>
      </c>
      <c r="C370" s="110" t="s">
        <v>1404</v>
      </c>
      <c r="D370" s="109" t="s">
        <v>1403</v>
      </c>
    </row>
    <row r="371" spans="2:4">
      <c r="B371" s="111" t="s">
        <v>1402</v>
      </c>
      <c r="C371" s="110" t="s">
        <v>1401</v>
      </c>
      <c r="D371" s="109" t="s">
        <v>1400</v>
      </c>
    </row>
    <row r="372" spans="2:4">
      <c r="B372" s="111" t="s">
        <v>1399</v>
      </c>
      <c r="C372" s="110" t="s">
        <v>1398</v>
      </c>
      <c r="D372" s="109" t="s">
        <v>1397</v>
      </c>
    </row>
    <row r="373" spans="2:4">
      <c r="B373" s="111" t="s">
        <v>1396</v>
      </c>
      <c r="C373" s="110" t="s">
        <v>1395</v>
      </c>
      <c r="D373" s="109" t="s">
        <v>1394</v>
      </c>
    </row>
    <row r="374" spans="2:4">
      <c r="B374" s="111" t="s">
        <v>1393</v>
      </c>
      <c r="C374" s="110" t="s">
        <v>1392</v>
      </c>
      <c r="D374" s="109" t="s">
        <v>1391</v>
      </c>
    </row>
    <row r="375" spans="2:4">
      <c r="B375" s="111" t="s">
        <v>1390</v>
      </c>
      <c r="C375" s="110" t="s">
        <v>1389</v>
      </c>
      <c r="D375" s="109" t="s">
        <v>1388</v>
      </c>
    </row>
    <row r="376" spans="2:4">
      <c r="B376" s="111" t="s">
        <v>1387</v>
      </c>
      <c r="C376" s="110" t="s">
        <v>1386</v>
      </c>
      <c r="D376" s="109" t="s">
        <v>1385</v>
      </c>
    </row>
    <row r="377" spans="2:4">
      <c r="B377" s="111" t="s">
        <v>1384</v>
      </c>
      <c r="C377" s="110" t="s">
        <v>1383</v>
      </c>
      <c r="D377" s="109" t="s">
        <v>1382</v>
      </c>
    </row>
    <row r="378" spans="2:4">
      <c r="B378" s="111" t="s">
        <v>1381</v>
      </c>
      <c r="C378" s="110" t="s">
        <v>1380</v>
      </c>
      <c r="D378" s="109" t="s">
        <v>1379</v>
      </c>
    </row>
    <row r="379" spans="2:4">
      <c r="B379" s="111" t="s">
        <v>1378</v>
      </c>
      <c r="C379" s="110" t="s">
        <v>1377</v>
      </c>
      <c r="D379" s="109" t="s">
        <v>1376</v>
      </c>
    </row>
    <row r="380" spans="2:4">
      <c r="B380" s="111" t="s">
        <v>1375</v>
      </c>
      <c r="C380" s="110" t="s">
        <v>1374</v>
      </c>
      <c r="D380" s="109" t="s">
        <v>1373</v>
      </c>
    </row>
    <row r="381" spans="2:4">
      <c r="B381" s="111" t="s">
        <v>1372</v>
      </c>
      <c r="C381" s="110" t="s">
        <v>1371</v>
      </c>
      <c r="D381" s="109" t="s">
        <v>1370</v>
      </c>
    </row>
    <row r="382" spans="2:4">
      <c r="B382" s="111" t="s">
        <v>1369</v>
      </c>
      <c r="C382" s="110" t="s">
        <v>1368</v>
      </c>
      <c r="D382" s="109" t="s">
        <v>1367</v>
      </c>
    </row>
    <row r="383" spans="2:4">
      <c r="B383" s="111" t="s">
        <v>1366</v>
      </c>
      <c r="C383" s="110" t="s">
        <v>1365</v>
      </c>
      <c r="D383" s="109" t="s">
        <v>1364</v>
      </c>
    </row>
    <row r="384" spans="2:4">
      <c r="B384" s="111" t="s">
        <v>1363</v>
      </c>
      <c r="C384" s="110" t="s">
        <v>1362</v>
      </c>
      <c r="D384" s="109" t="s">
        <v>1361</v>
      </c>
    </row>
    <row r="385" spans="2:4" ht="15" thickBot="1">
      <c r="B385" s="108" t="s">
        <v>1360</v>
      </c>
      <c r="C385" s="107" t="s">
        <v>1359</v>
      </c>
      <c r="D385" s="106" t="s">
        <v>1358</v>
      </c>
    </row>
    <row r="386" spans="2:4">
      <c r="B386" s="114" t="s">
        <v>1357</v>
      </c>
      <c r="C386" s="113" t="s">
        <v>1356</v>
      </c>
      <c r="D386" s="112" t="s">
        <v>1355</v>
      </c>
    </row>
    <row r="387" spans="2:4">
      <c r="B387" s="111" t="s">
        <v>1354</v>
      </c>
      <c r="C387" s="110" t="s">
        <v>1353</v>
      </c>
      <c r="D387" s="109" t="s">
        <v>1352</v>
      </c>
    </row>
    <row r="388" spans="2:4">
      <c r="B388" s="111" t="s">
        <v>1351</v>
      </c>
      <c r="C388" s="110" t="s">
        <v>1350</v>
      </c>
      <c r="D388" s="109" t="s">
        <v>1349</v>
      </c>
    </row>
    <row r="389" spans="2:4">
      <c r="B389" s="111" t="s">
        <v>1348</v>
      </c>
      <c r="C389" s="110" t="s">
        <v>1347</v>
      </c>
      <c r="D389" s="109" t="s">
        <v>1346</v>
      </c>
    </row>
    <row r="390" spans="2:4">
      <c r="B390" s="111" t="s">
        <v>1345</v>
      </c>
      <c r="C390" s="110" t="s">
        <v>1344</v>
      </c>
      <c r="D390" s="109" t="s">
        <v>1343</v>
      </c>
    </row>
    <row r="391" spans="2:4">
      <c r="B391" s="111" t="s">
        <v>1342</v>
      </c>
      <c r="C391" s="110" t="s">
        <v>1341</v>
      </c>
      <c r="D391" s="109" t="s">
        <v>1340</v>
      </c>
    </row>
    <row r="392" spans="2:4">
      <c r="B392" s="111" t="s">
        <v>1339</v>
      </c>
      <c r="C392" s="110" t="s">
        <v>1338</v>
      </c>
      <c r="D392" s="109" t="s">
        <v>1337</v>
      </c>
    </row>
    <row r="393" spans="2:4">
      <c r="B393" s="111" t="s">
        <v>1336</v>
      </c>
      <c r="C393" s="110" t="s">
        <v>1335</v>
      </c>
      <c r="D393" s="109" t="s">
        <v>1334</v>
      </c>
    </row>
    <row r="394" spans="2:4">
      <c r="B394" s="111" t="s">
        <v>1333</v>
      </c>
      <c r="C394" s="110" t="s">
        <v>1332</v>
      </c>
      <c r="D394" s="109" t="s">
        <v>1331</v>
      </c>
    </row>
    <row r="395" spans="2:4">
      <c r="B395" s="111" t="s">
        <v>1330</v>
      </c>
      <c r="C395" s="110" t="s">
        <v>1329</v>
      </c>
      <c r="D395" s="109" t="s">
        <v>1328</v>
      </c>
    </row>
    <row r="396" spans="2:4">
      <c r="B396" s="111" t="s">
        <v>1327</v>
      </c>
      <c r="C396" s="110" t="s">
        <v>1326</v>
      </c>
      <c r="D396" s="109" t="s">
        <v>1325</v>
      </c>
    </row>
    <row r="397" spans="2:4">
      <c r="B397" s="111" t="s">
        <v>1324</v>
      </c>
      <c r="C397" s="110" t="s">
        <v>1323</v>
      </c>
      <c r="D397" s="109" t="s">
        <v>1322</v>
      </c>
    </row>
    <row r="398" spans="2:4">
      <c r="B398" s="111" t="s">
        <v>1321</v>
      </c>
      <c r="C398" s="110" t="s">
        <v>1320</v>
      </c>
      <c r="D398" s="109" t="s">
        <v>1319</v>
      </c>
    </row>
    <row r="399" spans="2:4">
      <c r="B399" s="111" t="s">
        <v>1318</v>
      </c>
      <c r="C399" s="110" t="s">
        <v>1317</v>
      </c>
      <c r="D399" s="109" t="s">
        <v>1316</v>
      </c>
    </row>
    <row r="400" spans="2:4">
      <c r="B400" s="111" t="s">
        <v>1315</v>
      </c>
      <c r="C400" s="110" t="s">
        <v>1314</v>
      </c>
      <c r="D400" s="109" t="s">
        <v>1313</v>
      </c>
    </row>
    <row r="401" spans="2:4">
      <c r="B401" s="111" t="s">
        <v>1312</v>
      </c>
      <c r="C401" s="110" t="s">
        <v>1311</v>
      </c>
      <c r="D401" s="109" t="s">
        <v>1310</v>
      </c>
    </row>
    <row r="402" spans="2:4">
      <c r="B402" s="111" t="s">
        <v>1309</v>
      </c>
      <c r="C402" s="110" t="s">
        <v>1308</v>
      </c>
      <c r="D402" s="109" t="s">
        <v>1307</v>
      </c>
    </row>
    <row r="403" spans="2:4">
      <c r="B403" s="111" t="s">
        <v>1306</v>
      </c>
      <c r="C403" s="110" t="s">
        <v>1305</v>
      </c>
      <c r="D403" s="109" t="s">
        <v>1304</v>
      </c>
    </row>
    <row r="404" spans="2:4">
      <c r="B404" s="111" t="s">
        <v>1303</v>
      </c>
      <c r="C404" s="110" t="s">
        <v>1302</v>
      </c>
      <c r="D404" s="109" t="s">
        <v>1301</v>
      </c>
    </row>
    <row r="405" spans="2:4">
      <c r="B405" s="111" t="s">
        <v>1300</v>
      </c>
      <c r="C405" s="110" t="s">
        <v>1299</v>
      </c>
      <c r="D405" s="109" t="s">
        <v>1298</v>
      </c>
    </row>
    <row r="406" spans="2:4">
      <c r="B406" s="111" t="s">
        <v>1297</v>
      </c>
      <c r="C406" s="110" t="s">
        <v>1296</v>
      </c>
      <c r="D406" s="109" t="s">
        <v>1295</v>
      </c>
    </row>
    <row r="407" spans="2:4">
      <c r="B407" s="111" t="s">
        <v>1294</v>
      </c>
      <c r="C407" s="110" t="s">
        <v>1293</v>
      </c>
      <c r="D407" s="109" t="s">
        <v>1292</v>
      </c>
    </row>
    <row r="408" spans="2:4">
      <c r="B408" s="111" t="s">
        <v>1291</v>
      </c>
      <c r="C408" s="110" t="s">
        <v>1290</v>
      </c>
      <c r="D408" s="109" t="s">
        <v>1289</v>
      </c>
    </row>
    <row r="409" spans="2:4">
      <c r="B409" s="111" t="s">
        <v>1288</v>
      </c>
      <c r="C409" s="110" t="s">
        <v>1287</v>
      </c>
      <c r="D409" s="109" t="s">
        <v>1286</v>
      </c>
    </row>
    <row r="410" spans="2:4">
      <c r="B410" s="111" t="s">
        <v>1285</v>
      </c>
      <c r="C410" s="110" t="s">
        <v>1284</v>
      </c>
      <c r="D410" s="109" t="s">
        <v>1283</v>
      </c>
    </row>
    <row r="411" spans="2:4">
      <c r="B411" s="111" t="s">
        <v>1282</v>
      </c>
      <c r="C411" s="110" t="s">
        <v>1281</v>
      </c>
      <c r="D411" s="109" t="s">
        <v>1280</v>
      </c>
    </row>
    <row r="412" spans="2:4">
      <c r="B412" s="111" t="s">
        <v>1279</v>
      </c>
      <c r="C412" s="110" t="s">
        <v>1278</v>
      </c>
      <c r="D412" s="109" t="s">
        <v>1277</v>
      </c>
    </row>
    <row r="413" spans="2:4">
      <c r="B413" s="111" t="s">
        <v>1276</v>
      </c>
      <c r="C413" s="110" t="s">
        <v>1275</v>
      </c>
      <c r="D413" s="109" t="s">
        <v>1274</v>
      </c>
    </row>
    <row r="414" spans="2:4">
      <c r="B414" s="111" t="s">
        <v>1273</v>
      </c>
      <c r="C414" s="110" t="s">
        <v>1272</v>
      </c>
      <c r="D414" s="109" t="s">
        <v>1271</v>
      </c>
    </row>
    <row r="415" spans="2:4">
      <c r="B415" s="111" t="s">
        <v>1270</v>
      </c>
      <c r="C415" s="110" t="s">
        <v>1269</v>
      </c>
      <c r="D415" s="109" t="s">
        <v>1268</v>
      </c>
    </row>
    <row r="416" spans="2:4">
      <c r="B416" s="111" t="s">
        <v>1267</v>
      </c>
      <c r="C416" s="110" t="s">
        <v>1266</v>
      </c>
      <c r="D416" s="109" t="s">
        <v>1265</v>
      </c>
    </row>
    <row r="417" spans="2:4">
      <c r="B417" s="111" t="s">
        <v>1264</v>
      </c>
      <c r="C417" s="110" t="s">
        <v>1263</v>
      </c>
      <c r="D417" s="109" t="s">
        <v>1262</v>
      </c>
    </row>
    <row r="418" spans="2:4">
      <c r="B418" s="111" t="s">
        <v>1261</v>
      </c>
      <c r="C418" s="110" t="s">
        <v>1260</v>
      </c>
      <c r="D418" s="109" t="s">
        <v>1259</v>
      </c>
    </row>
    <row r="419" spans="2:4">
      <c r="B419" s="111" t="s">
        <v>1258</v>
      </c>
      <c r="C419" s="110" t="s">
        <v>1257</v>
      </c>
      <c r="D419" s="109" t="s">
        <v>1256</v>
      </c>
    </row>
    <row r="420" spans="2:4">
      <c r="B420" s="111" t="s">
        <v>1255</v>
      </c>
      <c r="C420" s="110" t="s">
        <v>1254</v>
      </c>
      <c r="D420" s="109" t="s">
        <v>1253</v>
      </c>
    </row>
    <row r="421" spans="2:4">
      <c r="B421" s="111" t="s">
        <v>1252</v>
      </c>
      <c r="C421" s="110" t="s">
        <v>1251</v>
      </c>
      <c r="D421" s="109" t="s">
        <v>1250</v>
      </c>
    </row>
    <row r="422" spans="2:4">
      <c r="B422" s="111" t="s">
        <v>1249</v>
      </c>
      <c r="C422" s="110" t="s">
        <v>1248</v>
      </c>
      <c r="D422" s="109" t="s">
        <v>1247</v>
      </c>
    </row>
    <row r="423" spans="2:4">
      <c r="B423" s="111" t="s">
        <v>1246</v>
      </c>
      <c r="C423" s="110" t="s">
        <v>1245</v>
      </c>
      <c r="D423" s="109" t="s">
        <v>1244</v>
      </c>
    </row>
    <row r="424" spans="2:4">
      <c r="B424" s="111" t="s">
        <v>1243</v>
      </c>
      <c r="C424" s="110" t="s">
        <v>1242</v>
      </c>
      <c r="D424" s="109" t="s">
        <v>1241</v>
      </c>
    </row>
    <row r="425" spans="2:4">
      <c r="B425" s="111" t="s">
        <v>1240</v>
      </c>
      <c r="C425" s="110" t="s">
        <v>1239</v>
      </c>
      <c r="D425" s="109" t="s">
        <v>1238</v>
      </c>
    </row>
    <row r="426" spans="2:4">
      <c r="B426" s="111" t="s">
        <v>1237</v>
      </c>
      <c r="C426" s="110" t="s">
        <v>1236</v>
      </c>
      <c r="D426" s="109" t="s">
        <v>1235</v>
      </c>
    </row>
    <row r="427" spans="2:4">
      <c r="B427" s="111" t="s">
        <v>1234</v>
      </c>
      <c r="C427" s="110" t="s">
        <v>1233</v>
      </c>
      <c r="D427" s="109" t="s">
        <v>1232</v>
      </c>
    </row>
    <row r="428" spans="2:4">
      <c r="B428" s="111" t="s">
        <v>1231</v>
      </c>
      <c r="C428" s="110" t="s">
        <v>1230</v>
      </c>
      <c r="D428" s="109" t="s">
        <v>1229</v>
      </c>
    </row>
    <row r="429" spans="2:4">
      <c r="B429" s="111" t="s">
        <v>1228</v>
      </c>
      <c r="C429" s="110" t="s">
        <v>1227</v>
      </c>
      <c r="D429" s="109" t="s">
        <v>1226</v>
      </c>
    </row>
    <row r="430" spans="2:4">
      <c r="B430" s="111" t="s">
        <v>1225</v>
      </c>
      <c r="C430" s="110" t="s">
        <v>1224</v>
      </c>
      <c r="D430" s="109" t="s">
        <v>1223</v>
      </c>
    </row>
    <row r="431" spans="2:4">
      <c r="B431" s="111" t="s">
        <v>1222</v>
      </c>
      <c r="C431" s="110" t="s">
        <v>1221</v>
      </c>
      <c r="D431" s="109" t="s">
        <v>1220</v>
      </c>
    </row>
    <row r="432" spans="2:4">
      <c r="B432" s="111" t="s">
        <v>1219</v>
      </c>
      <c r="C432" s="110" t="s">
        <v>1218</v>
      </c>
      <c r="D432" s="109" t="s">
        <v>1217</v>
      </c>
    </row>
    <row r="433" spans="2:4">
      <c r="B433" s="111" t="s">
        <v>1216</v>
      </c>
      <c r="C433" s="110" t="s">
        <v>1215</v>
      </c>
      <c r="D433" s="109" t="s">
        <v>1214</v>
      </c>
    </row>
    <row r="434" spans="2:4">
      <c r="B434" s="111" t="s">
        <v>1213</v>
      </c>
      <c r="C434" s="110" t="s">
        <v>1212</v>
      </c>
      <c r="D434" s="109" t="s">
        <v>1211</v>
      </c>
    </row>
    <row r="435" spans="2:4">
      <c r="B435" s="111" t="s">
        <v>1210</v>
      </c>
      <c r="C435" s="110" t="s">
        <v>1209</v>
      </c>
      <c r="D435" s="109" t="s">
        <v>1208</v>
      </c>
    </row>
    <row r="436" spans="2:4">
      <c r="B436" s="111" t="s">
        <v>1207</v>
      </c>
      <c r="C436" s="110" t="s">
        <v>1206</v>
      </c>
      <c r="D436" s="109" t="s">
        <v>1205</v>
      </c>
    </row>
    <row r="437" spans="2:4">
      <c r="B437" s="111" t="s">
        <v>1204</v>
      </c>
      <c r="C437" s="110" t="s">
        <v>1203</v>
      </c>
      <c r="D437" s="109" t="s">
        <v>1202</v>
      </c>
    </row>
    <row r="438" spans="2:4">
      <c r="B438" s="111" t="s">
        <v>1201</v>
      </c>
      <c r="C438" s="110" t="s">
        <v>1200</v>
      </c>
      <c r="D438" s="109" t="s">
        <v>1199</v>
      </c>
    </row>
    <row r="439" spans="2:4">
      <c r="B439" s="111" t="s">
        <v>1198</v>
      </c>
      <c r="C439" s="110" t="s">
        <v>1197</v>
      </c>
      <c r="D439" s="109" t="s">
        <v>1196</v>
      </c>
    </row>
    <row r="440" spans="2:4">
      <c r="B440" s="111" t="s">
        <v>1195</v>
      </c>
      <c r="C440" s="110" t="s">
        <v>1194</v>
      </c>
      <c r="D440" s="109" t="s">
        <v>1193</v>
      </c>
    </row>
    <row r="441" spans="2:4">
      <c r="B441" s="111" t="s">
        <v>1192</v>
      </c>
      <c r="C441" s="110" t="s">
        <v>1191</v>
      </c>
      <c r="D441" s="109" t="s">
        <v>1190</v>
      </c>
    </row>
    <row r="442" spans="2:4">
      <c r="B442" s="111" t="s">
        <v>1189</v>
      </c>
      <c r="C442" s="110" t="s">
        <v>1188</v>
      </c>
      <c r="D442" s="109" t="s">
        <v>1187</v>
      </c>
    </row>
    <row r="443" spans="2:4">
      <c r="B443" s="111" t="s">
        <v>1186</v>
      </c>
      <c r="C443" s="110" t="s">
        <v>1185</v>
      </c>
      <c r="D443" s="109" t="s">
        <v>1184</v>
      </c>
    </row>
    <row r="444" spans="2:4">
      <c r="B444" s="111" t="s">
        <v>1183</v>
      </c>
      <c r="C444" s="110" t="s">
        <v>1182</v>
      </c>
      <c r="D444" s="109" t="s">
        <v>1181</v>
      </c>
    </row>
    <row r="445" spans="2:4">
      <c r="B445" s="111" t="s">
        <v>1180</v>
      </c>
      <c r="C445" s="110" t="s">
        <v>1179</v>
      </c>
      <c r="D445" s="109" t="s">
        <v>1178</v>
      </c>
    </row>
    <row r="446" spans="2:4">
      <c r="B446" s="111" t="s">
        <v>1177</v>
      </c>
      <c r="C446" s="110" t="s">
        <v>1176</v>
      </c>
      <c r="D446" s="109" t="s">
        <v>1175</v>
      </c>
    </row>
    <row r="447" spans="2:4">
      <c r="B447" s="111" t="s">
        <v>1174</v>
      </c>
      <c r="C447" s="110" t="s">
        <v>1173</v>
      </c>
      <c r="D447" s="109" t="s">
        <v>1172</v>
      </c>
    </row>
    <row r="448" spans="2:4">
      <c r="B448" s="111" t="s">
        <v>1171</v>
      </c>
      <c r="C448" s="110" t="s">
        <v>1170</v>
      </c>
      <c r="D448" s="109" t="s">
        <v>1169</v>
      </c>
    </row>
    <row r="449" spans="2:4">
      <c r="B449" s="111" t="s">
        <v>1168</v>
      </c>
      <c r="C449" s="110" t="s">
        <v>1167</v>
      </c>
      <c r="D449" s="109" t="s">
        <v>1166</v>
      </c>
    </row>
    <row r="450" spans="2:4">
      <c r="B450" s="111" t="s">
        <v>1165</v>
      </c>
      <c r="C450" s="110" t="s">
        <v>1164</v>
      </c>
      <c r="D450" s="109" t="s">
        <v>1163</v>
      </c>
    </row>
    <row r="451" spans="2:4">
      <c r="B451" s="111" t="s">
        <v>1162</v>
      </c>
      <c r="C451" s="110" t="s">
        <v>1161</v>
      </c>
      <c r="D451" s="109" t="s">
        <v>1160</v>
      </c>
    </row>
    <row r="452" spans="2:4">
      <c r="B452" s="111" t="s">
        <v>1159</v>
      </c>
      <c r="C452" s="110" t="s">
        <v>1158</v>
      </c>
      <c r="D452" s="109" t="s">
        <v>1157</v>
      </c>
    </row>
    <row r="453" spans="2:4">
      <c r="B453" s="111" t="s">
        <v>1156</v>
      </c>
      <c r="C453" s="110" t="s">
        <v>1155</v>
      </c>
      <c r="D453" s="109" t="s">
        <v>1154</v>
      </c>
    </row>
    <row r="454" spans="2:4">
      <c r="B454" s="111" t="s">
        <v>1153</v>
      </c>
      <c r="C454" s="110" t="s">
        <v>1152</v>
      </c>
      <c r="D454" s="109" t="s">
        <v>1151</v>
      </c>
    </row>
    <row r="455" spans="2:4">
      <c r="B455" s="111" t="s">
        <v>1150</v>
      </c>
      <c r="C455" s="110" t="s">
        <v>1149</v>
      </c>
      <c r="D455" s="109" t="s">
        <v>1148</v>
      </c>
    </row>
    <row r="456" spans="2:4">
      <c r="B456" s="111" t="s">
        <v>1147</v>
      </c>
      <c r="C456" s="110" t="s">
        <v>1146</v>
      </c>
      <c r="D456" s="109" t="s">
        <v>1145</v>
      </c>
    </row>
    <row r="457" spans="2:4">
      <c r="B457" s="111" t="s">
        <v>1144</v>
      </c>
      <c r="C457" s="110" t="s">
        <v>1143</v>
      </c>
      <c r="D457" s="109" t="s">
        <v>1142</v>
      </c>
    </row>
    <row r="458" spans="2:4">
      <c r="B458" s="111" t="s">
        <v>1141</v>
      </c>
      <c r="C458" s="110" t="s">
        <v>1140</v>
      </c>
      <c r="D458" s="109" t="s">
        <v>1139</v>
      </c>
    </row>
    <row r="459" spans="2:4">
      <c r="B459" s="111" t="s">
        <v>1138</v>
      </c>
      <c r="C459" s="110" t="s">
        <v>1137</v>
      </c>
      <c r="D459" s="109" t="s">
        <v>1136</v>
      </c>
    </row>
    <row r="460" spans="2:4">
      <c r="B460" s="111" t="s">
        <v>1135</v>
      </c>
      <c r="C460" s="110" t="s">
        <v>1134</v>
      </c>
      <c r="D460" s="109" t="s">
        <v>1133</v>
      </c>
    </row>
    <row r="461" spans="2:4">
      <c r="B461" s="111" t="s">
        <v>1132</v>
      </c>
      <c r="C461" s="110" t="s">
        <v>1131</v>
      </c>
      <c r="D461" s="109" t="s">
        <v>1130</v>
      </c>
    </row>
    <row r="462" spans="2:4">
      <c r="B462" s="111" t="s">
        <v>1129</v>
      </c>
      <c r="C462" s="110" t="s">
        <v>1128</v>
      </c>
      <c r="D462" s="109" t="s">
        <v>1127</v>
      </c>
    </row>
    <row r="463" spans="2:4">
      <c r="B463" s="111" t="s">
        <v>1126</v>
      </c>
      <c r="C463" s="110" t="s">
        <v>1125</v>
      </c>
      <c r="D463" s="109" t="s">
        <v>1124</v>
      </c>
    </row>
    <row r="464" spans="2:4">
      <c r="B464" s="111" t="s">
        <v>1123</v>
      </c>
      <c r="C464" s="110" t="s">
        <v>1122</v>
      </c>
      <c r="D464" s="109" t="s">
        <v>1121</v>
      </c>
    </row>
    <row r="465" spans="2:4">
      <c r="B465" s="111" t="s">
        <v>1120</v>
      </c>
      <c r="C465" s="110" t="s">
        <v>1119</v>
      </c>
      <c r="D465" s="109" t="s">
        <v>1118</v>
      </c>
    </row>
    <row r="466" spans="2:4">
      <c r="B466" s="111" t="s">
        <v>1117</v>
      </c>
      <c r="C466" s="110" t="s">
        <v>1116</v>
      </c>
      <c r="D466" s="109" t="s">
        <v>1115</v>
      </c>
    </row>
    <row r="467" spans="2:4">
      <c r="B467" s="111" t="s">
        <v>1114</v>
      </c>
      <c r="C467" s="110" t="s">
        <v>1113</v>
      </c>
      <c r="D467" s="109" t="s">
        <v>1112</v>
      </c>
    </row>
    <row r="468" spans="2:4">
      <c r="B468" s="111" t="s">
        <v>1111</v>
      </c>
      <c r="C468" s="110" t="s">
        <v>1110</v>
      </c>
      <c r="D468" s="109" t="s">
        <v>1109</v>
      </c>
    </row>
    <row r="469" spans="2:4">
      <c r="B469" s="111" t="s">
        <v>1108</v>
      </c>
      <c r="C469" s="110" t="s">
        <v>1107</v>
      </c>
      <c r="D469" s="109" t="s">
        <v>1106</v>
      </c>
    </row>
    <row r="470" spans="2:4">
      <c r="B470" s="111" t="s">
        <v>1105</v>
      </c>
      <c r="C470" s="110" t="s">
        <v>1104</v>
      </c>
      <c r="D470" s="109" t="s">
        <v>1103</v>
      </c>
    </row>
    <row r="471" spans="2:4">
      <c r="B471" s="111" t="s">
        <v>1102</v>
      </c>
      <c r="C471" s="110" t="s">
        <v>1101</v>
      </c>
      <c r="D471" s="109" t="s">
        <v>1100</v>
      </c>
    </row>
    <row r="472" spans="2:4">
      <c r="B472" s="111" t="s">
        <v>1099</v>
      </c>
      <c r="C472" s="110" t="s">
        <v>1098</v>
      </c>
      <c r="D472" s="109" t="s">
        <v>1097</v>
      </c>
    </row>
    <row r="473" spans="2:4">
      <c r="B473" s="111" t="s">
        <v>1096</v>
      </c>
      <c r="C473" s="110" t="s">
        <v>1095</v>
      </c>
      <c r="D473" s="109" t="s">
        <v>1094</v>
      </c>
    </row>
    <row r="474" spans="2:4">
      <c r="B474" s="111" t="s">
        <v>1093</v>
      </c>
      <c r="C474" s="110" t="s">
        <v>1092</v>
      </c>
      <c r="D474" s="109" t="s">
        <v>1091</v>
      </c>
    </row>
    <row r="475" spans="2:4">
      <c r="B475" s="111" t="s">
        <v>1090</v>
      </c>
      <c r="C475" s="110" t="s">
        <v>1089</v>
      </c>
      <c r="D475" s="109" t="s">
        <v>1088</v>
      </c>
    </row>
    <row r="476" spans="2:4">
      <c r="B476" s="111" t="s">
        <v>1087</v>
      </c>
      <c r="C476" s="110" t="s">
        <v>1086</v>
      </c>
      <c r="D476" s="109" t="s">
        <v>1085</v>
      </c>
    </row>
    <row r="477" spans="2:4">
      <c r="B477" s="111" t="s">
        <v>1084</v>
      </c>
      <c r="C477" s="110" t="s">
        <v>1083</v>
      </c>
      <c r="D477" s="109" t="s">
        <v>1082</v>
      </c>
    </row>
    <row r="478" spans="2:4">
      <c r="B478" s="111" t="s">
        <v>1081</v>
      </c>
      <c r="C478" s="110" t="s">
        <v>1080</v>
      </c>
      <c r="D478" s="109" t="s">
        <v>1079</v>
      </c>
    </row>
    <row r="479" spans="2:4">
      <c r="B479" s="111" t="s">
        <v>1078</v>
      </c>
      <c r="C479" s="110" t="s">
        <v>1077</v>
      </c>
      <c r="D479" s="109" t="s">
        <v>1076</v>
      </c>
    </row>
    <row r="480" spans="2:4">
      <c r="B480" s="111" t="s">
        <v>1075</v>
      </c>
      <c r="C480" s="110" t="s">
        <v>1074</v>
      </c>
      <c r="D480" s="109" t="s">
        <v>1073</v>
      </c>
    </row>
    <row r="481" spans="2:4" ht="15" thickBot="1">
      <c r="B481" s="108" t="s">
        <v>1072</v>
      </c>
      <c r="C481" s="107" t="s">
        <v>1071</v>
      </c>
      <c r="D481" s="106" t="s">
        <v>1070</v>
      </c>
    </row>
    <row r="482" spans="2:4">
      <c r="B482" s="114" t="s">
        <v>2890</v>
      </c>
      <c r="C482" s="112" t="s">
        <v>2889</v>
      </c>
      <c r="D482" s="105" t="s">
        <v>2894</v>
      </c>
    </row>
    <row r="483" spans="2:4">
      <c r="B483" s="111" t="s">
        <v>2885</v>
      </c>
      <c r="C483" s="109" t="s">
        <v>2884</v>
      </c>
      <c r="D483" s="105" t="s">
        <v>2894</v>
      </c>
    </row>
    <row r="484" spans="2:4">
      <c r="B484" s="111" t="s">
        <v>2880</v>
      </c>
      <c r="C484" s="109" t="s">
        <v>2879</v>
      </c>
      <c r="D484" s="105" t="s">
        <v>2894</v>
      </c>
    </row>
    <row r="485" spans="2:4">
      <c r="B485" s="111" t="s">
        <v>2875</v>
      </c>
      <c r="C485" s="109" t="s">
        <v>2874</v>
      </c>
      <c r="D485" s="105" t="s">
        <v>2894</v>
      </c>
    </row>
    <row r="486" spans="2:4">
      <c r="B486" s="111" t="s">
        <v>2871</v>
      </c>
      <c r="C486" s="109" t="s">
        <v>2870</v>
      </c>
      <c r="D486" s="105" t="s">
        <v>2894</v>
      </c>
    </row>
    <row r="487" spans="2:4">
      <c r="B487" s="111" t="s">
        <v>2867</v>
      </c>
      <c r="C487" s="109" t="s">
        <v>2866</v>
      </c>
      <c r="D487" s="105" t="s">
        <v>2894</v>
      </c>
    </row>
    <row r="488" spans="2:4">
      <c r="B488" s="111" t="s">
        <v>2862</v>
      </c>
      <c r="C488" s="109" t="s">
        <v>2861</v>
      </c>
      <c r="D488" s="105" t="s">
        <v>2894</v>
      </c>
    </row>
    <row r="489" spans="2:4">
      <c r="B489" s="111" t="s">
        <v>2857</v>
      </c>
      <c r="C489" s="109" t="s">
        <v>2856</v>
      </c>
      <c r="D489" s="105" t="s">
        <v>2894</v>
      </c>
    </row>
    <row r="490" spans="2:4">
      <c r="B490" s="111" t="s">
        <v>2852</v>
      </c>
      <c r="C490" s="109" t="s">
        <v>2851</v>
      </c>
      <c r="D490" s="105" t="s">
        <v>2894</v>
      </c>
    </row>
    <row r="491" spans="2:4">
      <c r="B491" s="111" t="s">
        <v>2847</v>
      </c>
      <c r="C491" s="109" t="s">
        <v>2846</v>
      </c>
      <c r="D491" s="105" t="s">
        <v>2894</v>
      </c>
    </row>
    <row r="492" spans="2:4">
      <c r="B492" s="111" t="s">
        <v>2842</v>
      </c>
      <c r="C492" s="109" t="s">
        <v>2841</v>
      </c>
      <c r="D492" s="105" t="s">
        <v>2894</v>
      </c>
    </row>
    <row r="493" spans="2:4">
      <c r="B493" s="111" t="s">
        <v>2837</v>
      </c>
      <c r="C493" s="109" t="s">
        <v>2836</v>
      </c>
      <c r="D493" s="105" t="s">
        <v>2894</v>
      </c>
    </row>
    <row r="494" spans="2:4">
      <c r="B494" s="111" t="s">
        <v>2832</v>
      </c>
      <c r="C494" s="109" t="s">
        <v>2831</v>
      </c>
      <c r="D494" s="105" t="s">
        <v>2894</v>
      </c>
    </row>
    <row r="495" spans="2:4">
      <c r="B495" s="111" t="s">
        <v>2827</v>
      </c>
      <c r="C495" s="109" t="s">
        <v>2826</v>
      </c>
      <c r="D495" s="105" t="s">
        <v>2894</v>
      </c>
    </row>
    <row r="496" spans="2:4">
      <c r="B496" s="111" t="s">
        <v>2822</v>
      </c>
      <c r="C496" s="109" t="s">
        <v>2821</v>
      </c>
      <c r="D496" s="105" t="s">
        <v>2894</v>
      </c>
    </row>
    <row r="497" spans="2:4">
      <c r="B497" s="111" t="s">
        <v>2818</v>
      </c>
      <c r="C497" s="109" t="s">
        <v>2817</v>
      </c>
      <c r="D497" s="105" t="s">
        <v>2894</v>
      </c>
    </row>
    <row r="498" spans="2:4">
      <c r="B498" s="111" t="s">
        <v>2813</v>
      </c>
      <c r="C498" s="109" t="s">
        <v>2812</v>
      </c>
      <c r="D498" s="105" t="s">
        <v>2894</v>
      </c>
    </row>
    <row r="499" spans="2:4">
      <c r="B499" s="111" t="s">
        <v>2808</v>
      </c>
      <c r="C499" s="109" t="s">
        <v>2807</v>
      </c>
      <c r="D499" s="105" t="s">
        <v>2894</v>
      </c>
    </row>
    <row r="500" spans="2:4">
      <c r="B500" s="111" t="s">
        <v>2803</v>
      </c>
      <c r="C500" s="109" t="s">
        <v>2802</v>
      </c>
      <c r="D500" s="105" t="s">
        <v>2894</v>
      </c>
    </row>
    <row r="501" spans="2:4">
      <c r="B501" s="111" t="s">
        <v>2798</v>
      </c>
      <c r="C501" s="109" t="s">
        <v>2797</v>
      </c>
      <c r="D501" s="105" t="s">
        <v>2894</v>
      </c>
    </row>
    <row r="502" spans="2:4">
      <c r="B502" s="111" t="s">
        <v>2793</v>
      </c>
      <c r="C502" s="109" t="s">
        <v>2792</v>
      </c>
      <c r="D502" s="105" t="s">
        <v>2894</v>
      </c>
    </row>
    <row r="503" spans="2:4">
      <c r="B503" s="111" t="s">
        <v>2788</v>
      </c>
      <c r="C503" s="109" t="s">
        <v>2787</v>
      </c>
      <c r="D503" s="105" t="s">
        <v>2894</v>
      </c>
    </row>
    <row r="504" spans="2:4">
      <c r="B504" s="111" t="s">
        <v>2783</v>
      </c>
      <c r="C504" s="109" t="s">
        <v>2782</v>
      </c>
      <c r="D504" s="105" t="s">
        <v>2894</v>
      </c>
    </row>
    <row r="505" spans="2:4">
      <c r="B505" s="111" t="s">
        <v>2778</v>
      </c>
      <c r="C505" s="109" t="s">
        <v>2777</v>
      </c>
      <c r="D505" s="105" t="s">
        <v>2894</v>
      </c>
    </row>
    <row r="506" spans="2:4">
      <c r="B506" s="111" t="s">
        <v>2773</v>
      </c>
      <c r="C506" s="109" t="s">
        <v>2772</v>
      </c>
      <c r="D506" s="105" t="s">
        <v>2894</v>
      </c>
    </row>
    <row r="507" spans="2:4">
      <c r="B507" s="111" t="s">
        <v>2768</v>
      </c>
      <c r="C507" s="109" t="s">
        <v>2767</v>
      </c>
      <c r="D507" s="105" t="s">
        <v>2894</v>
      </c>
    </row>
    <row r="508" spans="2:4">
      <c r="B508" s="111" t="s">
        <v>2763</v>
      </c>
      <c r="C508" s="109" t="s">
        <v>2762</v>
      </c>
      <c r="D508" s="105" t="s">
        <v>2894</v>
      </c>
    </row>
    <row r="509" spans="2:4">
      <c r="B509" s="111" t="s">
        <v>2758</v>
      </c>
      <c r="C509" s="109" t="s">
        <v>2757</v>
      </c>
      <c r="D509" s="105" t="s">
        <v>2894</v>
      </c>
    </row>
    <row r="510" spans="2:4">
      <c r="B510" s="111" t="s">
        <v>2753</v>
      </c>
      <c r="C510" s="109" t="s">
        <v>2752</v>
      </c>
      <c r="D510" s="105" t="s">
        <v>2894</v>
      </c>
    </row>
    <row r="511" spans="2:4">
      <c r="B511" s="111" t="s">
        <v>2748</v>
      </c>
      <c r="C511" s="109" t="s">
        <v>2747</v>
      </c>
      <c r="D511" s="105" t="s">
        <v>2894</v>
      </c>
    </row>
    <row r="512" spans="2:4">
      <c r="B512" s="111" t="s">
        <v>2743</v>
      </c>
      <c r="C512" s="109" t="s">
        <v>2742</v>
      </c>
      <c r="D512" s="105" t="s">
        <v>2894</v>
      </c>
    </row>
    <row r="513" spans="2:4">
      <c r="B513" s="111" t="s">
        <v>2738</v>
      </c>
      <c r="C513" s="109" t="s">
        <v>2737</v>
      </c>
      <c r="D513" s="105" t="s">
        <v>2894</v>
      </c>
    </row>
    <row r="514" spans="2:4">
      <c r="B514" s="111" t="s">
        <v>2733</v>
      </c>
      <c r="C514" s="109" t="s">
        <v>2732</v>
      </c>
      <c r="D514" s="105" t="s">
        <v>2894</v>
      </c>
    </row>
    <row r="515" spans="2:4">
      <c r="B515" s="111" t="s">
        <v>2728</v>
      </c>
      <c r="C515" s="109" t="s">
        <v>2727</v>
      </c>
      <c r="D515" s="105" t="s">
        <v>2894</v>
      </c>
    </row>
    <row r="516" spans="2:4">
      <c r="B516" s="111" t="s">
        <v>2723</v>
      </c>
      <c r="C516" s="109" t="s">
        <v>2722</v>
      </c>
      <c r="D516" s="105" t="s">
        <v>2894</v>
      </c>
    </row>
    <row r="517" spans="2:4">
      <c r="B517" s="111" t="s">
        <v>2718</v>
      </c>
      <c r="C517" s="109" t="s">
        <v>2717</v>
      </c>
      <c r="D517" s="105" t="s">
        <v>2894</v>
      </c>
    </row>
    <row r="518" spans="2:4">
      <c r="B518" s="111" t="s">
        <v>2713</v>
      </c>
      <c r="C518" s="109" t="s">
        <v>2712</v>
      </c>
      <c r="D518" s="105" t="s">
        <v>2894</v>
      </c>
    </row>
    <row r="519" spans="2:4">
      <c r="B519" s="111" t="s">
        <v>2708</v>
      </c>
      <c r="C519" s="109" t="s">
        <v>2707</v>
      </c>
      <c r="D519" s="105" t="s">
        <v>2894</v>
      </c>
    </row>
    <row r="520" spans="2:4">
      <c r="B520" s="111" t="s">
        <v>2703</v>
      </c>
      <c r="C520" s="109" t="s">
        <v>2702</v>
      </c>
      <c r="D520" s="105" t="s">
        <v>2894</v>
      </c>
    </row>
    <row r="521" spans="2:4">
      <c r="B521" s="111" t="s">
        <v>2698</v>
      </c>
      <c r="C521" s="109" t="s">
        <v>2697</v>
      </c>
      <c r="D521" s="105" t="s">
        <v>2894</v>
      </c>
    </row>
    <row r="522" spans="2:4">
      <c r="B522" s="111" t="s">
        <v>2693</v>
      </c>
      <c r="C522" s="109" t="s">
        <v>2692</v>
      </c>
      <c r="D522" s="105" t="s">
        <v>2894</v>
      </c>
    </row>
    <row r="523" spans="2:4">
      <c r="B523" s="111" t="s">
        <v>2688</v>
      </c>
      <c r="C523" s="109" t="s">
        <v>2687</v>
      </c>
      <c r="D523" s="105" t="s">
        <v>2894</v>
      </c>
    </row>
    <row r="524" spans="2:4">
      <c r="B524" s="111" t="s">
        <v>2683</v>
      </c>
      <c r="C524" s="109" t="s">
        <v>2682</v>
      </c>
      <c r="D524" s="105" t="s">
        <v>2894</v>
      </c>
    </row>
    <row r="525" spans="2:4">
      <c r="B525" s="111" t="s">
        <v>2678</v>
      </c>
      <c r="C525" s="109" t="s">
        <v>2677</v>
      </c>
      <c r="D525" s="105" t="s">
        <v>2894</v>
      </c>
    </row>
    <row r="526" spans="2:4">
      <c r="B526" s="111" t="s">
        <v>2673</v>
      </c>
      <c r="C526" s="109" t="s">
        <v>2672</v>
      </c>
      <c r="D526" s="105" t="s">
        <v>2894</v>
      </c>
    </row>
    <row r="527" spans="2:4">
      <c r="B527" s="111" t="s">
        <v>2668</v>
      </c>
      <c r="C527" s="109" t="s">
        <v>2667</v>
      </c>
      <c r="D527" s="105" t="s">
        <v>2894</v>
      </c>
    </row>
    <row r="528" spans="2:4">
      <c r="B528" s="111" t="s">
        <v>2663</v>
      </c>
      <c r="C528" s="109" t="s">
        <v>2662</v>
      </c>
      <c r="D528" s="105" t="s">
        <v>2894</v>
      </c>
    </row>
    <row r="529" spans="2:4">
      <c r="B529" s="111" t="s">
        <v>2658</v>
      </c>
      <c r="C529" s="109" t="s">
        <v>2657</v>
      </c>
      <c r="D529" s="105" t="s">
        <v>2894</v>
      </c>
    </row>
    <row r="530" spans="2:4">
      <c r="B530" s="111" t="s">
        <v>2653</v>
      </c>
      <c r="C530" s="109" t="s">
        <v>2652</v>
      </c>
      <c r="D530" s="105" t="s">
        <v>2894</v>
      </c>
    </row>
    <row r="531" spans="2:4">
      <c r="B531" s="111" t="s">
        <v>2648</v>
      </c>
      <c r="C531" s="109" t="s">
        <v>2647</v>
      </c>
      <c r="D531" s="105" t="s">
        <v>2894</v>
      </c>
    </row>
    <row r="532" spans="2:4">
      <c r="B532" s="111" t="s">
        <v>2643</v>
      </c>
      <c r="C532" s="109" t="s">
        <v>2642</v>
      </c>
      <c r="D532" s="105" t="s">
        <v>2894</v>
      </c>
    </row>
    <row r="533" spans="2:4">
      <c r="B533" s="111" t="s">
        <v>2638</v>
      </c>
      <c r="C533" s="109" t="s">
        <v>2637</v>
      </c>
      <c r="D533" s="105" t="s">
        <v>2894</v>
      </c>
    </row>
    <row r="534" spans="2:4">
      <c r="B534" s="111" t="s">
        <v>2633</v>
      </c>
      <c r="C534" s="109" t="s">
        <v>2632</v>
      </c>
      <c r="D534" s="105" t="s">
        <v>2894</v>
      </c>
    </row>
    <row r="535" spans="2:4">
      <c r="B535" s="111" t="s">
        <v>2628</v>
      </c>
      <c r="C535" s="109" t="s">
        <v>2627</v>
      </c>
      <c r="D535" s="105" t="s">
        <v>2894</v>
      </c>
    </row>
    <row r="536" spans="2:4">
      <c r="B536" s="111" t="s">
        <v>2623</v>
      </c>
      <c r="C536" s="109" t="s">
        <v>2622</v>
      </c>
      <c r="D536" s="105" t="s">
        <v>2894</v>
      </c>
    </row>
    <row r="537" spans="2:4">
      <c r="B537" s="111" t="s">
        <v>2618</v>
      </c>
      <c r="C537" s="109" t="s">
        <v>2617</v>
      </c>
      <c r="D537" s="105" t="s">
        <v>2894</v>
      </c>
    </row>
    <row r="538" spans="2:4">
      <c r="B538" s="111" t="s">
        <v>2613</v>
      </c>
      <c r="C538" s="109" t="s">
        <v>2612</v>
      </c>
      <c r="D538" s="105" t="s">
        <v>2894</v>
      </c>
    </row>
    <row r="539" spans="2:4">
      <c r="B539" s="111" t="s">
        <v>2608</v>
      </c>
      <c r="C539" s="109" t="s">
        <v>2607</v>
      </c>
      <c r="D539" s="105" t="s">
        <v>2894</v>
      </c>
    </row>
    <row r="540" spans="2:4">
      <c r="B540" s="111" t="s">
        <v>2603</v>
      </c>
      <c r="C540" s="109" t="s">
        <v>2602</v>
      </c>
      <c r="D540" s="105" t="s">
        <v>2894</v>
      </c>
    </row>
    <row r="541" spans="2:4">
      <c r="B541" s="111" t="s">
        <v>2598</v>
      </c>
      <c r="C541" s="109" t="s">
        <v>2597</v>
      </c>
      <c r="D541" s="105" t="s">
        <v>2894</v>
      </c>
    </row>
    <row r="542" spans="2:4">
      <c r="B542" s="111" t="s">
        <v>2593</v>
      </c>
      <c r="C542" s="109" t="s">
        <v>2592</v>
      </c>
      <c r="D542" s="105" t="s">
        <v>2894</v>
      </c>
    </row>
    <row r="543" spans="2:4">
      <c r="B543" s="111" t="s">
        <v>2588</v>
      </c>
      <c r="C543" s="109" t="s">
        <v>2587</v>
      </c>
      <c r="D543" s="105" t="s">
        <v>2894</v>
      </c>
    </row>
    <row r="544" spans="2:4">
      <c r="B544" s="111" t="s">
        <v>2583</v>
      </c>
      <c r="C544" s="109" t="s">
        <v>2582</v>
      </c>
      <c r="D544" s="105" t="s">
        <v>2894</v>
      </c>
    </row>
    <row r="545" spans="2:4">
      <c r="B545" s="111" t="s">
        <v>2578</v>
      </c>
      <c r="C545" s="109" t="s">
        <v>2577</v>
      </c>
      <c r="D545" s="105" t="s">
        <v>2894</v>
      </c>
    </row>
    <row r="546" spans="2:4">
      <c r="B546" s="111" t="s">
        <v>2573</v>
      </c>
      <c r="C546" s="109" t="s">
        <v>2572</v>
      </c>
      <c r="D546" s="105" t="s">
        <v>2894</v>
      </c>
    </row>
    <row r="547" spans="2:4">
      <c r="B547" s="111" t="s">
        <v>2568</v>
      </c>
      <c r="C547" s="109" t="s">
        <v>2567</v>
      </c>
      <c r="D547" s="105" t="s">
        <v>2894</v>
      </c>
    </row>
    <row r="548" spans="2:4">
      <c r="B548" s="111" t="s">
        <v>2563</v>
      </c>
      <c r="C548" s="109" t="s">
        <v>2562</v>
      </c>
      <c r="D548" s="105" t="s">
        <v>2894</v>
      </c>
    </row>
    <row r="549" spans="2:4">
      <c r="B549" s="111" t="s">
        <v>2558</v>
      </c>
      <c r="C549" s="109" t="s">
        <v>2557</v>
      </c>
      <c r="D549" s="105" t="s">
        <v>2894</v>
      </c>
    </row>
    <row r="550" spans="2:4">
      <c r="B550" s="111" t="s">
        <v>2553</v>
      </c>
      <c r="C550" s="109" t="s">
        <v>2552</v>
      </c>
      <c r="D550" s="105" t="s">
        <v>2894</v>
      </c>
    </row>
    <row r="551" spans="2:4">
      <c r="B551" s="111" t="s">
        <v>2548</v>
      </c>
      <c r="C551" s="109" t="s">
        <v>2547</v>
      </c>
      <c r="D551" s="105" t="s">
        <v>2894</v>
      </c>
    </row>
    <row r="552" spans="2:4">
      <c r="B552" s="111" t="s">
        <v>2543</v>
      </c>
      <c r="C552" s="109" t="s">
        <v>2542</v>
      </c>
      <c r="D552" s="105" t="s">
        <v>2894</v>
      </c>
    </row>
    <row r="553" spans="2:4">
      <c r="B553" s="111" t="s">
        <v>2538</v>
      </c>
      <c r="C553" s="109" t="s">
        <v>2537</v>
      </c>
      <c r="D553" s="105" t="s">
        <v>2894</v>
      </c>
    </row>
    <row r="554" spans="2:4">
      <c r="B554" s="111" t="s">
        <v>2533</v>
      </c>
      <c r="C554" s="109" t="s">
        <v>2532</v>
      </c>
      <c r="D554" s="105" t="s">
        <v>2894</v>
      </c>
    </row>
    <row r="555" spans="2:4">
      <c r="B555" s="111" t="s">
        <v>2528</v>
      </c>
      <c r="C555" s="109" t="s">
        <v>2527</v>
      </c>
      <c r="D555" s="105" t="s">
        <v>2894</v>
      </c>
    </row>
    <row r="556" spans="2:4">
      <c r="B556" s="111" t="s">
        <v>2523</v>
      </c>
      <c r="C556" s="109" t="s">
        <v>2522</v>
      </c>
      <c r="D556" s="105" t="s">
        <v>2894</v>
      </c>
    </row>
    <row r="557" spans="2:4">
      <c r="B557" s="111" t="s">
        <v>2518</v>
      </c>
      <c r="C557" s="109" t="s">
        <v>2517</v>
      </c>
      <c r="D557" s="105" t="s">
        <v>2894</v>
      </c>
    </row>
    <row r="558" spans="2:4">
      <c r="B558" s="111" t="s">
        <v>2513</v>
      </c>
      <c r="C558" s="109" t="s">
        <v>2512</v>
      </c>
      <c r="D558" s="105" t="s">
        <v>2894</v>
      </c>
    </row>
    <row r="559" spans="2:4">
      <c r="B559" s="111" t="s">
        <v>2508</v>
      </c>
      <c r="C559" s="109" t="s">
        <v>2507</v>
      </c>
      <c r="D559" s="105" t="s">
        <v>2894</v>
      </c>
    </row>
    <row r="560" spans="2:4">
      <c r="B560" s="111" t="s">
        <v>2503</v>
      </c>
      <c r="C560" s="109" t="s">
        <v>2502</v>
      </c>
      <c r="D560" s="105" t="s">
        <v>2894</v>
      </c>
    </row>
    <row r="561" spans="2:4">
      <c r="B561" s="111" t="s">
        <v>2498</v>
      </c>
      <c r="C561" s="109" t="s">
        <v>2497</v>
      </c>
      <c r="D561" s="105" t="s">
        <v>2894</v>
      </c>
    </row>
    <row r="562" spans="2:4">
      <c r="B562" s="111" t="s">
        <v>2493</v>
      </c>
      <c r="C562" s="109" t="s">
        <v>2492</v>
      </c>
      <c r="D562" s="105" t="s">
        <v>2894</v>
      </c>
    </row>
    <row r="563" spans="2:4">
      <c r="B563" s="111" t="s">
        <v>2488</v>
      </c>
      <c r="C563" s="109" t="s">
        <v>2487</v>
      </c>
      <c r="D563" s="105" t="s">
        <v>2894</v>
      </c>
    </row>
    <row r="564" spans="2:4">
      <c r="B564" s="111" t="s">
        <v>2483</v>
      </c>
      <c r="C564" s="109" t="s">
        <v>2482</v>
      </c>
      <c r="D564" s="105" t="s">
        <v>2894</v>
      </c>
    </row>
    <row r="565" spans="2:4">
      <c r="B565" s="111" t="s">
        <v>2478</v>
      </c>
      <c r="C565" s="109" t="s">
        <v>2477</v>
      </c>
      <c r="D565" s="105" t="s">
        <v>2894</v>
      </c>
    </row>
    <row r="566" spans="2:4">
      <c r="B566" s="111" t="s">
        <v>2473</v>
      </c>
      <c r="C566" s="109" t="s">
        <v>2472</v>
      </c>
      <c r="D566" s="105" t="s">
        <v>2894</v>
      </c>
    </row>
    <row r="567" spans="2:4">
      <c r="B567" s="111" t="s">
        <v>2468</v>
      </c>
      <c r="C567" s="109" t="s">
        <v>2467</v>
      </c>
      <c r="D567" s="105" t="s">
        <v>2894</v>
      </c>
    </row>
    <row r="568" spans="2:4">
      <c r="B568" s="111" t="s">
        <v>2463</v>
      </c>
      <c r="C568" s="109" t="s">
        <v>2462</v>
      </c>
      <c r="D568" s="105" t="s">
        <v>2894</v>
      </c>
    </row>
    <row r="569" spans="2:4">
      <c r="B569" s="111" t="s">
        <v>2458</v>
      </c>
      <c r="C569" s="109" t="s">
        <v>2457</v>
      </c>
      <c r="D569" s="105" t="s">
        <v>2894</v>
      </c>
    </row>
    <row r="570" spans="2:4">
      <c r="B570" s="111" t="s">
        <v>2453</v>
      </c>
      <c r="C570" s="109" t="s">
        <v>2452</v>
      </c>
      <c r="D570" s="105" t="s">
        <v>2894</v>
      </c>
    </row>
    <row r="571" spans="2:4">
      <c r="B571" s="111" t="s">
        <v>2448</v>
      </c>
      <c r="C571" s="109" t="s">
        <v>2447</v>
      </c>
      <c r="D571" s="105" t="s">
        <v>2894</v>
      </c>
    </row>
    <row r="572" spans="2:4">
      <c r="B572" s="111" t="s">
        <v>2443</v>
      </c>
      <c r="C572" s="109" t="s">
        <v>2442</v>
      </c>
      <c r="D572" s="105" t="s">
        <v>2894</v>
      </c>
    </row>
    <row r="573" spans="2:4">
      <c r="B573" s="111" t="s">
        <v>2438</v>
      </c>
      <c r="C573" s="109" t="s">
        <v>2437</v>
      </c>
      <c r="D573" s="105" t="s">
        <v>2894</v>
      </c>
    </row>
    <row r="574" spans="2:4">
      <c r="B574" s="111" t="s">
        <v>2433</v>
      </c>
      <c r="C574" s="109" t="s">
        <v>2432</v>
      </c>
      <c r="D574" s="105" t="s">
        <v>2894</v>
      </c>
    </row>
    <row r="575" spans="2:4">
      <c r="B575" s="111" t="s">
        <v>2428</v>
      </c>
      <c r="C575" s="109" t="s">
        <v>2427</v>
      </c>
      <c r="D575" s="105" t="s">
        <v>2894</v>
      </c>
    </row>
    <row r="576" spans="2:4">
      <c r="B576" s="111" t="s">
        <v>2423</v>
      </c>
      <c r="C576" s="109" t="s">
        <v>2422</v>
      </c>
      <c r="D576" s="105" t="s">
        <v>2894</v>
      </c>
    </row>
    <row r="577" spans="2:4" ht="15" thickBot="1">
      <c r="B577" s="119" t="s">
        <v>2418</v>
      </c>
      <c r="C577" s="118" t="s">
        <v>2417</v>
      </c>
      <c r="D577" s="105" t="s">
        <v>2894</v>
      </c>
    </row>
    <row r="578" spans="2:4">
      <c r="B578" s="117" t="s">
        <v>2413</v>
      </c>
      <c r="C578" s="115" t="s">
        <v>2412</v>
      </c>
      <c r="D578" s="105" t="s">
        <v>2894</v>
      </c>
    </row>
    <row r="579" spans="2:4">
      <c r="B579" s="111" t="s">
        <v>2408</v>
      </c>
      <c r="C579" s="109" t="s">
        <v>2407</v>
      </c>
      <c r="D579" s="105" t="s">
        <v>2894</v>
      </c>
    </row>
    <row r="580" spans="2:4">
      <c r="B580" s="111" t="s">
        <v>2403</v>
      </c>
      <c r="C580" s="109" t="s">
        <v>2402</v>
      </c>
      <c r="D580" s="105" t="s">
        <v>2894</v>
      </c>
    </row>
    <row r="581" spans="2:4">
      <c r="B581" s="111" t="s">
        <v>2398</v>
      </c>
      <c r="C581" s="109" t="s">
        <v>2397</v>
      </c>
      <c r="D581" s="105" t="s">
        <v>2894</v>
      </c>
    </row>
    <row r="582" spans="2:4">
      <c r="B582" s="111" t="s">
        <v>2393</v>
      </c>
      <c r="C582" s="109" t="s">
        <v>2392</v>
      </c>
      <c r="D582" s="105" t="s">
        <v>2894</v>
      </c>
    </row>
    <row r="583" spans="2:4">
      <c r="B583" s="111" t="s">
        <v>2388</v>
      </c>
      <c r="C583" s="109" t="s">
        <v>2387</v>
      </c>
      <c r="D583" s="105" t="s">
        <v>2894</v>
      </c>
    </row>
    <row r="584" spans="2:4">
      <c r="B584" s="111" t="s">
        <v>2383</v>
      </c>
      <c r="C584" s="109" t="s">
        <v>2382</v>
      </c>
      <c r="D584" s="105" t="s">
        <v>2894</v>
      </c>
    </row>
    <row r="585" spans="2:4">
      <c r="B585" s="111" t="s">
        <v>2378</v>
      </c>
      <c r="C585" s="109" t="s">
        <v>2377</v>
      </c>
      <c r="D585" s="105" t="s">
        <v>2894</v>
      </c>
    </row>
    <row r="586" spans="2:4">
      <c r="B586" s="111" t="s">
        <v>2373</v>
      </c>
      <c r="C586" s="109" t="s">
        <v>2372</v>
      </c>
      <c r="D586" s="105" t="s">
        <v>2894</v>
      </c>
    </row>
    <row r="587" spans="2:4">
      <c r="B587" s="111" t="s">
        <v>2368</v>
      </c>
      <c r="C587" s="109" t="s">
        <v>2367</v>
      </c>
      <c r="D587" s="105" t="s">
        <v>2894</v>
      </c>
    </row>
    <row r="588" spans="2:4">
      <c r="B588" s="111" t="s">
        <v>2363</v>
      </c>
      <c r="C588" s="109" t="s">
        <v>2362</v>
      </c>
      <c r="D588" s="105" t="s">
        <v>2894</v>
      </c>
    </row>
    <row r="589" spans="2:4">
      <c r="B589" s="111" t="s">
        <v>2358</v>
      </c>
      <c r="C589" s="109" t="s">
        <v>2357</v>
      </c>
      <c r="D589" s="105" t="s">
        <v>2894</v>
      </c>
    </row>
    <row r="590" spans="2:4">
      <c r="B590" s="111" t="s">
        <v>2353</v>
      </c>
      <c r="C590" s="109" t="s">
        <v>2352</v>
      </c>
      <c r="D590" s="105" t="s">
        <v>2894</v>
      </c>
    </row>
    <row r="591" spans="2:4">
      <c r="B591" s="111" t="s">
        <v>2348</v>
      </c>
      <c r="C591" s="109" t="s">
        <v>2347</v>
      </c>
      <c r="D591" s="105" t="s">
        <v>2894</v>
      </c>
    </row>
    <row r="592" spans="2:4">
      <c r="B592" s="111" t="s">
        <v>2343</v>
      </c>
      <c r="C592" s="109" t="s">
        <v>2342</v>
      </c>
      <c r="D592" s="105" t="s">
        <v>2894</v>
      </c>
    </row>
    <row r="593" spans="2:4">
      <c r="B593" s="111" t="s">
        <v>2338</v>
      </c>
      <c r="C593" s="109" t="s">
        <v>2337</v>
      </c>
      <c r="D593" s="105" t="s">
        <v>2894</v>
      </c>
    </row>
    <row r="594" spans="2:4">
      <c r="B594" s="111" t="s">
        <v>2333</v>
      </c>
      <c r="C594" s="109" t="s">
        <v>2332</v>
      </c>
      <c r="D594" s="105" t="s">
        <v>2894</v>
      </c>
    </row>
    <row r="595" spans="2:4">
      <c r="B595" s="111" t="s">
        <v>2328</v>
      </c>
      <c r="C595" s="109" t="s">
        <v>2327</v>
      </c>
      <c r="D595" s="105" t="s">
        <v>2894</v>
      </c>
    </row>
    <row r="596" spans="2:4">
      <c r="B596" s="111" t="s">
        <v>2323</v>
      </c>
      <c r="C596" s="109" t="s">
        <v>2322</v>
      </c>
      <c r="D596" s="105" t="s">
        <v>2894</v>
      </c>
    </row>
    <row r="597" spans="2:4">
      <c r="B597" s="111" t="s">
        <v>2318</v>
      </c>
      <c r="C597" s="109" t="s">
        <v>2317</v>
      </c>
      <c r="D597" s="105" t="s">
        <v>2894</v>
      </c>
    </row>
    <row r="598" spans="2:4">
      <c r="B598" s="111" t="s">
        <v>2313</v>
      </c>
      <c r="C598" s="109" t="s">
        <v>2312</v>
      </c>
      <c r="D598" s="105" t="s">
        <v>2894</v>
      </c>
    </row>
    <row r="599" spans="2:4">
      <c r="B599" s="111" t="s">
        <v>2308</v>
      </c>
      <c r="C599" s="109" t="s">
        <v>2307</v>
      </c>
      <c r="D599" s="105" t="s">
        <v>2894</v>
      </c>
    </row>
    <row r="600" spans="2:4">
      <c r="B600" s="111" t="s">
        <v>2303</v>
      </c>
      <c r="C600" s="109" t="s">
        <v>2302</v>
      </c>
      <c r="D600" s="105" t="s">
        <v>2894</v>
      </c>
    </row>
    <row r="601" spans="2:4">
      <c r="B601" s="111" t="s">
        <v>2298</v>
      </c>
      <c r="C601" s="109" t="s">
        <v>2297</v>
      </c>
      <c r="D601" s="105" t="s">
        <v>2894</v>
      </c>
    </row>
    <row r="602" spans="2:4">
      <c r="B602" s="111" t="s">
        <v>2293</v>
      </c>
      <c r="C602" s="109" t="s">
        <v>2292</v>
      </c>
      <c r="D602" s="105" t="s">
        <v>2894</v>
      </c>
    </row>
    <row r="603" spans="2:4">
      <c r="B603" s="111" t="s">
        <v>2288</v>
      </c>
      <c r="C603" s="109" t="s">
        <v>2287</v>
      </c>
      <c r="D603" s="105" t="s">
        <v>2894</v>
      </c>
    </row>
    <row r="604" spans="2:4">
      <c r="B604" s="111" t="s">
        <v>2283</v>
      </c>
      <c r="C604" s="109" t="s">
        <v>2282</v>
      </c>
      <c r="D604" s="105" t="s">
        <v>2894</v>
      </c>
    </row>
    <row r="605" spans="2:4">
      <c r="B605" s="111" t="s">
        <v>2278</v>
      </c>
      <c r="C605" s="109" t="s">
        <v>2277</v>
      </c>
      <c r="D605" s="105" t="s">
        <v>2894</v>
      </c>
    </row>
    <row r="606" spans="2:4">
      <c r="B606" s="111" t="s">
        <v>2273</v>
      </c>
      <c r="C606" s="109" t="s">
        <v>2272</v>
      </c>
      <c r="D606" s="105" t="s">
        <v>2894</v>
      </c>
    </row>
    <row r="607" spans="2:4">
      <c r="B607" s="111" t="s">
        <v>2268</v>
      </c>
      <c r="C607" s="109" t="s">
        <v>2267</v>
      </c>
      <c r="D607" s="105" t="s">
        <v>2894</v>
      </c>
    </row>
    <row r="608" spans="2:4">
      <c r="B608" s="111" t="s">
        <v>2263</v>
      </c>
      <c r="C608" s="109" t="s">
        <v>2262</v>
      </c>
      <c r="D608" s="105" t="s">
        <v>2894</v>
      </c>
    </row>
    <row r="609" spans="2:4">
      <c r="B609" s="111" t="s">
        <v>2258</v>
      </c>
      <c r="C609" s="109" t="s">
        <v>2257</v>
      </c>
      <c r="D609" s="105" t="s">
        <v>2894</v>
      </c>
    </row>
    <row r="610" spans="2:4">
      <c r="B610" s="111" t="s">
        <v>2253</v>
      </c>
      <c r="C610" s="109" t="s">
        <v>2252</v>
      </c>
      <c r="D610" s="105" t="s">
        <v>2894</v>
      </c>
    </row>
    <row r="611" spans="2:4">
      <c r="B611" s="111" t="s">
        <v>2248</v>
      </c>
      <c r="C611" s="109" t="s">
        <v>2247</v>
      </c>
      <c r="D611" s="105" t="s">
        <v>2894</v>
      </c>
    </row>
    <row r="612" spans="2:4">
      <c r="B612" s="111" t="s">
        <v>2243</v>
      </c>
      <c r="C612" s="109" t="s">
        <v>2242</v>
      </c>
      <c r="D612" s="105" t="s">
        <v>2894</v>
      </c>
    </row>
    <row r="613" spans="2:4">
      <c r="B613" s="111" t="s">
        <v>2238</v>
      </c>
      <c r="C613" s="109" t="s">
        <v>2237</v>
      </c>
      <c r="D613" s="105" t="s">
        <v>2894</v>
      </c>
    </row>
    <row r="614" spans="2:4">
      <c r="B614" s="111" t="s">
        <v>2233</v>
      </c>
      <c r="C614" s="109" t="s">
        <v>2232</v>
      </c>
      <c r="D614" s="105" t="s">
        <v>2894</v>
      </c>
    </row>
    <row r="615" spans="2:4">
      <c r="B615" s="111" t="s">
        <v>2228</v>
      </c>
      <c r="C615" s="109" t="s">
        <v>2227</v>
      </c>
      <c r="D615" s="105" t="s">
        <v>2894</v>
      </c>
    </row>
    <row r="616" spans="2:4">
      <c r="B616" s="111" t="s">
        <v>2223</v>
      </c>
      <c r="C616" s="109" t="s">
        <v>2222</v>
      </c>
      <c r="D616" s="105" t="s">
        <v>2894</v>
      </c>
    </row>
    <row r="617" spans="2:4">
      <c r="B617" s="111" t="s">
        <v>2218</v>
      </c>
      <c r="C617" s="109" t="s">
        <v>2217</v>
      </c>
      <c r="D617" s="105" t="s">
        <v>2894</v>
      </c>
    </row>
    <row r="618" spans="2:4">
      <c r="B618" s="111" t="s">
        <v>2213</v>
      </c>
      <c r="C618" s="109" t="s">
        <v>2212</v>
      </c>
      <c r="D618" s="105" t="s">
        <v>2894</v>
      </c>
    </row>
    <row r="619" spans="2:4">
      <c r="B619" s="111" t="s">
        <v>2208</v>
      </c>
      <c r="C619" s="109" t="s">
        <v>2207</v>
      </c>
      <c r="D619" s="105" t="s">
        <v>2894</v>
      </c>
    </row>
    <row r="620" spans="2:4">
      <c r="B620" s="111" t="s">
        <v>2203</v>
      </c>
      <c r="C620" s="109" t="s">
        <v>2202</v>
      </c>
      <c r="D620" s="105" t="s">
        <v>2894</v>
      </c>
    </row>
    <row r="621" spans="2:4">
      <c r="B621" s="111" t="s">
        <v>2198</v>
      </c>
      <c r="C621" s="109" t="s">
        <v>2197</v>
      </c>
      <c r="D621" s="105" t="s">
        <v>2894</v>
      </c>
    </row>
    <row r="622" spans="2:4">
      <c r="B622" s="111" t="s">
        <v>2193</v>
      </c>
      <c r="C622" s="109" t="s">
        <v>2192</v>
      </c>
      <c r="D622" s="105" t="s">
        <v>2894</v>
      </c>
    </row>
    <row r="623" spans="2:4">
      <c r="B623" s="111" t="s">
        <v>2188</v>
      </c>
      <c r="C623" s="109" t="s">
        <v>2187</v>
      </c>
      <c r="D623" s="105" t="s">
        <v>2894</v>
      </c>
    </row>
    <row r="624" spans="2:4">
      <c r="B624" s="111" t="s">
        <v>2183</v>
      </c>
      <c r="C624" s="109" t="s">
        <v>2182</v>
      </c>
      <c r="D624" s="105" t="s">
        <v>2894</v>
      </c>
    </row>
    <row r="625" spans="2:4">
      <c r="B625" s="111" t="s">
        <v>2178</v>
      </c>
      <c r="C625" s="109" t="s">
        <v>2177</v>
      </c>
      <c r="D625" s="105" t="s">
        <v>2894</v>
      </c>
    </row>
    <row r="626" spans="2:4">
      <c r="B626" s="111" t="s">
        <v>2173</v>
      </c>
      <c r="C626" s="109" t="s">
        <v>2172</v>
      </c>
      <c r="D626" s="105" t="s">
        <v>2894</v>
      </c>
    </row>
    <row r="627" spans="2:4">
      <c r="B627" s="111" t="s">
        <v>2168</v>
      </c>
      <c r="C627" s="109" t="s">
        <v>2167</v>
      </c>
      <c r="D627" s="105" t="s">
        <v>2894</v>
      </c>
    </row>
    <row r="628" spans="2:4">
      <c r="B628" s="111" t="s">
        <v>2163</v>
      </c>
      <c r="C628" s="109" t="s">
        <v>2162</v>
      </c>
      <c r="D628" s="105" t="s">
        <v>2894</v>
      </c>
    </row>
    <row r="629" spans="2:4">
      <c r="B629" s="111" t="s">
        <v>2158</v>
      </c>
      <c r="C629" s="109" t="s">
        <v>2157</v>
      </c>
      <c r="D629" s="105" t="s">
        <v>2894</v>
      </c>
    </row>
    <row r="630" spans="2:4">
      <c r="B630" s="111" t="s">
        <v>2153</v>
      </c>
      <c r="C630" s="109" t="s">
        <v>2152</v>
      </c>
      <c r="D630" s="105" t="s">
        <v>2894</v>
      </c>
    </row>
    <row r="631" spans="2:4">
      <c r="B631" s="111" t="s">
        <v>2148</v>
      </c>
      <c r="C631" s="109" t="s">
        <v>2147</v>
      </c>
      <c r="D631" s="105" t="s">
        <v>2894</v>
      </c>
    </row>
    <row r="632" spans="2:4">
      <c r="B632" s="111" t="s">
        <v>2143</v>
      </c>
      <c r="C632" s="109" t="s">
        <v>2142</v>
      </c>
      <c r="D632" s="105" t="s">
        <v>2894</v>
      </c>
    </row>
    <row r="633" spans="2:4">
      <c r="B633" s="111" t="s">
        <v>2138</v>
      </c>
      <c r="C633" s="109" t="s">
        <v>2137</v>
      </c>
      <c r="D633" s="105" t="s">
        <v>2894</v>
      </c>
    </row>
    <row r="634" spans="2:4">
      <c r="B634" s="111" t="s">
        <v>2133</v>
      </c>
      <c r="C634" s="109" t="s">
        <v>2132</v>
      </c>
      <c r="D634" s="105" t="s">
        <v>2894</v>
      </c>
    </row>
    <row r="635" spans="2:4">
      <c r="B635" s="111" t="s">
        <v>2128</v>
      </c>
      <c r="C635" s="109" t="s">
        <v>2127</v>
      </c>
      <c r="D635" s="105" t="s">
        <v>2894</v>
      </c>
    </row>
    <row r="636" spans="2:4">
      <c r="B636" s="111" t="s">
        <v>2123</v>
      </c>
      <c r="C636" s="109" t="s">
        <v>2122</v>
      </c>
      <c r="D636" s="105" t="s">
        <v>2894</v>
      </c>
    </row>
    <row r="637" spans="2:4">
      <c r="B637" s="111" t="s">
        <v>2118</v>
      </c>
      <c r="C637" s="109" t="s">
        <v>2117</v>
      </c>
      <c r="D637" s="105" t="s">
        <v>2894</v>
      </c>
    </row>
    <row r="638" spans="2:4">
      <c r="B638" s="111" t="s">
        <v>2113</v>
      </c>
      <c r="C638" s="109" t="s">
        <v>2112</v>
      </c>
      <c r="D638" s="105" t="s">
        <v>2894</v>
      </c>
    </row>
    <row r="639" spans="2:4">
      <c r="B639" s="111" t="s">
        <v>2108</v>
      </c>
      <c r="C639" s="109" t="s">
        <v>2107</v>
      </c>
      <c r="D639" s="105" t="s">
        <v>2894</v>
      </c>
    </row>
    <row r="640" spans="2:4">
      <c r="B640" s="111" t="s">
        <v>2103</v>
      </c>
      <c r="C640" s="109" t="s">
        <v>2102</v>
      </c>
      <c r="D640" s="105" t="s">
        <v>2894</v>
      </c>
    </row>
    <row r="641" spans="2:4">
      <c r="B641" s="111" t="s">
        <v>2098</v>
      </c>
      <c r="C641" s="109" t="s">
        <v>2097</v>
      </c>
      <c r="D641" s="105" t="s">
        <v>2894</v>
      </c>
    </row>
    <row r="642" spans="2:4">
      <c r="B642" s="111" t="s">
        <v>2093</v>
      </c>
      <c r="C642" s="109" t="s">
        <v>2092</v>
      </c>
      <c r="D642" s="105" t="s">
        <v>2894</v>
      </c>
    </row>
    <row r="643" spans="2:4">
      <c r="B643" s="111" t="s">
        <v>2088</v>
      </c>
      <c r="C643" s="109" t="s">
        <v>2087</v>
      </c>
      <c r="D643" s="105" t="s">
        <v>2894</v>
      </c>
    </row>
    <row r="644" spans="2:4">
      <c r="B644" s="111" t="s">
        <v>2083</v>
      </c>
      <c r="C644" s="109" t="s">
        <v>2082</v>
      </c>
      <c r="D644" s="105" t="s">
        <v>2894</v>
      </c>
    </row>
    <row r="645" spans="2:4">
      <c r="B645" s="111" t="s">
        <v>2078</v>
      </c>
      <c r="C645" s="109" t="s">
        <v>2077</v>
      </c>
      <c r="D645" s="105" t="s">
        <v>2894</v>
      </c>
    </row>
    <row r="646" spans="2:4">
      <c r="B646" s="111" t="s">
        <v>2073</v>
      </c>
      <c r="C646" s="109" t="s">
        <v>2072</v>
      </c>
      <c r="D646" s="105" t="s">
        <v>2894</v>
      </c>
    </row>
    <row r="647" spans="2:4">
      <c r="B647" s="111" t="s">
        <v>2068</v>
      </c>
      <c r="C647" s="109" t="s">
        <v>2067</v>
      </c>
      <c r="D647" s="105" t="s">
        <v>2894</v>
      </c>
    </row>
    <row r="648" spans="2:4">
      <c r="B648" s="111" t="s">
        <v>2063</v>
      </c>
      <c r="C648" s="109" t="s">
        <v>2062</v>
      </c>
      <c r="D648" s="105" t="s">
        <v>2894</v>
      </c>
    </row>
    <row r="649" spans="2:4">
      <c r="B649" s="111" t="s">
        <v>2058</v>
      </c>
      <c r="C649" s="109" t="s">
        <v>2057</v>
      </c>
      <c r="D649" s="105" t="s">
        <v>2894</v>
      </c>
    </row>
    <row r="650" spans="2:4">
      <c r="B650" s="111" t="s">
        <v>2053</v>
      </c>
      <c r="C650" s="109" t="s">
        <v>2052</v>
      </c>
      <c r="D650" s="105" t="s">
        <v>2894</v>
      </c>
    </row>
    <row r="651" spans="2:4">
      <c r="B651" s="111" t="s">
        <v>2048</v>
      </c>
      <c r="C651" s="109" t="s">
        <v>2047</v>
      </c>
      <c r="D651" s="105" t="s">
        <v>2894</v>
      </c>
    </row>
    <row r="652" spans="2:4">
      <c r="B652" s="111" t="s">
        <v>2043</v>
      </c>
      <c r="C652" s="109" t="s">
        <v>2042</v>
      </c>
      <c r="D652" s="105" t="s">
        <v>2894</v>
      </c>
    </row>
    <row r="653" spans="2:4">
      <c r="B653" s="111" t="s">
        <v>2038</v>
      </c>
      <c r="C653" s="109" t="s">
        <v>2037</v>
      </c>
      <c r="D653" s="105" t="s">
        <v>2894</v>
      </c>
    </row>
    <row r="654" spans="2:4">
      <c r="B654" s="111" t="s">
        <v>2033</v>
      </c>
      <c r="C654" s="109" t="s">
        <v>2032</v>
      </c>
      <c r="D654" s="105" t="s">
        <v>2894</v>
      </c>
    </row>
    <row r="655" spans="2:4">
      <c r="B655" s="111" t="s">
        <v>2028</v>
      </c>
      <c r="C655" s="109" t="s">
        <v>2027</v>
      </c>
      <c r="D655" s="105" t="s">
        <v>2894</v>
      </c>
    </row>
    <row r="656" spans="2:4">
      <c r="B656" s="111" t="s">
        <v>2023</v>
      </c>
      <c r="C656" s="109" t="s">
        <v>2022</v>
      </c>
      <c r="D656" s="105" t="s">
        <v>2894</v>
      </c>
    </row>
    <row r="657" spans="2:4">
      <c r="B657" s="111" t="s">
        <v>2018</v>
      </c>
      <c r="C657" s="109" t="s">
        <v>2017</v>
      </c>
      <c r="D657" s="105" t="s">
        <v>2894</v>
      </c>
    </row>
    <row r="658" spans="2:4">
      <c r="B658" s="111" t="s">
        <v>2013</v>
      </c>
      <c r="C658" s="109" t="s">
        <v>2012</v>
      </c>
      <c r="D658" s="105" t="s">
        <v>2894</v>
      </c>
    </row>
    <row r="659" spans="2:4">
      <c r="B659" s="111" t="s">
        <v>2008</v>
      </c>
      <c r="C659" s="109" t="s">
        <v>2007</v>
      </c>
      <c r="D659" s="105" t="s">
        <v>2894</v>
      </c>
    </row>
    <row r="660" spans="2:4">
      <c r="B660" s="111" t="s">
        <v>2003</v>
      </c>
      <c r="C660" s="109" t="s">
        <v>2002</v>
      </c>
      <c r="D660" s="105" t="s">
        <v>2894</v>
      </c>
    </row>
    <row r="661" spans="2:4">
      <c r="B661" s="111" t="s">
        <v>1998</v>
      </c>
      <c r="C661" s="109" t="s">
        <v>1997</v>
      </c>
      <c r="D661" s="105" t="s">
        <v>2894</v>
      </c>
    </row>
    <row r="662" spans="2:4">
      <c r="B662" s="111" t="s">
        <v>1993</v>
      </c>
      <c r="C662" s="109" t="s">
        <v>1992</v>
      </c>
      <c r="D662" s="105" t="s">
        <v>2894</v>
      </c>
    </row>
    <row r="663" spans="2:4">
      <c r="B663" s="111" t="s">
        <v>1988</v>
      </c>
      <c r="C663" s="109" t="s">
        <v>1987</v>
      </c>
      <c r="D663" s="105" t="s">
        <v>2894</v>
      </c>
    </row>
    <row r="664" spans="2:4">
      <c r="B664" s="111" t="s">
        <v>1983</v>
      </c>
      <c r="C664" s="109" t="s">
        <v>1982</v>
      </c>
      <c r="D664" s="105" t="s">
        <v>2894</v>
      </c>
    </row>
    <row r="665" spans="2:4">
      <c r="B665" s="111" t="s">
        <v>1978</v>
      </c>
      <c r="C665" s="109" t="s">
        <v>1977</v>
      </c>
      <c r="D665" s="105" t="s">
        <v>2894</v>
      </c>
    </row>
    <row r="666" spans="2:4">
      <c r="B666" s="111" t="s">
        <v>1973</v>
      </c>
      <c r="C666" s="109" t="s">
        <v>1972</v>
      </c>
      <c r="D666" s="105" t="s">
        <v>2894</v>
      </c>
    </row>
    <row r="667" spans="2:4">
      <c r="B667" s="111" t="s">
        <v>1968</v>
      </c>
      <c r="C667" s="109" t="s">
        <v>1967</v>
      </c>
      <c r="D667" s="105" t="s">
        <v>2894</v>
      </c>
    </row>
    <row r="668" spans="2:4">
      <c r="B668" s="111" t="s">
        <v>1963</v>
      </c>
      <c r="C668" s="109" t="s">
        <v>1962</v>
      </c>
      <c r="D668" s="105" t="s">
        <v>2894</v>
      </c>
    </row>
    <row r="669" spans="2:4">
      <c r="B669" s="111" t="s">
        <v>1958</v>
      </c>
      <c r="C669" s="109" t="s">
        <v>1957</v>
      </c>
      <c r="D669" s="105" t="s">
        <v>2894</v>
      </c>
    </row>
    <row r="670" spans="2:4">
      <c r="B670" s="111" t="s">
        <v>1953</v>
      </c>
      <c r="C670" s="109" t="s">
        <v>1952</v>
      </c>
      <c r="D670" s="105" t="s">
        <v>2894</v>
      </c>
    </row>
    <row r="671" spans="2:4">
      <c r="B671" s="111" t="s">
        <v>1948</v>
      </c>
      <c r="C671" s="109" t="s">
        <v>1947</v>
      </c>
      <c r="D671" s="105" t="s">
        <v>2894</v>
      </c>
    </row>
    <row r="672" spans="2:4">
      <c r="B672" s="111" t="s">
        <v>1943</v>
      </c>
      <c r="C672" s="109" t="s">
        <v>1942</v>
      </c>
      <c r="D672" s="105" t="s">
        <v>2894</v>
      </c>
    </row>
    <row r="673" spans="2:4" ht="15" thickBot="1">
      <c r="B673" s="108" t="s">
        <v>1938</v>
      </c>
      <c r="C673" s="106" t="s">
        <v>1937</v>
      </c>
      <c r="D673" s="105" t="s">
        <v>2894</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83C6-B851-4FC0-8A25-04297BA23163}">
  <sheetPr codeName="Sheet1"/>
  <dimension ref="B1:R55"/>
  <sheetViews>
    <sheetView showGridLines="0" zoomScaleNormal="100" workbookViewId="0">
      <selection activeCell="B33" sqref="B33:G33"/>
    </sheetView>
  </sheetViews>
  <sheetFormatPr defaultRowHeight="18"/>
  <cols>
    <col min="1" max="1" width="4.796875" customWidth="1"/>
  </cols>
  <sheetData>
    <row r="1" spans="2:18" ht="58.8" customHeight="1">
      <c r="B1" s="210" t="s">
        <v>3082</v>
      </c>
      <c r="C1" s="99"/>
      <c r="D1" s="346" t="s">
        <v>3745</v>
      </c>
      <c r="E1" s="99"/>
      <c r="F1" s="99"/>
      <c r="G1" s="99"/>
      <c r="H1" s="99"/>
      <c r="I1" s="209"/>
      <c r="J1" s="209"/>
      <c r="K1" s="209"/>
      <c r="L1" s="209"/>
      <c r="M1" s="209"/>
      <c r="N1" s="209"/>
      <c r="O1" s="209"/>
      <c r="P1" s="209"/>
      <c r="Q1" s="209"/>
      <c r="R1" s="209"/>
    </row>
    <row r="2" spans="2:18" ht="6" customHeight="1"/>
    <row r="3" spans="2:18" ht="32.4">
      <c r="B3" s="398" t="s">
        <v>3112</v>
      </c>
      <c r="C3" s="398"/>
      <c r="D3" s="398"/>
      <c r="E3" s="398"/>
    </row>
    <row r="5" spans="2:18" ht="18" customHeight="1"/>
    <row r="6" spans="2:18" ht="18" customHeight="1"/>
    <row r="7" spans="2:18" ht="18" customHeight="1"/>
    <row r="8" spans="2:18" ht="18" customHeight="1"/>
    <row r="9" spans="2:18" ht="18" customHeight="1"/>
    <row r="10" spans="2:18" ht="18" customHeight="1"/>
    <row r="11" spans="2:18" ht="18" customHeight="1"/>
    <row r="12" spans="2:18" ht="18" customHeight="1"/>
    <row r="13" spans="2:18" ht="18" customHeight="1"/>
    <row r="14" spans="2:18" ht="18" customHeight="1">
      <c r="B14" t="s">
        <v>159</v>
      </c>
    </row>
    <row r="15" spans="2:18" ht="6" customHeight="1"/>
    <row r="16" spans="2:18" ht="18" customHeight="1">
      <c r="B16" t="s">
        <v>3024</v>
      </c>
    </row>
    <row r="17" spans="2:16" ht="18" customHeight="1">
      <c r="B17" s="23" t="s">
        <v>3025</v>
      </c>
    </row>
    <row r="18" spans="2:16" ht="18" customHeight="1">
      <c r="B18" s="34" t="s">
        <v>227</v>
      </c>
    </row>
    <row r="19" spans="2:16" ht="5.4" customHeight="1"/>
    <row r="20" spans="2:16" ht="18" customHeight="1">
      <c r="B20" t="s">
        <v>158</v>
      </c>
    </row>
    <row r="21" spans="2:16" ht="6" customHeight="1"/>
    <row r="22" spans="2:16" ht="18" customHeight="1">
      <c r="B22" t="s">
        <v>157</v>
      </c>
      <c r="P22" t="s">
        <v>3605</v>
      </c>
    </row>
    <row r="23" spans="2:16" ht="6" customHeight="1"/>
    <row r="24" spans="2:16" ht="18" customHeight="1">
      <c r="B24" t="s">
        <v>156</v>
      </c>
    </row>
    <row r="25" spans="2:16" ht="18" customHeight="1">
      <c r="B25" t="s">
        <v>155</v>
      </c>
    </row>
    <row r="26" spans="2:16" ht="18" customHeight="1">
      <c r="B26" s="14" t="s">
        <v>154</v>
      </c>
    </row>
    <row r="27" spans="2:16" ht="6" customHeight="1"/>
    <row r="28" spans="2:16" ht="18" customHeight="1">
      <c r="B28" t="s">
        <v>153</v>
      </c>
    </row>
    <row r="29" spans="2:16" ht="18" customHeight="1">
      <c r="B29" t="s">
        <v>152</v>
      </c>
    </row>
    <row r="30" spans="2:16" ht="6" customHeight="1"/>
    <row r="31" spans="2:16" ht="18" customHeight="1">
      <c r="B31" t="s">
        <v>229</v>
      </c>
    </row>
    <row r="32" spans="2:16" ht="18" customHeight="1">
      <c r="B32" t="s">
        <v>228</v>
      </c>
    </row>
    <row r="33" spans="2:11" ht="18" customHeight="1">
      <c r="B33" s="397" t="s">
        <v>3026</v>
      </c>
      <c r="C33" s="397"/>
      <c r="D33" s="397"/>
      <c r="E33" s="397"/>
      <c r="F33" s="397"/>
      <c r="G33" s="397"/>
    </row>
    <row r="34" spans="2:11" ht="6" customHeight="1"/>
    <row r="35" spans="2:11" ht="18" customHeight="1">
      <c r="B35" t="s">
        <v>148</v>
      </c>
    </row>
    <row r="36" spans="2:11" ht="6" customHeight="1"/>
    <row r="37" spans="2:11" ht="18" customHeight="1">
      <c r="B37" s="396" t="s">
        <v>166</v>
      </c>
      <c r="C37" s="396"/>
      <c r="D37" s="396"/>
      <c r="E37" s="396"/>
      <c r="F37" s="396"/>
      <c r="G37" s="396"/>
      <c r="H37" s="396"/>
      <c r="I37" s="396"/>
      <c r="J37" s="396"/>
      <c r="K37" s="396"/>
    </row>
    <row r="38" spans="2:11" ht="18" customHeight="1"/>
    <row r="39" spans="2:11" ht="32.4" customHeight="1">
      <c r="B39" s="398" t="s">
        <v>3113</v>
      </c>
      <c r="C39" s="398"/>
    </row>
    <row r="40" spans="2:11" ht="18" customHeight="1">
      <c r="B40" t="s">
        <v>3027</v>
      </c>
    </row>
    <row r="41" spans="2:11" ht="18" customHeight="1">
      <c r="B41" s="154" t="s">
        <v>3735</v>
      </c>
    </row>
    <row r="42" spans="2:11" ht="18" customHeight="1">
      <c r="B42" s="154" t="s">
        <v>3028</v>
      </c>
    </row>
    <row r="43" spans="2:11" ht="18" customHeight="1">
      <c r="B43" t="s">
        <v>3124</v>
      </c>
    </row>
    <row r="44" spans="2:11" ht="18" customHeight="1"/>
    <row r="45" spans="2:11" ht="32.4" customHeight="1">
      <c r="B45" s="398" t="s">
        <v>151</v>
      </c>
      <c r="C45" s="398"/>
      <c r="D45" s="398"/>
      <c r="E45" s="398"/>
      <c r="F45" s="398"/>
      <c r="G45" s="398"/>
      <c r="H45" s="398"/>
    </row>
    <row r="46" spans="2:11">
      <c r="B46" t="s">
        <v>150</v>
      </c>
    </row>
    <row r="47" spans="2:11">
      <c r="B47" t="s">
        <v>149</v>
      </c>
    </row>
    <row r="48" spans="2:11">
      <c r="B48" t="s">
        <v>147</v>
      </c>
    </row>
    <row r="49" spans="2:2">
      <c r="B49" t="s">
        <v>146</v>
      </c>
    </row>
    <row r="50" spans="2:2">
      <c r="B50" s="22" t="s">
        <v>3574</v>
      </c>
    </row>
    <row r="52" spans="2:2">
      <c r="B52" t="s">
        <v>3191</v>
      </c>
    </row>
    <row r="53" spans="2:2">
      <c r="B53" s="23" t="s">
        <v>3757</v>
      </c>
    </row>
    <row r="54" spans="2:2">
      <c r="B54" t="s">
        <v>3594</v>
      </c>
    </row>
    <row r="55" spans="2:2">
      <c r="B55" t="s">
        <v>3593</v>
      </c>
    </row>
  </sheetData>
  <sheetProtection algorithmName="SHA-512" hashValue="3SbizA3Y8tffj9HUZ6iBRV0Y91mIP1R8uNtS1ogJMm1A+xbgUy5QdkA3vMl2WiEarq5/kugY/rxmX+UPsS5dqw==" saltValue="T1jHajs6dTIhH1n/CEe8Hg==" spinCount="100000" sheet="1" objects="1" selectLockedCells="1"/>
  <mergeCells count="5">
    <mergeCell ref="B37:K37"/>
    <mergeCell ref="B33:G33"/>
    <mergeCell ref="B3:E3"/>
    <mergeCell ref="B39:C39"/>
    <mergeCell ref="B45:H45"/>
  </mergeCells>
  <phoneticPr fontId="1"/>
  <hyperlinks>
    <hyperlink ref="B50" r:id="rId1" xr:uid="{3AA0B031-B355-4509-B559-16D53F5604E1}"/>
    <hyperlink ref="B33" r:id="rId2" xr:uid="{2945BF8D-682A-45ED-9101-45E2046D0B8C}"/>
    <hyperlink ref="B37:K37" r:id="rId3" display="９）作成いただいたオーダーシートはngs@macrogen-japan.co.jp宛に電子ファイルもお送りください。" xr:uid="{561FC1D6-C0F4-4095-841C-10188E96FB68}"/>
  </hyperlinks>
  <pageMargins left="0.7" right="0.7" top="0.75" bottom="0.75" header="0.3" footer="0.3"/>
  <pageSetup paperSize="9" orientation="portrait" verticalDpi="0"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I85"/>
  <sheetViews>
    <sheetView showGridLines="0" zoomScale="80" zoomScaleNormal="80" workbookViewId="0">
      <selection activeCell="B2" sqref="B2:I3"/>
    </sheetView>
  </sheetViews>
  <sheetFormatPr defaultRowHeight="18"/>
  <cols>
    <col min="1" max="1" width="4.796875" customWidth="1"/>
    <col min="2" max="2" width="21.69921875" style="2" bestFit="1" customWidth="1"/>
    <col min="3" max="3" width="56.59765625" bestFit="1" customWidth="1"/>
    <col min="4" max="4" width="16.5" style="2" customWidth="1"/>
    <col min="5" max="5" width="19.09765625" style="2" customWidth="1"/>
    <col min="6" max="6" width="13.5" style="2" customWidth="1"/>
    <col min="7" max="7" width="13.5" style="2" bestFit="1" customWidth="1"/>
    <col min="8" max="8" width="18.296875" customWidth="1"/>
    <col min="9" max="9" width="12.09765625" bestFit="1" customWidth="1"/>
  </cols>
  <sheetData>
    <row r="1" spans="2:9" ht="53.25" customHeight="1">
      <c r="B1" s="99"/>
      <c r="C1" s="133" t="s">
        <v>3744</v>
      </c>
      <c r="D1" s="99"/>
      <c r="E1" s="99"/>
      <c r="F1" s="99"/>
      <c r="G1" s="99"/>
      <c r="H1" s="99"/>
      <c r="I1" s="99"/>
    </row>
    <row r="2" spans="2:9" ht="18.75" customHeight="1">
      <c r="B2" s="400" t="s">
        <v>3764</v>
      </c>
      <c r="C2" s="400"/>
      <c r="D2" s="400"/>
      <c r="E2" s="400"/>
      <c r="F2" s="400"/>
      <c r="G2" s="400"/>
      <c r="H2" s="400"/>
      <c r="I2" s="400"/>
    </row>
    <row r="3" spans="2:9">
      <c r="B3" s="400"/>
      <c r="C3" s="400"/>
      <c r="D3" s="400"/>
      <c r="E3" s="400"/>
      <c r="F3" s="400"/>
      <c r="G3" s="400"/>
      <c r="H3" s="400"/>
      <c r="I3" s="400"/>
    </row>
    <row r="4" spans="2:9" ht="22.2">
      <c r="B4" s="236" t="s">
        <v>124</v>
      </c>
      <c r="C4" s="236"/>
      <c r="D4" s="236"/>
      <c r="E4" s="236"/>
      <c r="F4" s="236"/>
      <c r="G4" s="236"/>
      <c r="H4" s="236"/>
      <c r="I4" s="234"/>
    </row>
    <row r="5" spans="2:9">
      <c r="B5" s="240" t="s">
        <v>62</v>
      </c>
      <c r="C5" s="241" t="s">
        <v>63</v>
      </c>
      <c r="D5" s="240" t="s">
        <v>221</v>
      </c>
      <c r="E5" s="240" t="s">
        <v>64</v>
      </c>
      <c r="F5" s="240" t="s">
        <v>97</v>
      </c>
      <c r="G5" s="240" t="s">
        <v>68</v>
      </c>
      <c r="H5" s="240" t="s">
        <v>66</v>
      </c>
      <c r="I5" s="2"/>
    </row>
    <row r="6" spans="2:9" ht="42" customHeight="1">
      <c r="B6" s="399" t="s">
        <v>65</v>
      </c>
      <c r="C6" s="233" t="s">
        <v>3706</v>
      </c>
      <c r="D6" s="3" t="s">
        <v>125</v>
      </c>
      <c r="E6" s="3"/>
      <c r="F6" s="3" t="s">
        <v>98</v>
      </c>
      <c r="G6" s="3"/>
      <c r="H6" s="3" t="s">
        <v>106</v>
      </c>
      <c r="I6" s="2"/>
    </row>
    <row r="7" spans="2:9">
      <c r="B7" s="399"/>
      <c r="C7" s="1" t="s">
        <v>3654</v>
      </c>
      <c r="D7" s="3" t="s">
        <v>160</v>
      </c>
      <c r="E7" s="3"/>
      <c r="F7" s="3" t="s">
        <v>161</v>
      </c>
      <c r="G7" s="3"/>
      <c r="H7" s="3" t="s">
        <v>162</v>
      </c>
      <c r="I7" s="2"/>
    </row>
    <row r="8" spans="2:9">
      <c r="B8" s="399"/>
      <c r="C8" s="1" t="s">
        <v>72</v>
      </c>
      <c r="D8" s="3" t="s">
        <v>126</v>
      </c>
      <c r="E8" s="3" t="s">
        <v>172</v>
      </c>
      <c r="F8" s="3"/>
      <c r="G8" s="3"/>
      <c r="H8" s="3"/>
      <c r="I8" s="2"/>
    </row>
    <row r="9" spans="2:9">
      <c r="B9" s="399" t="s">
        <v>67</v>
      </c>
      <c r="C9" s="1" t="s">
        <v>3139</v>
      </c>
      <c r="D9" s="3" t="s">
        <v>125</v>
      </c>
      <c r="E9" s="3" t="s">
        <v>180</v>
      </c>
      <c r="F9" s="3"/>
      <c r="G9" s="27" t="s">
        <v>181</v>
      </c>
      <c r="H9" s="3"/>
      <c r="I9" s="2"/>
    </row>
    <row r="10" spans="2:9">
      <c r="B10" s="399"/>
      <c r="C10" s="1" t="s">
        <v>3140</v>
      </c>
      <c r="D10" s="32" t="s">
        <v>220</v>
      </c>
      <c r="E10" s="3" t="s">
        <v>174</v>
      </c>
      <c r="F10" s="3"/>
      <c r="G10" s="27"/>
      <c r="H10" s="3"/>
      <c r="I10" s="2"/>
    </row>
    <row r="11" spans="2:9" ht="93.6" customHeight="1">
      <c r="B11" s="399"/>
      <c r="C11" s="233" t="s">
        <v>3653</v>
      </c>
      <c r="D11" s="3" t="s">
        <v>125</v>
      </c>
      <c r="E11" s="3" t="s">
        <v>178</v>
      </c>
      <c r="F11" s="3"/>
      <c r="G11" s="27" t="s">
        <v>181</v>
      </c>
      <c r="H11" s="3"/>
      <c r="I11" s="2"/>
    </row>
    <row r="12" spans="2:9" ht="93.6" customHeight="1">
      <c r="B12" s="399"/>
      <c r="C12" s="233" t="s">
        <v>3659</v>
      </c>
      <c r="D12" s="32" t="s">
        <v>220</v>
      </c>
      <c r="E12" s="3" t="s">
        <v>178</v>
      </c>
      <c r="F12" s="3"/>
      <c r="G12" s="27"/>
      <c r="H12" s="3"/>
      <c r="I12" s="2"/>
    </row>
    <row r="13" spans="2:9">
      <c r="B13" s="399"/>
      <c r="C13" s="1" t="s">
        <v>190</v>
      </c>
      <c r="D13" s="3" t="s">
        <v>125</v>
      </c>
      <c r="E13" s="3" t="s">
        <v>179</v>
      </c>
      <c r="F13" s="3"/>
      <c r="G13" s="27" t="s">
        <v>181</v>
      </c>
      <c r="H13" s="3"/>
      <c r="I13" s="2"/>
    </row>
    <row r="14" spans="2:9">
      <c r="B14" s="399"/>
      <c r="C14" s="1" t="s">
        <v>191</v>
      </c>
      <c r="D14" s="3" t="s">
        <v>125</v>
      </c>
      <c r="E14" s="3" t="s">
        <v>179</v>
      </c>
      <c r="F14" s="3"/>
      <c r="G14" s="27" t="s">
        <v>181</v>
      </c>
      <c r="H14" s="3"/>
      <c r="I14" s="2"/>
    </row>
    <row r="15" spans="2:9">
      <c r="B15" s="401" t="s">
        <v>69</v>
      </c>
      <c r="C15" s="1" t="s">
        <v>70</v>
      </c>
      <c r="D15" s="3" t="s">
        <v>125</v>
      </c>
      <c r="E15" s="3" t="s">
        <v>175</v>
      </c>
      <c r="F15" s="3"/>
      <c r="G15" s="27" t="s">
        <v>181</v>
      </c>
      <c r="H15" s="3"/>
      <c r="I15" s="2"/>
    </row>
    <row r="16" spans="2:9">
      <c r="B16" s="402"/>
      <c r="C16" s="1" t="s">
        <v>71</v>
      </c>
      <c r="D16" s="3" t="s">
        <v>125</v>
      </c>
      <c r="E16" s="3" t="s">
        <v>174</v>
      </c>
      <c r="F16" s="3"/>
      <c r="G16" s="27" t="s">
        <v>181</v>
      </c>
      <c r="H16" s="3"/>
      <c r="I16" s="2"/>
    </row>
    <row r="17" spans="2:9">
      <c r="B17" s="402"/>
      <c r="C17" s="1" t="s">
        <v>73</v>
      </c>
      <c r="D17" s="3" t="s">
        <v>125</v>
      </c>
      <c r="E17" s="3" t="s">
        <v>173</v>
      </c>
      <c r="F17" s="3"/>
      <c r="G17" s="27" t="s">
        <v>181</v>
      </c>
      <c r="H17" s="3"/>
      <c r="I17" s="2"/>
    </row>
    <row r="18" spans="2:9">
      <c r="B18" s="402"/>
      <c r="C18" s="1" t="s">
        <v>74</v>
      </c>
      <c r="D18" s="3" t="s">
        <v>125</v>
      </c>
      <c r="E18" s="3" t="s">
        <v>176</v>
      </c>
      <c r="F18" s="3"/>
      <c r="G18" s="27" t="s">
        <v>181</v>
      </c>
      <c r="H18" s="3"/>
      <c r="I18" s="2"/>
    </row>
    <row r="19" spans="2:9">
      <c r="B19" s="402"/>
      <c r="C19" s="1" t="s">
        <v>75</v>
      </c>
      <c r="D19" s="3" t="s">
        <v>125</v>
      </c>
      <c r="E19" s="3" t="s">
        <v>76</v>
      </c>
      <c r="F19" s="3"/>
      <c r="G19" s="27" t="s">
        <v>181</v>
      </c>
      <c r="H19" s="3"/>
      <c r="I19" s="2"/>
    </row>
    <row r="20" spans="2:9">
      <c r="B20" s="402"/>
      <c r="C20" s="1" t="s">
        <v>2925</v>
      </c>
      <c r="D20" s="3" t="s">
        <v>125</v>
      </c>
      <c r="E20" s="3" t="s">
        <v>178</v>
      </c>
      <c r="F20" s="3"/>
      <c r="G20" s="28">
        <v>7</v>
      </c>
      <c r="H20" s="3"/>
      <c r="I20" s="2"/>
    </row>
    <row r="21" spans="2:9">
      <c r="B21" s="402"/>
      <c r="C21" s="1" t="s">
        <v>3138</v>
      </c>
      <c r="D21" s="3" t="s">
        <v>125</v>
      </c>
      <c r="E21" s="3" t="s">
        <v>3136</v>
      </c>
      <c r="F21" s="3"/>
      <c r="G21" s="27" t="s">
        <v>3137</v>
      </c>
      <c r="H21" s="3"/>
      <c r="I21" s="2"/>
    </row>
    <row r="22" spans="2:9">
      <c r="B22" s="402"/>
      <c r="C22" s="407" t="s">
        <v>3588</v>
      </c>
      <c r="D22" s="3" t="s">
        <v>3590</v>
      </c>
      <c r="E22" s="3" t="s">
        <v>177</v>
      </c>
      <c r="F22" s="3"/>
      <c r="G22" s="27"/>
      <c r="H22" s="3" t="s">
        <v>3591</v>
      </c>
      <c r="I22" s="2"/>
    </row>
    <row r="23" spans="2:9">
      <c r="B23" s="402"/>
      <c r="C23" s="408"/>
      <c r="D23" s="32" t="s">
        <v>220</v>
      </c>
      <c r="E23" s="3" t="s">
        <v>175</v>
      </c>
      <c r="F23" s="3"/>
      <c r="G23" s="27"/>
      <c r="H23" s="3"/>
      <c r="I23" s="2"/>
    </row>
    <row r="24" spans="2:9">
      <c r="B24" s="402"/>
      <c r="C24" s="1" t="s">
        <v>6</v>
      </c>
      <c r="D24" s="3" t="s">
        <v>125</v>
      </c>
      <c r="E24" s="3" t="s">
        <v>174</v>
      </c>
      <c r="F24" s="3"/>
      <c r="G24" s="28">
        <v>7</v>
      </c>
      <c r="H24" s="3"/>
      <c r="I24" s="2"/>
    </row>
    <row r="25" spans="2:9">
      <c r="B25" s="403"/>
      <c r="C25" s="1" t="s">
        <v>3702</v>
      </c>
      <c r="D25" s="3" t="s">
        <v>3703</v>
      </c>
      <c r="E25" s="3" t="s">
        <v>177</v>
      </c>
      <c r="F25" s="3"/>
      <c r="G25" s="28"/>
      <c r="H25" s="3"/>
      <c r="I25" s="2"/>
    </row>
    <row r="26" spans="2:9" ht="18" customHeight="1">
      <c r="B26" s="404" t="s">
        <v>192</v>
      </c>
      <c r="C26" s="1" t="s">
        <v>3134</v>
      </c>
      <c r="D26" s="3" t="s">
        <v>33</v>
      </c>
      <c r="E26" s="3" t="s">
        <v>193</v>
      </c>
      <c r="F26" s="3"/>
      <c r="G26" s="28">
        <v>3</v>
      </c>
      <c r="H26" s="3"/>
      <c r="I26" s="2"/>
    </row>
    <row r="27" spans="2:9">
      <c r="B27" s="405"/>
      <c r="C27" s="1" t="s">
        <v>3135</v>
      </c>
      <c r="D27" s="3" t="s">
        <v>33</v>
      </c>
      <c r="E27" s="3" t="s">
        <v>194</v>
      </c>
      <c r="F27" s="3"/>
      <c r="G27" s="28">
        <v>3</v>
      </c>
      <c r="H27" s="3"/>
      <c r="I27" s="2"/>
    </row>
    <row r="28" spans="2:9">
      <c r="B28" s="405"/>
      <c r="C28" s="1" t="s">
        <v>3704</v>
      </c>
      <c r="D28" s="3" t="s">
        <v>33</v>
      </c>
      <c r="E28" s="3" t="s">
        <v>195</v>
      </c>
      <c r="F28" s="3"/>
      <c r="G28" s="28">
        <v>3</v>
      </c>
      <c r="H28" s="3" t="s">
        <v>3705</v>
      </c>
      <c r="I28" s="2"/>
    </row>
    <row r="29" spans="2:9" ht="17.399999999999999" customHeight="1">
      <c r="B29" s="406"/>
      <c r="C29" s="1" t="s">
        <v>2927</v>
      </c>
      <c r="D29" s="3" t="s">
        <v>125</v>
      </c>
      <c r="E29" s="3" t="s">
        <v>76</v>
      </c>
      <c r="F29" s="3"/>
      <c r="G29" s="28">
        <v>3</v>
      </c>
      <c r="H29" s="3"/>
      <c r="I29" s="2"/>
    </row>
    <row r="30" spans="2:9">
      <c r="B30" s="235"/>
      <c r="C30" s="237"/>
      <c r="E30" s="235"/>
      <c r="G30" s="90"/>
      <c r="H30" s="235"/>
      <c r="I30" s="2"/>
    </row>
    <row r="31" spans="2:9" ht="22.2">
      <c r="B31" s="236" t="s">
        <v>107</v>
      </c>
      <c r="C31" s="236"/>
      <c r="D31" s="236"/>
      <c r="E31" s="236"/>
      <c r="F31" s="236"/>
      <c r="G31" s="236"/>
      <c r="H31" s="236"/>
    </row>
    <row r="32" spans="2:9">
      <c r="B32" s="240" t="s">
        <v>94</v>
      </c>
      <c r="C32" s="241" t="s">
        <v>95</v>
      </c>
      <c r="D32" s="240" t="s">
        <v>81</v>
      </c>
      <c r="E32" s="240" t="s">
        <v>96</v>
      </c>
      <c r="F32" s="240" t="s">
        <v>97</v>
      </c>
      <c r="G32" s="240" t="s">
        <v>184</v>
      </c>
      <c r="H32" s="240" t="s">
        <v>3571</v>
      </c>
    </row>
    <row r="33" spans="2:9">
      <c r="B33" s="399" t="s">
        <v>202</v>
      </c>
      <c r="C33" s="1" t="s">
        <v>196</v>
      </c>
      <c r="D33" s="3" t="s">
        <v>125</v>
      </c>
      <c r="E33" s="3" t="s">
        <v>219</v>
      </c>
      <c r="F33" s="3"/>
      <c r="G33" s="94">
        <v>15000</v>
      </c>
      <c r="H33" s="94"/>
    </row>
    <row r="34" spans="2:9">
      <c r="B34" s="399"/>
      <c r="C34" s="1" t="s">
        <v>198</v>
      </c>
      <c r="D34" s="3" t="s">
        <v>210</v>
      </c>
      <c r="E34" s="3" t="s">
        <v>180</v>
      </c>
      <c r="F34" s="3"/>
      <c r="G34" s="94"/>
      <c r="H34" s="94"/>
    </row>
    <row r="35" spans="2:9" ht="32.4">
      <c r="B35" s="399"/>
      <c r="C35" s="95" t="s">
        <v>197</v>
      </c>
      <c r="D35" s="3" t="s">
        <v>125</v>
      </c>
      <c r="E35" s="3" t="s">
        <v>3592</v>
      </c>
      <c r="F35" s="3"/>
      <c r="G35" s="94">
        <v>30000</v>
      </c>
      <c r="H35" s="309" t="s">
        <v>3572</v>
      </c>
    </row>
    <row r="36" spans="2:9">
      <c r="B36" s="399"/>
      <c r="C36" s="1" t="s">
        <v>1062</v>
      </c>
      <c r="D36" s="3" t="s">
        <v>125</v>
      </c>
      <c r="E36" s="3"/>
      <c r="F36" s="3" t="s">
        <v>3143</v>
      </c>
      <c r="G36" s="94"/>
      <c r="H36" s="94"/>
    </row>
    <row r="37" spans="2:9">
      <c r="B37" s="399"/>
      <c r="C37" s="95" t="s">
        <v>1063</v>
      </c>
      <c r="D37" s="3" t="s">
        <v>125</v>
      </c>
      <c r="E37" s="3" t="s">
        <v>219</v>
      </c>
      <c r="F37" s="3"/>
      <c r="G37" s="94">
        <v>12000</v>
      </c>
      <c r="H37" s="94"/>
    </row>
    <row r="38" spans="2:9">
      <c r="B38" s="399"/>
      <c r="C38" s="1" t="s">
        <v>1064</v>
      </c>
      <c r="D38" s="232" t="s">
        <v>125</v>
      </c>
      <c r="E38" s="3"/>
      <c r="F38" s="3" t="s">
        <v>3143</v>
      </c>
      <c r="G38" s="94"/>
      <c r="H38" s="94"/>
    </row>
    <row r="39" spans="2:9">
      <c r="B39" s="238"/>
      <c r="G39" s="239"/>
    </row>
    <row r="40" spans="2:9" ht="22.2">
      <c r="B40" s="89" t="s">
        <v>3153</v>
      </c>
      <c r="C40" s="91"/>
      <c r="D40" s="88"/>
      <c r="E40" s="88"/>
      <c r="F40" s="88"/>
      <c r="G40" s="239"/>
    </row>
    <row r="41" spans="2:9">
      <c r="B41" s="240" t="s">
        <v>62</v>
      </c>
      <c r="C41" s="243" t="s">
        <v>80</v>
      </c>
      <c r="D41" s="240" t="s">
        <v>81</v>
      </c>
      <c r="E41" s="242" t="s">
        <v>64</v>
      </c>
      <c r="F41" s="245" t="s">
        <v>3150</v>
      </c>
      <c r="G41" s="239"/>
    </row>
    <row r="42" spans="2:9">
      <c r="B42" s="232" t="s">
        <v>202</v>
      </c>
      <c r="C42" s="1" t="s">
        <v>2923</v>
      </c>
      <c r="D42" s="3" t="s">
        <v>125</v>
      </c>
      <c r="E42" s="3" t="s">
        <v>3149</v>
      </c>
      <c r="F42" s="244">
        <v>30000</v>
      </c>
      <c r="G42" s="239"/>
    </row>
    <row r="43" spans="2:9">
      <c r="B43" s="75"/>
      <c r="G43" s="239"/>
    </row>
    <row r="44" spans="2:9" ht="22.2">
      <c r="B44" s="236" t="s">
        <v>108</v>
      </c>
      <c r="C44" s="236"/>
      <c r="D44" s="236"/>
      <c r="E44" s="236"/>
      <c r="F44" s="236"/>
      <c r="G44" s="236"/>
      <c r="H44" s="236"/>
      <c r="I44" s="234"/>
    </row>
    <row r="45" spans="2:9">
      <c r="B45" s="240" t="s">
        <v>62</v>
      </c>
      <c r="C45" s="243" t="s">
        <v>80</v>
      </c>
      <c r="D45" s="240" t="s">
        <v>81</v>
      </c>
      <c r="E45" s="242" t="s">
        <v>64</v>
      </c>
      <c r="F45" s="240" t="s">
        <v>77</v>
      </c>
      <c r="G45" s="240" t="s">
        <v>78</v>
      </c>
      <c r="H45" s="240" t="s">
        <v>79</v>
      </c>
    </row>
    <row r="46" spans="2:9">
      <c r="B46" s="399" t="s">
        <v>82</v>
      </c>
      <c r="C46" s="1" t="s">
        <v>83</v>
      </c>
      <c r="D46" s="3" t="s">
        <v>84</v>
      </c>
      <c r="E46" s="3" t="s">
        <v>175</v>
      </c>
      <c r="F46" s="3"/>
      <c r="G46" s="3"/>
      <c r="H46" s="1"/>
    </row>
    <row r="47" spans="2:9">
      <c r="B47" s="399"/>
      <c r="C47" s="1" t="s">
        <v>85</v>
      </c>
      <c r="D47" s="3" t="s">
        <v>86</v>
      </c>
      <c r="E47" s="3" t="s">
        <v>173</v>
      </c>
      <c r="F47" s="3">
        <v>7</v>
      </c>
      <c r="G47" s="3">
        <v>1</v>
      </c>
      <c r="H47" s="1"/>
    </row>
    <row r="48" spans="2:9">
      <c r="B48" s="399"/>
      <c r="C48" s="1" t="s">
        <v>85</v>
      </c>
      <c r="D48" s="3" t="s">
        <v>87</v>
      </c>
      <c r="E48" s="3" t="s">
        <v>177</v>
      </c>
      <c r="F48" s="3"/>
      <c r="G48" s="3"/>
      <c r="H48" s="1"/>
    </row>
    <row r="49" spans="2:8">
      <c r="B49" s="399"/>
      <c r="C49" s="1" t="s">
        <v>3718</v>
      </c>
      <c r="D49" s="3" t="s">
        <v>86</v>
      </c>
      <c r="E49" s="3" t="s">
        <v>177</v>
      </c>
      <c r="F49" s="3">
        <v>7</v>
      </c>
      <c r="G49" s="3">
        <v>1</v>
      </c>
      <c r="H49" s="1"/>
    </row>
    <row r="50" spans="2:8">
      <c r="B50" s="399"/>
      <c r="C50" s="1" t="s">
        <v>168</v>
      </c>
      <c r="D50" s="3" t="s">
        <v>86</v>
      </c>
      <c r="E50" s="3" t="s">
        <v>175</v>
      </c>
      <c r="F50" s="3">
        <v>7</v>
      </c>
      <c r="G50" s="3">
        <v>1</v>
      </c>
      <c r="H50" s="1"/>
    </row>
    <row r="51" spans="2:8">
      <c r="B51" s="399"/>
      <c r="C51" s="1" t="s">
        <v>163</v>
      </c>
      <c r="D51" s="3" t="s">
        <v>86</v>
      </c>
      <c r="E51" s="3" t="s">
        <v>178</v>
      </c>
      <c r="F51" s="3"/>
      <c r="G51" s="3"/>
      <c r="H51" s="5">
        <v>0.5</v>
      </c>
    </row>
    <row r="52" spans="2:8">
      <c r="B52" s="399"/>
      <c r="C52" s="1" t="s">
        <v>163</v>
      </c>
      <c r="D52" s="3" t="s">
        <v>88</v>
      </c>
      <c r="E52" s="3" t="s">
        <v>175</v>
      </c>
      <c r="F52" s="3"/>
      <c r="G52" s="3"/>
      <c r="H52" s="5">
        <v>0.5</v>
      </c>
    </row>
    <row r="53" spans="2:8">
      <c r="B53" s="399"/>
      <c r="C53" s="1" t="s">
        <v>3655</v>
      </c>
      <c r="D53" s="3" t="s">
        <v>86</v>
      </c>
      <c r="E53" s="3" t="s">
        <v>178</v>
      </c>
      <c r="F53" s="3"/>
      <c r="G53" s="3"/>
      <c r="H53" s="5">
        <v>0.5</v>
      </c>
    </row>
    <row r="54" spans="2:8">
      <c r="B54" s="399"/>
      <c r="C54" s="1" t="s">
        <v>3655</v>
      </c>
      <c r="D54" s="3" t="s">
        <v>200</v>
      </c>
      <c r="E54" s="3" t="s">
        <v>175</v>
      </c>
      <c r="F54" s="3"/>
      <c r="G54" s="3"/>
      <c r="H54" s="5">
        <v>0.5</v>
      </c>
    </row>
    <row r="55" spans="2:8">
      <c r="B55" s="401" t="s">
        <v>89</v>
      </c>
      <c r="C55" s="1" t="s">
        <v>91</v>
      </c>
      <c r="D55" s="3" t="s">
        <v>86</v>
      </c>
      <c r="E55" s="3" t="s">
        <v>177</v>
      </c>
      <c r="F55" s="3">
        <v>7</v>
      </c>
      <c r="G55" s="3">
        <v>1</v>
      </c>
      <c r="H55" s="1"/>
    </row>
    <row r="56" spans="2:8">
      <c r="B56" s="402"/>
      <c r="C56" s="1" t="s">
        <v>91</v>
      </c>
      <c r="D56" s="3" t="s">
        <v>90</v>
      </c>
      <c r="E56" s="3" t="s">
        <v>177</v>
      </c>
      <c r="F56" s="3"/>
      <c r="G56" s="3"/>
      <c r="H56" s="1"/>
    </row>
    <row r="57" spans="2:8">
      <c r="B57" s="402"/>
      <c r="C57" s="1" t="s">
        <v>91</v>
      </c>
      <c r="D57" s="3" t="s">
        <v>87</v>
      </c>
      <c r="E57" s="3" t="s">
        <v>177</v>
      </c>
      <c r="F57" s="3"/>
      <c r="G57" s="3"/>
      <c r="H57" s="1"/>
    </row>
    <row r="58" spans="2:8">
      <c r="B58" s="402"/>
      <c r="C58" s="1" t="s">
        <v>92</v>
      </c>
      <c r="D58" s="3" t="s">
        <v>86</v>
      </c>
      <c r="E58" s="3" t="s">
        <v>173</v>
      </c>
      <c r="F58" s="3">
        <v>7</v>
      </c>
      <c r="G58" s="3">
        <v>1</v>
      </c>
      <c r="H58" s="1"/>
    </row>
    <row r="59" spans="2:8">
      <c r="B59" s="402"/>
      <c r="C59" s="1" t="s">
        <v>92</v>
      </c>
      <c r="D59" s="3" t="s">
        <v>90</v>
      </c>
      <c r="E59" s="3" t="s">
        <v>175</v>
      </c>
      <c r="F59" s="3"/>
      <c r="G59" s="3"/>
      <c r="H59" s="1"/>
    </row>
    <row r="60" spans="2:8">
      <c r="B60" s="402"/>
      <c r="C60" s="1" t="s">
        <v>92</v>
      </c>
      <c r="D60" s="3" t="s">
        <v>87</v>
      </c>
      <c r="E60" s="3" t="s">
        <v>177</v>
      </c>
      <c r="F60" s="3"/>
      <c r="G60" s="3"/>
      <c r="H60" s="1"/>
    </row>
    <row r="61" spans="2:8">
      <c r="B61" s="402"/>
      <c r="C61" s="1" t="s">
        <v>205</v>
      </c>
      <c r="D61" s="3" t="s">
        <v>86</v>
      </c>
      <c r="E61" s="3" t="s">
        <v>206</v>
      </c>
      <c r="F61" s="3">
        <v>7</v>
      </c>
      <c r="G61" s="3">
        <v>1</v>
      </c>
      <c r="H61" s="1"/>
    </row>
    <row r="62" spans="2:8">
      <c r="B62" s="402"/>
      <c r="C62" s="1" t="s">
        <v>204</v>
      </c>
      <c r="D62" s="3" t="s">
        <v>90</v>
      </c>
      <c r="E62" s="3" t="s">
        <v>175</v>
      </c>
      <c r="F62" s="3"/>
      <c r="G62" s="3"/>
      <c r="H62" s="1"/>
    </row>
    <row r="63" spans="2:8">
      <c r="B63" s="403"/>
      <c r="C63" s="1" t="s">
        <v>204</v>
      </c>
      <c r="D63" s="3" t="s">
        <v>87</v>
      </c>
      <c r="E63" s="3" t="s">
        <v>177</v>
      </c>
      <c r="F63" s="3"/>
      <c r="G63" s="3"/>
      <c r="H63" s="1"/>
    </row>
    <row r="64" spans="2:8">
      <c r="B64" s="399" t="s">
        <v>93</v>
      </c>
      <c r="C64" s="1" t="s">
        <v>3719</v>
      </c>
      <c r="D64" s="3" t="s">
        <v>86</v>
      </c>
      <c r="E64" s="3" t="s">
        <v>180</v>
      </c>
      <c r="F64" s="3">
        <v>7</v>
      </c>
      <c r="G64" s="3">
        <v>1</v>
      </c>
      <c r="H64" s="1"/>
    </row>
    <row r="65" spans="2:8">
      <c r="B65" s="399"/>
      <c r="C65" s="1" t="s">
        <v>3720</v>
      </c>
      <c r="D65" s="3" t="s">
        <v>86</v>
      </c>
      <c r="E65" s="3" t="s">
        <v>174</v>
      </c>
      <c r="F65" s="3"/>
      <c r="G65" s="3"/>
      <c r="H65" s="5">
        <v>0.5</v>
      </c>
    </row>
    <row r="66" spans="2:8">
      <c r="B66" s="399"/>
      <c r="C66" s="1" t="s">
        <v>3721</v>
      </c>
      <c r="D66" s="3" t="s">
        <v>86</v>
      </c>
      <c r="E66" s="3" t="s">
        <v>180</v>
      </c>
      <c r="F66" s="3">
        <v>7</v>
      </c>
      <c r="G66" s="3">
        <v>1</v>
      </c>
      <c r="H66" s="1"/>
    </row>
    <row r="67" spans="2:8">
      <c r="B67" s="399"/>
      <c r="C67" s="1" t="s">
        <v>3722</v>
      </c>
      <c r="D67" s="3" t="s">
        <v>86</v>
      </c>
      <c r="E67" s="3" t="s">
        <v>180</v>
      </c>
      <c r="F67" s="3">
        <v>7</v>
      </c>
      <c r="G67" s="3">
        <v>1</v>
      </c>
      <c r="H67" s="1"/>
    </row>
    <row r="68" spans="2:8">
      <c r="B68" s="399"/>
      <c r="C68" s="1" t="s">
        <v>3723</v>
      </c>
      <c r="D68" s="3" t="s">
        <v>86</v>
      </c>
      <c r="E68" s="3" t="s">
        <v>180</v>
      </c>
      <c r="F68" s="3">
        <v>7</v>
      </c>
      <c r="G68" s="3">
        <v>1</v>
      </c>
      <c r="H68" s="1"/>
    </row>
    <row r="69" spans="2:8">
      <c r="B69" s="399"/>
      <c r="C69" s="1" t="s">
        <v>3141</v>
      </c>
      <c r="D69" s="3" t="s">
        <v>34</v>
      </c>
      <c r="E69" s="3" t="s">
        <v>173</v>
      </c>
      <c r="F69" s="3">
        <v>7</v>
      </c>
      <c r="G69" s="3">
        <v>1</v>
      </c>
      <c r="H69" s="1"/>
    </row>
    <row r="70" spans="2:8">
      <c r="B70" s="399"/>
      <c r="C70" s="1" t="s">
        <v>3142</v>
      </c>
      <c r="D70" s="3" t="s">
        <v>34</v>
      </c>
      <c r="E70" s="3" t="s">
        <v>175</v>
      </c>
      <c r="F70" s="3">
        <v>7</v>
      </c>
      <c r="G70" s="3">
        <v>1</v>
      </c>
      <c r="H70" s="1"/>
    </row>
    <row r="71" spans="2:8">
      <c r="B71" s="238"/>
      <c r="H71" s="2"/>
    </row>
    <row r="72" spans="2:8" ht="22.2">
      <c r="B72" s="89" t="s">
        <v>109</v>
      </c>
      <c r="C72" s="91"/>
      <c r="D72" s="88"/>
      <c r="E72" s="88"/>
      <c r="F72" s="88"/>
      <c r="H72" s="2"/>
    </row>
    <row r="73" spans="2:8">
      <c r="B73" s="240" t="s">
        <v>62</v>
      </c>
      <c r="C73" s="243" t="s">
        <v>80</v>
      </c>
      <c r="D73" s="240" t="s">
        <v>81</v>
      </c>
      <c r="E73" s="242" t="s">
        <v>64</v>
      </c>
      <c r="F73" s="240" t="s">
        <v>77</v>
      </c>
      <c r="G73"/>
    </row>
    <row r="74" spans="2:8">
      <c r="B74" s="399" t="s">
        <v>202</v>
      </c>
      <c r="C74" s="1" t="s">
        <v>201</v>
      </c>
      <c r="D74" s="3" t="s">
        <v>86</v>
      </c>
      <c r="E74" s="3" t="s">
        <v>203</v>
      </c>
      <c r="F74" s="3">
        <v>7</v>
      </c>
      <c r="G74"/>
    </row>
    <row r="75" spans="2:8">
      <c r="B75" s="399"/>
      <c r="C75" s="1" t="s">
        <v>3587</v>
      </c>
      <c r="D75" s="3" t="s">
        <v>86</v>
      </c>
      <c r="E75" s="3" t="s">
        <v>203</v>
      </c>
      <c r="F75" s="3">
        <v>7</v>
      </c>
      <c r="G75"/>
    </row>
    <row r="76" spans="2:8">
      <c r="B76" s="399"/>
      <c r="C76" s="1" t="s">
        <v>3765</v>
      </c>
      <c r="D76" s="232" t="s">
        <v>3767</v>
      </c>
      <c r="E76" s="3" t="s">
        <v>3766</v>
      </c>
      <c r="F76" s="3"/>
      <c r="G76"/>
    </row>
    <row r="77" spans="2:8">
      <c r="B77" s="238"/>
      <c r="H77" s="2"/>
    </row>
    <row r="78" spans="2:8" ht="22.2">
      <c r="B78" s="89" t="s">
        <v>110</v>
      </c>
      <c r="C78" s="91"/>
      <c r="D78" s="88"/>
      <c r="E78" s="88"/>
      <c r="F78" s="88"/>
      <c r="G78" s="88"/>
    </row>
    <row r="79" spans="2:8">
      <c r="B79" s="240" t="s">
        <v>100</v>
      </c>
      <c r="C79" s="241" t="s">
        <v>101</v>
      </c>
      <c r="D79" s="242" t="s">
        <v>81</v>
      </c>
      <c r="E79" s="242" t="s">
        <v>3151</v>
      </c>
      <c r="F79" s="242" t="s">
        <v>3152</v>
      </c>
      <c r="G79" s="240" t="s">
        <v>102</v>
      </c>
    </row>
    <row r="80" spans="2:8">
      <c r="B80" s="3" t="s">
        <v>3</v>
      </c>
      <c r="C80" s="1" t="s">
        <v>103</v>
      </c>
      <c r="D80" s="3" t="s">
        <v>127</v>
      </c>
      <c r="E80" s="3">
        <v>10</v>
      </c>
      <c r="F80" s="3"/>
      <c r="G80" s="1" t="s">
        <v>104</v>
      </c>
    </row>
    <row r="81" spans="2:9">
      <c r="B81" s="3" t="s">
        <v>211</v>
      </c>
      <c r="C81" s="1" t="s">
        <v>103</v>
      </c>
      <c r="D81" s="3" t="s">
        <v>127</v>
      </c>
      <c r="E81" s="3">
        <v>10</v>
      </c>
      <c r="F81" s="3"/>
      <c r="G81" s="1" t="s">
        <v>104</v>
      </c>
    </row>
    <row r="82" spans="2:9">
      <c r="B82" s="3" t="s">
        <v>140</v>
      </c>
      <c r="C82" s="1" t="s">
        <v>103</v>
      </c>
      <c r="D82" s="3" t="s">
        <v>127</v>
      </c>
      <c r="E82" s="3">
        <v>5</v>
      </c>
      <c r="F82" s="3"/>
      <c r="G82" s="1" t="s">
        <v>104</v>
      </c>
    </row>
    <row r="83" spans="2:9">
      <c r="B83" s="3" t="s">
        <v>3601</v>
      </c>
      <c r="C83" s="1" t="s">
        <v>103</v>
      </c>
      <c r="D83" s="3" t="s">
        <v>127</v>
      </c>
      <c r="E83" s="3">
        <v>5</v>
      </c>
      <c r="F83" s="3"/>
      <c r="G83" s="1" t="s">
        <v>104</v>
      </c>
    </row>
    <row r="84" spans="2:9">
      <c r="B84" s="3" t="s">
        <v>3144</v>
      </c>
      <c r="C84" s="1"/>
      <c r="D84" s="3" t="s">
        <v>3145</v>
      </c>
      <c r="E84" s="3"/>
      <c r="F84" s="3" t="s">
        <v>3148</v>
      </c>
      <c r="G84" s="1" t="s">
        <v>3146</v>
      </c>
    </row>
    <row r="85" spans="2:9" ht="58.5" customHeight="1">
      <c r="B85" s="409" t="s">
        <v>3147</v>
      </c>
      <c r="C85" s="409"/>
      <c r="D85" s="409"/>
      <c r="E85" s="409"/>
      <c r="F85" s="409"/>
      <c r="G85" s="409"/>
      <c r="H85" s="409"/>
      <c r="I85" s="409"/>
    </row>
  </sheetData>
  <sheetProtection algorithmName="SHA-512" hashValue="esfWY98+/W9cpi230PFX+uc1rKp8fHMy4eBxYyEu8FuaKj4kTrUfaGj/pOMJ24y71NC90btTjlyW4Zrr1qaIOQ==" saltValue="HQJCCn1kF4nLyrO61ebIaA==" spinCount="100000" sheet="1" objects="1" scenarios="1"/>
  <mergeCells count="12">
    <mergeCell ref="B85:I85"/>
    <mergeCell ref="B64:B70"/>
    <mergeCell ref="B46:B54"/>
    <mergeCell ref="B74:B76"/>
    <mergeCell ref="B55:B63"/>
    <mergeCell ref="B33:B38"/>
    <mergeCell ref="B2:I3"/>
    <mergeCell ref="B6:B8"/>
    <mergeCell ref="B9:B14"/>
    <mergeCell ref="B15:B25"/>
    <mergeCell ref="B26:B29"/>
    <mergeCell ref="C22:C23"/>
  </mergeCells>
  <phoneticPr fontId="1"/>
  <pageMargins left="0.7" right="0.7" top="0.75" bottom="0.75" header="0.3" footer="0.3"/>
  <pageSetup paperSize="9" orientation="portrait" verticalDpi="0" r:id="rId1"/>
  <ignoredErrors>
    <ignoredError sqref="G9 G13:G19" numberStoredAsText="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M2935"/>
  <sheetViews>
    <sheetView showGridLines="0" zoomScale="80" zoomScaleNormal="80" zoomScaleSheetLayoutView="80" workbookViewId="0">
      <selection activeCell="C17" sqref="C17:D17"/>
    </sheetView>
  </sheetViews>
  <sheetFormatPr defaultColWidth="9" defaultRowHeight="18"/>
  <cols>
    <col min="1" max="1" width="5.5" customWidth="1"/>
    <col min="2" max="2" width="22.296875" customWidth="1"/>
    <col min="3" max="3" width="17.19921875" customWidth="1"/>
    <col min="4" max="4" width="17.69921875" customWidth="1"/>
    <col min="5" max="5" width="25.19921875" customWidth="1"/>
    <col min="6" max="6" width="26.19921875" customWidth="1"/>
    <col min="7" max="7" width="28" style="76" customWidth="1"/>
    <col min="8" max="8" width="14.69921875" bestFit="1" customWidth="1"/>
    <col min="9" max="9" width="15.69921875" bestFit="1" customWidth="1"/>
    <col min="10" max="10" width="25.69921875" customWidth="1"/>
  </cols>
  <sheetData>
    <row r="1" spans="2:13" ht="49.95" customHeight="1">
      <c r="B1" s="99"/>
      <c r="C1" s="133" t="s">
        <v>3743</v>
      </c>
      <c r="D1" s="99"/>
      <c r="E1" s="99"/>
      <c r="F1" s="99"/>
      <c r="G1" s="73"/>
      <c r="H1" s="74"/>
      <c r="I1" s="74"/>
      <c r="J1" s="74"/>
      <c r="K1" s="73"/>
      <c r="L1" s="73"/>
      <c r="M1" s="73"/>
    </row>
    <row r="2" spans="2:13" ht="19.05" customHeight="1">
      <c r="B2" s="456" t="s">
        <v>3606</v>
      </c>
      <c r="C2" s="456"/>
      <c r="D2" s="456"/>
      <c r="E2" s="456"/>
      <c r="F2" s="456"/>
      <c r="G2" s="100"/>
      <c r="H2" s="75"/>
      <c r="I2" s="75"/>
      <c r="J2" s="75"/>
    </row>
    <row r="3" spans="2:13" ht="19.05" customHeight="1">
      <c r="B3" s="457" t="s">
        <v>3607</v>
      </c>
      <c r="C3" s="457"/>
      <c r="D3" s="457"/>
      <c r="E3" s="457"/>
      <c r="F3" s="457"/>
      <c r="G3" s="101"/>
      <c r="H3" s="75"/>
      <c r="I3" s="75"/>
      <c r="J3" s="75"/>
    </row>
    <row r="4" spans="2:13" ht="13.2" customHeight="1" thickBot="1">
      <c r="B4" s="154"/>
      <c r="C4" s="101"/>
      <c r="D4" s="101"/>
      <c r="E4" s="101"/>
      <c r="F4" s="101"/>
      <c r="G4" s="101"/>
      <c r="H4" s="75"/>
      <c r="I4" s="75"/>
      <c r="J4" s="75"/>
    </row>
    <row r="5" spans="2:13" ht="20.399999999999999" thickBot="1">
      <c r="B5" s="126" t="s">
        <v>25</v>
      </c>
      <c r="C5" s="463"/>
      <c r="D5" s="464"/>
      <c r="E5" s="314" t="s">
        <v>0</v>
      </c>
      <c r="F5" s="317"/>
      <c r="G5" s="316"/>
      <c r="H5" s="78"/>
    </row>
    <row r="6" spans="2:13" ht="18.600000000000001" thickBot="1">
      <c r="B6" s="126" t="s">
        <v>61</v>
      </c>
      <c r="C6" s="463"/>
      <c r="D6" s="464"/>
      <c r="E6" s="313" t="s">
        <v>1</v>
      </c>
      <c r="F6" s="315"/>
      <c r="G6" s="316"/>
      <c r="H6" s="69"/>
    </row>
    <row r="7" spans="2:13">
      <c r="B7" s="413" t="s">
        <v>3097</v>
      </c>
      <c r="C7" s="413"/>
      <c r="D7" s="413"/>
      <c r="E7" s="413"/>
      <c r="F7" s="413"/>
      <c r="G7" s="123"/>
      <c r="H7" s="69"/>
    </row>
    <row r="8" spans="2:13">
      <c r="B8" s="465" t="s">
        <v>2898</v>
      </c>
      <c r="C8" s="465"/>
      <c r="D8" s="465"/>
      <c r="E8" s="465"/>
      <c r="F8" s="465"/>
      <c r="G8" s="465"/>
      <c r="H8" s="465"/>
    </row>
    <row r="9" spans="2:13" ht="12.6" customHeight="1" thickBot="1">
      <c r="B9" s="125"/>
      <c r="C9" s="125"/>
      <c r="D9" s="125"/>
      <c r="E9" s="125"/>
      <c r="F9" s="152"/>
      <c r="G9" s="125"/>
      <c r="H9" s="125"/>
    </row>
    <row r="10" spans="2:13" ht="20.399999999999999" thickBot="1">
      <c r="B10" s="135" t="s">
        <v>54</v>
      </c>
      <c r="C10" s="459" t="s">
        <v>26</v>
      </c>
      <c r="D10" s="460"/>
      <c r="E10" s="138"/>
      <c r="F10" s="153"/>
      <c r="G10"/>
    </row>
    <row r="11" spans="2:13" ht="13.2" customHeight="1">
      <c r="B11" s="124"/>
      <c r="C11" s="136"/>
      <c r="D11" s="6"/>
      <c r="G11"/>
    </row>
    <row r="12" spans="2:13" ht="27.6" customHeight="1">
      <c r="B12" s="458" t="s">
        <v>2918</v>
      </c>
      <c r="C12" s="458"/>
      <c r="D12" s="458"/>
      <c r="E12" s="77"/>
      <c r="F12" s="86"/>
      <c r="G12" s="87"/>
      <c r="H12" s="81"/>
    </row>
    <row r="13" spans="2:13" ht="24.6" customHeight="1">
      <c r="B13" s="147" t="s">
        <v>2916</v>
      </c>
      <c r="C13" s="79"/>
      <c r="D13" s="79"/>
      <c r="E13" s="80"/>
      <c r="F13" s="86"/>
      <c r="G13" s="87" t="str">
        <f>IF(OR(D24="lane/Run/Cell",D24="Gb/sample"),"J","K")</f>
        <v>K</v>
      </c>
      <c r="H13" s="81"/>
    </row>
    <row r="14" spans="2:13" ht="24.6" customHeight="1">
      <c r="B14" s="148" t="s">
        <v>2917</v>
      </c>
      <c r="C14" s="149"/>
      <c r="D14" s="149"/>
      <c r="E14" s="150"/>
      <c r="F14" s="86"/>
      <c r="G14" s="87"/>
      <c r="H14" s="81"/>
    </row>
    <row r="15" spans="2:13" ht="19.8">
      <c r="B15" s="212" t="s">
        <v>3186</v>
      </c>
      <c r="C15" s="70"/>
      <c r="D15" s="70"/>
      <c r="F15" s="70"/>
      <c r="G15" s="77"/>
      <c r="H15" s="81"/>
    </row>
    <row r="16" spans="2:13" ht="12.6" customHeight="1" thickBot="1">
      <c r="B16" s="70"/>
      <c r="C16" s="16"/>
      <c r="D16" s="16"/>
      <c r="E16" s="29"/>
      <c r="F16" s="151"/>
      <c r="G16" s="77"/>
      <c r="H16" s="81"/>
    </row>
    <row r="17" spans="2:9" ht="20.399999999999999" thickBot="1">
      <c r="B17" s="128" t="s">
        <v>100</v>
      </c>
      <c r="C17" s="444" t="s">
        <v>3582</v>
      </c>
      <c r="D17" s="445"/>
      <c r="E17" s="139" t="str">
        <f>IF(C17="選択してください","使用するシーケンサーをお選びください",VLOOKUP(C17,マクロジェン使用欄!$A$203:$B$209,2,FALSE))</f>
        <v>使用するシーケンサーをお選びください</v>
      </c>
      <c r="F17" s="140"/>
      <c r="G17" s="77"/>
      <c r="H17" s="81"/>
    </row>
    <row r="18" spans="2:9" ht="20.399999999999999" thickBot="1">
      <c r="B18" s="129" t="s">
        <v>2899</v>
      </c>
      <c r="C18" s="459" t="s">
        <v>3094</v>
      </c>
      <c r="D18" s="453"/>
      <c r="E18" s="141" t="str">
        <f>IF(C18="選択してください","シーケンスの目的をお選びください",VLOOKUP(C18,マクロジェン使用欄!$Q$2:$R$21,2,FALSE))</f>
        <v>シーケンスの目的をお選びください</v>
      </c>
      <c r="F18" s="142"/>
      <c r="G18" s="77"/>
      <c r="H18" s="81"/>
    </row>
    <row r="19" spans="2:9" ht="46.2" customHeight="1" thickBot="1">
      <c r="B19" s="128" t="s">
        <v>2900</v>
      </c>
      <c r="C19" s="468" t="s">
        <v>3094</v>
      </c>
      <c r="D19" s="469"/>
      <c r="E19" s="466" t="str">
        <f>IF(C19="選択してください","ライブラリ作製に使用するKITをお選びください",VLOOKUP(C19,マクロジェン使用欄!$A$44:$B$104,2,FALSE))</f>
        <v>ライブラリ作製に使用するKITをお選びください</v>
      </c>
      <c r="F19" s="467"/>
      <c r="G19" s="77"/>
      <c r="H19" s="81"/>
    </row>
    <row r="20" spans="2:9" ht="22.8" thickBot="1">
      <c r="B20" s="130" t="s">
        <v>2936</v>
      </c>
      <c r="C20" s="442"/>
      <c r="D20" s="443"/>
      <c r="E20" s="141"/>
      <c r="F20" s="142"/>
      <c r="G20" s="77"/>
      <c r="H20" s="81"/>
    </row>
    <row r="21" spans="2:9" ht="20.399999999999999" thickBot="1">
      <c r="B21" s="128" t="s">
        <v>3559</v>
      </c>
      <c r="C21" s="444" t="s">
        <v>26</v>
      </c>
      <c r="D21" s="445"/>
      <c r="E21" s="141" t="str">
        <f>IF(C21="選択してください","",VLOOKUP(C21,マクロジェン使用欄!$Q$37:$R$40,2,FALSE))</f>
        <v/>
      </c>
      <c r="F21" s="142"/>
      <c r="G21" s="77"/>
      <c r="H21" s="81"/>
    </row>
    <row r="22" spans="2:9" ht="20.399999999999999" thickBot="1">
      <c r="B22" s="129" t="s">
        <v>2905</v>
      </c>
      <c r="C22" s="472" t="s">
        <v>26</v>
      </c>
      <c r="D22" s="473"/>
      <c r="E22" s="141"/>
      <c r="F22" s="142"/>
      <c r="G22" s="77"/>
      <c r="H22" s="81"/>
    </row>
    <row r="23" spans="2:9" ht="20.399999999999999" thickBot="1">
      <c r="B23" s="128" t="s">
        <v>2906</v>
      </c>
      <c r="C23" s="444" t="s">
        <v>26</v>
      </c>
      <c r="D23" s="445"/>
      <c r="E23" s="141" t="str">
        <f>IF(C23="選択してください","",VLOOKUP(C23,マクロジェン使用欄!$A$31:$B$37,2,FALSE))</f>
        <v/>
      </c>
      <c r="F23" s="142"/>
      <c r="G23" s="78"/>
      <c r="H23" s="81"/>
    </row>
    <row r="24" spans="2:9" ht="22.8" thickBot="1">
      <c r="B24" s="129" t="s">
        <v>2904</v>
      </c>
      <c r="C24" s="127"/>
      <c r="D24" s="137" t="s">
        <v>26</v>
      </c>
      <c r="E24" s="141" t="str">
        <f>IF(D24="選択してください","",VLOOKUP(D24,マクロジェン使用欄!$Q$44:$R$54,2,FALSE))</f>
        <v/>
      </c>
      <c r="F24" s="142"/>
      <c r="G24" s="77"/>
      <c r="H24" s="81"/>
    </row>
    <row r="25" spans="2:9" ht="22.8" thickBot="1">
      <c r="B25" s="128" t="s">
        <v>2903</v>
      </c>
      <c r="C25" s="470"/>
      <c r="D25" s="471"/>
      <c r="E25" s="139" t="s">
        <v>2966</v>
      </c>
      <c r="F25" s="140"/>
      <c r="G25" s="77"/>
      <c r="H25" s="81"/>
    </row>
    <row r="26" spans="2:9" ht="43.8" customHeight="1" thickBot="1">
      <c r="B26" s="129" t="s">
        <v>2902</v>
      </c>
      <c r="C26" s="461" t="s">
        <v>26</v>
      </c>
      <c r="D26" s="462"/>
      <c r="E26" s="448" t="str">
        <f>IF(C26="選択してください","解析不要の場合はRaw dataをご選択ください",VLOOKUP(C26,マクロジェン使用欄!A106:B137,2,FALSE))</f>
        <v>解析不要の場合はRaw dataをご選択ください</v>
      </c>
      <c r="F26" s="449"/>
      <c r="G26" s="78"/>
      <c r="H26" s="69"/>
    </row>
    <row r="27" spans="2:9" ht="34.5" customHeight="1" thickBot="1">
      <c r="B27" s="128" t="s">
        <v>2907</v>
      </c>
      <c r="C27" s="454" t="s">
        <v>26</v>
      </c>
      <c r="D27" s="455"/>
      <c r="E27" s="446" t="str">
        <f>IF(C27="選択してください","",VLOOKUP(C27,マクロジェン使用欄!A139:B141,2,FALSE))</f>
        <v/>
      </c>
      <c r="F27" s="447"/>
      <c r="G27" s="78"/>
      <c r="H27" s="69"/>
    </row>
    <row r="28" spans="2:9" ht="46.8" hidden="1" customHeight="1" thickBot="1">
      <c r="B28" s="129" t="s">
        <v>2908</v>
      </c>
      <c r="C28" s="452" t="s">
        <v>26</v>
      </c>
      <c r="D28" s="453"/>
      <c r="E28" s="450" t="str">
        <f>IF(C28="選択してください","",VLOOKUP(C28,マクロジェン使用欄!A174:B175,2,FALSE))</f>
        <v/>
      </c>
      <c r="F28" s="451"/>
      <c r="G28" s="93"/>
      <c r="H28" s="93"/>
      <c r="I28" s="93"/>
    </row>
    <row r="29" spans="2:9" ht="20.399999999999999" thickBot="1">
      <c r="B29" s="129" t="s">
        <v>2901</v>
      </c>
      <c r="C29" s="440" t="s">
        <v>26</v>
      </c>
      <c r="D29" s="441"/>
      <c r="E29" s="141" t="str">
        <f>IF(C29="選択してください","",VLOOKUP(C29,マクロジェン使用欄!A143:B144,2,FALSE))</f>
        <v/>
      </c>
      <c r="F29" s="142"/>
      <c r="G29" s="78"/>
      <c r="H29" s="69"/>
    </row>
    <row r="30" spans="2:9" ht="19.8">
      <c r="B30" s="329" t="s">
        <v>2909</v>
      </c>
      <c r="C30" s="438"/>
      <c r="D30" s="439"/>
      <c r="E30" s="143" t="s">
        <v>2967</v>
      </c>
      <c r="F30" s="140"/>
      <c r="G30" s="78"/>
      <c r="H30" s="69"/>
    </row>
    <row r="31" spans="2:9" ht="13.2" customHeight="1">
      <c r="B31" s="155"/>
      <c r="C31" s="131"/>
      <c r="D31" s="131"/>
      <c r="E31" s="123"/>
      <c r="F31" s="156"/>
      <c r="G31" s="78"/>
      <c r="H31" s="69"/>
    </row>
    <row r="32" spans="2:9" ht="16.95" customHeight="1">
      <c r="B32" s="410" t="s">
        <v>2915</v>
      </c>
      <c r="C32" s="411"/>
      <c r="D32" s="411"/>
      <c r="E32" s="411"/>
      <c r="F32" s="412"/>
      <c r="G32" s="78"/>
      <c r="H32" s="82"/>
    </row>
    <row r="33" spans="2:10">
      <c r="B33" s="420"/>
      <c r="C33" s="421"/>
      <c r="D33" s="421"/>
      <c r="E33" s="421"/>
      <c r="F33" s="422"/>
      <c r="G33" s="69"/>
      <c r="H33" s="69"/>
    </row>
    <row r="34" spans="2:10" ht="18.75" customHeight="1">
      <c r="B34" s="423"/>
      <c r="C34" s="424"/>
      <c r="D34" s="424"/>
      <c r="E34" s="424"/>
      <c r="F34" s="425"/>
      <c r="G34" s="83"/>
      <c r="H34" s="83"/>
    </row>
    <row r="35" spans="2:10" ht="72" customHeight="1">
      <c r="B35" s="426"/>
      <c r="C35" s="427"/>
      <c r="D35" s="427"/>
      <c r="E35" s="427"/>
      <c r="F35" s="428"/>
      <c r="G35" s="83"/>
      <c r="H35" s="83"/>
    </row>
    <row r="36" spans="2:10" ht="16.2" customHeight="1">
      <c r="B36" s="414" t="s">
        <v>3736</v>
      </c>
      <c r="C36" s="415"/>
      <c r="D36" s="415"/>
      <c r="E36" s="415"/>
      <c r="F36" s="416"/>
      <c r="G36" s="83"/>
      <c r="H36" s="83"/>
      <c r="I36" s="15"/>
      <c r="J36" s="15"/>
    </row>
    <row r="37" spans="2:10" ht="18" hidden="1" customHeight="1">
      <c r="B37" s="414"/>
      <c r="C37" s="415"/>
      <c r="D37" s="415"/>
      <c r="E37" s="415"/>
      <c r="F37" s="416"/>
      <c r="G37" s="83"/>
      <c r="H37" s="83"/>
      <c r="I37" s="15"/>
      <c r="J37" s="15"/>
    </row>
    <row r="38" spans="2:10" ht="18" hidden="1" customHeight="1">
      <c r="B38" s="414"/>
      <c r="C38" s="415"/>
      <c r="D38" s="415"/>
      <c r="E38" s="415"/>
      <c r="F38" s="416"/>
      <c r="G38" s="83"/>
      <c r="H38" s="83"/>
      <c r="I38" s="15"/>
      <c r="J38" s="15"/>
    </row>
    <row r="39" spans="2:10" ht="18" hidden="1" customHeight="1">
      <c r="B39" s="414"/>
      <c r="C39" s="415"/>
      <c r="D39" s="415"/>
      <c r="E39" s="415"/>
      <c r="F39" s="416"/>
      <c r="G39" s="83"/>
      <c r="H39" s="83"/>
      <c r="I39" s="15"/>
      <c r="J39" s="15"/>
    </row>
    <row r="40" spans="2:10" ht="18.75" customHeight="1">
      <c r="B40" s="414"/>
      <c r="C40" s="415"/>
      <c r="D40" s="415"/>
      <c r="E40" s="415"/>
      <c r="F40" s="416"/>
      <c r="G40" s="84"/>
      <c r="H40" s="84"/>
      <c r="I40" s="15"/>
      <c r="J40" s="15"/>
    </row>
    <row r="41" spans="2:10" ht="51" customHeight="1">
      <c r="B41" s="417"/>
      <c r="C41" s="418"/>
      <c r="D41" s="418"/>
      <c r="E41" s="418"/>
      <c r="F41" s="419"/>
      <c r="G41" s="84"/>
      <c r="H41" s="84"/>
      <c r="I41" s="15"/>
      <c r="J41" s="15"/>
    </row>
    <row r="42" spans="2:10" ht="18.75" customHeight="1">
      <c r="B42" s="410" t="s">
        <v>1061</v>
      </c>
      <c r="C42" s="411"/>
      <c r="D42" s="411"/>
      <c r="E42" s="411"/>
      <c r="F42" s="412"/>
      <c r="G42" s="37"/>
      <c r="H42" s="37"/>
    </row>
    <row r="43" spans="2:10" ht="36" customHeight="1">
      <c r="B43" s="432"/>
      <c r="C43" s="433"/>
      <c r="D43" s="433"/>
      <c r="E43" s="433"/>
      <c r="F43" s="434"/>
      <c r="G43" s="37"/>
      <c r="H43" s="37"/>
    </row>
    <row r="44" spans="2:10" ht="36" customHeight="1">
      <c r="B44" s="432"/>
      <c r="C44" s="433"/>
      <c r="D44" s="433"/>
      <c r="E44" s="433"/>
      <c r="F44" s="434"/>
      <c r="G44" s="85"/>
      <c r="H44" s="85"/>
    </row>
    <row r="45" spans="2:10" ht="39.6" customHeight="1">
      <c r="B45" s="432"/>
      <c r="C45" s="433"/>
      <c r="D45" s="433"/>
      <c r="E45" s="433"/>
      <c r="F45" s="434"/>
      <c r="G45" s="85"/>
      <c r="H45" s="85"/>
      <c r="I45" s="15"/>
      <c r="J45" s="15"/>
    </row>
    <row r="46" spans="2:10" ht="1.2" customHeight="1">
      <c r="B46" s="435"/>
      <c r="C46" s="436"/>
      <c r="D46" s="436"/>
      <c r="E46" s="436"/>
      <c r="F46" s="437"/>
      <c r="G46" s="85"/>
      <c r="H46" s="85"/>
      <c r="I46" s="15"/>
      <c r="J46" s="15"/>
    </row>
    <row r="47" spans="2:10" ht="55.8" customHeight="1">
      <c r="B47" s="429" t="s">
        <v>3677</v>
      </c>
      <c r="C47" s="430"/>
      <c r="D47" s="430"/>
      <c r="E47" s="430"/>
      <c r="F47" s="431"/>
      <c r="G47" s="85"/>
      <c r="H47" s="85"/>
      <c r="I47" s="15"/>
      <c r="J47" s="15"/>
    </row>
    <row r="48" spans="2:10" ht="18" customHeight="1">
      <c r="B48" s="157"/>
      <c r="C48" s="157"/>
      <c r="D48" s="157"/>
      <c r="E48" s="157"/>
      <c r="F48" s="157"/>
      <c r="G48" s="85"/>
      <c r="H48" s="85"/>
      <c r="I48" s="15"/>
      <c r="J48" s="15"/>
    </row>
    <row r="49" spans="2:11" ht="18" customHeight="1">
      <c r="B49" s="35" t="s">
        <v>3095</v>
      </c>
      <c r="C49" s="35"/>
      <c r="D49" s="35"/>
      <c r="E49" s="35"/>
      <c r="F49" s="35"/>
      <c r="G49" s="85"/>
      <c r="H49" s="85"/>
      <c r="I49" s="15"/>
      <c r="J49" s="15"/>
    </row>
    <row r="50" spans="2:11" ht="18" customHeight="1">
      <c r="B50" s="211" t="s">
        <v>3096</v>
      </c>
      <c r="C50" s="35"/>
      <c r="D50" s="35"/>
      <c r="E50" s="35"/>
      <c r="F50" s="35"/>
      <c r="G50" s="85"/>
      <c r="H50" s="85"/>
      <c r="I50" s="15"/>
      <c r="J50" s="15"/>
    </row>
    <row r="51" spans="2:11" ht="18" customHeight="1">
      <c r="B51" s="413" t="s">
        <v>3190</v>
      </c>
      <c r="C51" s="413"/>
      <c r="D51" s="413"/>
      <c r="E51" s="413"/>
      <c r="F51" s="260"/>
      <c r="G51" s="85"/>
      <c r="H51" s="85"/>
      <c r="I51" s="15"/>
      <c r="J51" s="15"/>
    </row>
    <row r="52" spans="2:11" ht="18" customHeight="1">
      <c r="B52" s="211" t="s">
        <v>3573</v>
      </c>
      <c r="C52" s="35"/>
      <c r="D52" s="35"/>
      <c r="E52" s="35"/>
      <c r="F52" s="35"/>
      <c r="G52" s="85"/>
      <c r="H52" s="85"/>
      <c r="I52" s="15"/>
      <c r="J52" s="15"/>
    </row>
    <row r="53" spans="2:11" ht="12.6" customHeight="1">
      <c r="G53" s="85"/>
      <c r="H53" s="85"/>
      <c r="I53" s="15"/>
      <c r="J53" s="15"/>
    </row>
    <row r="54" spans="2:11" ht="24.45" customHeight="1">
      <c r="G54" s="18"/>
      <c r="H54" s="4"/>
      <c r="I54" s="4"/>
      <c r="J54" s="4"/>
    </row>
    <row r="55" spans="2:11" ht="24.45" customHeight="1">
      <c r="G55" s="18"/>
      <c r="H55" s="4"/>
      <c r="I55" s="18"/>
      <c r="J55" s="18"/>
    </row>
    <row r="56" spans="2:11" ht="24.45" customHeight="1">
      <c r="G56" s="260"/>
      <c r="H56" s="260"/>
      <c r="I56" s="260"/>
      <c r="J56" s="260"/>
      <c r="K56" s="260"/>
    </row>
    <row r="57" spans="2:11" ht="18" customHeight="1">
      <c r="G57"/>
    </row>
    <row r="58" spans="2:11">
      <c r="G58"/>
    </row>
    <row r="59" spans="2:11">
      <c r="G59"/>
    </row>
    <row r="60" spans="2:11">
      <c r="G60"/>
    </row>
    <row r="61" spans="2:11">
      <c r="G61"/>
    </row>
    <row r="62" spans="2:11">
      <c r="G62"/>
    </row>
    <row r="63" spans="2:11">
      <c r="G63"/>
    </row>
    <row r="64" spans="2:11">
      <c r="G64"/>
    </row>
    <row r="65" spans="7:7">
      <c r="G65"/>
    </row>
    <row r="66" spans="7:7">
      <c r="G66"/>
    </row>
    <row r="67" spans="7:7">
      <c r="G67"/>
    </row>
    <row r="68" spans="7:7">
      <c r="G68"/>
    </row>
    <row r="69" spans="7:7">
      <c r="G69"/>
    </row>
    <row r="70" spans="7:7">
      <c r="G70"/>
    </row>
    <row r="71" spans="7:7">
      <c r="G71"/>
    </row>
    <row r="72" spans="7:7">
      <c r="G72"/>
    </row>
    <row r="73" spans="7:7">
      <c r="G73"/>
    </row>
    <row r="74" spans="7:7">
      <c r="G74"/>
    </row>
    <row r="75" spans="7:7">
      <c r="G75"/>
    </row>
    <row r="76" spans="7:7">
      <c r="G76"/>
    </row>
    <row r="77" spans="7:7">
      <c r="G77"/>
    </row>
    <row r="78" spans="7:7">
      <c r="G78"/>
    </row>
    <row r="79" spans="7:7">
      <c r="G79"/>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c r="G132"/>
    </row>
    <row r="133" spans="7:7">
      <c r="G133"/>
    </row>
    <row r="134" spans="7:7">
      <c r="G134"/>
    </row>
    <row r="135" spans="7:7">
      <c r="G135"/>
    </row>
    <row r="136" spans="7:7">
      <c r="G136"/>
    </row>
    <row r="137" spans="7:7">
      <c r="G137"/>
    </row>
    <row r="138" spans="7:7">
      <c r="G138"/>
    </row>
    <row r="139" spans="7:7">
      <c r="G139"/>
    </row>
    <row r="140" spans="7:7">
      <c r="G140"/>
    </row>
    <row r="141" spans="7:7">
      <c r="G141"/>
    </row>
    <row r="142" spans="7:7">
      <c r="G142"/>
    </row>
    <row r="143" spans="7:7">
      <c r="G143"/>
    </row>
    <row r="144" spans="7:7">
      <c r="G144"/>
    </row>
    <row r="145" spans="7:7">
      <c r="G145"/>
    </row>
    <row r="146" spans="7:7">
      <c r="G146"/>
    </row>
    <row r="147" spans="7:7">
      <c r="G147"/>
    </row>
    <row r="148" spans="7:7">
      <c r="G148"/>
    </row>
    <row r="149" spans="7:7">
      <c r="G149"/>
    </row>
    <row r="150" spans="7:7">
      <c r="G150"/>
    </row>
    <row r="151" spans="7:7">
      <c r="G151"/>
    </row>
    <row r="152" spans="7:7">
      <c r="G152"/>
    </row>
    <row r="153" spans="7:7">
      <c r="G153"/>
    </row>
    <row r="154" spans="7:7">
      <c r="G154"/>
    </row>
    <row r="155" spans="7:7">
      <c r="G155"/>
    </row>
    <row r="156" spans="7:7">
      <c r="G156"/>
    </row>
    <row r="157" spans="7:7">
      <c r="G157"/>
    </row>
    <row r="158" spans="7:7">
      <c r="G158"/>
    </row>
    <row r="159" spans="7:7">
      <c r="G159"/>
    </row>
    <row r="160" spans="7:7">
      <c r="G160"/>
    </row>
    <row r="161" spans="7:7">
      <c r="G161"/>
    </row>
    <row r="162" spans="7:7">
      <c r="G162"/>
    </row>
    <row r="163" spans="7:7">
      <c r="G163"/>
    </row>
    <row r="164" spans="7:7">
      <c r="G164"/>
    </row>
    <row r="165" spans="7:7">
      <c r="G165"/>
    </row>
    <row r="166" spans="7:7">
      <c r="G166"/>
    </row>
    <row r="167" spans="7:7">
      <c r="G167"/>
    </row>
    <row r="168" spans="7:7">
      <c r="G168"/>
    </row>
    <row r="169" spans="7:7">
      <c r="G169"/>
    </row>
    <row r="170" spans="7:7">
      <c r="G170"/>
    </row>
    <row r="171" spans="7:7">
      <c r="G171"/>
    </row>
    <row r="172" spans="7:7">
      <c r="G172"/>
    </row>
    <row r="173" spans="7:7">
      <c r="G173"/>
    </row>
    <row r="174" spans="7:7">
      <c r="G174"/>
    </row>
    <row r="175" spans="7:7">
      <c r="G175"/>
    </row>
    <row r="176" spans="7:7">
      <c r="G176"/>
    </row>
    <row r="177" spans="7:7">
      <c r="G177"/>
    </row>
    <row r="178" spans="7:7">
      <c r="G178"/>
    </row>
    <row r="179" spans="7:7">
      <c r="G179"/>
    </row>
    <row r="180" spans="7:7">
      <c r="G180"/>
    </row>
    <row r="181" spans="7:7">
      <c r="G181"/>
    </row>
    <row r="182" spans="7:7">
      <c r="G182"/>
    </row>
    <row r="183" spans="7:7">
      <c r="G183"/>
    </row>
    <row r="184" spans="7:7">
      <c r="G184"/>
    </row>
    <row r="185" spans="7:7">
      <c r="G185"/>
    </row>
    <row r="186" spans="7:7">
      <c r="G186"/>
    </row>
    <row r="187" spans="7:7">
      <c r="G187"/>
    </row>
    <row r="188" spans="7:7">
      <c r="G188"/>
    </row>
    <row r="189" spans="7:7">
      <c r="G189"/>
    </row>
    <row r="190" spans="7:7">
      <c r="G190"/>
    </row>
    <row r="191" spans="7:7">
      <c r="G191"/>
    </row>
    <row r="192" spans="7:7">
      <c r="G192"/>
    </row>
    <row r="193" spans="7:7">
      <c r="G193"/>
    </row>
    <row r="194" spans="7:7">
      <c r="G194"/>
    </row>
    <row r="195" spans="7:7">
      <c r="G195"/>
    </row>
    <row r="196" spans="7:7">
      <c r="G196"/>
    </row>
    <row r="197" spans="7:7">
      <c r="G197"/>
    </row>
    <row r="198" spans="7:7">
      <c r="G198"/>
    </row>
    <row r="199" spans="7:7">
      <c r="G199"/>
    </row>
    <row r="200" spans="7:7">
      <c r="G200"/>
    </row>
    <row r="201" spans="7:7">
      <c r="G201"/>
    </row>
    <row r="202" spans="7:7">
      <c r="G202"/>
    </row>
    <row r="203" spans="7:7">
      <c r="G203"/>
    </row>
    <row r="204" spans="7:7">
      <c r="G204"/>
    </row>
    <row r="205" spans="7:7">
      <c r="G205"/>
    </row>
    <row r="206" spans="7:7">
      <c r="G206"/>
    </row>
    <row r="207" spans="7:7">
      <c r="G207"/>
    </row>
    <row r="208" spans="7:7">
      <c r="G208"/>
    </row>
    <row r="209" spans="7:7">
      <c r="G209"/>
    </row>
    <row r="210" spans="7:7">
      <c r="G210"/>
    </row>
    <row r="211" spans="7:7">
      <c r="G211"/>
    </row>
    <row r="212" spans="7:7">
      <c r="G212"/>
    </row>
    <row r="213" spans="7:7">
      <c r="G213"/>
    </row>
    <row r="214" spans="7:7">
      <c r="G214"/>
    </row>
    <row r="215" spans="7:7">
      <c r="G215"/>
    </row>
    <row r="216" spans="7:7">
      <c r="G216"/>
    </row>
    <row r="217" spans="7:7">
      <c r="G217"/>
    </row>
    <row r="218" spans="7:7">
      <c r="G218"/>
    </row>
    <row r="219" spans="7:7">
      <c r="G219"/>
    </row>
    <row r="220" spans="7:7">
      <c r="G220"/>
    </row>
    <row r="221" spans="7:7">
      <c r="G221"/>
    </row>
    <row r="222" spans="7:7">
      <c r="G222"/>
    </row>
    <row r="223" spans="7:7">
      <c r="G223"/>
    </row>
    <row r="224" spans="7:7">
      <c r="G224"/>
    </row>
    <row r="225" spans="7:7">
      <c r="G225"/>
    </row>
    <row r="226" spans="7:7">
      <c r="G226"/>
    </row>
    <row r="227" spans="7:7">
      <c r="G227"/>
    </row>
    <row r="228" spans="7:7">
      <c r="G228"/>
    </row>
    <row r="229" spans="7:7">
      <c r="G229"/>
    </row>
    <row r="230" spans="7:7">
      <c r="G230"/>
    </row>
    <row r="231" spans="7:7">
      <c r="G231"/>
    </row>
    <row r="232" spans="7:7">
      <c r="G232"/>
    </row>
    <row r="233" spans="7:7">
      <c r="G233"/>
    </row>
    <row r="234" spans="7:7">
      <c r="G234"/>
    </row>
    <row r="235" spans="7:7">
      <c r="G235"/>
    </row>
    <row r="236" spans="7:7">
      <c r="G236"/>
    </row>
    <row r="237" spans="7:7">
      <c r="G237"/>
    </row>
    <row r="238" spans="7:7">
      <c r="G238"/>
    </row>
    <row r="239" spans="7:7">
      <c r="G239"/>
    </row>
    <row r="240" spans="7:7">
      <c r="G240"/>
    </row>
    <row r="241" spans="7:7">
      <c r="G241"/>
    </row>
    <row r="242" spans="7:7">
      <c r="G242"/>
    </row>
    <row r="243" spans="7:7">
      <c r="G243"/>
    </row>
    <row r="244" spans="7:7">
      <c r="G244"/>
    </row>
    <row r="245" spans="7:7">
      <c r="G245"/>
    </row>
    <row r="246" spans="7:7">
      <c r="G246"/>
    </row>
    <row r="247" spans="7:7">
      <c r="G247"/>
    </row>
    <row r="248" spans="7:7">
      <c r="G248"/>
    </row>
    <row r="249" spans="7:7">
      <c r="G249"/>
    </row>
    <row r="250" spans="7:7">
      <c r="G250"/>
    </row>
    <row r="251" spans="7:7">
      <c r="G251"/>
    </row>
    <row r="252" spans="7:7">
      <c r="G252"/>
    </row>
    <row r="253" spans="7:7">
      <c r="G253"/>
    </row>
    <row r="254" spans="7:7">
      <c r="G254"/>
    </row>
    <row r="255" spans="7:7">
      <c r="G255"/>
    </row>
    <row r="256" spans="7:7">
      <c r="G256"/>
    </row>
    <row r="257" spans="7:7">
      <c r="G257"/>
    </row>
    <row r="258" spans="7:7">
      <c r="G258"/>
    </row>
    <row r="259" spans="7:7">
      <c r="G259"/>
    </row>
    <row r="260" spans="7:7">
      <c r="G260"/>
    </row>
    <row r="261" spans="7:7">
      <c r="G261"/>
    </row>
    <row r="262" spans="7:7">
      <c r="G262"/>
    </row>
    <row r="263" spans="7:7">
      <c r="G263"/>
    </row>
    <row r="264" spans="7:7">
      <c r="G264"/>
    </row>
    <row r="265" spans="7:7">
      <c r="G265"/>
    </row>
    <row r="266" spans="7:7">
      <c r="G266"/>
    </row>
    <row r="267" spans="7:7">
      <c r="G267"/>
    </row>
    <row r="268" spans="7:7">
      <c r="G268"/>
    </row>
    <row r="269" spans="7:7">
      <c r="G269"/>
    </row>
    <row r="270" spans="7:7">
      <c r="G270"/>
    </row>
    <row r="271" spans="7:7">
      <c r="G271"/>
    </row>
    <row r="272" spans="7:7">
      <c r="G272"/>
    </row>
    <row r="273" spans="7:7">
      <c r="G273"/>
    </row>
    <row r="274" spans="7:7">
      <c r="G274"/>
    </row>
    <row r="275" spans="7:7">
      <c r="G275"/>
    </row>
    <row r="276" spans="7:7">
      <c r="G276"/>
    </row>
    <row r="277" spans="7:7">
      <c r="G277"/>
    </row>
    <row r="278" spans="7:7">
      <c r="G278"/>
    </row>
    <row r="279" spans="7:7">
      <c r="G279"/>
    </row>
    <row r="280" spans="7:7">
      <c r="G280"/>
    </row>
    <row r="281" spans="7:7">
      <c r="G281"/>
    </row>
    <row r="282" spans="7:7">
      <c r="G282"/>
    </row>
    <row r="283" spans="7:7">
      <c r="G283"/>
    </row>
    <row r="284" spans="7:7">
      <c r="G284"/>
    </row>
    <row r="285" spans="7:7">
      <c r="G285"/>
    </row>
    <row r="286" spans="7:7">
      <c r="G286"/>
    </row>
    <row r="287" spans="7:7">
      <c r="G287"/>
    </row>
    <row r="288" spans="7:7">
      <c r="G288"/>
    </row>
    <row r="289" spans="7:7">
      <c r="G289"/>
    </row>
    <row r="290" spans="7:7">
      <c r="G290"/>
    </row>
    <row r="291" spans="7:7">
      <c r="G291"/>
    </row>
    <row r="292" spans="7:7">
      <c r="G292"/>
    </row>
    <row r="293" spans="7:7">
      <c r="G293"/>
    </row>
    <row r="294" spans="7:7">
      <c r="G294"/>
    </row>
    <row r="295" spans="7:7">
      <c r="G295"/>
    </row>
    <row r="296" spans="7:7">
      <c r="G296"/>
    </row>
    <row r="297" spans="7:7">
      <c r="G297"/>
    </row>
    <row r="298" spans="7:7">
      <c r="G298"/>
    </row>
    <row r="299" spans="7:7">
      <c r="G299"/>
    </row>
    <row r="300" spans="7:7">
      <c r="G300"/>
    </row>
    <row r="301" spans="7:7">
      <c r="G301"/>
    </row>
    <row r="302" spans="7:7">
      <c r="G302"/>
    </row>
    <row r="303" spans="7:7">
      <c r="G303"/>
    </row>
    <row r="304" spans="7:7">
      <c r="G304"/>
    </row>
    <row r="305" spans="7:7">
      <c r="G305"/>
    </row>
    <row r="306" spans="7:7">
      <c r="G306"/>
    </row>
    <row r="307" spans="7:7">
      <c r="G307"/>
    </row>
    <row r="308" spans="7:7">
      <c r="G308"/>
    </row>
    <row r="309" spans="7:7">
      <c r="G309"/>
    </row>
    <row r="310" spans="7:7">
      <c r="G310"/>
    </row>
    <row r="311" spans="7:7">
      <c r="G311"/>
    </row>
    <row r="312" spans="7:7">
      <c r="G312"/>
    </row>
    <row r="313" spans="7:7">
      <c r="G313"/>
    </row>
    <row r="314" spans="7:7">
      <c r="G314"/>
    </row>
    <row r="315" spans="7:7">
      <c r="G315"/>
    </row>
    <row r="316" spans="7:7">
      <c r="G316"/>
    </row>
    <row r="317" spans="7:7">
      <c r="G317"/>
    </row>
    <row r="318" spans="7:7">
      <c r="G318"/>
    </row>
    <row r="319" spans="7:7">
      <c r="G319"/>
    </row>
    <row r="320" spans="7:7">
      <c r="G320"/>
    </row>
    <row r="321" spans="7:7">
      <c r="G321"/>
    </row>
    <row r="322" spans="7:7">
      <c r="G322"/>
    </row>
    <row r="323" spans="7:7">
      <c r="G323"/>
    </row>
    <row r="324" spans="7:7">
      <c r="G324"/>
    </row>
    <row r="325" spans="7:7">
      <c r="G325"/>
    </row>
    <row r="326" spans="7:7">
      <c r="G326"/>
    </row>
    <row r="327" spans="7:7">
      <c r="G327"/>
    </row>
    <row r="328" spans="7:7">
      <c r="G328"/>
    </row>
    <row r="329" spans="7:7">
      <c r="G329"/>
    </row>
    <row r="330" spans="7:7">
      <c r="G330"/>
    </row>
    <row r="331" spans="7:7">
      <c r="G331"/>
    </row>
    <row r="332" spans="7:7">
      <c r="G332"/>
    </row>
    <row r="333" spans="7:7">
      <c r="G333"/>
    </row>
    <row r="334" spans="7:7">
      <c r="G334"/>
    </row>
    <row r="335" spans="7:7">
      <c r="G335"/>
    </row>
    <row r="336" spans="7:7">
      <c r="G336"/>
    </row>
    <row r="337" spans="7:7">
      <c r="G337"/>
    </row>
    <row r="338" spans="7:7">
      <c r="G338"/>
    </row>
    <row r="339" spans="7:7">
      <c r="G339"/>
    </row>
    <row r="340" spans="7:7">
      <c r="G340"/>
    </row>
    <row r="341" spans="7:7">
      <c r="G341"/>
    </row>
    <row r="342" spans="7:7">
      <c r="G342"/>
    </row>
    <row r="343" spans="7:7">
      <c r="G343"/>
    </row>
    <row r="344" spans="7:7">
      <c r="G344"/>
    </row>
    <row r="345" spans="7:7">
      <c r="G345"/>
    </row>
    <row r="346" spans="7:7">
      <c r="G346"/>
    </row>
    <row r="347" spans="7:7">
      <c r="G347"/>
    </row>
    <row r="348" spans="7:7">
      <c r="G348"/>
    </row>
    <row r="349" spans="7:7">
      <c r="G349"/>
    </row>
    <row r="350" spans="7:7">
      <c r="G350"/>
    </row>
    <row r="351" spans="7:7">
      <c r="G351"/>
    </row>
    <row r="352" spans="7:7">
      <c r="G352"/>
    </row>
    <row r="353" spans="7:7">
      <c r="G353"/>
    </row>
    <row r="354" spans="7:7">
      <c r="G354"/>
    </row>
    <row r="355" spans="7:7">
      <c r="G355"/>
    </row>
    <row r="356" spans="7:7">
      <c r="G356"/>
    </row>
    <row r="357" spans="7:7">
      <c r="G357"/>
    </row>
    <row r="358" spans="7:7">
      <c r="G358"/>
    </row>
    <row r="359" spans="7:7">
      <c r="G359"/>
    </row>
    <row r="360" spans="7:7">
      <c r="G360"/>
    </row>
    <row r="361" spans="7:7">
      <c r="G361"/>
    </row>
    <row r="362" spans="7:7">
      <c r="G362"/>
    </row>
    <row r="363" spans="7:7">
      <c r="G363"/>
    </row>
    <row r="364" spans="7:7">
      <c r="G364"/>
    </row>
    <row r="365" spans="7:7">
      <c r="G365"/>
    </row>
    <row r="366" spans="7:7">
      <c r="G366"/>
    </row>
    <row r="367" spans="7:7">
      <c r="G367"/>
    </row>
    <row r="368" spans="7:7">
      <c r="G368"/>
    </row>
    <row r="369" spans="7:7">
      <c r="G369"/>
    </row>
    <row r="370" spans="7:7">
      <c r="G370"/>
    </row>
    <row r="371" spans="7:7">
      <c r="G371"/>
    </row>
    <row r="372" spans="7:7">
      <c r="G372"/>
    </row>
    <row r="373" spans="7:7">
      <c r="G373"/>
    </row>
    <row r="374" spans="7:7">
      <c r="G374"/>
    </row>
    <row r="375" spans="7:7">
      <c r="G375"/>
    </row>
    <row r="376" spans="7:7">
      <c r="G376"/>
    </row>
    <row r="377" spans="7:7">
      <c r="G377"/>
    </row>
    <row r="378" spans="7:7">
      <c r="G378"/>
    </row>
    <row r="379" spans="7:7">
      <c r="G379"/>
    </row>
    <row r="380" spans="7:7">
      <c r="G380"/>
    </row>
    <row r="381" spans="7:7">
      <c r="G381"/>
    </row>
    <row r="382" spans="7:7">
      <c r="G382"/>
    </row>
    <row r="383" spans="7:7">
      <c r="G383"/>
    </row>
    <row r="384" spans="7:7">
      <c r="G384"/>
    </row>
    <row r="385" spans="7:7">
      <c r="G385"/>
    </row>
    <row r="386" spans="7:7">
      <c r="G386"/>
    </row>
    <row r="387" spans="7:7">
      <c r="G387"/>
    </row>
    <row r="388" spans="7:7">
      <c r="G388"/>
    </row>
    <row r="389" spans="7:7">
      <c r="G389"/>
    </row>
    <row r="390" spans="7:7">
      <c r="G390"/>
    </row>
    <row r="391" spans="7:7">
      <c r="G391"/>
    </row>
    <row r="392" spans="7:7">
      <c r="G392"/>
    </row>
    <row r="393" spans="7:7">
      <c r="G393"/>
    </row>
    <row r="394" spans="7:7">
      <c r="G394"/>
    </row>
    <row r="395" spans="7:7">
      <c r="G395"/>
    </row>
    <row r="396" spans="7:7">
      <c r="G396"/>
    </row>
    <row r="397" spans="7:7">
      <c r="G397"/>
    </row>
    <row r="398" spans="7:7">
      <c r="G398"/>
    </row>
    <row r="399" spans="7:7">
      <c r="G399"/>
    </row>
    <row r="400" spans="7:7">
      <c r="G400"/>
    </row>
    <row r="401" spans="7:7">
      <c r="G401"/>
    </row>
    <row r="402" spans="7:7">
      <c r="G402"/>
    </row>
    <row r="403" spans="7:7">
      <c r="G403"/>
    </row>
    <row r="404" spans="7:7">
      <c r="G404"/>
    </row>
    <row r="405" spans="7:7">
      <c r="G405"/>
    </row>
    <row r="406" spans="7:7">
      <c r="G406"/>
    </row>
    <row r="407" spans="7:7">
      <c r="G407"/>
    </row>
    <row r="408" spans="7:7">
      <c r="G408"/>
    </row>
    <row r="409" spans="7:7">
      <c r="G409"/>
    </row>
    <row r="410" spans="7:7">
      <c r="G410"/>
    </row>
    <row r="411" spans="7:7">
      <c r="G411"/>
    </row>
    <row r="412" spans="7:7">
      <c r="G412"/>
    </row>
    <row r="413" spans="7:7">
      <c r="G413"/>
    </row>
    <row r="414" spans="7:7">
      <c r="G414"/>
    </row>
    <row r="415" spans="7:7">
      <c r="G415"/>
    </row>
    <row r="416" spans="7:7">
      <c r="G416"/>
    </row>
    <row r="417" spans="7:7">
      <c r="G417"/>
    </row>
    <row r="418" spans="7:7">
      <c r="G418"/>
    </row>
    <row r="419" spans="7:7">
      <c r="G419"/>
    </row>
    <row r="420" spans="7:7">
      <c r="G420"/>
    </row>
    <row r="421" spans="7:7">
      <c r="G421"/>
    </row>
    <row r="422" spans="7:7">
      <c r="G422"/>
    </row>
    <row r="423" spans="7:7">
      <c r="G423"/>
    </row>
    <row r="424" spans="7:7">
      <c r="G424"/>
    </row>
    <row r="425" spans="7:7">
      <c r="G425"/>
    </row>
    <row r="426" spans="7:7">
      <c r="G426"/>
    </row>
    <row r="427" spans="7:7">
      <c r="G427"/>
    </row>
    <row r="428" spans="7:7">
      <c r="G428"/>
    </row>
    <row r="429" spans="7:7">
      <c r="G429"/>
    </row>
    <row r="430" spans="7:7">
      <c r="G430"/>
    </row>
    <row r="431" spans="7:7">
      <c r="G431"/>
    </row>
    <row r="432" spans="7:7">
      <c r="G432"/>
    </row>
    <row r="433" spans="7:7">
      <c r="G433"/>
    </row>
    <row r="434" spans="7:7">
      <c r="G434"/>
    </row>
    <row r="435" spans="7:7">
      <c r="G435"/>
    </row>
    <row r="436" spans="7:7">
      <c r="G436"/>
    </row>
    <row r="437" spans="7:7">
      <c r="G437"/>
    </row>
    <row r="438" spans="7:7">
      <c r="G438"/>
    </row>
    <row r="439" spans="7:7">
      <c r="G439"/>
    </row>
    <row r="440" spans="7:7">
      <c r="G440"/>
    </row>
    <row r="441" spans="7:7">
      <c r="G441"/>
    </row>
    <row r="442" spans="7:7">
      <c r="G442"/>
    </row>
    <row r="443" spans="7:7">
      <c r="G443"/>
    </row>
    <row r="444" spans="7:7">
      <c r="G444"/>
    </row>
    <row r="445" spans="7:7">
      <c r="G445"/>
    </row>
    <row r="446" spans="7:7">
      <c r="G446"/>
    </row>
    <row r="447" spans="7:7">
      <c r="G447"/>
    </row>
    <row r="448" spans="7:7">
      <c r="G448"/>
    </row>
    <row r="449" spans="7:7">
      <c r="G449"/>
    </row>
    <row r="450" spans="7:7">
      <c r="G450"/>
    </row>
    <row r="451" spans="7:7">
      <c r="G451"/>
    </row>
    <row r="452" spans="7:7">
      <c r="G452"/>
    </row>
    <row r="453" spans="7:7">
      <c r="G453"/>
    </row>
    <row r="454" spans="7:7">
      <c r="G454"/>
    </row>
    <row r="455" spans="7:7">
      <c r="G455"/>
    </row>
    <row r="456" spans="7:7">
      <c r="G456"/>
    </row>
    <row r="457" spans="7:7">
      <c r="G457"/>
    </row>
    <row r="458" spans="7:7">
      <c r="G458"/>
    </row>
    <row r="459" spans="7:7">
      <c r="G459"/>
    </row>
    <row r="460" spans="7:7">
      <c r="G460"/>
    </row>
    <row r="461" spans="7:7">
      <c r="G461"/>
    </row>
    <row r="462" spans="7:7">
      <c r="G462"/>
    </row>
    <row r="463" spans="7:7">
      <c r="G463"/>
    </row>
    <row r="464" spans="7:7">
      <c r="G464"/>
    </row>
    <row r="465" spans="7:7">
      <c r="G465"/>
    </row>
    <row r="466" spans="7:7">
      <c r="G466"/>
    </row>
    <row r="467" spans="7:7">
      <c r="G467"/>
    </row>
    <row r="468" spans="7:7">
      <c r="G468"/>
    </row>
    <row r="469" spans="7:7">
      <c r="G469"/>
    </row>
    <row r="470" spans="7:7">
      <c r="G470"/>
    </row>
    <row r="471" spans="7:7">
      <c r="G471"/>
    </row>
    <row r="472" spans="7:7">
      <c r="G472"/>
    </row>
    <row r="473" spans="7:7">
      <c r="G473"/>
    </row>
    <row r="474" spans="7:7">
      <c r="G474"/>
    </row>
    <row r="475" spans="7:7">
      <c r="G475"/>
    </row>
    <row r="476" spans="7:7">
      <c r="G476"/>
    </row>
    <row r="477" spans="7:7">
      <c r="G477"/>
    </row>
    <row r="478" spans="7:7">
      <c r="G478"/>
    </row>
    <row r="479" spans="7:7">
      <c r="G479"/>
    </row>
    <row r="480" spans="7:7">
      <c r="G480"/>
    </row>
    <row r="481" spans="7:7">
      <c r="G481"/>
    </row>
    <row r="482" spans="7:7">
      <c r="G482"/>
    </row>
    <row r="483" spans="7:7">
      <c r="G483"/>
    </row>
    <row r="484" spans="7:7">
      <c r="G484"/>
    </row>
    <row r="485" spans="7:7">
      <c r="G485"/>
    </row>
    <row r="486" spans="7:7">
      <c r="G486"/>
    </row>
    <row r="487" spans="7:7">
      <c r="G487"/>
    </row>
    <row r="488" spans="7:7">
      <c r="G488"/>
    </row>
    <row r="489" spans="7:7">
      <c r="G489"/>
    </row>
    <row r="490" spans="7:7">
      <c r="G490"/>
    </row>
    <row r="491" spans="7:7">
      <c r="G491"/>
    </row>
    <row r="492" spans="7:7">
      <c r="G492"/>
    </row>
    <row r="493" spans="7:7">
      <c r="G493"/>
    </row>
    <row r="494" spans="7:7">
      <c r="G494"/>
    </row>
    <row r="495" spans="7:7">
      <c r="G495"/>
    </row>
    <row r="496" spans="7:7">
      <c r="G496"/>
    </row>
    <row r="497" spans="7:7">
      <c r="G497"/>
    </row>
    <row r="498" spans="7:7">
      <c r="G498"/>
    </row>
    <row r="499" spans="7:7">
      <c r="G499"/>
    </row>
    <row r="500" spans="7:7">
      <c r="G500"/>
    </row>
    <row r="501" spans="7:7">
      <c r="G501"/>
    </row>
    <row r="502" spans="7:7">
      <c r="G502"/>
    </row>
    <row r="503" spans="7:7">
      <c r="G503"/>
    </row>
    <row r="504" spans="7:7">
      <c r="G504"/>
    </row>
    <row r="505" spans="7:7">
      <c r="G505"/>
    </row>
    <row r="506" spans="7:7">
      <c r="G506"/>
    </row>
    <row r="507" spans="7:7">
      <c r="G507"/>
    </row>
    <row r="508" spans="7:7">
      <c r="G508"/>
    </row>
    <row r="509" spans="7:7">
      <c r="G509"/>
    </row>
    <row r="510" spans="7:7">
      <c r="G510"/>
    </row>
    <row r="511" spans="7:7">
      <c r="G511"/>
    </row>
    <row r="512" spans="7:7">
      <c r="G512"/>
    </row>
    <row r="513" spans="7:7">
      <c r="G513"/>
    </row>
    <row r="514" spans="7:7">
      <c r="G514"/>
    </row>
    <row r="515" spans="7:7">
      <c r="G515"/>
    </row>
    <row r="516" spans="7:7">
      <c r="G516"/>
    </row>
    <row r="517" spans="7:7">
      <c r="G517"/>
    </row>
    <row r="518" spans="7:7">
      <c r="G518"/>
    </row>
    <row r="519" spans="7:7">
      <c r="G519"/>
    </row>
    <row r="520" spans="7:7">
      <c r="G520"/>
    </row>
    <row r="521" spans="7:7">
      <c r="G521"/>
    </row>
    <row r="522" spans="7:7">
      <c r="G522"/>
    </row>
    <row r="523" spans="7:7">
      <c r="G523"/>
    </row>
    <row r="524" spans="7:7">
      <c r="G524"/>
    </row>
    <row r="525" spans="7:7">
      <c r="G525"/>
    </row>
    <row r="526" spans="7:7">
      <c r="G526"/>
    </row>
    <row r="527" spans="7:7">
      <c r="G527"/>
    </row>
    <row r="528" spans="7:7">
      <c r="G528"/>
    </row>
    <row r="529" spans="7:7">
      <c r="G529"/>
    </row>
    <row r="530" spans="7:7">
      <c r="G530"/>
    </row>
    <row r="531" spans="7:7">
      <c r="G531"/>
    </row>
    <row r="532" spans="7:7">
      <c r="G532"/>
    </row>
    <row r="533" spans="7:7">
      <c r="G533"/>
    </row>
    <row r="534" spans="7:7">
      <c r="G534"/>
    </row>
    <row r="535" spans="7:7">
      <c r="G535"/>
    </row>
    <row r="536" spans="7:7">
      <c r="G536"/>
    </row>
    <row r="537" spans="7:7">
      <c r="G537"/>
    </row>
    <row r="538" spans="7:7">
      <c r="G538"/>
    </row>
    <row r="539" spans="7:7">
      <c r="G539"/>
    </row>
    <row r="540" spans="7:7">
      <c r="G540"/>
    </row>
    <row r="541" spans="7:7">
      <c r="G541"/>
    </row>
    <row r="542" spans="7:7">
      <c r="G542"/>
    </row>
    <row r="543" spans="7:7">
      <c r="G543"/>
    </row>
    <row r="544" spans="7:7">
      <c r="G544"/>
    </row>
    <row r="545" spans="7:7">
      <c r="G545"/>
    </row>
    <row r="546" spans="7:7">
      <c r="G546"/>
    </row>
    <row r="547" spans="7:7">
      <c r="G547"/>
    </row>
    <row r="548" spans="7:7">
      <c r="G548"/>
    </row>
    <row r="549" spans="7:7">
      <c r="G549"/>
    </row>
    <row r="550" spans="7:7">
      <c r="G550"/>
    </row>
    <row r="551" spans="7:7">
      <c r="G551"/>
    </row>
    <row r="552" spans="7:7">
      <c r="G552"/>
    </row>
    <row r="553" spans="7:7">
      <c r="G553"/>
    </row>
    <row r="554" spans="7:7">
      <c r="G554"/>
    </row>
    <row r="555" spans="7:7">
      <c r="G555"/>
    </row>
    <row r="556" spans="7:7">
      <c r="G556"/>
    </row>
    <row r="557" spans="7:7">
      <c r="G557"/>
    </row>
    <row r="558" spans="7:7">
      <c r="G558"/>
    </row>
    <row r="559" spans="7:7">
      <c r="G559"/>
    </row>
    <row r="560" spans="7:7">
      <c r="G560"/>
    </row>
    <row r="561" spans="7:7">
      <c r="G561"/>
    </row>
    <row r="562" spans="7:7">
      <c r="G562"/>
    </row>
    <row r="563" spans="7:7">
      <c r="G563"/>
    </row>
    <row r="564" spans="7:7">
      <c r="G564"/>
    </row>
    <row r="565" spans="7:7">
      <c r="G565"/>
    </row>
    <row r="566" spans="7:7">
      <c r="G566"/>
    </row>
    <row r="567" spans="7:7">
      <c r="G567"/>
    </row>
    <row r="568" spans="7:7">
      <c r="G568"/>
    </row>
    <row r="569" spans="7:7">
      <c r="G569"/>
    </row>
    <row r="570" spans="7:7">
      <c r="G570"/>
    </row>
    <row r="571" spans="7:7">
      <c r="G571"/>
    </row>
    <row r="572" spans="7:7">
      <c r="G572"/>
    </row>
    <row r="573" spans="7:7">
      <c r="G573"/>
    </row>
    <row r="574" spans="7:7">
      <c r="G574"/>
    </row>
    <row r="575" spans="7:7">
      <c r="G575"/>
    </row>
    <row r="576" spans="7:7">
      <c r="G576"/>
    </row>
    <row r="577" spans="7:7">
      <c r="G577"/>
    </row>
    <row r="578" spans="7:7">
      <c r="G578"/>
    </row>
    <row r="579" spans="7:7">
      <c r="G579"/>
    </row>
    <row r="580" spans="7:7">
      <c r="G580"/>
    </row>
    <row r="581" spans="7:7">
      <c r="G581"/>
    </row>
    <row r="582" spans="7:7">
      <c r="G582"/>
    </row>
    <row r="583" spans="7:7">
      <c r="G583"/>
    </row>
    <row r="584" spans="7:7">
      <c r="G584"/>
    </row>
    <row r="585" spans="7:7">
      <c r="G585"/>
    </row>
    <row r="586" spans="7:7">
      <c r="G586"/>
    </row>
    <row r="587" spans="7:7">
      <c r="G587"/>
    </row>
    <row r="588" spans="7:7">
      <c r="G588"/>
    </row>
    <row r="589" spans="7:7">
      <c r="G589"/>
    </row>
    <row r="590" spans="7:7">
      <c r="G590"/>
    </row>
    <row r="591" spans="7:7">
      <c r="G591"/>
    </row>
    <row r="592" spans="7:7">
      <c r="G592"/>
    </row>
    <row r="593" spans="7:7">
      <c r="G593"/>
    </row>
    <row r="594" spans="7:7">
      <c r="G594"/>
    </row>
    <row r="595" spans="7:7">
      <c r="G595"/>
    </row>
    <row r="596" spans="7:7">
      <c r="G596"/>
    </row>
    <row r="597" spans="7:7">
      <c r="G597"/>
    </row>
    <row r="598" spans="7:7">
      <c r="G598"/>
    </row>
    <row r="599" spans="7:7">
      <c r="G599"/>
    </row>
    <row r="600" spans="7:7">
      <c r="G600"/>
    </row>
    <row r="601" spans="7:7">
      <c r="G601"/>
    </row>
    <row r="602" spans="7:7">
      <c r="G602"/>
    </row>
    <row r="603" spans="7:7">
      <c r="G603"/>
    </row>
    <row r="604" spans="7:7">
      <c r="G604"/>
    </row>
    <row r="605" spans="7:7">
      <c r="G605"/>
    </row>
    <row r="606" spans="7:7">
      <c r="G606"/>
    </row>
    <row r="607" spans="7:7">
      <c r="G607"/>
    </row>
    <row r="608" spans="7:7">
      <c r="G608"/>
    </row>
    <row r="609" spans="7:7">
      <c r="G609"/>
    </row>
    <row r="610" spans="7:7">
      <c r="G610"/>
    </row>
    <row r="611" spans="7:7">
      <c r="G611"/>
    </row>
    <row r="612" spans="7:7">
      <c r="G612"/>
    </row>
    <row r="613" spans="7:7">
      <c r="G613"/>
    </row>
    <row r="614" spans="7:7">
      <c r="G614"/>
    </row>
    <row r="615" spans="7:7">
      <c r="G615"/>
    </row>
    <row r="616" spans="7:7">
      <c r="G616"/>
    </row>
    <row r="617" spans="7:7">
      <c r="G617"/>
    </row>
    <row r="618" spans="7:7">
      <c r="G618"/>
    </row>
    <row r="619" spans="7:7">
      <c r="G619"/>
    </row>
    <row r="620" spans="7:7">
      <c r="G620"/>
    </row>
    <row r="621" spans="7:7">
      <c r="G621"/>
    </row>
    <row r="622" spans="7:7">
      <c r="G622"/>
    </row>
    <row r="623" spans="7:7">
      <c r="G623"/>
    </row>
    <row r="624" spans="7:7">
      <c r="G624"/>
    </row>
    <row r="625" spans="7:7">
      <c r="G625"/>
    </row>
    <row r="626" spans="7:7">
      <c r="G626"/>
    </row>
    <row r="627" spans="7:7">
      <c r="G627"/>
    </row>
    <row r="628" spans="7:7">
      <c r="G628"/>
    </row>
    <row r="629" spans="7:7">
      <c r="G629"/>
    </row>
    <row r="630" spans="7:7">
      <c r="G630"/>
    </row>
    <row r="631" spans="7:7">
      <c r="G631"/>
    </row>
    <row r="632" spans="7:7">
      <c r="G632"/>
    </row>
    <row r="633" spans="7:7">
      <c r="G633"/>
    </row>
    <row r="634" spans="7:7">
      <c r="G634"/>
    </row>
    <row r="635" spans="7:7">
      <c r="G635"/>
    </row>
    <row r="636" spans="7:7">
      <c r="G636"/>
    </row>
    <row r="637" spans="7:7">
      <c r="G637"/>
    </row>
    <row r="638" spans="7:7">
      <c r="G638"/>
    </row>
    <row r="639" spans="7:7">
      <c r="G639"/>
    </row>
    <row r="640" spans="7:7">
      <c r="G640"/>
    </row>
    <row r="641" spans="7:7">
      <c r="G641"/>
    </row>
    <row r="642" spans="7:7">
      <c r="G642"/>
    </row>
    <row r="643" spans="7:7">
      <c r="G643"/>
    </row>
    <row r="644" spans="7:7">
      <c r="G644"/>
    </row>
    <row r="645" spans="7:7">
      <c r="G645"/>
    </row>
    <row r="646" spans="7:7">
      <c r="G646"/>
    </row>
    <row r="647" spans="7:7">
      <c r="G647"/>
    </row>
    <row r="648" spans="7:7">
      <c r="G648"/>
    </row>
    <row r="649" spans="7:7">
      <c r="G649"/>
    </row>
    <row r="650" spans="7:7">
      <c r="G650"/>
    </row>
    <row r="651" spans="7:7">
      <c r="G651"/>
    </row>
    <row r="652" spans="7:7">
      <c r="G652"/>
    </row>
    <row r="653" spans="7:7">
      <c r="G653"/>
    </row>
    <row r="654" spans="7:7">
      <c r="G654"/>
    </row>
    <row r="655" spans="7:7">
      <c r="G655"/>
    </row>
    <row r="656" spans="7:7">
      <c r="G656"/>
    </row>
    <row r="657" spans="7:7">
      <c r="G657"/>
    </row>
    <row r="658" spans="7:7">
      <c r="G658"/>
    </row>
    <row r="659" spans="7:7">
      <c r="G659"/>
    </row>
    <row r="660" spans="7:7">
      <c r="G660"/>
    </row>
    <row r="661" spans="7:7">
      <c r="G661"/>
    </row>
    <row r="662" spans="7:7">
      <c r="G662"/>
    </row>
    <row r="663" spans="7:7">
      <c r="G663"/>
    </row>
    <row r="664" spans="7:7">
      <c r="G664"/>
    </row>
    <row r="665" spans="7:7">
      <c r="G665"/>
    </row>
    <row r="666" spans="7:7">
      <c r="G666"/>
    </row>
    <row r="667" spans="7:7">
      <c r="G667"/>
    </row>
    <row r="668" spans="7:7">
      <c r="G668"/>
    </row>
    <row r="669" spans="7:7">
      <c r="G669"/>
    </row>
    <row r="670" spans="7:7">
      <c r="G670"/>
    </row>
    <row r="671" spans="7:7">
      <c r="G671"/>
    </row>
    <row r="672" spans="7:7">
      <c r="G672"/>
    </row>
    <row r="673" spans="7:7">
      <c r="G673"/>
    </row>
    <row r="674" spans="7:7">
      <c r="G674"/>
    </row>
    <row r="675" spans="7:7">
      <c r="G675"/>
    </row>
    <row r="676" spans="7:7">
      <c r="G676"/>
    </row>
    <row r="677" spans="7:7">
      <c r="G677"/>
    </row>
    <row r="678" spans="7:7">
      <c r="G678"/>
    </row>
    <row r="679" spans="7:7">
      <c r="G679"/>
    </row>
    <row r="680" spans="7:7">
      <c r="G680"/>
    </row>
    <row r="681" spans="7:7">
      <c r="G681"/>
    </row>
    <row r="682" spans="7:7">
      <c r="G682"/>
    </row>
    <row r="683" spans="7:7">
      <c r="G683"/>
    </row>
    <row r="684" spans="7:7">
      <c r="G684"/>
    </row>
    <row r="685" spans="7:7">
      <c r="G685"/>
    </row>
    <row r="686" spans="7:7">
      <c r="G686"/>
    </row>
    <row r="687" spans="7:7">
      <c r="G687"/>
    </row>
    <row r="688" spans="7:7">
      <c r="G688"/>
    </row>
    <row r="689" spans="7:7">
      <c r="G689"/>
    </row>
    <row r="690" spans="7:7">
      <c r="G690"/>
    </row>
    <row r="691" spans="7:7">
      <c r="G691"/>
    </row>
    <row r="692" spans="7:7">
      <c r="G692"/>
    </row>
    <row r="693" spans="7:7">
      <c r="G693"/>
    </row>
    <row r="694" spans="7:7">
      <c r="G694"/>
    </row>
    <row r="695" spans="7:7">
      <c r="G695"/>
    </row>
    <row r="696" spans="7:7">
      <c r="G696"/>
    </row>
    <row r="697" spans="7:7">
      <c r="G697"/>
    </row>
    <row r="698" spans="7:7">
      <c r="G698"/>
    </row>
    <row r="699" spans="7:7">
      <c r="G699"/>
    </row>
    <row r="700" spans="7:7">
      <c r="G700"/>
    </row>
    <row r="701" spans="7:7">
      <c r="G701"/>
    </row>
    <row r="702" spans="7:7">
      <c r="G702"/>
    </row>
    <row r="703" spans="7:7">
      <c r="G703"/>
    </row>
    <row r="704" spans="7:7">
      <c r="G704"/>
    </row>
    <row r="705" spans="7:7">
      <c r="G705"/>
    </row>
    <row r="706" spans="7:7">
      <c r="G706"/>
    </row>
    <row r="707" spans="7:7">
      <c r="G707"/>
    </row>
    <row r="708" spans="7:7">
      <c r="G708"/>
    </row>
    <row r="709" spans="7:7">
      <c r="G709"/>
    </row>
    <row r="710" spans="7:7">
      <c r="G710"/>
    </row>
    <row r="711" spans="7:7">
      <c r="G711"/>
    </row>
    <row r="712" spans="7:7">
      <c r="G712"/>
    </row>
    <row r="713" spans="7:7">
      <c r="G713"/>
    </row>
    <row r="714" spans="7:7">
      <c r="G714"/>
    </row>
    <row r="715" spans="7:7">
      <c r="G715"/>
    </row>
    <row r="716" spans="7:7">
      <c r="G716"/>
    </row>
    <row r="717" spans="7:7">
      <c r="G717"/>
    </row>
    <row r="718" spans="7:7">
      <c r="G718"/>
    </row>
    <row r="719" spans="7:7">
      <c r="G719"/>
    </row>
    <row r="720" spans="7:7">
      <c r="G720"/>
    </row>
    <row r="721" spans="7:7">
      <c r="G721"/>
    </row>
    <row r="722" spans="7:7">
      <c r="G722"/>
    </row>
    <row r="723" spans="7:7">
      <c r="G723"/>
    </row>
    <row r="724" spans="7:7">
      <c r="G724"/>
    </row>
    <row r="725" spans="7:7">
      <c r="G725"/>
    </row>
    <row r="726" spans="7:7">
      <c r="G726"/>
    </row>
    <row r="727" spans="7:7">
      <c r="G727"/>
    </row>
    <row r="728" spans="7:7">
      <c r="G728"/>
    </row>
    <row r="729" spans="7:7">
      <c r="G729"/>
    </row>
    <row r="730" spans="7:7">
      <c r="G730"/>
    </row>
    <row r="731" spans="7:7">
      <c r="G731"/>
    </row>
    <row r="732" spans="7:7">
      <c r="G732"/>
    </row>
    <row r="733" spans="7:7">
      <c r="G733"/>
    </row>
    <row r="734" spans="7:7">
      <c r="G734"/>
    </row>
    <row r="735" spans="7:7">
      <c r="G735"/>
    </row>
    <row r="736" spans="7:7">
      <c r="G736"/>
    </row>
    <row r="737" spans="7:7">
      <c r="G737"/>
    </row>
    <row r="738" spans="7:7">
      <c r="G738"/>
    </row>
    <row r="739" spans="7:7">
      <c r="G739"/>
    </row>
    <row r="740" spans="7:7">
      <c r="G740"/>
    </row>
    <row r="741" spans="7:7">
      <c r="G741"/>
    </row>
    <row r="742" spans="7:7">
      <c r="G742"/>
    </row>
    <row r="743" spans="7:7">
      <c r="G743"/>
    </row>
    <row r="744" spans="7:7">
      <c r="G744"/>
    </row>
    <row r="745" spans="7:7">
      <c r="G745"/>
    </row>
    <row r="746" spans="7:7">
      <c r="G746"/>
    </row>
    <row r="747" spans="7:7">
      <c r="G747"/>
    </row>
    <row r="748" spans="7:7">
      <c r="G748"/>
    </row>
    <row r="749" spans="7:7">
      <c r="G749"/>
    </row>
    <row r="750" spans="7:7">
      <c r="G750"/>
    </row>
    <row r="751" spans="7:7">
      <c r="G751"/>
    </row>
    <row r="752" spans="7:7">
      <c r="G752"/>
    </row>
    <row r="753" spans="7:7">
      <c r="G753"/>
    </row>
    <row r="754" spans="7:7">
      <c r="G754"/>
    </row>
    <row r="755" spans="7:7">
      <c r="G755"/>
    </row>
    <row r="756" spans="7:7">
      <c r="G756"/>
    </row>
    <row r="757" spans="7:7">
      <c r="G757"/>
    </row>
    <row r="758" spans="7:7">
      <c r="G758"/>
    </row>
    <row r="759" spans="7:7">
      <c r="G759"/>
    </row>
    <row r="760" spans="7:7">
      <c r="G760"/>
    </row>
    <row r="761" spans="7:7">
      <c r="G761"/>
    </row>
    <row r="762" spans="7:7">
      <c r="G762"/>
    </row>
    <row r="763" spans="7:7">
      <c r="G763"/>
    </row>
    <row r="764" spans="7:7">
      <c r="G764"/>
    </row>
    <row r="765" spans="7:7">
      <c r="G765"/>
    </row>
    <row r="766" spans="7:7">
      <c r="G766"/>
    </row>
    <row r="767" spans="7:7">
      <c r="G767"/>
    </row>
    <row r="768" spans="7:7">
      <c r="G768"/>
    </row>
    <row r="769" spans="7:7">
      <c r="G769"/>
    </row>
    <row r="770" spans="7:7">
      <c r="G770"/>
    </row>
    <row r="771" spans="7:7">
      <c r="G771"/>
    </row>
    <row r="772" spans="7:7">
      <c r="G772"/>
    </row>
    <row r="773" spans="7:7">
      <c r="G773"/>
    </row>
    <row r="774" spans="7:7">
      <c r="G774"/>
    </row>
    <row r="775" spans="7:7">
      <c r="G775"/>
    </row>
    <row r="776" spans="7:7">
      <c r="G776"/>
    </row>
    <row r="777" spans="7:7">
      <c r="G777"/>
    </row>
    <row r="778" spans="7:7">
      <c r="G778"/>
    </row>
    <row r="779" spans="7:7">
      <c r="G779"/>
    </row>
    <row r="780" spans="7:7">
      <c r="G780"/>
    </row>
    <row r="781" spans="7:7">
      <c r="G781"/>
    </row>
    <row r="782" spans="7:7">
      <c r="G782"/>
    </row>
    <row r="783" spans="7:7">
      <c r="G783"/>
    </row>
    <row r="784" spans="7:7">
      <c r="G784"/>
    </row>
    <row r="785" spans="7:7">
      <c r="G785"/>
    </row>
    <row r="786" spans="7:7">
      <c r="G786"/>
    </row>
    <row r="787" spans="7:7">
      <c r="G787"/>
    </row>
    <row r="788" spans="7:7">
      <c r="G788"/>
    </row>
    <row r="789" spans="7:7">
      <c r="G789"/>
    </row>
    <row r="790" spans="7:7">
      <c r="G790"/>
    </row>
    <row r="791" spans="7:7">
      <c r="G791"/>
    </row>
    <row r="792" spans="7:7">
      <c r="G792"/>
    </row>
    <row r="793" spans="7:7">
      <c r="G793"/>
    </row>
    <row r="794" spans="7:7">
      <c r="G794"/>
    </row>
    <row r="795" spans="7:7">
      <c r="G795"/>
    </row>
    <row r="796" spans="7:7">
      <c r="G796"/>
    </row>
    <row r="797" spans="7:7">
      <c r="G797"/>
    </row>
    <row r="798" spans="7:7">
      <c r="G798"/>
    </row>
    <row r="799" spans="7:7">
      <c r="G799"/>
    </row>
    <row r="800" spans="7:7">
      <c r="G800"/>
    </row>
    <row r="801" spans="7:7">
      <c r="G801"/>
    </row>
    <row r="802" spans="7:7">
      <c r="G802"/>
    </row>
    <row r="803" spans="7:7">
      <c r="G803"/>
    </row>
    <row r="804" spans="7:7">
      <c r="G804"/>
    </row>
    <row r="805" spans="7:7">
      <c r="G805"/>
    </row>
    <row r="806" spans="7:7">
      <c r="G806"/>
    </row>
    <row r="807" spans="7:7">
      <c r="G807"/>
    </row>
    <row r="808" spans="7:7">
      <c r="G808"/>
    </row>
    <row r="809" spans="7:7">
      <c r="G809"/>
    </row>
    <row r="810" spans="7:7">
      <c r="G810"/>
    </row>
    <row r="811" spans="7:7">
      <c r="G811"/>
    </row>
    <row r="812" spans="7:7">
      <c r="G812"/>
    </row>
    <row r="813" spans="7:7">
      <c r="G813"/>
    </row>
    <row r="814" spans="7:7">
      <c r="G814"/>
    </row>
    <row r="815" spans="7:7">
      <c r="G815"/>
    </row>
    <row r="816" spans="7:7">
      <c r="G816"/>
    </row>
    <row r="817" spans="7:7">
      <c r="G817"/>
    </row>
    <row r="818" spans="7:7">
      <c r="G818"/>
    </row>
    <row r="819" spans="7:7">
      <c r="G819"/>
    </row>
    <row r="820" spans="7:7">
      <c r="G820"/>
    </row>
    <row r="821" spans="7:7">
      <c r="G821"/>
    </row>
    <row r="822" spans="7:7">
      <c r="G822"/>
    </row>
    <row r="823" spans="7:7">
      <c r="G823"/>
    </row>
    <row r="824" spans="7:7">
      <c r="G824"/>
    </row>
    <row r="825" spans="7:7">
      <c r="G825"/>
    </row>
    <row r="826" spans="7:7">
      <c r="G826"/>
    </row>
    <row r="827" spans="7:7">
      <c r="G827"/>
    </row>
    <row r="828" spans="7:7">
      <c r="G828"/>
    </row>
    <row r="829" spans="7:7">
      <c r="G829"/>
    </row>
    <row r="830" spans="7:7">
      <c r="G830"/>
    </row>
    <row r="831" spans="7:7">
      <c r="G831"/>
    </row>
    <row r="832" spans="7:7">
      <c r="G832"/>
    </row>
    <row r="833" spans="7:7">
      <c r="G833"/>
    </row>
    <row r="834" spans="7:7">
      <c r="G834"/>
    </row>
    <row r="835" spans="7:7">
      <c r="G835"/>
    </row>
    <row r="836" spans="7:7">
      <c r="G836"/>
    </row>
    <row r="837" spans="7:7">
      <c r="G837"/>
    </row>
    <row r="838" spans="7:7">
      <c r="G838"/>
    </row>
    <row r="839" spans="7:7">
      <c r="G839"/>
    </row>
    <row r="840" spans="7:7">
      <c r="G840"/>
    </row>
    <row r="841" spans="7:7">
      <c r="G841"/>
    </row>
    <row r="842" spans="7:7">
      <c r="G842"/>
    </row>
    <row r="843" spans="7:7">
      <c r="G843"/>
    </row>
    <row r="844" spans="7:7">
      <c r="G844"/>
    </row>
    <row r="845" spans="7:7">
      <c r="G845"/>
    </row>
    <row r="846" spans="7:7">
      <c r="G846"/>
    </row>
    <row r="847" spans="7:7">
      <c r="G847"/>
    </row>
    <row r="848" spans="7:7">
      <c r="G848"/>
    </row>
    <row r="849" spans="7:7">
      <c r="G849"/>
    </row>
    <row r="850" spans="7:7">
      <c r="G850"/>
    </row>
    <row r="851" spans="7:7">
      <c r="G851"/>
    </row>
    <row r="852" spans="7:7">
      <c r="G852"/>
    </row>
    <row r="853" spans="7:7">
      <c r="G853"/>
    </row>
    <row r="854" spans="7:7">
      <c r="G854"/>
    </row>
    <row r="855" spans="7:7">
      <c r="G855"/>
    </row>
    <row r="856" spans="7:7">
      <c r="G856"/>
    </row>
    <row r="857" spans="7:7">
      <c r="G857"/>
    </row>
    <row r="858" spans="7:7">
      <c r="G858"/>
    </row>
    <row r="859" spans="7:7">
      <c r="G859"/>
    </row>
    <row r="860" spans="7:7">
      <c r="G860"/>
    </row>
    <row r="861" spans="7:7">
      <c r="G861"/>
    </row>
    <row r="862" spans="7:7">
      <c r="G862"/>
    </row>
    <row r="863" spans="7:7">
      <c r="G863"/>
    </row>
    <row r="864" spans="7:7">
      <c r="G864"/>
    </row>
    <row r="865" spans="7:7">
      <c r="G865"/>
    </row>
    <row r="866" spans="7:7">
      <c r="G866"/>
    </row>
    <row r="867" spans="7:7">
      <c r="G867"/>
    </row>
    <row r="868" spans="7:7">
      <c r="G868"/>
    </row>
    <row r="869" spans="7:7">
      <c r="G869"/>
    </row>
    <row r="870" spans="7:7">
      <c r="G870"/>
    </row>
    <row r="871" spans="7:7">
      <c r="G871"/>
    </row>
    <row r="872" spans="7:7">
      <c r="G872"/>
    </row>
    <row r="873" spans="7:7">
      <c r="G873"/>
    </row>
    <row r="874" spans="7:7">
      <c r="G874"/>
    </row>
    <row r="875" spans="7:7">
      <c r="G875"/>
    </row>
    <row r="876" spans="7:7">
      <c r="G876"/>
    </row>
    <row r="877" spans="7:7">
      <c r="G877"/>
    </row>
    <row r="878" spans="7:7">
      <c r="G878"/>
    </row>
    <row r="879" spans="7:7">
      <c r="G879"/>
    </row>
    <row r="880" spans="7:7">
      <c r="G880"/>
    </row>
    <row r="881" spans="7:7">
      <c r="G881"/>
    </row>
    <row r="882" spans="7:7">
      <c r="G882"/>
    </row>
    <row r="883" spans="7:7">
      <c r="G883"/>
    </row>
    <row r="884" spans="7:7">
      <c r="G884"/>
    </row>
    <row r="885" spans="7:7">
      <c r="G885"/>
    </row>
    <row r="886" spans="7:7">
      <c r="G886"/>
    </row>
    <row r="887" spans="7:7">
      <c r="G887"/>
    </row>
    <row r="888" spans="7:7">
      <c r="G888"/>
    </row>
    <row r="889" spans="7:7">
      <c r="G889"/>
    </row>
    <row r="890" spans="7:7">
      <c r="G890"/>
    </row>
    <row r="891" spans="7:7">
      <c r="G891"/>
    </row>
    <row r="892" spans="7:7">
      <c r="G892"/>
    </row>
    <row r="893" spans="7:7">
      <c r="G893"/>
    </row>
    <row r="894" spans="7:7">
      <c r="G894"/>
    </row>
    <row r="895" spans="7:7">
      <c r="G895"/>
    </row>
    <row r="896" spans="7:7">
      <c r="G896"/>
    </row>
    <row r="897" spans="7:7">
      <c r="G897"/>
    </row>
    <row r="898" spans="7:7">
      <c r="G898"/>
    </row>
    <row r="899" spans="7:7">
      <c r="G899"/>
    </row>
    <row r="900" spans="7:7">
      <c r="G900"/>
    </row>
    <row r="901" spans="7:7">
      <c r="G901"/>
    </row>
    <row r="902" spans="7:7">
      <c r="G902"/>
    </row>
    <row r="903" spans="7:7">
      <c r="G903"/>
    </row>
    <row r="904" spans="7:7">
      <c r="G904"/>
    </row>
    <row r="905" spans="7:7">
      <c r="G905"/>
    </row>
    <row r="906" spans="7:7">
      <c r="G906"/>
    </row>
    <row r="907" spans="7:7">
      <c r="G907"/>
    </row>
    <row r="908" spans="7:7">
      <c r="G908"/>
    </row>
    <row r="909" spans="7:7">
      <c r="G909"/>
    </row>
    <row r="910" spans="7:7">
      <c r="G910"/>
    </row>
    <row r="911" spans="7:7">
      <c r="G911"/>
    </row>
    <row r="912" spans="7:7">
      <c r="G912"/>
    </row>
    <row r="913" spans="7:7">
      <c r="G913"/>
    </row>
    <row r="914" spans="7:7">
      <c r="G914"/>
    </row>
    <row r="915" spans="7:7">
      <c r="G915"/>
    </row>
    <row r="916" spans="7:7">
      <c r="G916"/>
    </row>
    <row r="917" spans="7:7">
      <c r="G917"/>
    </row>
    <row r="918" spans="7:7">
      <c r="G918"/>
    </row>
    <row r="919" spans="7:7">
      <c r="G919"/>
    </row>
    <row r="920" spans="7:7">
      <c r="G920"/>
    </row>
    <row r="921" spans="7:7">
      <c r="G921"/>
    </row>
    <row r="922" spans="7:7">
      <c r="G922"/>
    </row>
    <row r="923" spans="7:7">
      <c r="G923"/>
    </row>
    <row r="924" spans="7:7">
      <c r="G924"/>
    </row>
    <row r="925" spans="7:7">
      <c r="G925"/>
    </row>
    <row r="926" spans="7:7">
      <c r="G926"/>
    </row>
    <row r="927" spans="7:7">
      <c r="G927"/>
    </row>
    <row r="928" spans="7:7">
      <c r="G928"/>
    </row>
    <row r="929" spans="7:7">
      <c r="G929"/>
    </row>
    <row r="930" spans="7:7">
      <c r="G930"/>
    </row>
    <row r="931" spans="7:7">
      <c r="G931"/>
    </row>
    <row r="932" spans="7:7">
      <c r="G932"/>
    </row>
    <row r="933" spans="7:7">
      <c r="G933"/>
    </row>
    <row r="934" spans="7:7">
      <c r="G934"/>
    </row>
    <row r="935" spans="7:7">
      <c r="G935"/>
    </row>
    <row r="936" spans="7:7">
      <c r="G936"/>
    </row>
    <row r="937" spans="7:7">
      <c r="G937"/>
    </row>
    <row r="938" spans="7:7">
      <c r="G938"/>
    </row>
    <row r="939" spans="7:7">
      <c r="G939"/>
    </row>
    <row r="940" spans="7:7">
      <c r="G940"/>
    </row>
    <row r="941" spans="7:7">
      <c r="G941"/>
    </row>
    <row r="942" spans="7:7">
      <c r="G942"/>
    </row>
    <row r="943" spans="7:7">
      <c r="G943"/>
    </row>
    <row r="944" spans="7:7">
      <c r="G944"/>
    </row>
    <row r="945" spans="7:7">
      <c r="G945"/>
    </row>
    <row r="946" spans="7:7">
      <c r="G946"/>
    </row>
    <row r="947" spans="7:7">
      <c r="G947"/>
    </row>
    <row r="948" spans="7:7">
      <c r="G948"/>
    </row>
    <row r="949" spans="7:7">
      <c r="G949"/>
    </row>
    <row r="950" spans="7:7">
      <c r="G950"/>
    </row>
    <row r="951" spans="7:7">
      <c r="G951"/>
    </row>
    <row r="952" spans="7:7">
      <c r="G952"/>
    </row>
    <row r="953" spans="7:7">
      <c r="G953"/>
    </row>
    <row r="954" spans="7:7">
      <c r="G954"/>
    </row>
    <row r="955" spans="7:7">
      <c r="G955"/>
    </row>
    <row r="956" spans="7:7">
      <c r="G956"/>
    </row>
    <row r="957" spans="7:7">
      <c r="G957"/>
    </row>
    <row r="958" spans="7:7">
      <c r="G958"/>
    </row>
    <row r="959" spans="7:7">
      <c r="G959"/>
    </row>
    <row r="960" spans="7:7">
      <c r="G960"/>
    </row>
    <row r="961" spans="7:7">
      <c r="G961"/>
    </row>
    <row r="962" spans="7:7">
      <c r="G962"/>
    </row>
    <row r="963" spans="7:7">
      <c r="G963"/>
    </row>
    <row r="964" spans="7:7">
      <c r="G964"/>
    </row>
    <row r="965" spans="7:7">
      <c r="G965"/>
    </row>
    <row r="966" spans="7:7">
      <c r="G966"/>
    </row>
    <row r="967" spans="7:7">
      <c r="G967"/>
    </row>
    <row r="968" spans="7:7">
      <c r="G968"/>
    </row>
    <row r="969" spans="7:7">
      <c r="G969"/>
    </row>
    <row r="970" spans="7:7">
      <c r="G970"/>
    </row>
    <row r="971" spans="7:7">
      <c r="G971"/>
    </row>
    <row r="972" spans="7:7">
      <c r="G972"/>
    </row>
    <row r="973" spans="7:7">
      <c r="G973"/>
    </row>
    <row r="974" spans="7:7">
      <c r="G974"/>
    </row>
    <row r="975" spans="7:7">
      <c r="G975"/>
    </row>
    <row r="976" spans="7:7">
      <c r="G976"/>
    </row>
    <row r="977" spans="7:7">
      <c r="G977"/>
    </row>
    <row r="978" spans="7:7">
      <c r="G978"/>
    </row>
    <row r="979" spans="7:7">
      <c r="G979"/>
    </row>
    <row r="980" spans="7:7">
      <c r="G980"/>
    </row>
    <row r="981" spans="7:7">
      <c r="G981"/>
    </row>
    <row r="982" spans="7:7">
      <c r="G982"/>
    </row>
    <row r="983" spans="7:7">
      <c r="G983"/>
    </row>
    <row r="984" spans="7:7">
      <c r="G984"/>
    </row>
    <row r="985" spans="7:7">
      <c r="G985"/>
    </row>
    <row r="986" spans="7:7">
      <c r="G986"/>
    </row>
    <row r="987" spans="7:7">
      <c r="G987"/>
    </row>
    <row r="988" spans="7:7">
      <c r="G988"/>
    </row>
    <row r="989" spans="7:7">
      <c r="G989"/>
    </row>
    <row r="990" spans="7:7">
      <c r="G990"/>
    </row>
    <row r="991" spans="7:7">
      <c r="G991"/>
    </row>
    <row r="992" spans="7:7">
      <c r="G992"/>
    </row>
    <row r="993" spans="7:7">
      <c r="G993"/>
    </row>
    <row r="994" spans="7:7">
      <c r="G994"/>
    </row>
    <row r="995" spans="7:7">
      <c r="G995"/>
    </row>
    <row r="996" spans="7:7">
      <c r="G996"/>
    </row>
    <row r="997" spans="7:7">
      <c r="G997"/>
    </row>
    <row r="998" spans="7:7">
      <c r="G998"/>
    </row>
    <row r="999" spans="7:7">
      <c r="G999"/>
    </row>
    <row r="1000" spans="7:7">
      <c r="G1000"/>
    </row>
    <row r="1001" spans="7:7">
      <c r="G1001"/>
    </row>
    <row r="1002" spans="7:7">
      <c r="G1002"/>
    </row>
    <row r="1003" spans="7:7">
      <c r="G1003"/>
    </row>
    <row r="1004" spans="7:7">
      <c r="G1004"/>
    </row>
    <row r="1005" spans="7:7">
      <c r="G1005"/>
    </row>
    <row r="1006" spans="7:7">
      <c r="G1006"/>
    </row>
    <row r="1007" spans="7:7">
      <c r="G1007"/>
    </row>
    <row r="1008" spans="7:7">
      <c r="G1008"/>
    </row>
    <row r="1009" spans="7:7">
      <c r="G1009"/>
    </row>
    <row r="1010" spans="7:7">
      <c r="G1010"/>
    </row>
    <row r="1011" spans="7:7">
      <c r="G1011"/>
    </row>
    <row r="1012" spans="7:7">
      <c r="G1012"/>
    </row>
    <row r="1013" spans="7:7">
      <c r="G1013"/>
    </row>
    <row r="1014" spans="7:7">
      <c r="G1014"/>
    </row>
    <row r="1015" spans="7:7">
      <c r="G1015"/>
    </row>
    <row r="1016" spans="7:7">
      <c r="G1016"/>
    </row>
    <row r="1017" spans="7:7">
      <c r="G1017"/>
    </row>
    <row r="1018" spans="7:7">
      <c r="G1018"/>
    </row>
    <row r="1019" spans="7:7">
      <c r="G1019"/>
    </row>
    <row r="1020" spans="7:7">
      <c r="G1020"/>
    </row>
    <row r="1021" spans="7:7">
      <c r="G1021"/>
    </row>
    <row r="1022" spans="7:7">
      <c r="G1022"/>
    </row>
    <row r="1023" spans="7:7">
      <c r="G1023"/>
    </row>
    <row r="1024" spans="7:7">
      <c r="G1024"/>
    </row>
    <row r="1025" spans="7:7">
      <c r="G1025"/>
    </row>
    <row r="1026" spans="7:7">
      <c r="G1026"/>
    </row>
    <row r="1027" spans="7:7">
      <c r="G1027"/>
    </row>
    <row r="1028" spans="7:7">
      <c r="G1028"/>
    </row>
    <row r="1029" spans="7:7">
      <c r="G1029"/>
    </row>
    <row r="1030" spans="7:7">
      <c r="G1030"/>
    </row>
    <row r="1031" spans="7:7">
      <c r="G1031"/>
    </row>
    <row r="1032" spans="7:7">
      <c r="G1032"/>
    </row>
    <row r="1033" spans="7:7">
      <c r="G1033"/>
    </row>
    <row r="1034" spans="7:7">
      <c r="G1034"/>
    </row>
    <row r="1035" spans="7:7">
      <c r="G1035"/>
    </row>
    <row r="1036" spans="7:7">
      <c r="G1036"/>
    </row>
    <row r="1037" spans="7:7">
      <c r="G1037"/>
    </row>
    <row r="1038" spans="7:7">
      <c r="G1038"/>
    </row>
    <row r="1039" spans="7:7">
      <c r="G1039"/>
    </row>
    <row r="1040" spans="7:7">
      <c r="G1040"/>
    </row>
    <row r="1041" spans="7:7">
      <c r="G1041"/>
    </row>
    <row r="1042" spans="7:7">
      <c r="G1042"/>
    </row>
    <row r="1043" spans="7:7">
      <c r="G1043"/>
    </row>
    <row r="1044" spans="7:7">
      <c r="G1044"/>
    </row>
    <row r="1045" spans="7:7">
      <c r="G1045"/>
    </row>
    <row r="1046" spans="7:7">
      <c r="G1046"/>
    </row>
    <row r="1047" spans="7:7">
      <c r="G1047"/>
    </row>
    <row r="1048" spans="7:7">
      <c r="G1048"/>
    </row>
    <row r="1049" spans="7:7">
      <c r="G1049"/>
    </row>
    <row r="1050" spans="7:7">
      <c r="G1050"/>
    </row>
    <row r="1051" spans="7:7">
      <c r="G1051"/>
    </row>
    <row r="1052" spans="7:7">
      <c r="G1052"/>
    </row>
    <row r="1053" spans="7:7">
      <c r="G1053"/>
    </row>
    <row r="1054" spans="7:7">
      <c r="G1054"/>
    </row>
    <row r="1055" spans="7:7">
      <c r="G1055"/>
    </row>
    <row r="1056" spans="7:7">
      <c r="G1056"/>
    </row>
    <row r="1057" spans="7:7">
      <c r="G1057"/>
    </row>
    <row r="1058" spans="7:7">
      <c r="G1058"/>
    </row>
    <row r="1059" spans="7:7">
      <c r="G1059"/>
    </row>
    <row r="1060" spans="7:7">
      <c r="G1060"/>
    </row>
    <row r="1061" spans="7:7">
      <c r="G1061"/>
    </row>
    <row r="1062" spans="7:7">
      <c r="G1062"/>
    </row>
    <row r="1063" spans="7:7">
      <c r="G1063"/>
    </row>
    <row r="1064" spans="7:7">
      <c r="G1064"/>
    </row>
    <row r="1065" spans="7:7">
      <c r="G1065"/>
    </row>
    <row r="1066" spans="7:7">
      <c r="G1066"/>
    </row>
    <row r="1067" spans="7:7">
      <c r="G1067"/>
    </row>
    <row r="1068" spans="7:7">
      <c r="G1068"/>
    </row>
    <row r="1069" spans="7:7">
      <c r="G1069"/>
    </row>
    <row r="1070" spans="7:7">
      <c r="G1070"/>
    </row>
    <row r="1071" spans="7:7">
      <c r="G1071"/>
    </row>
    <row r="1072" spans="7:7">
      <c r="G1072"/>
    </row>
    <row r="1073" spans="7:7">
      <c r="G1073"/>
    </row>
    <row r="1074" spans="7:7">
      <c r="G1074"/>
    </row>
    <row r="1075" spans="7:7">
      <c r="G1075"/>
    </row>
    <row r="1076" spans="7:7">
      <c r="G1076"/>
    </row>
    <row r="1077" spans="7:7">
      <c r="G1077"/>
    </row>
    <row r="1078" spans="7:7">
      <c r="G1078"/>
    </row>
    <row r="1079" spans="7:7">
      <c r="G1079"/>
    </row>
    <row r="1080" spans="7:7">
      <c r="G1080"/>
    </row>
    <row r="1081" spans="7:7">
      <c r="G1081"/>
    </row>
    <row r="1082" spans="7:7">
      <c r="G1082"/>
    </row>
    <row r="1083" spans="7:7">
      <c r="G1083"/>
    </row>
    <row r="1084" spans="7:7">
      <c r="G1084"/>
    </row>
    <row r="1085" spans="7:7">
      <c r="G1085"/>
    </row>
    <row r="1086" spans="7:7">
      <c r="G1086"/>
    </row>
    <row r="1087" spans="7:7">
      <c r="G1087"/>
    </row>
    <row r="1088" spans="7:7">
      <c r="G1088"/>
    </row>
    <row r="1089" spans="7:7">
      <c r="G1089"/>
    </row>
    <row r="1090" spans="7:7">
      <c r="G1090"/>
    </row>
    <row r="1091" spans="7:7">
      <c r="G1091"/>
    </row>
    <row r="1092" spans="7:7">
      <c r="G1092"/>
    </row>
    <row r="1093" spans="7:7">
      <c r="G1093"/>
    </row>
    <row r="1094" spans="7:7">
      <c r="G1094"/>
    </row>
    <row r="1095" spans="7:7">
      <c r="G1095"/>
    </row>
    <row r="1096" spans="7:7">
      <c r="G1096"/>
    </row>
    <row r="1097" spans="7:7">
      <c r="G1097"/>
    </row>
    <row r="1098" spans="7:7">
      <c r="G1098"/>
    </row>
    <row r="1099" spans="7:7">
      <c r="G1099"/>
    </row>
    <row r="1100" spans="7:7">
      <c r="G1100"/>
    </row>
    <row r="1101" spans="7:7">
      <c r="G1101"/>
    </row>
    <row r="1102" spans="7:7">
      <c r="G1102"/>
    </row>
    <row r="1103" spans="7:7">
      <c r="G1103"/>
    </row>
    <row r="1104" spans="7:7">
      <c r="G1104"/>
    </row>
    <row r="1105" spans="7:7">
      <c r="G1105"/>
    </row>
    <row r="1106" spans="7:7">
      <c r="G1106"/>
    </row>
    <row r="1107" spans="7:7">
      <c r="G1107"/>
    </row>
    <row r="1108" spans="7:7">
      <c r="G1108"/>
    </row>
    <row r="1109" spans="7:7">
      <c r="G1109"/>
    </row>
    <row r="1110" spans="7:7">
      <c r="G1110"/>
    </row>
    <row r="1111" spans="7:7">
      <c r="G1111"/>
    </row>
    <row r="1112" spans="7:7">
      <c r="G1112"/>
    </row>
    <row r="1113" spans="7:7">
      <c r="G1113"/>
    </row>
    <row r="1114" spans="7:7">
      <c r="G1114"/>
    </row>
    <row r="1115" spans="7:7">
      <c r="G1115"/>
    </row>
    <row r="1116" spans="7:7">
      <c r="G1116"/>
    </row>
    <row r="1117" spans="7:7">
      <c r="G1117"/>
    </row>
    <row r="1118" spans="7:7">
      <c r="G1118"/>
    </row>
    <row r="1119" spans="7:7">
      <c r="G1119"/>
    </row>
    <row r="1120" spans="7:7">
      <c r="G1120"/>
    </row>
    <row r="1121" spans="7:7">
      <c r="G1121"/>
    </row>
    <row r="1122" spans="7:7">
      <c r="G1122"/>
    </row>
    <row r="1123" spans="7:7">
      <c r="G1123"/>
    </row>
    <row r="1124" spans="7:7">
      <c r="G1124"/>
    </row>
    <row r="1125" spans="7:7">
      <c r="G1125"/>
    </row>
    <row r="1126" spans="7:7">
      <c r="G1126"/>
    </row>
    <row r="1127" spans="7:7">
      <c r="G1127"/>
    </row>
    <row r="1128" spans="7:7">
      <c r="G1128"/>
    </row>
    <row r="1129" spans="7:7">
      <c r="G1129"/>
    </row>
    <row r="1130" spans="7:7">
      <c r="G1130"/>
    </row>
    <row r="1131" spans="7:7">
      <c r="G1131"/>
    </row>
    <row r="1132" spans="7:7">
      <c r="G1132"/>
    </row>
    <row r="1133" spans="7:7">
      <c r="G1133"/>
    </row>
    <row r="1134" spans="7:7">
      <c r="G1134"/>
    </row>
    <row r="1135" spans="7:7">
      <c r="G1135"/>
    </row>
    <row r="1136" spans="7:7">
      <c r="G1136"/>
    </row>
    <row r="1137" spans="7:7">
      <c r="G1137"/>
    </row>
    <row r="1138" spans="7:7">
      <c r="G1138"/>
    </row>
    <row r="1139" spans="7:7">
      <c r="G1139"/>
    </row>
    <row r="1140" spans="7:7">
      <c r="G1140"/>
    </row>
    <row r="1141" spans="7:7">
      <c r="G1141"/>
    </row>
    <row r="1142" spans="7:7">
      <c r="G1142"/>
    </row>
    <row r="1143" spans="7:7">
      <c r="G1143"/>
    </row>
    <row r="1144" spans="7:7">
      <c r="G1144"/>
    </row>
    <row r="1145" spans="7:7">
      <c r="G1145"/>
    </row>
    <row r="1146" spans="7:7">
      <c r="G1146"/>
    </row>
    <row r="1147" spans="7:7">
      <c r="G1147"/>
    </row>
    <row r="1148" spans="7:7">
      <c r="G1148"/>
    </row>
    <row r="1149" spans="7:7">
      <c r="G1149"/>
    </row>
    <row r="1150" spans="7:7">
      <c r="G1150"/>
    </row>
    <row r="1151" spans="7:7">
      <c r="G1151"/>
    </row>
    <row r="1152" spans="7:7">
      <c r="G1152"/>
    </row>
    <row r="1153" spans="7:7">
      <c r="G1153"/>
    </row>
    <row r="1154" spans="7:7">
      <c r="G1154"/>
    </row>
    <row r="1155" spans="7:7">
      <c r="G1155"/>
    </row>
    <row r="1156" spans="7:7">
      <c r="G1156"/>
    </row>
    <row r="1157" spans="7:7">
      <c r="G1157"/>
    </row>
    <row r="1158" spans="7:7">
      <c r="G1158"/>
    </row>
    <row r="1159" spans="7:7">
      <c r="G1159"/>
    </row>
    <row r="1160" spans="7:7">
      <c r="G1160"/>
    </row>
    <row r="1161" spans="7:7">
      <c r="G1161"/>
    </row>
    <row r="1162" spans="7:7">
      <c r="G1162"/>
    </row>
    <row r="1163" spans="7:7">
      <c r="G1163"/>
    </row>
    <row r="1164" spans="7:7">
      <c r="G1164"/>
    </row>
    <row r="1165" spans="7:7">
      <c r="G1165"/>
    </row>
    <row r="1166" spans="7:7">
      <c r="G1166"/>
    </row>
    <row r="1167" spans="7:7">
      <c r="G1167"/>
    </row>
    <row r="1168" spans="7:7">
      <c r="G1168"/>
    </row>
    <row r="1169" spans="7:7">
      <c r="G1169"/>
    </row>
    <row r="1170" spans="7:7">
      <c r="G1170"/>
    </row>
    <row r="1171" spans="7:7">
      <c r="G1171"/>
    </row>
    <row r="1172" spans="7:7">
      <c r="G1172"/>
    </row>
    <row r="1173" spans="7:7">
      <c r="G1173"/>
    </row>
    <row r="1174" spans="7:7">
      <c r="G1174"/>
    </row>
    <row r="1175" spans="7:7">
      <c r="G1175"/>
    </row>
    <row r="1176" spans="7:7">
      <c r="G1176"/>
    </row>
    <row r="1177" spans="7:7">
      <c r="G1177"/>
    </row>
    <row r="1178" spans="7:7">
      <c r="G1178"/>
    </row>
    <row r="1179" spans="7:7">
      <c r="G1179"/>
    </row>
    <row r="1180" spans="7:7">
      <c r="G1180"/>
    </row>
    <row r="1181" spans="7:7">
      <c r="G1181"/>
    </row>
    <row r="1182" spans="7:7">
      <c r="G1182"/>
    </row>
    <row r="1183" spans="7:7">
      <c r="G1183"/>
    </row>
    <row r="1184" spans="7:7">
      <c r="G1184"/>
    </row>
    <row r="1185" spans="7:7">
      <c r="G1185"/>
    </row>
    <row r="1186" spans="7:7">
      <c r="G1186"/>
    </row>
    <row r="1187" spans="7:7">
      <c r="G1187"/>
    </row>
    <row r="1188" spans="7:7">
      <c r="G1188"/>
    </row>
    <row r="1189" spans="7:7">
      <c r="G1189"/>
    </row>
    <row r="1190" spans="7:7">
      <c r="G1190"/>
    </row>
    <row r="1191" spans="7:7">
      <c r="G1191"/>
    </row>
    <row r="1192" spans="7:7">
      <c r="G1192"/>
    </row>
    <row r="1193" spans="7:7">
      <c r="G1193"/>
    </row>
    <row r="1194" spans="7:7">
      <c r="G1194"/>
    </row>
    <row r="1195" spans="7:7">
      <c r="G1195"/>
    </row>
    <row r="1196" spans="7:7">
      <c r="G1196"/>
    </row>
    <row r="1197" spans="7:7">
      <c r="G1197"/>
    </row>
    <row r="1198" spans="7:7">
      <c r="G1198"/>
    </row>
    <row r="1199" spans="7:7">
      <c r="G1199"/>
    </row>
    <row r="1200" spans="7:7">
      <c r="G1200"/>
    </row>
    <row r="1201" spans="7:7">
      <c r="G1201"/>
    </row>
    <row r="1202" spans="7:7">
      <c r="G1202"/>
    </row>
    <row r="1203" spans="7:7">
      <c r="G1203"/>
    </row>
    <row r="1204" spans="7:7">
      <c r="G1204"/>
    </row>
    <row r="1205" spans="7:7">
      <c r="G1205"/>
    </row>
    <row r="1206" spans="7:7">
      <c r="G1206"/>
    </row>
    <row r="1207" spans="7:7">
      <c r="G1207"/>
    </row>
    <row r="1208" spans="7:7">
      <c r="G1208"/>
    </row>
    <row r="1209" spans="7:7">
      <c r="G1209"/>
    </row>
    <row r="1210" spans="7:7">
      <c r="G1210"/>
    </row>
    <row r="1211" spans="7:7">
      <c r="G1211"/>
    </row>
    <row r="1212" spans="7:7">
      <c r="G1212"/>
    </row>
    <row r="1213" spans="7:7">
      <c r="G1213"/>
    </row>
    <row r="1214" spans="7:7">
      <c r="G1214"/>
    </row>
    <row r="1215" spans="7:7">
      <c r="G1215"/>
    </row>
    <row r="1216" spans="7:7">
      <c r="G1216"/>
    </row>
    <row r="1217" spans="7:7">
      <c r="G1217"/>
    </row>
    <row r="1218" spans="7:7">
      <c r="G1218"/>
    </row>
    <row r="1219" spans="7:7">
      <c r="G1219"/>
    </row>
    <row r="1220" spans="7:7">
      <c r="G1220"/>
    </row>
    <row r="1221" spans="7:7">
      <c r="G1221"/>
    </row>
    <row r="1222" spans="7:7">
      <c r="G1222"/>
    </row>
    <row r="1223" spans="7:7">
      <c r="G1223"/>
    </row>
    <row r="1224" spans="7:7">
      <c r="G1224"/>
    </row>
    <row r="1225" spans="7:7">
      <c r="G1225"/>
    </row>
    <row r="1226" spans="7:7">
      <c r="G1226"/>
    </row>
    <row r="1227" spans="7:7">
      <c r="G1227"/>
    </row>
    <row r="1228" spans="7:7">
      <c r="G1228"/>
    </row>
    <row r="1229" spans="7:7">
      <c r="G1229"/>
    </row>
    <row r="1230" spans="7:7">
      <c r="G1230"/>
    </row>
    <row r="1231" spans="7:7">
      <c r="G1231"/>
    </row>
    <row r="1232" spans="7:7">
      <c r="G1232"/>
    </row>
    <row r="1233" spans="7:7">
      <c r="G1233"/>
    </row>
    <row r="1234" spans="7:7">
      <c r="G1234"/>
    </row>
    <row r="1235" spans="7:7">
      <c r="G1235"/>
    </row>
    <row r="1236" spans="7:7">
      <c r="G1236"/>
    </row>
    <row r="1237" spans="7:7">
      <c r="G1237"/>
    </row>
    <row r="1238" spans="7:7">
      <c r="G1238"/>
    </row>
    <row r="1239" spans="7:7">
      <c r="G1239"/>
    </row>
    <row r="1240" spans="7:7">
      <c r="G1240"/>
    </row>
    <row r="1241" spans="7:7">
      <c r="G1241"/>
    </row>
    <row r="1242" spans="7:7">
      <c r="G1242"/>
    </row>
    <row r="1243" spans="7:7">
      <c r="G1243"/>
    </row>
    <row r="1244" spans="7:7">
      <c r="G1244"/>
    </row>
    <row r="1245" spans="7:7">
      <c r="G1245"/>
    </row>
    <row r="1246" spans="7:7">
      <c r="G1246"/>
    </row>
    <row r="1247" spans="7:7">
      <c r="G1247"/>
    </row>
    <row r="1248" spans="7:7">
      <c r="G1248"/>
    </row>
    <row r="1249" spans="7:7">
      <c r="G1249"/>
    </row>
    <row r="1250" spans="7:7">
      <c r="G1250"/>
    </row>
    <row r="1251" spans="7:7">
      <c r="G1251"/>
    </row>
    <row r="1252" spans="7:7">
      <c r="G1252"/>
    </row>
    <row r="1253" spans="7:7">
      <c r="G1253"/>
    </row>
    <row r="1254" spans="7:7">
      <c r="G1254"/>
    </row>
    <row r="1255" spans="7:7">
      <c r="G1255"/>
    </row>
    <row r="1256" spans="7:7">
      <c r="G1256"/>
    </row>
    <row r="1257" spans="7:7">
      <c r="G1257"/>
    </row>
    <row r="1258" spans="7:7">
      <c r="G1258"/>
    </row>
    <row r="1259" spans="7:7">
      <c r="G1259"/>
    </row>
    <row r="1260" spans="7:7">
      <c r="G1260"/>
    </row>
    <row r="1261" spans="7:7">
      <c r="G1261"/>
    </row>
    <row r="1262" spans="7:7">
      <c r="G1262"/>
    </row>
    <row r="1263" spans="7:7">
      <c r="G1263"/>
    </row>
    <row r="1264" spans="7:7">
      <c r="G1264"/>
    </row>
    <row r="1265" spans="7:7">
      <c r="G1265"/>
    </row>
    <row r="1266" spans="7:7">
      <c r="G1266"/>
    </row>
    <row r="1267" spans="7:7">
      <c r="G1267"/>
    </row>
    <row r="1268" spans="7:7">
      <c r="G1268"/>
    </row>
    <row r="1269" spans="7:7">
      <c r="G1269"/>
    </row>
    <row r="1270" spans="7:7">
      <c r="G1270"/>
    </row>
    <row r="1271" spans="7:7">
      <c r="G1271"/>
    </row>
    <row r="1272" spans="7:7">
      <c r="G1272"/>
    </row>
    <row r="1273" spans="7:7">
      <c r="G1273"/>
    </row>
    <row r="1274" spans="7:7">
      <c r="G1274"/>
    </row>
    <row r="1275" spans="7:7">
      <c r="G1275"/>
    </row>
    <row r="1276" spans="7:7">
      <c r="G1276"/>
    </row>
    <row r="1277" spans="7:7">
      <c r="G1277"/>
    </row>
    <row r="1278" spans="7:7">
      <c r="G1278"/>
    </row>
    <row r="1279" spans="7:7">
      <c r="G1279"/>
    </row>
    <row r="1280" spans="7:7">
      <c r="G1280"/>
    </row>
    <row r="1281" spans="7:7">
      <c r="G1281"/>
    </row>
    <row r="1282" spans="7:7">
      <c r="G1282"/>
    </row>
    <row r="1283" spans="7:7">
      <c r="G1283"/>
    </row>
    <row r="1284" spans="7:7">
      <c r="G1284"/>
    </row>
    <row r="1285" spans="7:7">
      <c r="G1285"/>
    </row>
    <row r="1286" spans="7:7">
      <c r="G1286"/>
    </row>
    <row r="1287" spans="7:7">
      <c r="G1287"/>
    </row>
    <row r="1288" spans="7:7">
      <c r="G1288"/>
    </row>
    <row r="1289" spans="7:7">
      <c r="G1289"/>
    </row>
    <row r="1290" spans="7:7">
      <c r="G1290"/>
    </row>
    <row r="1291" spans="7:7">
      <c r="G1291"/>
    </row>
    <row r="1292" spans="7:7">
      <c r="G1292"/>
    </row>
    <row r="1293" spans="7:7">
      <c r="G1293"/>
    </row>
    <row r="1294" spans="7:7">
      <c r="G1294"/>
    </row>
    <row r="1295" spans="7:7">
      <c r="G1295"/>
    </row>
    <row r="1296" spans="7:7">
      <c r="G1296"/>
    </row>
    <row r="1297" spans="7:7">
      <c r="G1297"/>
    </row>
    <row r="1298" spans="7:7">
      <c r="G1298"/>
    </row>
    <row r="1299" spans="7:7">
      <c r="G1299"/>
    </row>
    <row r="1300" spans="7:7">
      <c r="G1300"/>
    </row>
    <row r="1301" spans="7:7">
      <c r="G1301"/>
    </row>
    <row r="1302" spans="7:7">
      <c r="G1302"/>
    </row>
    <row r="1303" spans="7:7">
      <c r="G1303"/>
    </row>
    <row r="1304" spans="7:7">
      <c r="G1304"/>
    </row>
    <row r="1305" spans="7:7">
      <c r="G1305"/>
    </row>
    <row r="1306" spans="7:7">
      <c r="G1306"/>
    </row>
    <row r="1307" spans="7:7">
      <c r="G1307"/>
    </row>
    <row r="1308" spans="7:7">
      <c r="G1308"/>
    </row>
    <row r="1309" spans="7:7">
      <c r="G1309"/>
    </row>
    <row r="1310" spans="7:7">
      <c r="G1310"/>
    </row>
    <row r="1311" spans="7:7">
      <c r="G1311"/>
    </row>
    <row r="1312" spans="7:7">
      <c r="G1312"/>
    </row>
    <row r="1313" spans="7:7">
      <c r="G1313"/>
    </row>
    <row r="1314" spans="7:7">
      <c r="G1314"/>
    </row>
    <row r="1315" spans="7:7">
      <c r="G1315"/>
    </row>
    <row r="1316" spans="7:7">
      <c r="G1316"/>
    </row>
    <row r="1317" spans="7:7">
      <c r="G1317"/>
    </row>
    <row r="1318" spans="7:7">
      <c r="G1318"/>
    </row>
    <row r="1319" spans="7:7">
      <c r="G1319"/>
    </row>
    <row r="1320" spans="7:7">
      <c r="G1320"/>
    </row>
    <row r="1321" spans="7:7">
      <c r="G1321"/>
    </row>
    <row r="1322" spans="7:7">
      <c r="G1322"/>
    </row>
    <row r="1323" spans="7:7">
      <c r="G1323"/>
    </row>
    <row r="1324" spans="7:7">
      <c r="G1324"/>
    </row>
    <row r="1325" spans="7:7">
      <c r="G1325"/>
    </row>
    <row r="1326" spans="7:7">
      <c r="G1326"/>
    </row>
    <row r="1327" spans="7:7">
      <c r="G1327"/>
    </row>
    <row r="1328" spans="7:7">
      <c r="G1328"/>
    </row>
    <row r="1329" spans="7:7">
      <c r="G1329"/>
    </row>
    <row r="1330" spans="7:7">
      <c r="G1330"/>
    </row>
    <row r="1331" spans="7:7">
      <c r="G1331"/>
    </row>
    <row r="1332" spans="7:7">
      <c r="G1332"/>
    </row>
    <row r="1333" spans="7:7">
      <c r="G1333"/>
    </row>
    <row r="1334" spans="7:7">
      <c r="G1334"/>
    </row>
    <row r="1335" spans="7:7">
      <c r="G1335"/>
    </row>
    <row r="1336" spans="7:7">
      <c r="G1336"/>
    </row>
    <row r="1337" spans="7:7">
      <c r="G1337"/>
    </row>
    <row r="1338" spans="7:7">
      <c r="G1338"/>
    </row>
    <row r="1339" spans="7:7">
      <c r="G1339"/>
    </row>
    <row r="1340" spans="7:7">
      <c r="G1340"/>
    </row>
    <row r="1341" spans="7:7">
      <c r="G1341"/>
    </row>
    <row r="1342" spans="7:7">
      <c r="G1342"/>
    </row>
    <row r="1343" spans="7:7">
      <c r="G1343"/>
    </row>
    <row r="1344" spans="7:7">
      <c r="G1344"/>
    </row>
    <row r="1345" spans="7:7">
      <c r="G1345"/>
    </row>
    <row r="1346" spans="7:7">
      <c r="G1346"/>
    </row>
    <row r="1347" spans="7:7">
      <c r="G1347"/>
    </row>
    <row r="1348" spans="7:7">
      <c r="G1348"/>
    </row>
    <row r="1349" spans="7:7">
      <c r="G1349"/>
    </row>
    <row r="1350" spans="7:7">
      <c r="G1350"/>
    </row>
    <row r="1351" spans="7:7">
      <c r="G1351"/>
    </row>
    <row r="1352" spans="7:7">
      <c r="G1352"/>
    </row>
    <row r="1353" spans="7:7">
      <c r="G1353"/>
    </row>
    <row r="1354" spans="7:7">
      <c r="G1354"/>
    </row>
    <row r="1355" spans="7:7">
      <c r="G1355"/>
    </row>
    <row r="1356" spans="7:7">
      <c r="G1356"/>
    </row>
    <row r="1357" spans="7:7">
      <c r="G1357"/>
    </row>
    <row r="1358" spans="7:7">
      <c r="G1358"/>
    </row>
    <row r="1359" spans="7:7">
      <c r="G1359"/>
    </row>
    <row r="1360" spans="7:7">
      <c r="G1360"/>
    </row>
    <row r="1361" spans="7:7">
      <c r="G1361"/>
    </row>
    <row r="1362" spans="7:7">
      <c r="G1362"/>
    </row>
    <row r="1363" spans="7:7">
      <c r="G1363"/>
    </row>
    <row r="1364" spans="7:7">
      <c r="G1364"/>
    </row>
    <row r="1365" spans="7:7">
      <c r="G1365"/>
    </row>
    <row r="1366" spans="7:7">
      <c r="G1366"/>
    </row>
    <row r="1367" spans="7:7">
      <c r="G1367"/>
    </row>
    <row r="1368" spans="7:7">
      <c r="G1368"/>
    </row>
    <row r="1369" spans="7:7">
      <c r="G1369"/>
    </row>
    <row r="1370" spans="7:7">
      <c r="G1370"/>
    </row>
    <row r="1371" spans="7:7">
      <c r="G1371"/>
    </row>
    <row r="1372" spans="7:7">
      <c r="G1372"/>
    </row>
    <row r="1373" spans="7:7">
      <c r="G1373"/>
    </row>
    <row r="1374" spans="7:7">
      <c r="G1374"/>
    </row>
    <row r="1375" spans="7:7">
      <c r="G1375"/>
    </row>
    <row r="1376" spans="7:7">
      <c r="G1376"/>
    </row>
    <row r="1377" spans="7:7">
      <c r="G1377"/>
    </row>
    <row r="1378" spans="7:7">
      <c r="G1378"/>
    </row>
    <row r="1379" spans="7:7">
      <c r="G1379"/>
    </row>
    <row r="1380" spans="7:7">
      <c r="G1380"/>
    </row>
    <row r="1381" spans="7:7">
      <c r="G1381"/>
    </row>
    <row r="1382" spans="7:7">
      <c r="G1382"/>
    </row>
    <row r="1383" spans="7:7">
      <c r="G1383"/>
    </row>
    <row r="1384" spans="7:7">
      <c r="G1384"/>
    </row>
    <row r="1385" spans="7:7">
      <c r="G1385"/>
    </row>
    <row r="1386" spans="7:7">
      <c r="G1386"/>
    </row>
    <row r="1387" spans="7:7">
      <c r="G1387"/>
    </row>
    <row r="1388" spans="7:7">
      <c r="G1388"/>
    </row>
    <row r="1389" spans="7:7">
      <c r="G1389"/>
    </row>
    <row r="1390" spans="7:7">
      <c r="G1390"/>
    </row>
    <row r="1391" spans="7:7">
      <c r="G1391"/>
    </row>
    <row r="1392" spans="7:7">
      <c r="G1392"/>
    </row>
    <row r="1393" spans="7:7">
      <c r="G1393"/>
    </row>
    <row r="1394" spans="7:7">
      <c r="G1394"/>
    </row>
    <row r="1395" spans="7:7">
      <c r="G1395"/>
    </row>
    <row r="1396" spans="7:7">
      <c r="G1396"/>
    </row>
    <row r="1397" spans="7:7">
      <c r="G1397"/>
    </row>
    <row r="1398" spans="7:7">
      <c r="G1398"/>
    </row>
    <row r="1399" spans="7:7">
      <c r="G1399"/>
    </row>
    <row r="1400" spans="7:7">
      <c r="G1400"/>
    </row>
    <row r="1401" spans="7:7">
      <c r="G1401"/>
    </row>
    <row r="1402" spans="7:7">
      <c r="G1402"/>
    </row>
    <row r="1403" spans="7:7">
      <c r="G1403"/>
    </row>
    <row r="1404" spans="7:7">
      <c r="G1404"/>
    </row>
    <row r="1405" spans="7:7">
      <c r="G1405"/>
    </row>
    <row r="1406" spans="7:7">
      <c r="G1406"/>
    </row>
    <row r="1407" spans="7:7">
      <c r="G1407"/>
    </row>
    <row r="1408" spans="7:7">
      <c r="G1408"/>
    </row>
    <row r="1409" spans="7:7">
      <c r="G1409"/>
    </row>
    <row r="1410" spans="7:7">
      <c r="G1410"/>
    </row>
    <row r="1411" spans="7:7">
      <c r="G1411"/>
    </row>
    <row r="1412" spans="7:7">
      <c r="G1412"/>
    </row>
    <row r="1413" spans="7:7">
      <c r="G1413"/>
    </row>
    <row r="1414" spans="7:7">
      <c r="G1414"/>
    </row>
    <row r="1415" spans="7:7">
      <c r="G1415"/>
    </row>
    <row r="1416" spans="7:7">
      <c r="G1416"/>
    </row>
    <row r="1417" spans="7:7">
      <c r="G1417"/>
    </row>
    <row r="1418" spans="7:7">
      <c r="G1418"/>
    </row>
    <row r="1419" spans="7:7">
      <c r="G1419"/>
    </row>
    <row r="1420" spans="7:7">
      <c r="G1420"/>
    </row>
    <row r="1421" spans="7:7">
      <c r="G1421"/>
    </row>
    <row r="1422" spans="7:7">
      <c r="G1422"/>
    </row>
    <row r="1423" spans="7:7">
      <c r="G1423"/>
    </row>
    <row r="1424" spans="7:7">
      <c r="G1424"/>
    </row>
    <row r="1425" spans="7:7">
      <c r="G1425"/>
    </row>
    <row r="1426" spans="7:7">
      <c r="G1426"/>
    </row>
    <row r="1427" spans="7:7">
      <c r="G1427"/>
    </row>
    <row r="1428" spans="7:7">
      <c r="G1428"/>
    </row>
    <row r="1429" spans="7:7">
      <c r="G1429"/>
    </row>
    <row r="1430" spans="7:7">
      <c r="G1430"/>
    </row>
    <row r="1431" spans="7:7">
      <c r="G1431"/>
    </row>
    <row r="1432" spans="7:7">
      <c r="G1432"/>
    </row>
    <row r="1433" spans="7:7">
      <c r="G1433"/>
    </row>
    <row r="1434" spans="7:7">
      <c r="G1434"/>
    </row>
    <row r="1435" spans="7:7">
      <c r="G1435"/>
    </row>
    <row r="1436" spans="7:7">
      <c r="G1436"/>
    </row>
    <row r="1437" spans="7:7">
      <c r="G1437"/>
    </row>
    <row r="1438" spans="7:7">
      <c r="G1438"/>
    </row>
    <row r="1439" spans="7:7">
      <c r="G1439"/>
    </row>
    <row r="1440" spans="7:7">
      <c r="G1440"/>
    </row>
    <row r="1441" spans="7:7">
      <c r="G1441"/>
    </row>
    <row r="1442" spans="7:7">
      <c r="G1442"/>
    </row>
    <row r="1443" spans="7:7">
      <c r="G1443"/>
    </row>
    <row r="1444" spans="7:7">
      <c r="G1444"/>
    </row>
    <row r="1445" spans="7:7">
      <c r="G1445"/>
    </row>
    <row r="1446" spans="7:7">
      <c r="G1446"/>
    </row>
    <row r="1447" spans="7:7">
      <c r="G1447"/>
    </row>
    <row r="1448" spans="7:7">
      <c r="G1448"/>
    </row>
    <row r="1449" spans="7:7">
      <c r="G1449"/>
    </row>
    <row r="1450" spans="7:7">
      <c r="G1450"/>
    </row>
    <row r="1451" spans="7:7">
      <c r="G1451"/>
    </row>
    <row r="1452" spans="7:7">
      <c r="G1452"/>
    </row>
    <row r="1453" spans="7:7">
      <c r="G1453"/>
    </row>
    <row r="1454" spans="7:7">
      <c r="G1454"/>
    </row>
    <row r="1455" spans="7:7">
      <c r="G1455"/>
    </row>
    <row r="1456" spans="7:7">
      <c r="G1456"/>
    </row>
    <row r="1457" spans="7:7">
      <c r="G1457"/>
    </row>
    <row r="1458" spans="7:7">
      <c r="G1458"/>
    </row>
    <row r="1459" spans="7:7">
      <c r="G1459"/>
    </row>
    <row r="1460" spans="7:7">
      <c r="G1460"/>
    </row>
    <row r="1461" spans="7:7">
      <c r="G1461"/>
    </row>
    <row r="1462" spans="7:7">
      <c r="G1462"/>
    </row>
    <row r="1463" spans="7:7">
      <c r="G1463"/>
    </row>
    <row r="1464" spans="7:7">
      <c r="G1464"/>
    </row>
    <row r="1465" spans="7:7">
      <c r="G1465"/>
    </row>
    <row r="1466" spans="7:7">
      <c r="G1466"/>
    </row>
    <row r="1467" spans="7:7">
      <c r="G1467"/>
    </row>
    <row r="1468" spans="7:7">
      <c r="G1468"/>
    </row>
    <row r="1469" spans="7:7">
      <c r="G1469"/>
    </row>
    <row r="1470" spans="7:7">
      <c r="G1470"/>
    </row>
    <row r="1471" spans="7:7">
      <c r="G1471"/>
    </row>
    <row r="1472" spans="7:7">
      <c r="G1472"/>
    </row>
    <row r="1473" spans="7:7">
      <c r="G1473"/>
    </row>
    <row r="1474" spans="7:7">
      <c r="G1474"/>
    </row>
    <row r="1475" spans="7:7">
      <c r="G1475"/>
    </row>
    <row r="1476" spans="7:7">
      <c r="G1476"/>
    </row>
    <row r="1477" spans="7:7">
      <c r="G1477"/>
    </row>
    <row r="1478" spans="7:7">
      <c r="G1478"/>
    </row>
    <row r="1479" spans="7:7">
      <c r="G1479"/>
    </row>
    <row r="1480" spans="7:7">
      <c r="G1480"/>
    </row>
    <row r="1481" spans="7:7">
      <c r="G1481"/>
    </row>
    <row r="1482" spans="7:7">
      <c r="G1482"/>
    </row>
    <row r="1483" spans="7:7">
      <c r="G1483"/>
    </row>
    <row r="1484" spans="7:7">
      <c r="G1484"/>
    </row>
    <row r="1485" spans="7:7">
      <c r="G1485"/>
    </row>
    <row r="1486" spans="7:7">
      <c r="G1486"/>
    </row>
    <row r="1487" spans="7:7">
      <c r="G1487"/>
    </row>
    <row r="1488" spans="7:7">
      <c r="G1488"/>
    </row>
    <row r="1489" spans="7:7">
      <c r="G1489"/>
    </row>
    <row r="1490" spans="7:7">
      <c r="G1490"/>
    </row>
    <row r="1491" spans="7:7">
      <c r="G1491"/>
    </row>
    <row r="1492" spans="7:7">
      <c r="G1492"/>
    </row>
    <row r="1493" spans="7:7">
      <c r="G1493"/>
    </row>
    <row r="1494" spans="7:7">
      <c r="G1494"/>
    </row>
    <row r="1495" spans="7:7">
      <c r="G1495"/>
    </row>
    <row r="1496" spans="7:7">
      <c r="G1496"/>
    </row>
    <row r="1497" spans="7:7">
      <c r="G1497"/>
    </row>
    <row r="1498" spans="7:7">
      <c r="G1498"/>
    </row>
    <row r="1499" spans="7:7">
      <c r="G1499"/>
    </row>
    <row r="1500" spans="7:7">
      <c r="G1500"/>
    </row>
    <row r="1501" spans="7:7">
      <c r="G1501"/>
    </row>
    <row r="1502" spans="7:7">
      <c r="G1502"/>
    </row>
    <row r="1503" spans="7:7">
      <c r="G1503"/>
    </row>
    <row r="1504" spans="7:7">
      <c r="G1504"/>
    </row>
    <row r="1505" spans="7:7">
      <c r="G1505"/>
    </row>
    <row r="1506" spans="7:7">
      <c r="G1506"/>
    </row>
    <row r="1507" spans="7:7">
      <c r="G1507"/>
    </row>
    <row r="1508" spans="7:7">
      <c r="G1508"/>
    </row>
    <row r="1509" spans="7:7">
      <c r="G1509"/>
    </row>
    <row r="1510" spans="7:7">
      <c r="G1510"/>
    </row>
    <row r="1511" spans="7:7">
      <c r="G1511"/>
    </row>
    <row r="1512" spans="7:7">
      <c r="G1512"/>
    </row>
    <row r="1513" spans="7:7">
      <c r="G1513"/>
    </row>
    <row r="1514" spans="7:7">
      <c r="G1514"/>
    </row>
    <row r="1515" spans="7:7">
      <c r="G1515"/>
    </row>
    <row r="1516" spans="7:7">
      <c r="G1516"/>
    </row>
    <row r="1517" spans="7:7">
      <c r="G1517"/>
    </row>
    <row r="1518" spans="7:7">
      <c r="G1518"/>
    </row>
    <row r="1519" spans="7:7">
      <c r="G1519"/>
    </row>
    <row r="1520" spans="7:7">
      <c r="G1520"/>
    </row>
    <row r="1521" spans="7:7">
      <c r="G1521"/>
    </row>
    <row r="1522" spans="7:7">
      <c r="G1522"/>
    </row>
    <row r="1523" spans="7:7">
      <c r="G1523"/>
    </row>
    <row r="1524" spans="7:7">
      <c r="G1524"/>
    </row>
    <row r="1525" spans="7:7">
      <c r="G1525"/>
    </row>
    <row r="1526" spans="7:7">
      <c r="G1526"/>
    </row>
    <row r="1527" spans="7:7">
      <c r="G1527"/>
    </row>
    <row r="1528" spans="7:7">
      <c r="G1528"/>
    </row>
    <row r="1529" spans="7:7">
      <c r="G1529"/>
    </row>
    <row r="1530" spans="7:7">
      <c r="G1530"/>
    </row>
    <row r="1531" spans="7:7">
      <c r="G1531"/>
    </row>
    <row r="1532" spans="7:7">
      <c r="G1532"/>
    </row>
    <row r="1533" spans="7:7">
      <c r="G1533"/>
    </row>
    <row r="1534" spans="7:7">
      <c r="G1534"/>
    </row>
    <row r="1535" spans="7:7">
      <c r="G1535"/>
    </row>
    <row r="1536" spans="7:7">
      <c r="G1536"/>
    </row>
    <row r="1537" spans="7:7">
      <c r="G1537"/>
    </row>
    <row r="1538" spans="7:7">
      <c r="G1538"/>
    </row>
    <row r="1539" spans="7:7">
      <c r="G1539"/>
    </row>
    <row r="1540" spans="7:7">
      <c r="G1540"/>
    </row>
    <row r="1541" spans="7:7">
      <c r="G1541"/>
    </row>
    <row r="1542" spans="7:7">
      <c r="G1542"/>
    </row>
    <row r="1543" spans="7:7">
      <c r="G1543"/>
    </row>
    <row r="1544" spans="7:7">
      <c r="G1544"/>
    </row>
    <row r="1545" spans="7:7">
      <c r="G1545"/>
    </row>
    <row r="1546" spans="7:7">
      <c r="G1546"/>
    </row>
    <row r="1547" spans="7:7">
      <c r="G1547"/>
    </row>
    <row r="1548" spans="7:7">
      <c r="G1548"/>
    </row>
    <row r="1549" spans="7:7">
      <c r="G1549"/>
    </row>
    <row r="1550" spans="7:7">
      <c r="G1550"/>
    </row>
    <row r="1551" spans="7:7">
      <c r="G1551"/>
    </row>
    <row r="1552" spans="7:7">
      <c r="G1552"/>
    </row>
    <row r="1553" spans="7:7">
      <c r="G1553"/>
    </row>
    <row r="1554" spans="7:7">
      <c r="G1554"/>
    </row>
    <row r="1555" spans="7:7">
      <c r="G1555"/>
    </row>
    <row r="1556" spans="7:7">
      <c r="G1556"/>
    </row>
    <row r="1557" spans="7:7">
      <c r="G1557"/>
    </row>
    <row r="1558" spans="7:7">
      <c r="G1558"/>
    </row>
    <row r="1559" spans="7:7">
      <c r="G1559"/>
    </row>
    <row r="1560" spans="7:7">
      <c r="G1560"/>
    </row>
    <row r="1561" spans="7:7">
      <c r="G1561"/>
    </row>
    <row r="1562" spans="7:7">
      <c r="G1562"/>
    </row>
    <row r="1563" spans="7:7">
      <c r="G1563"/>
    </row>
    <row r="1564" spans="7:7">
      <c r="G1564"/>
    </row>
    <row r="1565" spans="7:7">
      <c r="G1565"/>
    </row>
    <row r="1566" spans="7:7">
      <c r="G1566"/>
    </row>
    <row r="1567" spans="7:7">
      <c r="G1567"/>
    </row>
    <row r="1568" spans="7:7">
      <c r="G1568"/>
    </row>
    <row r="1569" spans="7:7">
      <c r="G1569"/>
    </row>
    <row r="1570" spans="7:7">
      <c r="G1570"/>
    </row>
    <row r="1571" spans="7:7">
      <c r="G1571"/>
    </row>
    <row r="1572" spans="7:7">
      <c r="G1572"/>
    </row>
    <row r="1573" spans="7:7">
      <c r="G1573"/>
    </row>
    <row r="1574" spans="7:7">
      <c r="G1574"/>
    </row>
    <row r="1575" spans="7:7">
      <c r="G1575"/>
    </row>
    <row r="1576" spans="7:7">
      <c r="G1576"/>
    </row>
    <row r="1577" spans="7:7">
      <c r="G1577"/>
    </row>
    <row r="1578" spans="7:7">
      <c r="G1578"/>
    </row>
    <row r="1579" spans="7:7">
      <c r="G1579"/>
    </row>
    <row r="1580" spans="7:7">
      <c r="G1580"/>
    </row>
    <row r="1581" spans="7:7">
      <c r="G1581"/>
    </row>
    <row r="1582" spans="7:7">
      <c r="G1582"/>
    </row>
    <row r="1583" spans="7:7">
      <c r="G1583"/>
    </row>
    <row r="1584" spans="7:7">
      <c r="G1584"/>
    </row>
    <row r="1585" spans="7:7">
      <c r="G1585"/>
    </row>
    <row r="1586" spans="7:7">
      <c r="G1586"/>
    </row>
    <row r="1587" spans="7:7">
      <c r="G1587"/>
    </row>
    <row r="1588" spans="7:7">
      <c r="G1588"/>
    </row>
    <row r="1589" spans="7:7">
      <c r="G1589"/>
    </row>
    <row r="1590" spans="7:7">
      <c r="G1590"/>
    </row>
    <row r="1591" spans="7:7">
      <c r="G1591"/>
    </row>
    <row r="1592" spans="7:7">
      <c r="G1592"/>
    </row>
    <row r="1593" spans="7:7">
      <c r="G1593"/>
    </row>
    <row r="1594" spans="7:7">
      <c r="G1594"/>
    </row>
    <row r="1595" spans="7:7">
      <c r="G1595"/>
    </row>
    <row r="1596" spans="7:7">
      <c r="G1596"/>
    </row>
    <row r="1597" spans="7:7">
      <c r="G1597"/>
    </row>
    <row r="1598" spans="7:7">
      <c r="G1598"/>
    </row>
    <row r="1599" spans="7:7">
      <c r="G1599"/>
    </row>
    <row r="1600" spans="7:7">
      <c r="G1600"/>
    </row>
    <row r="1601" spans="7:7">
      <c r="G1601"/>
    </row>
    <row r="1602" spans="7:7">
      <c r="G1602"/>
    </row>
    <row r="1603" spans="7:7">
      <c r="G1603"/>
    </row>
    <row r="1604" spans="7:7">
      <c r="G1604"/>
    </row>
    <row r="1605" spans="7:7">
      <c r="G1605"/>
    </row>
    <row r="1606" spans="7:7">
      <c r="G1606"/>
    </row>
    <row r="1607" spans="7:7">
      <c r="G1607"/>
    </row>
    <row r="1608" spans="7:7">
      <c r="G1608"/>
    </row>
    <row r="1609" spans="7:7">
      <c r="G1609"/>
    </row>
    <row r="1610" spans="7:7">
      <c r="G1610"/>
    </row>
    <row r="1611" spans="7:7">
      <c r="G1611"/>
    </row>
    <row r="1612" spans="7:7">
      <c r="G1612"/>
    </row>
    <row r="1613" spans="7:7">
      <c r="G1613"/>
    </row>
    <row r="1614" spans="7:7">
      <c r="G1614"/>
    </row>
    <row r="1615" spans="7:7">
      <c r="G1615"/>
    </row>
    <row r="1616" spans="7:7">
      <c r="G1616"/>
    </row>
    <row r="1617" spans="7:7">
      <c r="G1617"/>
    </row>
    <row r="1618" spans="7:7">
      <c r="G1618"/>
    </row>
    <row r="1619" spans="7:7">
      <c r="G1619"/>
    </row>
    <row r="1620" spans="7:7">
      <c r="G1620"/>
    </row>
    <row r="1621" spans="7:7">
      <c r="G1621"/>
    </row>
    <row r="1622" spans="7:7">
      <c r="G1622"/>
    </row>
    <row r="1623" spans="7:7">
      <c r="G1623"/>
    </row>
    <row r="1624" spans="7:7">
      <c r="G1624"/>
    </row>
    <row r="1625" spans="7:7">
      <c r="G1625"/>
    </row>
    <row r="1626" spans="7:7">
      <c r="G1626"/>
    </row>
    <row r="1627" spans="7:7">
      <c r="G1627"/>
    </row>
    <row r="1628" spans="7:7">
      <c r="G1628"/>
    </row>
    <row r="1629" spans="7:7">
      <c r="G1629"/>
    </row>
    <row r="1630" spans="7:7">
      <c r="G1630"/>
    </row>
    <row r="1631" spans="7:7">
      <c r="G1631"/>
    </row>
    <row r="1632" spans="7:7">
      <c r="G1632"/>
    </row>
    <row r="1633" spans="7:7">
      <c r="G1633"/>
    </row>
    <row r="1634" spans="7:7">
      <c r="G1634"/>
    </row>
    <row r="1635" spans="7:7">
      <c r="G1635"/>
    </row>
    <row r="1636" spans="7:7">
      <c r="G1636"/>
    </row>
    <row r="1637" spans="7:7">
      <c r="G1637"/>
    </row>
    <row r="1638" spans="7:7">
      <c r="G1638"/>
    </row>
    <row r="1639" spans="7:7">
      <c r="G1639"/>
    </row>
    <row r="1640" spans="7:7">
      <c r="G1640"/>
    </row>
    <row r="1641" spans="7:7">
      <c r="G1641"/>
    </row>
    <row r="1642" spans="7:7">
      <c r="G1642"/>
    </row>
    <row r="1643" spans="7:7">
      <c r="G1643"/>
    </row>
    <row r="1644" spans="7:7">
      <c r="G1644"/>
    </row>
    <row r="1645" spans="7:7">
      <c r="G1645"/>
    </row>
    <row r="1646" spans="7:7">
      <c r="G1646"/>
    </row>
    <row r="1647" spans="7:7">
      <c r="G1647"/>
    </row>
    <row r="1648" spans="7:7">
      <c r="G1648"/>
    </row>
    <row r="1649" spans="7:7">
      <c r="G1649"/>
    </row>
    <row r="1650" spans="7:7">
      <c r="G1650"/>
    </row>
    <row r="1651" spans="7:7">
      <c r="G1651"/>
    </row>
    <row r="1652" spans="7:7">
      <c r="G1652"/>
    </row>
    <row r="1653" spans="7:7">
      <c r="G1653"/>
    </row>
    <row r="1654" spans="7:7">
      <c r="G1654"/>
    </row>
    <row r="1655" spans="7:7">
      <c r="G1655"/>
    </row>
    <row r="1656" spans="7:7">
      <c r="G1656"/>
    </row>
    <row r="1657" spans="7:7">
      <c r="G1657"/>
    </row>
    <row r="1658" spans="7:7">
      <c r="G1658"/>
    </row>
    <row r="1659" spans="7:7">
      <c r="G1659"/>
    </row>
    <row r="1660" spans="7:7">
      <c r="G1660"/>
    </row>
    <row r="1661" spans="7:7">
      <c r="G1661"/>
    </row>
    <row r="1662" spans="7:7">
      <c r="G1662"/>
    </row>
    <row r="1663" spans="7:7">
      <c r="G1663"/>
    </row>
    <row r="1664" spans="7:7">
      <c r="G1664"/>
    </row>
    <row r="1665" spans="7:7">
      <c r="G1665"/>
    </row>
    <row r="1666" spans="7:7">
      <c r="G1666"/>
    </row>
    <row r="1667" spans="7:7">
      <c r="G1667"/>
    </row>
    <row r="1668" spans="7:7">
      <c r="G1668"/>
    </row>
    <row r="1669" spans="7:7">
      <c r="G1669"/>
    </row>
    <row r="1670" spans="7:7">
      <c r="G1670"/>
    </row>
    <row r="1671" spans="7:7">
      <c r="G1671"/>
    </row>
    <row r="1672" spans="7:7">
      <c r="G1672"/>
    </row>
    <row r="1673" spans="7:7">
      <c r="G1673"/>
    </row>
    <row r="1674" spans="7:7">
      <c r="G1674"/>
    </row>
    <row r="1675" spans="7:7">
      <c r="G1675"/>
    </row>
    <row r="1676" spans="7:7">
      <c r="G1676"/>
    </row>
    <row r="1677" spans="7:7">
      <c r="G1677"/>
    </row>
    <row r="1678" spans="7:7">
      <c r="G1678"/>
    </row>
    <row r="1679" spans="7:7">
      <c r="G1679"/>
    </row>
    <row r="1680" spans="7:7">
      <c r="G1680"/>
    </row>
    <row r="1681" spans="7:7">
      <c r="G1681"/>
    </row>
    <row r="1682" spans="7:7">
      <c r="G1682"/>
    </row>
    <row r="1683" spans="7:7">
      <c r="G1683"/>
    </row>
    <row r="1684" spans="7:7">
      <c r="G1684"/>
    </row>
    <row r="1685" spans="7:7">
      <c r="G1685"/>
    </row>
    <row r="1686" spans="7:7">
      <c r="G1686"/>
    </row>
    <row r="1687" spans="7:7">
      <c r="G1687"/>
    </row>
    <row r="1688" spans="7:7">
      <c r="G1688"/>
    </row>
    <row r="1689" spans="7:7">
      <c r="G1689"/>
    </row>
    <row r="1690" spans="7:7">
      <c r="G1690"/>
    </row>
    <row r="1691" spans="7:7">
      <c r="G1691"/>
    </row>
    <row r="1692" spans="7:7">
      <c r="G1692"/>
    </row>
    <row r="1693" spans="7:7">
      <c r="G1693"/>
    </row>
    <row r="1694" spans="7:7">
      <c r="G1694"/>
    </row>
    <row r="1695" spans="7:7">
      <c r="G1695"/>
    </row>
    <row r="1696" spans="7:7">
      <c r="G1696"/>
    </row>
    <row r="1697" spans="7:7">
      <c r="G1697"/>
    </row>
    <row r="1698" spans="7:7">
      <c r="G1698"/>
    </row>
    <row r="1699" spans="7:7">
      <c r="G1699"/>
    </row>
    <row r="1700" spans="7:7">
      <c r="G1700"/>
    </row>
    <row r="1701" spans="7:7">
      <c r="G1701"/>
    </row>
    <row r="1702" spans="7:7">
      <c r="G1702"/>
    </row>
    <row r="1703" spans="7:7">
      <c r="G1703"/>
    </row>
    <row r="1704" spans="7:7">
      <c r="G1704"/>
    </row>
    <row r="1705" spans="7:7">
      <c r="G1705"/>
    </row>
    <row r="1706" spans="7:7">
      <c r="G1706"/>
    </row>
    <row r="1707" spans="7:7">
      <c r="G1707"/>
    </row>
    <row r="1708" spans="7:7">
      <c r="G1708"/>
    </row>
    <row r="1709" spans="7:7">
      <c r="G1709"/>
    </row>
    <row r="1710" spans="7:7">
      <c r="G1710"/>
    </row>
    <row r="1711" spans="7:7">
      <c r="G1711"/>
    </row>
    <row r="1712" spans="7:7">
      <c r="G1712"/>
    </row>
    <row r="1713" spans="7:7">
      <c r="G1713"/>
    </row>
    <row r="1714" spans="7:7">
      <c r="G1714"/>
    </row>
    <row r="1715" spans="7:7">
      <c r="G1715"/>
    </row>
    <row r="1716" spans="7:7">
      <c r="G1716"/>
    </row>
    <row r="1717" spans="7:7">
      <c r="G1717"/>
    </row>
    <row r="1718" spans="7:7">
      <c r="G1718"/>
    </row>
    <row r="1719" spans="7:7">
      <c r="G1719"/>
    </row>
    <row r="1720" spans="7:7">
      <c r="G1720"/>
    </row>
    <row r="1721" spans="7:7">
      <c r="G1721"/>
    </row>
    <row r="1722" spans="7:7">
      <c r="G1722"/>
    </row>
    <row r="1723" spans="7:7">
      <c r="G1723"/>
    </row>
    <row r="1724" spans="7:7">
      <c r="G1724"/>
    </row>
    <row r="1725" spans="7:7">
      <c r="G1725"/>
    </row>
    <row r="1726" spans="7:7">
      <c r="G1726"/>
    </row>
    <row r="1727" spans="7:7">
      <c r="G1727"/>
    </row>
    <row r="1728" spans="7:7">
      <c r="G1728"/>
    </row>
    <row r="1729" spans="7:7">
      <c r="G1729"/>
    </row>
    <row r="1730" spans="7:7">
      <c r="G1730"/>
    </row>
    <row r="1731" spans="7:7">
      <c r="G1731"/>
    </row>
    <row r="1732" spans="7:7">
      <c r="G1732"/>
    </row>
    <row r="1733" spans="7:7">
      <c r="G1733"/>
    </row>
    <row r="1734" spans="7:7">
      <c r="G1734"/>
    </row>
    <row r="1735" spans="7:7">
      <c r="G1735"/>
    </row>
    <row r="1736" spans="7:7">
      <c r="G1736"/>
    </row>
    <row r="1737" spans="7:7">
      <c r="G1737"/>
    </row>
    <row r="1738" spans="7:7">
      <c r="G1738"/>
    </row>
    <row r="1739" spans="7:7">
      <c r="G1739"/>
    </row>
    <row r="1740" spans="7:7">
      <c r="G1740"/>
    </row>
    <row r="1741" spans="7:7">
      <c r="G1741"/>
    </row>
    <row r="1742" spans="7:7">
      <c r="G1742"/>
    </row>
    <row r="1743" spans="7:7">
      <c r="G1743"/>
    </row>
    <row r="1744" spans="7:7">
      <c r="G1744"/>
    </row>
    <row r="1745" spans="7:7">
      <c r="G1745"/>
    </row>
    <row r="1746" spans="7:7">
      <c r="G1746"/>
    </row>
    <row r="1747" spans="7:7">
      <c r="G1747"/>
    </row>
    <row r="1748" spans="7:7">
      <c r="G1748"/>
    </row>
    <row r="1749" spans="7:7">
      <c r="G1749"/>
    </row>
    <row r="1750" spans="7:7">
      <c r="G1750"/>
    </row>
    <row r="1751" spans="7:7">
      <c r="G1751"/>
    </row>
    <row r="1752" spans="7:7">
      <c r="G1752"/>
    </row>
    <row r="1753" spans="7:7">
      <c r="G1753"/>
    </row>
    <row r="1754" spans="7:7">
      <c r="G1754"/>
    </row>
    <row r="1755" spans="7:7">
      <c r="G1755"/>
    </row>
    <row r="1756" spans="7:7">
      <c r="G1756"/>
    </row>
    <row r="1757" spans="7:7">
      <c r="G1757"/>
    </row>
    <row r="1758" spans="7:7">
      <c r="G1758"/>
    </row>
    <row r="1759" spans="7:7">
      <c r="G1759"/>
    </row>
    <row r="1760" spans="7:7">
      <c r="G1760"/>
    </row>
    <row r="1761" spans="7:7">
      <c r="G1761"/>
    </row>
    <row r="1762" spans="7:7">
      <c r="G1762"/>
    </row>
    <row r="1763" spans="7:7">
      <c r="G1763"/>
    </row>
    <row r="1764" spans="7:7">
      <c r="G1764"/>
    </row>
    <row r="1765" spans="7:7">
      <c r="G1765"/>
    </row>
    <row r="1766" spans="7:7">
      <c r="G1766"/>
    </row>
    <row r="1767" spans="7:7">
      <c r="G1767"/>
    </row>
    <row r="1768" spans="7:7">
      <c r="G1768"/>
    </row>
    <row r="1769" spans="7:7">
      <c r="G1769"/>
    </row>
    <row r="1770" spans="7:7">
      <c r="G1770"/>
    </row>
    <row r="1771" spans="7:7">
      <c r="G1771"/>
    </row>
    <row r="1772" spans="7:7">
      <c r="G1772"/>
    </row>
    <row r="1773" spans="7:7">
      <c r="G1773"/>
    </row>
    <row r="1774" spans="7:7">
      <c r="G1774"/>
    </row>
    <row r="1775" spans="7:7">
      <c r="G1775"/>
    </row>
    <row r="1776" spans="7:7">
      <c r="G1776"/>
    </row>
    <row r="1777" spans="7:7">
      <c r="G1777"/>
    </row>
    <row r="1778" spans="7:7">
      <c r="G1778"/>
    </row>
    <row r="1779" spans="7:7">
      <c r="G1779"/>
    </row>
    <row r="1780" spans="7:7">
      <c r="G1780"/>
    </row>
    <row r="1781" spans="7:7">
      <c r="G1781"/>
    </row>
    <row r="1782" spans="7:7">
      <c r="G1782"/>
    </row>
    <row r="1783" spans="7:7">
      <c r="G1783"/>
    </row>
    <row r="1784" spans="7:7">
      <c r="G1784"/>
    </row>
    <row r="1785" spans="7:7">
      <c r="G1785"/>
    </row>
    <row r="1786" spans="7:7">
      <c r="G1786"/>
    </row>
    <row r="1787" spans="7:7">
      <c r="G1787"/>
    </row>
    <row r="1788" spans="7:7">
      <c r="G1788"/>
    </row>
    <row r="1789" spans="7:7">
      <c r="G1789"/>
    </row>
    <row r="1790" spans="7:7">
      <c r="G1790"/>
    </row>
    <row r="1791" spans="7:7">
      <c r="G1791"/>
    </row>
    <row r="1792" spans="7:7">
      <c r="G1792"/>
    </row>
    <row r="1793" spans="7:7">
      <c r="G1793"/>
    </row>
    <row r="1794" spans="7:7">
      <c r="G1794"/>
    </row>
    <row r="1795" spans="7:7">
      <c r="G1795"/>
    </row>
    <row r="1796" spans="7:7">
      <c r="G1796"/>
    </row>
    <row r="1797" spans="7:7">
      <c r="G1797"/>
    </row>
    <row r="1798" spans="7:7">
      <c r="G1798"/>
    </row>
    <row r="1799" spans="7:7">
      <c r="G1799"/>
    </row>
    <row r="1800" spans="7:7">
      <c r="G1800"/>
    </row>
    <row r="1801" spans="7:7">
      <c r="G1801"/>
    </row>
    <row r="1802" spans="7:7">
      <c r="G1802"/>
    </row>
    <row r="1803" spans="7:7">
      <c r="G1803"/>
    </row>
    <row r="1804" spans="7:7">
      <c r="G1804"/>
    </row>
    <row r="1805" spans="7:7">
      <c r="G1805"/>
    </row>
    <row r="1806" spans="7:7">
      <c r="G1806"/>
    </row>
    <row r="1807" spans="7:7">
      <c r="G1807"/>
    </row>
    <row r="1808" spans="7:7">
      <c r="G1808"/>
    </row>
    <row r="1809" spans="7:7">
      <c r="G1809"/>
    </row>
    <row r="1810" spans="7:7">
      <c r="G1810"/>
    </row>
    <row r="1811" spans="7:7">
      <c r="G1811"/>
    </row>
    <row r="1812" spans="7:7">
      <c r="G1812"/>
    </row>
    <row r="1813" spans="7:7">
      <c r="G1813"/>
    </row>
    <row r="1814" spans="7:7">
      <c r="G1814"/>
    </row>
    <row r="1815" spans="7:7">
      <c r="G1815"/>
    </row>
    <row r="1816" spans="7:7">
      <c r="G1816"/>
    </row>
    <row r="1817" spans="7:7">
      <c r="G1817"/>
    </row>
    <row r="1818" spans="7:7">
      <c r="G1818"/>
    </row>
    <row r="1819" spans="7:7">
      <c r="G1819"/>
    </row>
    <row r="1820" spans="7:7">
      <c r="G1820"/>
    </row>
    <row r="1821" spans="7:7">
      <c r="G1821"/>
    </row>
    <row r="1822" spans="7:7">
      <c r="G1822"/>
    </row>
    <row r="1823" spans="7:7">
      <c r="G1823"/>
    </row>
    <row r="1824" spans="7:7">
      <c r="G1824"/>
    </row>
    <row r="1825" spans="7:7">
      <c r="G1825"/>
    </row>
    <row r="1826" spans="7:7">
      <c r="G1826"/>
    </row>
    <row r="1827" spans="7:7">
      <c r="G1827"/>
    </row>
    <row r="1828" spans="7:7">
      <c r="G1828"/>
    </row>
    <row r="1829" spans="7:7">
      <c r="G1829"/>
    </row>
    <row r="1830" spans="7:7">
      <c r="G1830"/>
    </row>
    <row r="1831" spans="7:7">
      <c r="G1831"/>
    </row>
    <row r="1832" spans="7:7">
      <c r="G1832"/>
    </row>
    <row r="1833" spans="7:7">
      <c r="G1833"/>
    </row>
    <row r="1834" spans="7:7">
      <c r="G1834"/>
    </row>
    <row r="1835" spans="7:7">
      <c r="G1835"/>
    </row>
    <row r="1836" spans="7:7">
      <c r="G1836"/>
    </row>
    <row r="1837" spans="7:7">
      <c r="G1837"/>
    </row>
    <row r="1838" spans="7:7">
      <c r="G1838"/>
    </row>
    <row r="1839" spans="7:7">
      <c r="G1839"/>
    </row>
    <row r="1840" spans="7:7">
      <c r="G1840"/>
    </row>
    <row r="1841" spans="7:7">
      <c r="G1841"/>
    </row>
    <row r="1842" spans="7:7">
      <c r="G1842"/>
    </row>
    <row r="1843" spans="7:7">
      <c r="G1843"/>
    </row>
    <row r="1844" spans="7:7">
      <c r="G1844"/>
    </row>
    <row r="1845" spans="7:7">
      <c r="G1845"/>
    </row>
    <row r="1846" spans="7:7">
      <c r="G1846"/>
    </row>
    <row r="1847" spans="7:7">
      <c r="G1847"/>
    </row>
    <row r="1848" spans="7:7">
      <c r="G1848"/>
    </row>
    <row r="1849" spans="7:7">
      <c r="G1849"/>
    </row>
    <row r="1850" spans="7:7">
      <c r="G1850"/>
    </row>
    <row r="1851" spans="7:7">
      <c r="G1851"/>
    </row>
    <row r="1852" spans="7:7">
      <c r="G1852"/>
    </row>
    <row r="1853" spans="7:7">
      <c r="G1853"/>
    </row>
    <row r="1854" spans="7:7">
      <c r="G1854"/>
    </row>
    <row r="1855" spans="7:7">
      <c r="G1855"/>
    </row>
    <row r="1856" spans="7:7">
      <c r="G1856"/>
    </row>
    <row r="1857" spans="7:7">
      <c r="G1857"/>
    </row>
    <row r="1858" spans="7:7">
      <c r="G1858"/>
    </row>
    <row r="1859" spans="7:7">
      <c r="G1859"/>
    </row>
    <row r="1860" spans="7:7">
      <c r="G1860"/>
    </row>
    <row r="1861" spans="7:7">
      <c r="G1861"/>
    </row>
    <row r="1862" spans="7:7">
      <c r="G1862"/>
    </row>
    <row r="1863" spans="7:7">
      <c r="G1863"/>
    </row>
    <row r="1864" spans="7:7">
      <c r="G1864"/>
    </row>
    <row r="1865" spans="7:7">
      <c r="G1865"/>
    </row>
    <row r="1866" spans="7:7">
      <c r="G1866"/>
    </row>
    <row r="1867" spans="7:7">
      <c r="G1867"/>
    </row>
    <row r="1868" spans="7:7">
      <c r="G1868"/>
    </row>
    <row r="1869" spans="7:7">
      <c r="G1869"/>
    </row>
    <row r="1870" spans="7:7">
      <c r="G1870"/>
    </row>
    <row r="1871" spans="7:7">
      <c r="G1871"/>
    </row>
    <row r="1872" spans="7:7">
      <c r="G1872"/>
    </row>
    <row r="1873" spans="7:7">
      <c r="G1873"/>
    </row>
    <row r="1874" spans="7:7">
      <c r="G1874"/>
    </row>
    <row r="1875" spans="7:7">
      <c r="G1875"/>
    </row>
    <row r="1876" spans="7:7">
      <c r="G1876"/>
    </row>
    <row r="1877" spans="7:7">
      <c r="G1877"/>
    </row>
    <row r="1878" spans="7:7">
      <c r="G1878"/>
    </row>
    <row r="1879" spans="7:7">
      <c r="G1879"/>
    </row>
    <row r="1880" spans="7:7">
      <c r="G1880"/>
    </row>
    <row r="1881" spans="7:7">
      <c r="G1881"/>
    </row>
    <row r="1882" spans="7:7">
      <c r="G1882"/>
    </row>
    <row r="1883" spans="7:7">
      <c r="G1883"/>
    </row>
    <row r="1884" spans="7:7">
      <c r="G1884"/>
    </row>
    <row r="1885" spans="7:7">
      <c r="G1885"/>
    </row>
    <row r="1886" spans="7:7">
      <c r="G1886"/>
    </row>
    <row r="1887" spans="7:7">
      <c r="G1887"/>
    </row>
    <row r="1888" spans="7:7">
      <c r="G1888"/>
    </row>
    <row r="1889" spans="7:7">
      <c r="G1889"/>
    </row>
    <row r="1890" spans="7:7">
      <c r="G1890"/>
    </row>
    <row r="1891" spans="7:7">
      <c r="G1891"/>
    </row>
    <row r="1892" spans="7:7">
      <c r="G1892"/>
    </row>
    <row r="1893" spans="7:7">
      <c r="G1893"/>
    </row>
    <row r="1894" spans="7:7">
      <c r="G1894"/>
    </row>
    <row r="1895" spans="7:7">
      <c r="G1895"/>
    </row>
    <row r="1896" spans="7:7">
      <c r="G1896"/>
    </row>
    <row r="1897" spans="7:7">
      <c r="G1897"/>
    </row>
    <row r="1898" spans="7:7">
      <c r="G1898"/>
    </row>
    <row r="1899" spans="7:7">
      <c r="G1899"/>
    </row>
    <row r="1900" spans="7:7">
      <c r="G1900"/>
    </row>
    <row r="1901" spans="7:7">
      <c r="G1901"/>
    </row>
    <row r="1902" spans="7:7">
      <c r="G1902"/>
    </row>
    <row r="1903" spans="7:7">
      <c r="G1903"/>
    </row>
    <row r="1904" spans="7:7">
      <c r="G1904"/>
    </row>
    <row r="1905" spans="7:7">
      <c r="G1905"/>
    </row>
    <row r="1906" spans="7:7">
      <c r="G1906"/>
    </row>
    <row r="1907" spans="7:7">
      <c r="G1907"/>
    </row>
    <row r="1908" spans="7:7">
      <c r="G1908"/>
    </row>
    <row r="1909" spans="7:7">
      <c r="G1909"/>
    </row>
    <row r="1910" spans="7:7">
      <c r="G1910"/>
    </row>
    <row r="1911" spans="7:7">
      <c r="G1911"/>
    </row>
    <row r="1912" spans="7:7">
      <c r="G1912"/>
    </row>
    <row r="1913" spans="7:7">
      <c r="G1913"/>
    </row>
    <row r="1914" spans="7:7">
      <c r="G1914"/>
    </row>
    <row r="1915" spans="7:7">
      <c r="G1915"/>
    </row>
    <row r="1916" spans="7:7">
      <c r="G1916"/>
    </row>
    <row r="1917" spans="7:7">
      <c r="G1917"/>
    </row>
    <row r="1918" spans="7:7">
      <c r="G1918"/>
    </row>
    <row r="1919" spans="7:7">
      <c r="G1919"/>
    </row>
    <row r="1920" spans="7:7">
      <c r="G1920"/>
    </row>
    <row r="1921" spans="7:7">
      <c r="G1921"/>
    </row>
    <row r="1922" spans="7:7">
      <c r="G1922"/>
    </row>
    <row r="1923" spans="7:7">
      <c r="G1923"/>
    </row>
    <row r="1924" spans="7:7">
      <c r="G1924"/>
    </row>
    <row r="1925" spans="7:7">
      <c r="G1925"/>
    </row>
    <row r="1926" spans="7:7">
      <c r="G1926"/>
    </row>
    <row r="1927" spans="7:7">
      <c r="G1927"/>
    </row>
    <row r="1928" spans="7:7">
      <c r="G1928"/>
    </row>
    <row r="1929" spans="7:7">
      <c r="G1929"/>
    </row>
    <row r="1930" spans="7:7">
      <c r="G1930"/>
    </row>
    <row r="1931" spans="7:7">
      <c r="G1931"/>
    </row>
    <row r="1932" spans="7:7">
      <c r="G1932"/>
    </row>
    <row r="1933" spans="7:7">
      <c r="G1933"/>
    </row>
    <row r="1934" spans="7:7">
      <c r="G1934"/>
    </row>
    <row r="1935" spans="7:7">
      <c r="G1935"/>
    </row>
    <row r="1936" spans="7:7">
      <c r="G1936"/>
    </row>
    <row r="1937" spans="7:7">
      <c r="G1937"/>
    </row>
    <row r="1938" spans="7:7">
      <c r="G1938"/>
    </row>
    <row r="1939" spans="7:7">
      <c r="G1939"/>
    </row>
    <row r="1940" spans="7:7">
      <c r="G1940"/>
    </row>
    <row r="1941" spans="7:7">
      <c r="G1941"/>
    </row>
    <row r="1942" spans="7:7">
      <c r="G1942"/>
    </row>
    <row r="1943" spans="7:7">
      <c r="G1943"/>
    </row>
    <row r="1944" spans="7:7">
      <c r="G1944"/>
    </row>
    <row r="1945" spans="7:7">
      <c r="G1945"/>
    </row>
    <row r="1946" spans="7:7">
      <c r="G1946"/>
    </row>
    <row r="1947" spans="7:7">
      <c r="G1947"/>
    </row>
    <row r="1948" spans="7:7">
      <c r="G1948"/>
    </row>
    <row r="1949" spans="7:7">
      <c r="G1949"/>
    </row>
    <row r="1950" spans="7:7">
      <c r="G1950"/>
    </row>
    <row r="1951" spans="7:7">
      <c r="G1951"/>
    </row>
    <row r="1952" spans="7:7">
      <c r="G1952"/>
    </row>
    <row r="1953" spans="7:7">
      <c r="G1953"/>
    </row>
    <row r="1954" spans="7:7">
      <c r="G1954"/>
    </row>
    <row r="1955" spans="7:7">
      <c r="G1955"/>
    </row>
    <row r="1956" spans="7:7">
      <c r="G1956"/>
    </row>
    <row r="1957" spans="7:7">
      <c r="G1957"/>
    </row>
    <row r="1958" spans="7:7">
      <c r="G1958"/>
    </row>
    <row r="1959" spans="7:7">
      <c r="G1959"/>
    </row>
    <row r="1960" spans="7:7">
      <c r="G1960"/>
    </row>
    <row r="1961" spans="7:7">
      <c r="G1961"/>
    </row>
    <row r="1962" spans="7:7">
      <c r="G1962"/>
    </row>
    <row r="1963" spans="7:7">
      <c r="G1963"/>
    </row>
    <row r="1964" spans="7:7">
      <c r="G1964"/>
    </row>
    <row r="1965" spans="7:7">
      <c r="G1965"/>
    </row>
    <row r="1966" spans="7:7">
      <c r="G1966"/>
    </row>
    <row r="1967" spans="7:7">
      <c r="G1967"/>
    </row>
    <row r="1968" spans="7:7">
      <c r="G1968"/>
    </row>
    <row r="1969" spans="7:7">
      <c r="G1969"/>
    </row>
    <row r="1970" spans="7:7">
      <c r="G1970"/>
    </row>
    <row r="1971" spans="7:7">
      <c r="G1971"/>
    </row>
    <row r="1972" spans="7:7">
      <c r="G1972"/>
    </row>
    <row r="1973" spans="7:7">
      <c r="G1973"/>
    </row>
    <row r="1974" spans="7:7">
      <c r="G1974"/>
    </row>
    <row r="1975" spans="7:7">
      <c r="G1975"/>
    </row>
    <row r="1976" spans="7:7">
      <c r="G1976"/>
    </row>
    <row r="1977" spans="7:7">
      <c r="G1977"/>
    </row>
    <row r="1978" spans="7:7">
      <c r="G1978"/>
    </row>
    <row r="1979" spans="7:7">
      <c r="G1979"/>
    </row>
    <row r="1980" spans="7:7">
      <c r="G1980"/>
    </row>
    <row r="1981" spans="7:7">
      <c r="G1981"/>
    </row>
    <row r="1982" spans="7:7">
      <c r="G1982"/>
    </row>
    <row r="1983" spans="7:7">
      <c r="G1983"/>
    </row>
    <row r="1984" spans="7:7">
      <c r="G1984"/>
    </row>
    <row r="1985" spans="7:7">
      <c r="G1985"/>
    </row>
    <row r="1986" spans="7:7">
      <c r="G1986"/>
    </row>
    <row r="1987" spans="7:7">
      <c r="G1987"/>
    </row>
    <row r="1988" spans="7:7">
      <c r="G1988"/>
    </row>
    <row r="1989" spans="7:7">
      <c r="G1989"/>
    </row>
    <row r="1990" spans="7:7">
      <c r="G1990"/>
    </row>
    <row r="1991" spans="7:7">
      <c r="G1991"/>
    </row>
    <row r="1992" spans="7:7">
      <c r="G1992"/>
    </row>
    <row r="1993" spans="7:7">
      <c r="G1993"/>
    </row>
    <row r="1994" spans="7:7">
      <c r="G1994"/>
    </row>
    <row r="1995" spans="7:7">
      <c r="G1995"/>
    </row>
    <row r="1996" spans="7:7">
      <c r="G1996"/>
    </row>
    <row r="1997" spans="7:7">
      <c r="G1997"/>
    </row>
    <row r="1998" spans="7:7">
      <c r="G1998"/>
    </row>
    <row r="1999" spans="7:7">
      <c r="G1999"/>
    </row>
    <row r="2000" spans="7:7">
      <c r="G2000"/>
    </row>
    <row r="2001" spans="7:7">
      <c r="G2001"/>
    </row>
    <row r="2002" spans="7:7">
      <c r="G2002"/>
    </row>
    <row r="2003" spans="7:7">
      <c r="G2003"/>
    </row>
    <row r="2004" spans="7:7">
      <c r="G2004"/>
    </row>
    <row r="2005" spans="7:7">
      <c r="G2005"/>
    </row>
    <row r="2006" spans="7:7">
      <c r="G2006"/>
    </row>
    <row r="2007" spans="7:7">
      <c r="G2007"/>
    </row>
    <row r="2008" spans="7:7">
      <c r="G2008"/>
    </row>
    <row r="2009" spans="7:7">
      <c r="G2009"/>
    </row>
    <row r="2010" spans="7:7">
      <c r="G2010"/>
    </row>
    <row r="2011" spans="7:7">
      <c r="G2011"/>
    </row>
    <row r="2012" spans="7:7">
      <c r="G2012"/>
    </row>
    <row r="2013" spans="7:7">
      <c r="G2013"/>
    </row>
    <row r="2014" spans="7:7">
      <c r="G2014"/>
    </row>
    <row r="2015" spans="7:7">
      <c r="G2015"/>
    </row>
    <row r="2016" spans="7:7">
      <c r="G2016"/>
    </row>
    <row r="2017" spans="7:7">
      <c r="G2017"/>
    </row>
    <row r="2018" spans="7:7">
      <c r="G2018"/>
    </row>
    <row r="2019" spans="7:7">
      <c r="G2019"/>
    </row>
    <row r="2020" spans="7:7">
      <c r="G2020"/>
    </row>
    <row r="2021" spans="7:7">
      <c r="G2021"/>
    </row>
    <row r="2022" spans="7:7">
      <c r="G2022"/>
    </row>
    <row r="2023" spans="7:7">
      <c r="G2023"/>
    </row>
    <row r="2024" spans="7:7">
      <c r="G2024"/>
    </row>
    <row r="2025" spans="7:7">
      <c r="G2025"/>
    </row>
    <row r="2026" spans="7:7">
      <c r="G2026"/>
    </row>
    <row r="2027" spans="7:7">
      <c r="G2027"/>
    </row>
    <row r="2028" spans="7:7">
      <c r="G2028"/>
    </row>
    <row r="2029" spans="7:7">
      <c r="G2029"/>
    </row>
    <row r="2030" spans="7:7">
      <c r="G2030"/>
    </row>
    <row r="2031" spans="7:7">
      <c r="G2031"/>
    </row>
    <row r="2032" spans="7:7">
      <c r="G2032"/>
    </row>
    <row r="2033" spans="7:7">
      <c r="G2033"/>
    </row>
    <row r="2034" spans="7:7">
      <c r="G2034"/>
    </row>
    <row r="2035" spans="7:7">
      <c r="G2035"/>
    </row>
    <row r="2036" spans="7:7">
      <c r="G2036"/>
    </row>
    <row r="2037" spans="7:7">
      <c r="G2037"/>
    </row>
    <row r="2038" spans="7:7">
      <c r="G2038"/>
    </row>
    <row r="2039" spans="7:7">
      <c r="G2039"/>
    </row>
    <row r="2040" spans="7:7">
      <c r="G2040"/>
    </row>
    <row r="2041" spans="7:7">
      <c r="G2041"/>
    </row>
    <row r="2042" spans="7:7">
      <c r="G2042"/>
    </row>
    <row r="2043" spans="7:7">
      <c r="G2043"/>
    </row>
    <row r="2044" spans="7:7">
      <c r="G2044"/>
    </row>
    <row r="2045" spans="7:7">
      <c r="G2045"/>
    </row>
    <row r="2046" spans="7:7">
      <c r="G2046"/>
    </row>
    <row r="2047" spans="7:7">
      <c r="G2047"/>
    </row>
    <row r="2048" spans="7:7">
      <c r="G2048"/>
    </row>
    <row r="2049" spans="7:7">
      <c r="G2049"/>
    </row>
    <row r="2050" spans="7:7">
      <c r="G2050"/>
    </row>
    <row r="2051" spans="7:7">
      <c r="G2051"/>
    </row>
    <row r="2052" spans="7:7">
      <c r="G2052"/>
    </row>
    <row r="2053" spans="7:7">
      <c r="G2053"/>
    </row>
    <row r="2054" spans="7:7">
      <c r="G2054"/>
    </row>
    <row r="2055" spans="7:7">
      <c r="G2055"/>
    </row>
    <row r="2056" spans="7:7">
      <c r="G2056"/>
    </row>
    <row r="2057" spans="7:7">
      <c r="G2057"/>
    </row>
    <row r="2058" spans="7:7">
      <c r="G2058"/>
    </row>
    <row r="2059" spans="7:7">
      <c r="G2059"/>
    </row>
    <row r="2060" spans="7:7">
      <c r="G2060"/>
    </row>
    <row r="2061" spans="7:7">
      <c r="G2061"/>
    </row>
    <row r="2062" spans="7:7">
      <c r="G2062"/>
    </row>
    <row r="2063" spans="7:7">
      <c r="G2063"/>
    </row>
    <row r="2064" spans="7:7">
      <c r="G2064"/>
    </row>
    <row r="2065" spans="7:7">
      <c r="G2065"/>
    </row>
    <row r="2066" spans="7:7">
      <c r="G2066"/>
    </row>
    <row r="2067" spans="7:7">
      <c r="G2067"/>
    </row>
    <row r="2068" spans="7:7">
      <c r="G2068"/>
    </row>
    <row r="2069" spans="7:7">
      <c r="G2069"/>
    </row>
    <row r="2070" spans="7:7">
      <c r="G2070"/>
    </row>
    <row r="2071" spans="7:7">
      <c r="G2071"/>
    </row>
    <row r="2072" spans="7:7">
      <c r="G2072"/>
    </row>
    <row r="2073" spans="7:7">
      <c r="G2073"/>
    </row>
    <row r="2074" spans="7:7">
      <c r="G2074"/>
    </row>
    <row r="2075" spans="7:7">
      <c r="G2075"/>
    </row>
    <row r="2076" spans="7:7">
      <c r="G2076"/>
    </row>
    <row r="2077" spans="7:7">
      <c r="G2077"/>
    </row>
    <row r="2078" spans="7:7">
      <c r="G2078"/>
    </row>
    <row r="2079" spans="7:7">
      <c r="G2079"/>
    </row>
    <row r="2080" spans="7:7">
      <c r="G2080"/>
    </row>
    <row r="2081" spans="7:7">
      <c r="G2081"/>
    </row>
    <row r="2082" spans="7:7">
      <c r="G2082"/>
    </row>
    <row r="2083" spans="7:7">
      <c r="G2083"/>
    </row>
    <row r="2084" spans="7:7">
      <c r="G2084"/>
    </row>
    <row r="2085" spans="7:7">
      <c r="G2085"/>
    </row>
    <row r="2086" spans="7:7">
      <c r="G2086"/>
    </row>
    <row r="2087" spans="7:7">
      <c r="G2087"/>
    </row>
    <row r="2088" spans="7:7">
      <c r="G2088"/>
    </row>
    <row r="2089" spans="7:7">
      <c r="G2089"/>
    </row>
    <row r="2090" spans="7:7">
      <c r="G2090"/>
    </row>
    <row r="2091" spans="7:7">
      <c r="G2091"/>
    </row>
    <row r="2092" spans="7:7">
      <c r="G2092"/>
    </row>
    <row r="2093" spans="7:7">
      <c r="G2093"/>
    </row>
    <row r="2094" spans="7:7">
      <c r="G2094"/>
    </row>
    <row r="2095" spans="7:7">
      <c r="G2095"/>
    </row>
    <row r="2096" spans="7:7">
      <c r="G2096"/>
    </row>
    <row r="2097" spans="7:7">
      <c r="G2097"/>
    </row>
    <row r="2098" spans="7:7">
      <c r="G2098"/>
    </row>
    <row r="2099" spans="7:7">
      <c r="G2099"/>
    </row>
    <row r="2100" spans="7:7">
      <c r="G2100"/>
    </row>
    <row r="2101" spans="7:7">
      <c r="G2101"/>
    </row>
    <row r="2102" spans="7:7">
      <c r="G2102"/>
    </row>
    <row r="2103" spans="7:7">
      <c r="G2103"/>
    </row>
    <row r="2104" spans="7:7">
      <c r="G2104"/>
    </row>
    <row r="2105" spans="7:7">
      <c r="G2105"/>
    </row>
    <row r="2106" spans="7:7">
      <c r="G2106"/>
    </row>
    <row r="2107" spans="7:7">
      <c r="G2107"/>
    </row>
    <row r="2108" spans="7:7">
      <c r="G2108"/>
    </row>
    <row r="2109" spans="7:7">
      <c r="G2109"/>
    </row>
    <row r="2110" spans="7:7">
      <c r="G2110"/>
    </row>
    <row r="2111" spans="7:7">
      <c r="G2111"/>
    </row>
    <row r="2112" spans="7:7">
      <c r="G2112"/>
    </row>
    <row r="2113" spans="7:7">
      <c r="G2113"/>
    </row>
    <row r="2114" spans="7:7">
      <c r="G2114"/>
    </row>
    <row r="2115" spans="7:7">
      <c r="G2115"/>
    </row>
    <row r="2116" spans="7:7">
      <c r="G2116"/>
    </row>
    <row r="2117" spans="7:7">
      <c r="G2117"/>
    </row>
    <row r="2118" spans="7:7">
      <c r="G2118"/>
    </row>
    <row r="2119" spans="7:7">
      <c r="G2119"/>
    </row>
    <row r="2120" spans="7:7">
      <c r="G2120"/>
    </row>
    <row r="2121" spans="7:7">
      <c r="G2121"/>
    </row>
    <row r="2122" spans="7:7">
      <c r="G2122"/>
    </row>
    <row r="2123" spans="7:7">
      <c r="G2123"/>
    </row>
    <row r="2124" spans="7:7">
      <c r="G2124"/>
    </row>
    <row r="2125" spans="7:7">
      <c r="G2125"/>
    </row>
    <row r="2126" spans="7:7">
      <c r="G2126"/>
    </row>
    <row r="2127" spans="7:7">
      <c r="G2127"/>
    </row>
    <row r="2128" spans="7:7">
      <c r="G2128"/>
    </row>
    <row r="2129" spans="7:7">
      <c r="G2129"/>
    </row>
    <row r="2130" spans="7:7">
      <c r="G2130"/>
    </row>
    <row r="2131" spans="7:7">
      <c r="G2131"/>
    </row>
    <row r="2132" spans="7:7">
      <c r="G2132"/>
    </row>
    <row r="2133" spans="7:7">
      <c r="G2133"/>
    </row>
    <row r="2134" spans="7:7">
      <c r="G2134"/>
    </row>
    <row r="2135" spans="7:7">
      <c r="G2135"/>
    </row>
    <row r="2136" spans="7:7">
      <c r="G2136"/>
    </row>
    <row r="2137" spans="7:7">
      <c r="G2137"/>
    </row>
    <row r="2138" spans="7:7">
      <c r="G2138"/>
    </row>
    <row r="2139" spans="7:7">
      <c r="G2139"/>
    </row>
    <row r="2140" spans="7:7">
      <c r="G2140"/>
    </row>
    <row r="2141" spans="7:7">
      <c r="G2141"/>
    </row>
    <row r="2142" spans="7:7">
      <c r="G2142"/>
    </row>
    <row r="2143" spans="7:7">
      <c r="G2143"/>
    </row>
    <row r="2144" spans="7:7">
      <c r="G2144"/>
    </row>
    <row r="2145" spans="7:7">
      <c r="G2145"/>
    </row>
    <row r="2146" spans="7:7">
      <c r="G2146"/>
    </row>
    <row r="2147" spans="7:7">
      <c r="G2147"/>
    </row>
    <row r="2148" spans="7:7">
      <c r="G2148"/>
    </row>
    <row r="2149" spans="7:7">
      <c r="G2149"/>
    </row>
    <row r="2150" spans="7:7">
      <c r="G2150"/>
    </row>
    <row r="2151" spans="7:7">
      <c r="G2151"/>
    </row>
    <row r="2152" spans="7:7">
      <c r="G2152"/>
    </row>
    <row r="2153" spans="7:7">
      <c r="G2153"/>
    </row>
    <row r="2154" spans="7:7">
      <c r="G2154"/>
    </row>
    <row r="2155" spans="7:7">
      <c r="G2155"/>
    </row>
    <row r="2156" spans="7:7">
      <c r="G2156"/>
    </row>
    <row r="2157" spans="7:7">
      <c r="G2157"/>
    </row>
    <row r="2158" spans="7:7">
      <c r="G2158"/>
    </row>
    <row r="2159" spans="7:7">
      <c r="G2159"/>
    </row>
    <row r="2160" spans="7:7">
      <c r="G2160"/>
    </row>
    <row r="2161" spans="7:7">
      <c r="G2161"/>
    </row>
    <row r="2162" spans="7:7">
      <c r="G2162"/>
    </row>
    <row r="2163" spans="7:7">
      <c r="G2163"/>
    </row>
    <row r="2164" spans="7:7">
      <c r="G2164"/>
    </row>
    <row r="2165" spans="7:7">
      <c r="G2165"/>
    </row>
    <row r="2166" spans="7:7">
      <c r="G2166"/>
    </row>
    <row r="2167" spans="7:7">
      <c r="G2167"/>
    </row>
    <row r="2168" spans="7:7">
      <c r="G2168"/>
    </row>
    <row r="2169" spans="7:7">
      <c r="G2169"/>
    </row>
    <row r="2170" spans="7:7">
      <c r="G2170"/>
    </row>
    <row r="2171" spans="7:7">
      <c r="G2171"/>
    </row>
    <row r="2172" spans="7:7">
      <c r="G2172"/>
    </row>
    <row r="2173" spans="7:7">
      <c r="G2173"/>
    </row>
    <row r="2174" spans="7:7">
      <c r="G2174"/>
    </row>
    <row r="2175" spans="7:7">
      <c r="G2175"/>
    </row>
    <row r="2176" spans="7:7">
      <c r="G2176"/>
    </row>
    <row r="2177" spans="7:7">
      <c r="G2177"/>
    </row>
    <row r="2178" spans="7:7">
      <c r="G2178"/>
    </row>
    <row r="2179" spans="7:7">
      <c r="G2179"/>
    </row>
    <row r="2180" spans="7:7">
      <c r="G2180"/>
    </row>
    <row r="2181" spans="7:7">
      <c r="G2181"/>
    </row>
    <row r="2182" spans="7:7">
      <c r="G2182"/>
    </row>
    <row r="2183" spans="7:7">
      <c r="G2183"/>
    </row>
    <row r="2184" spans="7:7">
      <c r="G2184"/>
    </row>
    <row r="2185" spans="7:7">
      <c r="G2185"/>
    </row>
    <row r="2186" spans="7:7">
      <c r="G2186"/>
    </row>
    <row r="2187" spans="7:7">
      <c r="G2187"/>
    </row>
    <row r="2188" spans="7:7">
      <c r="G2188"/>
    </row>
    <row r="2189" spans="7:7">
      <c r="G2189"/>
    </row>
    <row r="2190" spans="7:7">
      <c r="G2190"/>
    </row>
    <row r="2191" spans="7:7">
      <c r="G2191"/>
    </row>
    <row r="2192" spans="7:7">
      <c r="G2192"/>
    </row>
    <row r="2193" spans="7:7">
      <c r="G2193"/>
    </row>
    <row r="2194" spans="7:7">
      <c r="G2194"/>
    </row>
    <row r="2195" spans="7:7">
      <c r="G2195"/>
    </row>
    <row r="2196" spans="7:7">
      <c r="G2196"/>
    </row>
    <row r="2197" spans="7:7">
      <c r="G2197"/>
    </row>
    <row r="2198" spans="7:7">
      <c r="G2198"/>
    </row>
    <row r="2199" spans="7:7">
      <c r="G2199"/>
    </row>
    <row r="2200" spans="7:7">
      <c r="G2200"/>
    </row>
    <row r="2201" spans="7:7">
      <c r="G2201"/>
    </row>
    <row r="2202" spans="7:7">
      <c r="G2202"/>
    </row>
    <row r="2203" spans="7:7">
      <c r="G2203"/>
    </row>
    <row r="2204" spans="7:7">
      <c r="G2204"/>
    </row>
    <row r="2205" spans="7:7">
      <c r="G2205"/>
    </row>
    <row r="2206" spans="7:7">
      <c r="G2206"/>
    </row>
    <row r="2207" spans="7:7">
      <c r="G2207"/>
    </row>
    <row r="2208" spans="7:7">
      <c r="G2208"/>
    </row>
    <row r="2209" spans="7:7">
      <c r="G2209"/>
    </row>
    <row r="2210" spans="7:7">
      <c r="G2210"/>
    </row>
    <row r="2211" spans="7:7">
      <c r="G2211"/>
    </row>
    <row r="2212" spans="7:7">
      <c r="G2212"/>
    </row>
    <row r="2213" spans="7:7">
      <c r="G2213"/>
    </row>
    <row r="2214" spans="7:7">
      <c r="G2214"/>
    </row>
    <row r="2215" spans="7:7">
      <c r="G2215"/>
    </row>
    <row r="2216" spans="7:7">
      <c r="G2216"/>
    </row>
    <row r="2217" spans="7:7">
      <c r="G2217"/>
    </row>
    <row r="2218" spans="7:7">
      <c r="G2218"/>
    </row>
    <row r="2219" spans="7:7">
      <c r="G2219"/>
    </row>
    <row r="2220" spans="7:7">
      <c r="G2220"/>
    </row>
    <row r="2221" spans="7:7">
      <c r="G2221"/>
    </row>
    <row r="2222" spans="7:7">
      <c r="G2222"/>
    </row>
    <row r="2223" spans="7:7">
      <c r="G2223"/>
    </row>
    <row r="2224" spans="7:7">
      <c r="G2224"/>
    </row>
    <row r="2225" spans="7:7">
      <c r="G2225"/>
    </row>
    <row r="2226" spans="7:7">
      <c r="G2226"/>
    </row>
    <row r="2227" spans="7:7">
      <c r="G2227"/>
    </row>
    <row r="2228" spans="7:7">
      <c r="G2228"/>
    </row>
    <row r="2229" spans="7:7">
      <c r="G2229"/>
    </row>
    <row r="2230" spans="7:7">
      <c r="G2230"/>
    </row>
    <row r="2231" spans="7:7">
      <c r="G2231"/>
    </row>
    <row r="2232" spans="7:7">
      <c r="G2232"/>
    </row>
    <row r="2233" spans="7:7">
      <c r="G2233"/>
    </row>
    <row r="2234" spans="7:7">
      <c r="G2234"/>
    </row>
    <row r="2235" spans="7:7">
      <c r="G2235"/>
    </row>
    <row r="2236" spans="7:7">
      <c r="G2236"/>
    </row>
    <row r="2237" spans="7:7">
      <c r="G2237"/>
    </row>
    <row r="2238" spans="7:7">
      <c r="G2238"/>
    </row>
    <row r="2239" spans="7:7">
      <c r="G2239"/>
    </row>
    <row r="2240" spans="7:7">
      <c r="G2240"/>
    </row>
    <row r="2241" spans="7:7">
      <c r="G2241"/>
    </row>
    <row r="2242" spans="7:7">
      <c r="G2242"/>
    </row>
    <row r="2243" spans="7:7">
      <c r="G2243"/>
    </row>
    <row r="2244" spans="7:7">
      <c r="G2244"/>
    </row>
    <row r="2245" spans="7:7">
      <c r="G2245"/>
    </row>
    <row r="2246" spans="7:7">
      <c r="G2246"/>
    </row>
    <row r="2247" spans="7:7">
      <c r="G2247"/>
    </row>
    <row r="2248" spans="7:7">
      <c r="G2248"/>
    </row>
    <row r="2249" spans="7:7">
      <c r="G2249"/>
    </row>
    <row r="2250" spans="7:7">
      <c r="G2250"/>
    </row>
    <row r="2251" spans="7:7">
      <c r="G2251"/>
    </row>
    <row r="2252" spans="7:7">
      <c r="G2252"/>
    </row>
    <row r="2253" spans="7:7">
      <c r="G2253"/>
    </row>
    <row r="2254" spans="7:7">
      <c r="G2254"/>
    </row>
    <row r="2255" spans="7:7">
      <c r="G2255"/>
    </row>
    <row r="2256" spans="7:7">
      <c r="G2256"/>
    </row>
    <row r="2257" spans="7:7">
      <c r="G2257"/>
    </row>
    <row r="2258" spans="7:7">
      <c r="G2258"/>
    </row>
    <row r="2259" spans="7:7">
      <c r="G2259"/>
    </row>
    <row r="2260" spans="7:7">
      <c r="G2260"/>
    </row>
    <row r="2261" spans="7:7">
      <c r="G2261"/>
    </row>
    <row r="2262" spans="7:7">
      <c r="G2262"/>
    </row>
    <row r="2263" spans="7:7">
      <c r="G2263"/>
    </row>
    <row r="2264" spans="7:7">
      <c r="G2264"/>
    </row>
    <row r="2265" spans="7:7">
      <c r="G2265"/>
    </row>
    <row r="2266" spans="7:7">
      <c r="G2266"/>
    </row>
    <row r="2267" spans="7:7">
      <c r="G2267"/>
    </row>
    <row r="2268" spans="7:7">
      <c r="G2268"/>
    </row>
    <row r="2269" spans="7:7">
      <c r="G2269"/>
    </row>
    <row r="2270" spans="7:7">
      <c r="G2270"/>
    </row>
    <row r="2271" spans="7:7">
      <c r="G2271"/>
    </row>
    <row r="2272" spans="7:7">
      <c r="G2272"/>
    </row>
    <row r="2273" spans="7:7">
      <c r="G2273"/>
    </row>
    <row r="2274" spans="7:7">
      <c r="G2274"/>
    </row>
    <row r="2275" spans="7:7">
      <c r="G2275"/>
    </row>
    <row r="2276" spans="7:7">
      <c r="G2276"/>
    </row>
    <row r="2277" spans="7:7">
      <c r="G2277"/>
    </row>
    <row r="2278" spans="7:7">
      <c r="G2278"/>
    </row>
    <row r="2279" spans="7:7">
      <c r="G2279"/>
    </row>
    <row r="2280" spans="7:7">
      <c r="G2280"/>
    </row>
    <row r="2281" spans="7:7">
      <c r="G2281"/>
    </row>
    <row r="2282" spans="7:7">
      <c r="G2282"/>
    </row>
    <row r="2283" spans="7:7">
      <c r="G2283"/>
    </row>
    <row r="2284" spans="7:7">
      <c r="G2284"/>
    </row>
    <row r="2285" spans="7:7">
      <c r="G2285"/>
    </row>
    <row r="2286" spans="7:7">
      <c r="G2286"/>
    </row>
    <row r="2287" spans="7:7">
      <c r="G2287"/>
    </row>
    <row r="2288" spans="7:7">
      <c r="G2288"/>
    </row>
    <row r="2289" spans="7:7">
      <c r="G2289"/>
    </row>
    <row r="2290" spans="7:7">
      <c r="G2290"/>
    </row>
    <row r="2291" spans="7:7">
      <c r="G2291"/>
    </row>
    <row r="2292" spans="7:7">
      <c r="G2292"/>
    </row>
    <row r="2293" spans="7:7">
      <c r="G2293"/>
    </row>
    <row r="2294" spans="7:7">
      <c r="G2294"/>
    </row>
    <row r="2295" spans="7:7">
      <c r="G2295"/>
    </row>
    <row r="2296" spans="7:7">
      <c r="G2296"/>
    </row>
    <row r="2297" spans="7:7">
      <c r="G2297"/>
    </row>
    <row r="2298" spans="7:7">
      <c r="G2298"/>
    </row>
    <row r="2299" spans="7:7">
      <c r="G2299"/>
    </row>
    <row r="2300" spans="7:7">
      <c r="G2300"/>
    </row>
    <row r="2301" spans="7:7">
      <c r="G2301"/>
    </row>
    <row r="2302" spans="7:7">
      <c r="G2302"/>
    </row>
    <row r="2303" spans="7:7">
      <c r="G2303"/>
    </row>
    <row r="2304" spans="7:7">
      <c r="G2304"/>
    </row>
    <row r="2305" spans="7:7">
      <c r="G2305"/>
    </row>
    <row r="2306" spans="7:7">
      <c r="G2306"/>
    </row>
    <row r="2307" spans="7:7">
      <c r="G2307"/>
    </row>
    <row r="2308" spans="7:7">
      <c r="G2308"/>
    </row>
    <row r="2309" spans="7:7">
      <c r="G2309"/>
    </row>
    <row r="2310" spans="7:7">
      <c r="G2310"/>
    </row>
    <row r="2311" spans="7:7">
      <c r="G2311"/>
    </row>
    <row r="2312" spans="7:7">
      <c r="G2312"/>
    </row>
    <row r="2313" spans="7:7">
      <c r="G2313"/>
    </row>
    <row r="2314" spans="7:7">
      <c r="G2314"/>
    </row>
    <row r="2315" spans="7:7">
      <c r="G2315"/>
    </row>
    <row r="2316" spans="7:7">
      <c r="G2316"/>
    </row>
    <row r="2317" spans="7:7">
      <c r="G2317"/>
    </row>
    <row r="2318" spans="7:7">
      <c r="G2318"/>
    </row>
    <row r="2319" spans="7:7">
      <c r="G2319"/>
    </row>
    <row r="2320" spans="7:7">
      <c r="G2320"/>
    </row>
    <row r="2321" spans="7:7">
      <c r="G2321"/>
    </row>
    <row r="2322" spans="7:7">
      <c r="G2322"/>
    </row>
    <row r="2323" spans="7:7">
      <c r="G2323"/>
    </row>
    <row r="2324" spans="7:7">
      <c r="G2324"/>
    </row>
    <row r="2325" spans="7:7">
      <c r="G2325"/>
    </row>
    <row r="2326" spans="7:7">
      <c r="G2326"/>
    </row>
    <row r="2327" spans="7:7">
      <c r="G2327"/>
    </row>
    <row r="2328" spans="7:7">
      <c r="G2328"/>
    </row>
    <row r="2329" spans="7:7">
      <c r="G2329"/>
    </row>
    <row r="2330" spans="7:7">
      <c r="G2330"/>
    </row>
    <row r="2331" spans="7:7">
      <c r="G2331"/>
    </row>
    <row r="2332" spans="7:7">
      <c r="G2332"/>
    </row>
    <row r="2333" spans="7:7">
      <c r="G2333"/>
    </row>
    <row r="2334" spans="7:7">
      <c r="G2334"/>
    </row>
    <row r="2335" spans="7:7">
      <c r="G2335"/>
    </row>
    <row r="2336" spans="7:7">
      <c r="G2336"/>
    </row>
    <row r="2337" spans="7:7">
      <c r="G2337"/>
    </row>
    <row r="2338" spans="7:7">
      <c r="G2338"/>
    </row>
    <row r="2339" spans="7:7">
      <c r="G2339"/>
    </row>
    <row r="2340" spans="7:7">
      <c r="G2340"/>
    </row>
    <row r="2341" spans="7:7">
      <c r="G2341"/>
    </row>
    <row r="2342" spans="7:7">
      <c r="G2342"/>
    </row>
    <row r="2343" spans="7:7">
      <c r="G2343"/>
    </row>
    <row r="2344" spans="7:7">
      <c r="G2344"/>
    </row>
    <row r="2345" spans="7:7">
      <c r="G2345"/>
    </row>
    <row r="2346" spans="7:7">
      <c r="G2346"/>
    </row>
    <row r="2347" spans="7:7">
      <c r="G2347"/>
    </row>
    <row r="2348" spans="7:7">
      <c r="G2348"/>
    </row>
    <row r="2349" spans="7:7">
      <c r="G2349"/>
    </row>
    <row r="2350" spans="7:7">
      <c r="G2350"/>
    </row>
    <row r="2351" spans="7:7">
      <c r="G2351"/>
    </row>
    <row r="2352" spans="7:7">
      <c r="G2352"/>
    </row>
    <row r="2353" spans="7:7">
      <c r="G2353"/>
    </row>
    <row r="2354" spans="7:7">
      <c r="G2354"/>
    </row>
    <row r="2355" spans="7:7">
      <c r="G2355"/>
    </row>
    <row r="2356" spans="7:7">
      <c r="G2356"/>
    </row>
    <row r="2357" spans="7:7">
      <c r="G2357"/>
    </row>
    <row r="2358" spans="7:7">
      <c r="G2358"/>
    </row>
    <row r="2359" spans="7:7">
      <c r="G2359"/>
    </row>
    <row r="2360" spans="7:7">
      <c r="G2360"/>
    </row>
    <row r="2361" spans="7:7">
      <c r="G2361"/>
    </row>
    <row r="2362" spans="7:7">
      <c r="G2362"/>
    </row>
    <row r="2363" spans="7:7">
      <c r="G2363"/>
    </row>
    <row r="2364" spans="7:7">
      <c r="G2364"/>
    </row>
    <row r="2365" spans="7:7">
      <c r="G2365"/>
    </row>
    <row r="2366" spans="7:7">
      <c r="G2366"/>
    </row>
    <row r="2367" spans="7:7">
      <c r="G2367"/>
    </row>
    <row r="2368" spans="7:7">
      <c r="G2368"/>
    </row>
    <row r="2369" spans="7:7">
      <c r="G2369"/>
    </row>
    <row r="2370" spans="7:7">
      <c r="G2370"/>
    </row>
    <row r="2371" spans="7:7">
      <c r="G2371"/>
    </row>
    <row r="2372" spans="7:7">
      <c r="G2372"/>
    </row>
    <row r="2373" spans="7:7">
      <c r="G2373"/>
    </row>
    <row r="2374" spans="7:7">
      <c r="G2374"/>
    </row>
    <row r="2375" spans="7:7">
      <c r="G2375"/>
    </row>
    <row r="2376" spans="7:7">
      <c r="G2376"/>
    </row>
    <row r="2377" spans="7:7">
      <c r="G2377"/>
    </row>
    <row r="2378" spans="7:7">
      <c r="G2378"/>
    </row>
    <row r="2379" spans="7:7">
      <c r="G2379"/>
    </row>
    <row r="2380" spans="7:7">
      <c r="G2380"/>
    </row>
    <row r="2381" spans="7:7">
      <c r="G2381"/>
    </row>
    <row r="2382" spans="7:7">
      <c r="G2382"/>
    </row>
    <row r="2383" spans="7:7">
      <c r="G2383"/>
    </row>
    <row r="2384" spans="7:7">
      <c r="G2384"/>
    </row>
    <row r="2385" spans="7:7">
      <c r="G2385"/>
    </row>
    <row r="2386" spans="7:7">
      <c r="G2386"/>
    </row>
    <row r="2387" spans="7:7">
      <c r="G2387"/>
    </row>
    <row r="2388" spans="7:7">
      <c r="G2388"/>
    </row>
    <row r="2389" spans="7:7">
      <c r="G2389"/>
    </row>
    <row r="2390" spans="7:7">
      <c r="G2390"/>
    </row>
    <row r="2391" spans="7:7">
      <c r="G2391"/>
    </row>
    <row r="2392" spans="7:7">
      <c r="G2392"/>
    </row>
    <row r="2393" spans="7:7">
      <c r="G2393"/>
    </row>
    <row r="2394" spans="7:7">
      <c r="G2394"/>
    </row>
    <row r="2395" spans="7:7">
      <c r="G2395"/>
    </row>
    <row r="2396" spans="7:7">
      <c r="G2396"/>
    </row>
    <row r="2397" spans="7:7">
      <c r="G2397"/>
    </row>
    <row r="2398" spans="7:7">
      <c r="G2398"/>
    </row>
    <row r="2399" spans="7:7">
      <c r="G2399"/>
    </row>
    <row r="2400" spans="7:7">
      <c r="G2400"/>
    </row>
    <row r="2401" spans="7:7">
      <c r="G2401"/>
    </row>
    <row r="2402" spans="7:7">
      <c r="G2402"/>
    </row>
    <row r="2403" spans="7:7">
      <c r="G2403"/>
    </row>
    <row r="2404" spans="7:7">
      <c r="G2404"/>
    </row>
    <row r="2405" spans="7:7">
      <c r="G2405"/>
    </row>
    <row r="2406" spans="7:7">
      <c r="G2406"/>
    </row>
    <row r="2407" spans="7:7">
      <c r="G2407"/>
    </row>
    <row r="2408" spans="7:7">
      <c r="G2408"/>
    </row>
    <row r="2409" spans="7:7">
      <c r="G2409"/>
    </row>
    <row r="2410" spans="7:7">
      <c r="G2410"/>
    </row>
    <row r="2411" spans="7:7">
      <c r="G2411"/>
    </row>
    <row r="2412" spans="7:7">
      <c r="G2412"/>
    </row>
    <row r="2413" spans="7:7">
      <c r="G2413"/>
    </row>
    <row r="2414" spans="7:7">
      <c r="G2414"/>
    </row>
    <row r="2415" spans="7:7">
      <c r="G2415"/>
    </row>
    <row r="2416" spans="7:7">
      <c r="G2416"/>
    </row>
    <row r="2417" spans="7:7">
      <c r="G2417"/>
    </row>
    <row r="2418" spans="7:7">
      <c r="G2418"/>
    </row>
    <row r="2419" spans="7:7">
      <c r="G2419"/>
    </row>
    <row r="2420" spans="7:7">
      <c r="G2420"/>
    </row>
    <row r="2421" spans="7:7">
      <c r="G2421"/>
    </row>
    <row r="2422" spans="7:7">
      <c r="G2422"/>
    </row>
    <row r="2423" spans="7:7">
      <c r="G2423"/>
    </row>
    <row r="2424" spans="7:7">
      <c r="G2424"/>
    </row>
    <row r="2425" spans="7:7">
      <c r="G2425"/>
    </row>
    <row r="2426" spans="7:7">
      <c r="G2426"/>
    </row>
    <row r="2427" spans="7:7">
      <c r="G2427"/>
    </row>
    <row r="2428" spans="7:7">
      <c r="G2428"/>
    </row>
    <row r="2429" spans="7:7">
      <c r="G2429"/>
    </row>
    <row r="2430" spans="7:7">
      <c r="G2430"/>
    </row>
    <row r="2431" spans="7:7">
      <c r="G2431"/>
    </row>
    <row r="2432" spans="7:7">
      <c r="G2432"/>
    </row>
    <row r="2433" spans="7:7">
      <c r="G2433"/>
    </row>
    <row r="2434" spans="7:7">
      <c r="G2434"/>
    </row>
    <row r="2435" spans="7:7">
      <c r="G2435"/>
    </row>
    <row r="2436" spans="7:7">
      <c r="G2436"/>
    </row>
    <row r="2437" spans="7:7">
      <c r="G2437"/>
    </row>
    <row r="2438" spans="7:7">
      <c r="G2438"/>
    </row>
    <row r="2439" spans="7:7">
      <c r="G2439"/>
    </row>
    <row r="2440" spans="7:7">
      <c r="G2440"/>
    </row>
    <row r="2441" spans="7:7">
      <c r="G2441"/>
    </row>
    <row r="2442" spans="7:7">
      <c r="G2442"/>
    </row>
    <row r="2443" spans="7:7">
      <c r="G2443"/>
    </row>
    <row r="2444" spans="7:7">
      <c r="G2444"/>
    </row>
    <row r="2445" spans="7:7">
      <c r="G2445"/>
    </row>
    <row r="2446" spans="7:7">
      <c r="G2446"/>
    </row>
    <row r="2447" spans="7:7">
      <c r="G2447"/>
    </row>
    <row r="2448" spans="7:7">
      <c r="G2448"/>
    </row>
    <row r="2449" spans="7:7">
      <c r="G2449"/>
    </row>
    <row r="2450" spans="7:7">
      <c r="G2450"/>
    </row>
    <row r="2451" spans="7:7">
      <c r="G2451"/>
    </row>
    <row r="2452" spans="7:7">
      <c r="G2452"/>
    </row>
    <row r="2453" spans="7:7">
      <c r="G2453"/>
    </row>
    <row r="2454" spans="7:7">
      <c r="G2454"/>
    </row>
    <row r="2455" spans="7:7">
      <c r="G2455"/>
    </row>
    <row r="2456" spans="7:7">
      <c r="G2456"/>
    </row>
    <row r="2457" spans="7:7">
      <c r="G2457"/>
    </row>
    <row r="2458" spans="7:7">
      <c r="G2458"/>
    </row>
    <row r="2459" spans="7:7">
      <c r="G2459"/>
    </row>
    <row r="2460" spans="7:7">
      <c r="G2460"/>
    </row>
    <row r="2461" spans="7:7">
      <c r="G2461"/>
    </row>
    <row r="2462" spans="7:7">
      <c r="G2462"/>
    </row>
    <row r="2463" spans="7:7">
      <c r="G2463"/>
    </row>
    <row r="2464" spans="7:7">
      <c r="G2464"/>
    </row>
    <row r="2465" spans="7:7">
      <c r="G2465"/>
    </row>
    <row r="2466" spans="7:7">
      <c r="G2466"/>
    </row>
    <row r="2467" spans="7:7">
      <c r="G2467"/>
    </row>
    <row r="2468" spans="7:7">
      <c r="G2468"/>
    </row>
    <row r="2469" spans="7:7">
      <c r="G2469"/>
    </row>
    <row r="2470" spans="7:7">
      <c r="G2470"/>
    </row>
    <row r="2471" spans="7:7">
      <c r="G2471"/>
    </row>
    <row r="2472" spans="7:7">
      <c r="G2472"/>
    </row>
    <row r="2473" spans="7:7">
      <c r="G2473"/>
    </row>
    <row r="2474" spans="7:7">
      <c r="G2474"/>
    </row>
    <row r="2475" spans="7:7">
      <c r="G2475"/>
    </row>
    <row r="2476" spans="7:7">
      <c r="G2476"/>
    </row>
    <row r="2477" spans="7:7">
      <c r="G2477"/>
    </row>
    <row r="2478" spans="7:7">
      <c r="G2478"/>
    </row>
    <row r="2479" spans="7:7">
      <c r="G2479"/>
    </row>
    <row r="2480" spans="7:7">
      <c r="G2480"/>
    </row>
    <row r="2481" spans="7:7">
      <c r="G2481"/>
    </row>
    <row r="2482" spans="7:7">
      <c r="G2482"/>
    </row>
    <row r="2483" spans="7:7">
      <c r="G2483"/>
    </row>
    <row r="2484" spans="7:7">
      <c r="G2484"/>
    </row>
    <row r="2485" spans="7:7">
      <c r="G2485"/>
    </row>
    <row r="2486" spans="7:7">
      <c r="G2486"/>
    </row>
    <row r="2487" spans="7:7">
      <c r="G2487"/>
    </row>
    <row r="2488" spans="7:7">
      <c r="G2488"/>
    </row>
    <row r="2489" spans="7:7">
      <c r="G2489"/>
    </row>
    <row r="2490" spans="7:7">
      <c r="G2490"/>
    </row>
    <row r="2491" spans="7:7">
      <c r="G2491"/>
    </row>
    <row r="2492" spans="7:7">
      <c r="G2492"/>
    </row>
    <row r="2493" spans="7:7">
      <c r="G2493"/>
    </row>
    <row r="2494" spans="7:7">
      <c r="G2494"/>
    </row>
    <row r="2495" spans="7:7">
      <c r="G2495"/>
    </row>
    <row r="2496" spans="7:7">
      <c r="G2496"/>
    </row>
    <row r="2497" spans="7:7">
      <c r="G2497"/>
    </row>
    <row r="2498" spans="7:7">
      <c r="G2498"/>
    </row>
    <row r="2499" spans="7:7">
      <c r="G2499"/>
    </row>
    <row r="2500" spans="7:7">
      <c r="G2500"/>
    </row>
    <row r="2501" spans="7:7">
      <c r="G2501"/>
    </row>
    <row r="2502" spans="7:7">
      <c r="G2502"/>
    </row>
    <row r="2503" spans="7:7">
      <c r="G2503"/>
    </row>
    <row r="2504" spans="7:7">
      <c r="G2504"/>
    </row>
    <row r="2505" spans="7:7">
      <c r="G2505"/>
    </row>
    <row r="2506" spans="7:7">
      <c r="G2506"/>
    </row>
    <row r="2507" spans="7:7">
      <c r="G2507"/>
    </row>
    <row r="2508" spans="7:7">
      <c r="G2508"/>
    </row>
    <row r="2509" spans="7:7">
      <c r="G2509"/>
    </row>
    <row r="2510" spans="7:7">
      <c r="G2510"/>
    </row>
    <row r="2511" spans="7:7">
      <c r="G2511"/>
    </row>
    <row r="2512" spans="7:7">
      <c r="G2512"/>
    </row>
    <row r="2513" spans="7:7">
      <c r="G2513"/>
    </row>
    <row r="2514" spans="7:7">
      <c r="G2514"/>
    </row>
    <row r="2515" spans="7:7">
      <c r="G2515"/>
    </row>
    <row r="2516" spans="7:7">
      <c r="G2516"/>
    </row>
    <row r="2517" spans="7:7">
      <c r="G2517"/>
    </row>
    <row r="2518" spans="7:7">
      <c r="G2518"/>
    </row>
    <row r="2519" spans="7:7">
      <c r="G2519"/>
    </row>
    <row r="2520" spans="7:7">
      <c r="G2520"/>
    </row>
    <row r="2521" spans="7:7">
      <c r="G2521"/>
    </row>
    <row r="2522" spans="7:7">
      <c r="G2522"/>
    </row>
    <row r="2523" spans="7:7">
      <c r="G2523"/>
    </row>
    <row r="2524" spans="7:7">
      <c r="G2524"/>
    </row>
    <row r="2525" spans="7:7">
      <c r="G2525"/>
    </row>
    <row r="2526" spans="7:7">
      <c r="G2526"/>
    </row>
    <row r="2527" spans="7:7">
      <c r="G2527"/>
    </row>
    <row r="2528" spans="7:7">
      <c r="G2528"/>
    </row>
    <row r="2529" spans="7:7">
      <c r="G2529"/>
    </row>
    <row r="2530" spans="7:7">
      <c r="G2530"/>
    </row>
    <row r="2531" spans="7:7">
      <c r="G2531"/>
    </row>
    <row r="2532" spans="7:7">
      <c r="G2532"/>
    </row>
    <row r="2533" spans="7:7">
      <c r="G2533"/>
    </row>
    <row r="2534" spans="7:7">
      <c r="G2534"/>
    </row>
    <row r="2535" spans="7:7">
      <c r="G2535"/>
    </row>
    <row r="2536" spans="7:7">
      <c r="G2536"/>
    </row>
    <row r="2537" spans="7:7">
      <c r="G2537"/>
    </row>
    <row r="2538" spans="7:7">
      <c r="G2538"/>
    </row>
    <row r="2539" spans="7:7">
      <c r="G2539"/>
    </row>
    <row r="2540" spans="7:7">
      <c r="G2540"/>
    </row>
    <row r="2541" spans="7:7">
      <c r="G2541"/>
    </row>
    <row r="2542" spans="7:7">
      <c r="G2542"/>
    </row>
    <row r="2543" spans="7:7">
      <c r="G2543"/>
    </row>
    <row r="2544" spans="7:7">
      <c r="G2544"/>
    </row>
    <row r="2545" spans="7:7">
      <c r="G2545"/>
    </row>
    <row r="2546" spans="7:7">
      <c r="G2546"/>
    </row>
    <row r="2547" spans="7:7">
      <c r="G2547"/>
    </row>
    <row r="2548" spans="7:7">
      <c r="G2548"/>
    </row>
    <row r="2549" spans="7:7">
      <c r="G2549"/>
    </row>
    <row r="2550" spans="7:7">
      <c r="G2550"/>
    </row>
    <row r="2551" spans="7:7">
      <c r="G2551"/>
    </row>
    <row r="2552" spans="7:7">
      <c r="G2552"/>
    </row>
    <row r="2553" spans="7:7">
      <c r="G2553"/>
    </row>
    <row r="2554" spans="7:7">
      <c r="G2554"/>
    </row>
    <row r="2555" spans="7:7">
      <c r="G2555"/>
    </row>
    <row r="2556" spans="7:7">
      <c r="G2556"/>
    </row>
    <row r="2557" spans="7:7">
      <c r="G2557"/>
    </row>
    <row r="2558" spans="7:7">
      <c r="G2558"/>
    </row>
    <row r="2559" spans="7:7">
      <c r="G2559"/>
    </row>
    <row r="2560" spans="7:7">
      <c r="G2560"/>
    </row>
    <row r="2561" spans="7:7">
      <c r="G2561"/>
    </row>
    <row r="2562" spans="7:7">
      <c r="G2562"/>
    </row>
    <row r="2563" spans="7:7">
      <c r="G2563"/>
    </row>
    <row r="2564" spans="7:7">
      <c r="G2564"/>
    </row>
    <row r="2565" spans="7:7">
      <c r="G2565"/>
    </row>
    <row r="2566" spans="7:7">
      <c r="G2566"/>
    </row>
    <row r="2567" spans="7:7">
      <c r="G2567"/>
    </row>
    <row r="2568" spans="7:7">
      <c r="G2568"/>
    </row>
    <row r="2569" spans="7:7">
      <c r="G2569"/>
    </row>
    <row r="2570" spans="7:7">
      <c r="G2570"/>
    </row>
    <row r="2571" spans="7:7">
      <c r="G2571"/>
    </row>
    <row r="2572" spans="7:7">
      <c r="G2572"/>
    </row>
    <row r="2573" spans="7:7">
      <c r="G2573"/>
    </row>
    <row r="2574" spans="7:7">
      <c r="G2574"/>
    </row>
    <row r="2575" spans="7:7">
      <c r="G2575"/>
    </row>
    <row r="2576" spans="7:7">
      <c r="G2576"/>
    </row>
    <row r="2577" spans="7:7">
      <c r="G2577"/>
    </row>
    <row r="2578" spans="7:7">
      <c r="G2578"/>
    </row>
    <row r="2579" spans="7:7">
      <c r="G2579"/>
    </row>
    <row r="2580" spans="7:7">
      <c r="G2580"/>
    </row>
    <row r="2581" spans="7:7">
      <c r="G2581"/>
    </row>
    <row r="2582" spans="7:7">
      <c r="G2582"/>
    </row>
    <row r="2583" spans="7:7">
      <c r="G2583"/>
    </row>
    <row r="2584" spans="7:7">
      <c r="G2584"/>
    </row>
    <row r="2585" spans="7:7">
      <c r="G2585"/>
    </row>
    <row r="2586" spans="7:7">
      <c r="G2586"/>
    </row>
    <row r="2587" spans="7:7">
      <c r="G2587"/>
    </row>
    <row r="2588" spans="7:7">
      <c r="G2588"/>
    </row>
    <row r="2589" spans="7:7">
      <c r="G2589"/>
    </row>
    <row r="2590" spans="7:7">
      <c r="G2590"/>
    </row>
    <row r="2591" spans="7:7">
      <c r="G2591"/>
    </row>
    <row r="2592" spans="7:7">
      <c r="G2592"/>
    </row>
    <row r="2593" spans="7:7">
      <c r="G2593"/>
    </row>
    <row r="2594" spans="7:7">
      <c r="G2594"/>
    </row>
    <row r="2595" spans="7:7">
      <c r="G2595"/>
    </row>
    <row r="2596" spans="7:7">
      <c r="G2596"/>
    </row>
    <row r="2597" spans="7:7">
      <c r="G2597"/>
    </row>
    <row r="2598" spans="7:7">
      <c r="G2598"/>
    </row>
    <row r="2599" spans="7:7">
      <c r="G2599"/>
    </row>
    <row r="2600" spans="7:7">
      <c r="G2600"/>
    </row>
    <row r="2601" spans="7:7">
      <c r="G2601"/>
    </row>
    <row r="2602" spans="7:7">
      <c r="G2602"/>
    </row>
    <row r="2603" spans="7:7">
      <c r="G2603"/>
    </row>
    <row r="2604" spans="7:7">
      <c r="G2604"/>
    </row>
    <row r="2605" spans="7:7">
      <c r="G2605"/>
    </row>
    <row r="2606" spans="7:7">
      <c r="G2606"/>
    </row>
    <row r="2607" spans="7:7">
      <c r="G2607"/>
    </row>
    <row r="2608" spans="7:7">
      <c r="G2608"/>
    </row>
    <row r="2609" spans="7:7">
      <c r="G2609"/>
    </row>
    <row r="2610" spans="7:7">
      <c r="G2610"/>
    </row>
    <row r="2611" spans="7:7">
      <c r="G2611"/>
    </row>
    <row r="2612" spans="7:7">
      <c r="G2612"/>
    </row>
    <row r="2613" spans="7:7">
      <c r="G2613"/>
    </row>
    <row r="2614" spans="7:7">
      <c r="G2614"/>
    </row>
    <row r="2615" spans="7:7">
      <c r="G2615"/>
    </row>
    <row r="2616" spans="7:7">
      <c r="G2616"/>
    </row>
    <row r="2617" spans="7:7">
      <c r="G2617"/>
    </row>
    <row r="2618" spans="7:7">
      <c r="G2618"/>
    </row>
    <row r="2619" spans="7:7">
      <c r="G2619"/>
    </row>
    <row r="2620" spans="7:7">
      <c r="G2620"/>
    </row>
    <row r="2621" spans="7:7">
      <c r="G2621"/>
    </row>
    <row r="2622" spans="7:7">
      <c r="G2622"/>
    </row>
    <row r="2623" spans="7:7">
      <c r="G2623"/>
    </row>
    <row r="2624" spans="7:7">
      <c r="G2624"/>
    </row>
    <row r="2625" spans="7:7">
      <c r="G2625"/>
    </row>
    <row r="2626" spans="7:7">
      <c r="G2626"/>
    </row>
    <row r="2627" spans="7:7">
      <c r="G2627"/>
    </row>
    <row r="2628" spans="7:7">
      <c r="G2628"/>
    </row>
    <row r="2629" spans="7:7">
      <c r="G2629"/>
    </row>
    <row r="2630" spans="7:7">
      <c r="G2630"/>
    </row>
    <row r="2631" spans="7:7">
      <c r="G2631"/>
    </row>
    <row r="2632" spans="7:7">
      <c r="G2632"/>
    </row>
    <row r="2633" spans="7:7">
      <c r="G2633"/>
    </row>
    <row r="2634" spans="7:7">
      <c r="G2634"/>
    </row>
    <row r="2635" spans="7:7">
      <c r="G2635"/>
    </row>
    <row r="2636" spans="7:7">
      <c r="G2636"/>
    </row>
    <row r="2637" spans="7:7">
      <c r="G2637"/>
    </row>
    <row r="2638" spans="7:7">
      <c r="G2638"/>
    </row>
    <row r="2639" spans="7:7">
      <c r="G2639"/>
    </row>
    <row r="2640" spans="7:7">
      <c r="G2640"/>
    </row>
    <row r="2641" spans="7:7">
      <c r="G2641"/>
    </row>
    <row r="2642" spans="7:7">
      <c r="G2642"/>
    </row>
    <row r="2643" spans="7:7">
      <c r="G2643"/>
    </row>
    <row r="2644" spans="7:7">
      <c r="G2644"/>
    </row>
    <row r="2645" spans="7:7">
      <c r="G2645"/>
    </row>
    <row r="2646" spans="7:7">
      <c r="G2646"/>
    </row>
    <row r="2647" spans="7:7">
      <c r="G2647"/>
    </row>
    <row r="2648" spans="7:7">
      <c r="G2648"/>
    </row>
    <row r="2649" spans="7:7">
      <c r="G2649"/>
    </row>
    <row r="2650" spans="7:7">
      <c r="G2650"/>
    </row>
    <row r="2651" spans="7:7">
      <c r="G2651"/>
    </row>
    <row r="2652" spans="7:7">
      <c r="G2652"/>
    </row>
    <row r="2653" spans="7:7">
      <c r="G2653"/>
    </row>
    <row r="2654" spans="7:7">
      <c r="G2654"/>
    </row>
    <row r="2655" spans="7:7">
      <c r="G2655"/>
    </row>
    <row r="2656" spans="7:7">
      <c r="G2656"/>
    </row>
    <row r="2657" spans="7:7">
      <c r="G2657"/>
    </row>
    <row r="2658" spans="7:7">
      <c r="G2658"/>
    </row>
    <row r="2659" spans="7:7">
      <c r="G2659"/>
    </row>
    <row r="2660" spans="7:7">
      <c r="G2660"/>
    </row>
    <row r="2661" spans="7:7">
      <c r="G2661"/>
    </row>
    <row r="2662" spans="7:7">
      <c r="G2662"/>
    </row>
    <row r="2663" spans="7:7">
      <c r="G2663"/>
    </row>
    <row r="2664" spans="7:7">
      <c r="G2664"/>
    </row>
    <row r="2665" spans="7:7">
      <c r="G2665"/>
    </row>
    <row r="2666" spans="7:7">
      <c r="G2666"/>
    </row>
    <row r="2667" spans="7:7">
      <c r="G2667"/>
    </row>
    <row r="2668" spans="7:7">
      <c r="G2668"/>
    </row>
    <row r="2669" spans="7:7">
      <c r="G2669"/>
    </row>
    <row r="2670" spans="7:7">
      <c r="G2670"/>
    </row>
    <row r="2671" spans="7:7">
      <c r="G2671"/>
    </row>
    <row r="2672" spans="7:7">
      <c r="G2672"/>
    </row>
    <row r="2673" spans="7:7">
      <c r="G2673"/>
    </row>
    <row r="2674" spans="7:7">
      <c r="G2674"/>
    </row>
    <row r="2675" spans="7:7">
      <c r="G2675"/>
    </row>
    <row r="2676" spans="7:7">
      <c r="G2676"/>
    </row>
    <row r="2677" spans="7:7">
      <c r="G2677"/>
    </row>
    <row r="2678" spans="7:7">
      <c r="G2678"/>
    </row>
    <row r="2679" spans="7:7">
      <c r="G2679"/>
    </row>
    <row r="2680" spans="7:7">
      <c r="G2680"/>
    </row>
    <row r="2681" spans="7:7">
      <c r="G2681"/>
    </row>
    <row r="2682" spans="7:7">
      <c r="G2682"/>
    </row>
    <row r="2683" spans="7:7">
      <c r="G2683"/>
    </row>
    <row r="2684" spans="7:7">
      <c r="G2684"/>
    </row>
    <row r="2685" spans="7:7">
      <c r="G2685"/>
    </row>
    <row r="2686" spans="7:7">
      <c r="G2686"/>
    </row>
    <row r="2687" spans="7:7">
      <c r="G2687"/>
    </row>
    <row r="2688" spans="7:7">
      <c r="G2688"/>
    </row>
    <row r="2689" spans="7:7">
      <c r="G2689"/>
    </row>
    <row r="2690" spans="7:7">
      <c r="G2690"/>
    </row>
    <row r="2691" spans="7:7">
      <c r="G2691"/>
    </row>
    <row r="2692" spans="7:7">
      <c r="G2692"/>
    </row>
    <row r="2693" spans="7:7">
      <c r="G2693"/>
    </row>
    <row r="2694" spans="7:7">
      <c r="G2694"/>
    </row>
    <row r="2695" spans="7:7">
      <c r="G2695"/>
    </row>
    <row r="2696" spans="7:7">
      <c r="G2696"/>
    </row>
    <row r="2697" spans="7:7">
      <c r="G2697"/>
    </row>
    <row r="2698" spans="7:7">
      <c r="G2698"/>
    </row>
    <row r="2699" spans="7:7">
      <c r="G2699"/>
    </row>
    <row r="2700" spans="7:7">
      <c r="G2700"/>
    </row>
    <row r="2701" spans="7:7">
      <c r="G2701"/>
    </row>
    <row r="2702" spans="7:7">
      <c r="G2702"/>
    </row>
    <row r="2703" spans="7:7">
      <c r="G2703"/>
    </row>
    <row r="2704" spans="7:7">
      <c r="G2704"/>
    </row>
    <row r="2705" spans="7:7">
      <c r="G2705"/>
    </row>
    <row r="2706" spans="7:7">
      <c r="G2706"/>
    </row>
    <row r="2707" spans="7:7">
      <c r="G2707"/>
    </row>
    <row r="2708" spans="7:7">
      <c r="G2708"/>
    </row>
    <row r="2709" spans="7:7">
      <c r="G2709"/>
    </row>
    <row r="2710" spans="7:7">
      <c r="G2710"/>
    </row>
    <row r="2711" spans="7:7">
      <c r="G2711"/>
    </row>
    <row r="2712" spans="7:7">
      <c r="G2712"/>
    </row>
    <row r="2713" spans="7:7">
      <c r="G2713"/>
    </row>
    <row r="2714" spans="7:7">
      <c r="G2714"/>
    </row>
    <row r="2715" spans="7:7">
      <c r="G2715"/>
    </row>
    <row r="2716" spans="7:7">
      <c r="G2716"/>
    </row>
    <row r="2717" spans="7:7">
      <c r="G2717"/>
    </row>
    <row r="2718" spans="7:7">
      <c r="G2718"/>
    </row>
    <row r="2719" spans="7:7">
      <c r="G2719"/>
    </row>
    <row r="2720" spans="7:7">
      <c r="G2720"/>
    </row>
    <row r="2721" spans="7:7">
      <c r="G2721"/>
    </row>
    <row r="2722" spans="7:7">
      <c r="G2722"/>
    </row>
    <row r="2723" spans="7:7">
      <c r="G2723"/>
    </row>
    <row r="2724" spans="7:7">
      <c r="G2724"/>
    </row>
    <row r="2725" spans="7:7">
      <c r="G2725"/>
    </row>
    <row r="2726" spans="7:7">
      <c r="G2726"/>
    </row>
    <row r="2727" spans="7:7">
      <c r="G2727"/>
    </row>
    <row r="2728" spans="7:7">
      <c r="G2728"/>
    </row>
    <row r="2729" spans="7:7">
      <c r="G2729"/>
    </row>
    <row r="2730" spans="7:7">
      <c r="G2730"/>
    </row>
    <row r="2731" spans="7:7">
      <c r="G2731"/>
    </row>
    <row r="2732" spans="7:7">
      <c r="G2732"/>
    </row>
    <row r="2733" spans="7:7">
      <c r="G2733"/>
    </row>
    <row r="2734" spans="7:7">
      <c r="G2734"/>
    </row>
    <row r="2735" spans="7:7">
      <c r="G2735"/>
    </row>
    <row r="2736" spans="7:7">
      <c r="G2736"/>
    </row>
    <row r="2737" spans="7:7">
      <c r="G2737"/>
    </row>
    <row r="2738" spans="7:7">
      <c r="G2738"/>
    </row>
    <row r="2739" spans="7:7">
      <c r="G2739"/>
    </row>
    <row r="2740" spans="7:7">
      <c r="G2740"/>
    </row>
    <row r="2741" spans="7:7">
      <c r="G2741"/>
    </row>
    <row r="2742" spans="7:7">
      <c r="G2742"/>
    </row>
    <row r="2743" spans="7:7">
      <c r="G2743"/>
    </row>
    <row r="2744" spans="7:7">
      <c r="G2744"/>
    </row>
    <row r="2745" spans="7:7">
      <c r="G2745"/>
    </row>
    <row r="2746" spans="7:7">
      <c r="G2746"/>
    </row>
    <row r="2747" spans="7:7">
      <c r="G2747"/>
    </row>
    <row r="2748" spans="7:7">
      <c r="G2748"/>
    </row>
    <row r="2749" spans="7:7">
      <c r="G2749"/>
    </row>
    <row r="2750" spans="7:7">
      <c r="G2750"/>
    </row>
    <row r="2751" spans="7:7">
      <c r="G2751"/>
    </row>
    <row r="2752" spans="7:7">
      <c r="G2752"/>
    </row>
    <row r="2753" spans="7:7">
      <c r="G2753"/>
    </row>
    <row r="2754" spans="7:7">
      <c r="G2754"/>
    </row>
    <row r="2755" spans="7:7">
      <c r="G2755"/>
    </row>
    <row r="2756" spans="7:7">
      <c r="G2756"/>
    </row>
    <row r="2757" spans="7:7">
      <c r="G2757"/>
    </row>
    <row r="2758" spans="7:7">
      <c r="G2758"/>
    </row>
    <row r="2759" spans="7:7">
      <c r="G2759"/>
    </row>
    <row r="2760" spans="7:7">
      <c r="G2760"/>
    </row>
    <row r="2761" spans="7:7">
      <c r="G2761"/>
    </row>
    <row r="2762" spans="7:7">
      <c r="G2762"/>
    </row>
    <row r="2763" spans="7:7">
      <c r="G2763"/>
    </row>
    <row r="2764" spans="7:7">
      <c r="G2764"/>
    </row>
    <row r="2765" spans="7:7">
      <c r="G2765"/>
    </row>
    <row r="2766" spans="7:7">
      <c r="G2766"/>
    </row>
    <row r="2767" spans="7:7">
      <c r="G2767"/>
    </row>
    <row r="2768" spans="7:7">
      <c r="G2768"/>
    </row>
    <row r="2769" spans="7:7">
      <c r="G2769"/>
    </row>
    <row r="2770" spans="7:7">
      <c r="G2770"/>
    </row>
    <row r="2771" spans="7:7">
      <c r="G2771"/>
    </row>
    <row r="2772" spans="7:7">
      <c r="G2772"/>
    </row>
    <row r="2773" spans="7:7">
      <c r="G2773"/>
    </row>
    <row r="2774" spans="7:7">
      <c r="G2774"/>
    </row>
    <row r="2775" spans="7:7">
      <c r="G2775"/>
    </row>
    <row r="2776" spans="7:7">
      <c r="G2776"/>
    </row>
    <row r="2777" spans="7:7">
      <c r="G2777"/>
    </row>
    <row r="2778" spans="7:7">
      <c r="G2778"/>
    </row>
    <row r="2779" spans="7:7">
      <c r="G2779"/>
    </row>
    <row r="2780" spans="7:7">
      <c r="G2780"/>
    </row>
    <row r="2781" spans="7:7">
      <c r="G2781"/>
    </row>
    <row r="2782" spans="7:7">
      <c r="G2782"/>
    </row>
    <row r="2783" spans="7:7">
      <c r="G2783"/>
    </row>
    <row r="2784" spans="7:7">
      <c r="G2784"/>
    </row>
    <row r="2785" spans="7:7">
      <c r="G2785"/>
    </row>
    <row r="2786" spans="7:7">
      <c r="G2786"/>
    </row>
    <row r="2787" spans="7:7">
      <c r="G2787"/>
    </row>
    <row r="2788" spans="7:7">
      <c r="G2788"/>
    </row>
    <row r="2789" spans="7:7">
      <c r="G2789"/>
    </row>
    <row r="2790" spans="7:7">
      <c r="G2790"/>
    </row>
    <row r="2791" spans="7:7">
      <c r="G2791"/>
    </row>
    <row r="2792" spans="7:7">
      <c r="G2792"/>
    </row>
    <row r="2793" spans="7:7">
      <c r="G2793"/>
    </row>
    <row r="2794" spans="7:7">
      <c r="G2794"/>
    </row>
    <row r="2795" spans="7:7">
      <c r="G2795"/>
    </row>
    <row r="2796" spans="7:7">
      <c r="G2796"/>
    </row>
    <row r="2797" spans="7:7">
      <c r="G2797"/>
    </row>
    <row r="2798" spans="7:7">
      <c r="G2798"/>
    </row>
    <row r="2799" spans="7:7">
      <c r="G2799"/>
    </row>
    <row r="2800" spans="7:7">
      <c r="G2800"/>
    </row>
    <row r="2801" spans="7:7">
      <c r="G2801"/>
    </row>
    <row r="2802" spans="7:7">
      <c r="G2802"/>
    </row>
    <row r="2803" spans="7:7">
      <c r="G2803"/>
    </row>
    <row r="2804" spans="7:7">
      <c r="G2804"/>
    </row>
    <row r="2805" spans="7:7">
      <c r="G2805"/>
    </row>
    <row r="2806" spans="7:7">
      <c r="G2806"/>
    </row>
    <row r="2807" spans="7:7">
      <c r="G2807"/>
    </row>
    <row r="2808" spans="7:7">
      <c r="G2808"/>
    </row>
    <row r="2809" spans="7:7">
      <c r="G2809"/>
    </row>
    <row r="2810" spans="7:7">
      <c r="G2810"/>
    </row>
    <row r="2811" spans="7:7">
      <c r="G2811"/>
    </row>
    <row r="2812" spans="7:7">
      <c r="G2812"/>
    </row>
    <row r="2813" spans="7:7">
      <c r="G2813"/>
    </row>
    <row r="2814" spans="7:7">
      <c r="G2814"/>
    </row>
    <row r="2815" spans="7:7">
      <c r="G2815"/>
    </row>
    <row r="2816" spans="7:7">
      <c r="G2816"/>
    </row>
    <row r="2817" spans="7:7">
      <c r="G2817"/>
    </row>
    <row r="2818" spans="7:7">
      <c r="G2818"/>
    </row>
    <row r="2819" spans="7:7">
      <c r="G2819"/>
    </row>
    <row r="2820" spans="7:7">
      <c r="G2820"/>
    </row>
    <row r="2821" spans="7:7">
      <c r="G2821"/>
    </row>
    <row r="2822" spans="7:7">
      <c r="G2822"/>
    </row>
    <row r="2823" spans="7:7">
      <c r="G2823"/>
    </row>
    <row r="2824" spans="7:7">
      <c r="G2824"/>
    </row>
    <row r="2825" spans="7:7">
      <c r="G2825"/>
    </row>
    <row r="2826" spans="7:7">
      <c r="G2826"/>
    </row>
    <row r="2827" spans="7:7">
      <c r="G2827"/>
    </row>
    <row r="2828" spans="7:7">
      <c r="G2828"/>
    </row>
    <row r="2829" spans="7:7">
      <c r="G2829"/>
    </row>
    <row r="2830" spans="7:7">
      <c r="G2830"/>
    </row>
    <row r="2831" spans="7:7">
      <c r="G2831"/>
    </row>
    <row r="2832" spans="7:7">
      <c r="G2832"/>
    </row>
    <row r="2833" spans="7:7">
      <c r="G2833"/>
    </row>
    <row r="2834" spans="7:7">
      <c r="G2834"/>
    </row>
    <row r="2835" spans="7:7">
      <c r="G2835"/>
    </row>
    <row r="2836" spans="7:7">
      <c r="G2836"/>
    </row>
    <row r="2837" spans="7:7">
      <c r="G2837"/>
    </row>
    <row r="2838" spans="7:7">
      <c r="G2838"/>
    </row>
    <row r="2839" spans="7:7">
      <c r="G2839"/>
    </row>
    <row r="2840" spans="7:7">
      <c r="G2840"/>
    </row>
    <row r="2841" spans="7:7">
      <c r="G2841"/>
    </row>
    <row r="2842" spans="7:7">
      <c r="G2842"/>
    </row>
    <row r="2843" spans="7:7">
      <c r="G2843"/>
    </row>
    <row r="2844" spans="7:7">
      <c r="G2844"/>
    </row>
    <row r="2845" spans="7:7">
      <c r="G2845"/>
    </row>
    <row r="2846" spans="7:7">
      <c r="G2846"/>
    </row>
    <row r="2847" spans="7:7">
      <c r="G2847"/>
    </row>
    <row r="2848" spans="7:7">
      <c r="G2848"/>
    </row>
    <row r="2849" spans="7:7">
      <c r="G2849"/>
    </row>
    <row r="2850" spans="7:7">
      <c r="G2850"/>
    </row>
    <row r="2851" spans="7:7">
      <c r="G2851"/>
    </row>
    <row r="2852" spans="7:7">
      <c r="G2852"/>
    </row>
    <row r="2853" spans="7:7">
      <c r="G2853"/>
    </row>
    <row r="2854" spans="7:7">
      <c r="G2854"/>
    </row>
    <row r="2855" spans="7:7">
      <c r="G2855"/>
    </row>
    <row r="2856" spans="7:7">
      <c r="G2856"/>
    </row>
    <row r="2857" spans="7:7">
      <c r="G2857"/>
    </row>
    <row r="2858" spans="7:7">
      <c r="G2858"/>
    </row>
    <row r="2859" spans="7:7">
      <c r="G2859"/>
    </row>
    <row r="2860" spans="7:7">
      <c r="G2860"/>
    </row>
    <row r="2861" spans="7:7">
      <c r="G2861"/>
    </row>
    <row r="2862" spans="7:7">
      <c r="G2862"/>
    </row>
    <row r="2863" spans="7:7">
      <c r="G2863"/>
    </row>
    <row r="2864" spans="7:7">
      <c r="G2864"/>
    </row>
    <row r="2865" spans="7:7">
      <c r="G2865"/>
    </row>
    <row r="2866" spans="7:7">
      <c r="G2866"/>
    </row>
    <row r="2867" spans="7:7">
      <c r="G2867"/>
    </row>
    <row r="2868" spans="7:7">
      <c r="G2868"/>
    </row>
    <row r="2869" spans="7:7">
      <c r="G2869"/>
    </row>
    <row r="2870" spans="7:7">
      <c r="G2870"/>
    </row>
    <row r="2871" spans="7:7">
      <c r="G2871"/>
    </row>
    <row r="2872" spans="7:7">
      <c r="G2872"/>
    </row>
    <row r="2873" spans="7:7">
      <c r="G2873"/>
    </row>
    <row r="2874" spans="7:7">
      <c r="G2874"/>
    </row>
    <row r="2875" spans="7:7">
      <c r="G2875"/>
    </row>
    <row r="2876" spans="7:7">
      <c r="G2876"/>
    </row>
    <row r="2877" spans="7:7">
      <c r="G2877"/>
    </row>
    <row r="2878" spans="7:7">
      <c r="G2878"/>
    </row>
    <row r="2879" spans="7:7">
      <c r="G2879"/>
    </row>
    <row r="2880" spans="7:7">
      <c r="G2880"/>
    </row>
    <row r="2881" spans="7:7">
      <c r="G2881"/>
    </row>
    <row r="2882" spans="7:7">
      <c r="G2882"/>
    </row>
    <row r="2883" spans="7:7">
      <c r="G2883"/>
    </row>
    <row r="2884" spans="7:7">
      <c r="G2884"/>
    </row>
    <row r="2885" spans="7:7">
      <c r="G2885"/>
    </row>
    <row r="2886" spans="7:7">
      <c r="G2886"/>
    </row>
    <row r="2887" spans="7:7">
      <c r="G2887"/>
    </row>
    <row r="2888" spans="7:7">
      <c r="G2888"/>
    </row>
    <row r="2889" spans="7:7">
      <c r="G2889"/>
    </row>
    <row r="2890" spans="7:7">
      <c r="G2890"/>
    </row>
    <row r="2891" spans="7:7">
      <c r="G2891"/>
    </row>
    <row r="2892" spans="7:7">
      <c r="G2892"/>
    </row>
    <row r="2893" spans="7:7">
      <c r="G2893"/>
    </row>
    <row r="2894" spans="7:7">
      <c r="G2894"/>
    </row>
    <row r="2895" spans="7:7">
      <c r="G2895"/>
    </row>
    <row r="2896" spans="7:7">
      <c r="G2896"/>
    </row>
    <row r="2897" spans="7:7">
      <c r="G2897"/>
    </row>
    <row r="2898" spans="7:7">
      <c r="G2898"/>
    </row>
    <row r="2899" spans="7:7">
      <c r="G2899"/>
    </row>
    <row r="2900" spans="7:7">
      <c r="G2900"/>
    </row>
    <row r="2901" spans="7:7">
      <c r="G2901"/>
    </row>
    <row r="2902" spans="7:7">
      <c r="G2902"/>
    </row>
    <row r="2903" spans="7:7">
      <c r="G2903"/>
    </row>
    <row r="2904" spans="7:7">
      <c r="G2904"/>
    </row>
    <row r="2905" spans="7:7">
      <c r="G2905"/>
    </row>
    <row r="2906" spans="7:7">
      <c r="G2906"/>
    </row>
    <row r="2907" spans="7:7">
      <c r="G2907"/>
    </row>
    <row r="2908" spans="7:7">
      <c r="G2908"/>
    </row>
    <row r="2909" spans="7:7">
      <c r="G2909"/>
    </row>
    <row r="2910" spans="7:7">
      <c r="G2910"/>
    </row>
    <row r="2911" spans="7:7">
      <c r="G2911"/>
    </row>
    <row r="2912" spans="7:7">
      <c r="G2912"/>
    </row>
    <row r="2913" spans="7:7">
      <c r="G2913"/>
    </row>
    <row r="2914" spans="7:7">
      <c r="G2914"/>
    </row>
    <row r="2915" spans="7:7">
      <c r="G2915"/>
    </row>
    <row r="2916" spans="7:7">
      <c r="G2916"/>
    </row>
    <row r="2917" spans="7:7">
      <c r="G2917"/>
    </row>
    <row r="2918" spans="7:7">
      <c r="G2918"/>
    </row>
    <row r="2919" spans="7:7">
      <c r="G2919"/>
    </row>
    <row r="2920" spans="7:7">
      <c r="G2920"/>
    </row>
    <row r="2921" spans="7:7">
      <c r="G2921"/>
    </row>
    <row r="2922" spans="7:7">
      <c r="G2922"/>
    </row>
    <row r="2923" spans="7:7">
      <c r="G2923"/>
    </row>
    <row r="2924" spans="7:7">
      <c r="G2924"/>
    </row>
    <row r="2925" spans="7:7">
      <c r="G2925"/>
    </row>
    <row r="2926" spans="7:7">
      <c r="G2926"/>
    </row>
    <row r="2927" spans="7:7">
      <c r="G2927"/>
    </row>
    <row r="2928" spans="7:7">
      <c r="G2928"/>
    </row>
    <row r="2929" spans="7:7">
      <c r="G2929"/>
    </row>
    <row r="2930" spans="7:7">
      <c r="G2930"/>
    </row>
    <row r="2931" spans="7:7">
      <c r="G2931"/>
    </row>
    <row r="2932" spans="7:7">
      <c r="G2932"/>
    </row>
    <row r="2933" spans="7:7">
      <c r="G2933"/>
    </row>
    <row r="2934" spans="7:7">
      <c r="G2934"/>
    </row>
    <row r="2935" spans="7:7">
      <c r="G2935"/>
    </row>
  </sheetData>
  <sheetProtection algorithmName="SHA-512" hashValue="WiVmTHJtk6r5I0n+iB3uSoK4u8C1rCO75gIvSzhcg/LQvTSjV89Pn9WJif7288bp8ce7aY2/ULhg0aKC1M0wgw==" saltValue="3iwfOjQOQwUsJoa4uBe5pw==" spinCount="100000" sheet="1" objects="1" insertHyperlinks="0" selectLockedCells="1"/>
  <dataConsolidate/>
  <mergeCells count="32">
    <mergeCell ref="B2:F2"/>
    <mergeCell ref="B3:F3"/>
    <mergeCell ref="B12:D12"/>
    <mergeCell ref="C10:D10"/>
    <mergeCell ref="C26:D26"/>
    <mergeCell ref="C5:D5"/>
    <mergeCell ref="C6:D6"/>
    <mergeCell ref="B8:H8"/>
    <mergeCell ref="E19:F19"/>
    <mergeCell ref="C17:D17"/>
    <mergeCell ref="C18:D18"/>
    <mergeCell ref="C19:D19"/>
    <mergeCell ref="B7:F7"/>
    <mergeCell ref="C23:D23"/>
    <mergeCell ref="C25:D25"/>
    <mergeCell ref="C22:D22"/>
    <mergeCell ref="C30:D30"/>
    <mergeCell ref="C29:D29"/>
    <mergeCell ref="C20:D20"/>
    <mergeCell ref="C21:D21"/>
    <mergeCell ref="E27:F27"/>
    <mergeCell ref="E26:F26"/>
    <mergeCell ref="E28:F28"/>
    <mergeCell ref="C28:D28"/>
    <mergeCell ref="C27:D27"/>
    <mergeCell ref="B42:F42"/>
    <mergeCell ref="B51:E51"/>
    <mergeCell ref="B32:F32"/>
    <mergeCell ref="B36:F41"/>
    <mergeCell ref="B33:F35"/>
    <mergeCell ref="B47:F47"/>
    <mergeCell ref="B43:F46"/>
  </mergeCells>
  <phoneticPr fontId="1"/>
  <dataValidations xWindow="679" yWindow="498" count="12">
    <dataValidation type="list" allowBlank="1" showInputMessage="1" showErrorMessage="1" sqref="C26:D26" xr:uid="{B1A9FDBC-1918-474F-B34B-C2A1B5275436}">
      <formula1>DA</formula1>
    </dataValidation>
    <dataValidation allowBlank="1" showInputMessage="1" showErrorMessage="1" prompt="なるべくご希望に沿えるよう努力いたしますが、納期を確約するものではございません。" sqref="C31" xr:uid="{00000000-0002-0000-0000-000004000000}"/>
    <dataValidation type="list" allowBlank="1" showInputMessage="1" sqref="C18:D19" xr:uid="{7415EC97-F2D2-48B5-A323-8D7AA5EC28B6}">
      <formula1>INDIRECT(C17)</formula1>
    </dataValidation>
    <dataValidation type="list" allowBlank="1" showInputMessage="1" showErrorMessage="1" sqref="C21:D21" xr:uid="{5FA1A87D-1661-4785-88B9-7BA2E2BDD340}">
      <formula1>RSU</formula1>
    </dataValidation>
    <dataValidation type="list" allowBlank="1" showInputMessage="1" showErrorMessage="1" sqref="D24" xr:uid="{32F75A81-DE64-4482-8C22-847B55D96EAA}">
      <formula1>INDIRECT(C21)</formula1>
    </dataValidation>
    <dataValidation type="list" allowBlank="1" showInputMessage="1" showErrorMessage="1" sqref="C28:D28" xr:uid="{EF91B95F-EB3E-4947-9B3B-01C9DABFFBE4}">
      <formula1>QC</formula1>
    </dataValidation>
    <dataValidation type="list" allowBlank="1" showInputMessage="1" sqref="C17:D17" xr:uid="{6DD6AC34-65BB-4486-8F9D-B987C90E4C76}">
      <formula1>platform</formula1>
    </dataValidation>
    <dataValidation type="list" allowBlank="1" showInputMessage="1" showErrorMessage="1" sqref="C27:D27" xr:uid="{AC463509-28C2-4FA2-9BF6-9624EB023450}">
      <formula1>納品</formula1>
    </dataValidation>
    <dataValidation type="list" allowBlank="1" showInputMessage="1" showErrorMessage="1" sqref="C29:D29" xr:uid="{225DA1CC-9EDD-456A-97BE-010D99D2C920}">
      <formula1>返送</formula1>
    </dataValidation>
    <dataValidation type="list" allowBlank="1" showInputMessage="1" showErrorMessage="1" sqref="C11 C10:D10" xr:uid="{E3CD63F3-0C0B-4E2F-8D0C-9A982A9B2D48}">
      <formula1>発送</formula1>
    </dataValidation>
    <dataValidation type="list" allowBlank="1" showInputMessage="1" showErrorMessage="1" sqref="C22:D22" xr:uid="{3C9C5944-F28C-48BC-8885-AE3AAF9563A6}">
      <formula1>Layout</formula1>
    </dataValidation>
    <dataValidation type="list" allowBlank="1" showInputMessage="1" showErrorMessage="1" sqref="C23:D23" xr:uid="{13AE6F2A-C02B-44D1-AE8A-F1957AF8FE92}">
      <formula1>ReadLength</formula1>
    </dataValidation>
  </dataValidations>
  <hyperlinks>
    <hyperlink ref="B8:H8" r:id="rId1" display="お客様IDが不明な場合はこちらからID検索をお願いします。" xr:uid="{F9368842-421B-44D8-8496-68E9B2E6E3F5}"/>
    <hyperlink ref="B12:D12" location="免責事項!A1" display="ご依頼に関する免責事項をこちらからご確認ください。" xr:uid="{29C9B1A9-97FB-4A4D-BADD-A75CD08DBBB1}"/>
    <hyperlink ref="B7" r:id="rId2" display="お客様IDをお持ちでない場合はこちらからユーザー登録をお願い致します。" xr:uid="{65DA909F-F3CD-4CE7-8FA7-42ABFE8BBFEA}"/>
    <hyperlink ref="B7:F7" r:id="rId3" display="お客様IDをお持ちでない場合はこちらからユーザー登録をお願い致します。" xr:uid="{6CE802F7-C3A3-4F0D-A0A2-103E2AE9E319}"/>
    <hyperlink ref="B13:E13" r:id="rId4" display="こちらから弊社プライバシーポリシーをご確認いただき、ご同意の上ご発注ください。" xr:uid="{77F9F229-FD5D-40BE-A19A-7F173D2E2499}"/>
    <hyperlink ref="B51" r:id="rId5" xr:uid="{B86097B8-4441-4710-89C8-07972F4EFC75}"/>
    <hyperlink ref="B51:E51" r:id="rId6" display="サンプル発送時にこのファイルをngs@macrogen-japan.co.jp宛にお送りください。" xr:uid="{DDF6F002-FDFD-4C32-88F0-D4634E5C5D5C}"/>
  </hyperlinks>
  <printOptions horizontalCentered="1" verticalCentered="1"/>
  <pageMargins left="0.25" right="0.25" top="0.75" bottom="0.75" header="0.3" footer="0.3"/>
  <pageSetup paperSize="9" scale="63" fitToWidth="0" orientation="portrait" r:id="rId7"/>
  <colBreaks count="1" manualBreakCount="1">
    <brk id="10" max="1048575" man="1"/>
  </colBreaks>
  <drawing r:id="rId8"/>
  <legacyDrawing r:id="rId9"/>
  <mc:AlternateContent xmlns:mc="http://schemas.openxmlformats.org/markup-compatibility/2006">
    <mc:Choice Requires="x14">
      <controls>
        <mc:AlternateContent xmlns:mc="http://schemas.openxmlformats.org/markup-compatibility/2006">
          <mc:Choice Requires="x14">
            <control shapeId="3073" r:id="rId10" name="Check Box 1">
              <controlPr defaultSize="0" autoFill="0" autoLine="0" autoPict="0">
                <anchor moveWithCells="1">
                  <from>
                    <xdr:col>5</xdr:col>
                    <xdr:colOff>0</xdr:colOff>
                    <xdr:row>12</xdr:row>
                    <xdr:rowOff>30480</xdr:rowOff>
                  </from>
                  <to>
                    <xdr:col>5</xdr:col>
                    <xdr:colOff>1973580</xdr:colOff>
                    <xdr:row>13</xdr:row>
                    <xdr:rowOff>38100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4</xdr:col>
                    <xdr:colOff>1920240</xdr:colOff>
                    <xdr:row>10</xdr:row>
                    <xdr:rowOff>167640</xdr:rowOff>
                  </from>
                  <to>
                    <xdr:col>5</xdr:col>
                    <xdr:colOff>1973580</xdr:colOff>
                    <xdr:row>12</xdr:row>
                    <xdr:rowOff>0</xdr:rowOff>
                  </to>
                </anchor>
              </controlPr>
            </control>
          </mc:Choice>
        </mc:AlternateContent>
        <mc:AlternateContent xmlns:mc="http://schemas.openxmlformats.org/markup-compatibility/2006">
          <mc:Choice Requires="x14">
            <control shapeId="3087" r:id="rId12" name="Check Box 15">
              <controlPr defaultSize="0" autoFill="0" autoLine="0" autoPict="0">
                <anchor moveWithCells="1">
                  <from>
                    <xdr:col>5</xdr:col>
                    <xdr:colOff>0</xdr:colOff>
                    <xdr:row>13</xdr:row>
                    <xdr:rowOff>68580</xdr:rowOff>
                  </from>
                  <to>
                    <xdr:col>5</xdr:col>
                    <xdr:colOff>1973580</xdr:colOff>
                    <xdr:row>14</xdr:row>
                    <xdr:rowOff>60960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A527"/>
  <sheetViews>
    <sheetView showGridLines="0" zoomScale="80" zoomScaleNormal="80" zoomScaleSheetLayoutView="70" workbookViewId="0">
      <selection activeCell="C18" sqref="C18"/>
    </sheetView>
  </sheetViews>
  <sheetFormatPr defaultColWidth="9" defaultRowHeight="18"/>
  <cols>
    <col min="1" max="1" width="4.59765625" customWidth="1"/>
    <col min="2" max="2" width="8.59765625" style="2" bestFit="1" customWidth="1"/>
    <col min="3" max="3" width="25.69921875" customWidth="1"/>
    <col min="4" max="4" width="30.09765625" customWidth="1"/>
    <col min="5" max="5" width="25.09765625" bestFit="1" customWidth="1"/>
    <col min="6" max="6" width="8.69921875" customWidth="1"/>
    <col min="7" max="7" width="23.5" customWidth="1"/>
    <col min="8" max="8" width="11.5" customWidth="1"/>
    <col min="9" max="9" width="8.3984375" customWidth="1"/>
    <col min="10" max="10" width="69" bestFit="1" customWidth="1"/>
    <col min="11" max="11" width="11" customWidth="1"/>
    <col min="12" max="12" width="40.5" bestFit="1" customWidth="1"/>
    <col min="13" max="13" width="34.19921875" bestFit="1" customWidth="1"/>
    <col min="14" max="14" width="44.59765625" bestFit="1" customWidth="1"/>
    <col min="15" max="15" width="37.69921875" bestFit="1" customWidth="1"/>
    <col min="16" max="16" width="42" bestFit="1" customWidth="1"/>
    <col min="17" max="17" width="7.59765625" style="267" hidden="1" customWidth="1"/>
    <col min="18" max="18" width="15" customWidth="1"/>
  </cols>
  <sheetData>
    <row r="1" spans="2:17" ht="49.95" customHeight="1">
      <c r="B1" s="133" t="s">
        <v>3747</v>
      </c>
      <c r="C1" s="99"/>
      <c r="D1" s="99"/>
      <c r="E1" s="99"/>
      <c r="F1" s="99"/>
      <c r="G1" s="99"/>
      <c r="H1" s="99"/>
    </row>
    <row r="2" spans="2:17" ht="24.6" customHeight="1" thickBot="1">
      <c r="B2" s="490" t="s">
        <v>3608</v>
      </c>
      <c r="C2" s="490"/>
      <c r="D2" s="490"/>
      <c r="E2" s="490"/>
      <c r="F2" s="490"/>
      <c r="G2" s="490"/>
      <c r="H2" s="490"/>
    </row>
    <row r="3" spans="2:17" ht="30" customHeight="1" thickBot="1">
      <c r="B3" s="496" t="s">
        <v>2910</v>
      </c>
      <c r="C3" s="497"/>
      <c r="D3" s="459" t="s">
        <v>26</v>
      </c>
      <c r="E3" s="460"/>
      <c r="F3" s="453"/>
      <c r="G3" s="298"/>
    </row>
    <row r="4" spans="2:17" ht="30" customHeight="1" thickBot="1">
      <c r="B4" s="498" t="s">
        <v>2989</v>
      </c>
      <c r="C4" s="499"/>
      <c r="D4" s="505"/>
      <c r="E4" s="506"/>
      <c r="F4" s="506"/>
      <c r="G4" s="507"/>
      <c r="H4" s="144"/>
    </row>
    <row r="5" spans="2:17" ht="30" customHeight="1" thickBot="1">
      <c r="B5" s="496" t="s">
        <v>3008</v>
      </c>
      <c r="C5" s="497"/>
      <c r="D5" s="459" t="s">
        <v>26</v>
      </c>
      <c r="E5" s="460"/>
      <c r="F5" s="453"/>
      <c r="G5" s="159"/>
    </row>
    <row r="6" spans="2:17" ht="30" customHeight="1" thickBot="1">
      <c r="B6" s="500" t="s">
        <v>3020</v>
      </c>
      <c r="C6" s="501"/>
      <c r="D6" s="502" t="s">
        <v>3562</v>
      </c>
      <c r="E6" s="503"/>
      <c r="F6" s="504"/>
      <c r="G6" s="297"/>
    </row>
    <row r="7" spans="2:17" ht="30" customHeight="1" thickBot="1">
      <c r="B7" s="496" t="s">
        <v>3009</v>
      </c>
      <c r="C7" s="497"/>
      <c r="D7" s="492" t="s">
        <v>3561</v>
      </c>
      <c r="E7" s="493"/>
      <c r="F7" s="494"/>
      <c r="G7" s="297"/>
    </row>
    <row r="8" spans="2:17" ht="30" customHeight="1" thickBot="1">
      <c r="B8" s="496" t="s">
        <v>45</v>
      </c>
      <c r="C8" s="497"/>
      <c r="D8" s="472"/>
      <c r="E8" s="495"/>
      <c r="F8" s="473"/>
    </row>
    <row r="9" spans="2:17" ht="21.6" customHeight="1">
      <c r="B9" s="146" t="s">
        <v>3011</v>
      </c>
    </row>
    <row r="10" spans="2:17" ht="21.6" customHeight="1">
      <c r="B10" s="146" t="s">
        <v>3012</v>
      </c>
      <c r="C10" s="18"/>
      <c r="D10" s="18"/>
      <c r="E10" s="18"/>
      <c r="F10" s="18"/>
      <c r="G10" s="18"/>
      <c r="H10" s="18"/>
    </row>
    <row r="11" spans="2:17" ht="19.5" customHeight="1">
      <c r="B11" s="491" t="s">
        <v>2914</v>
      </c>
      <c r="C11" s="491"/>
      <c r="D11" s="491"/>
      <c r="E11" s="491"/>
      <c r="F11" s="491"/>
      <c r="G11" s="491"/>
      <c r="H11" s="491"/>
    </row>
    <row r="12" spans="2:17" ht="60" customHeight="1">
      <c r="B12" s="487" t="str">
        <f>IF(D5="選択してください","",VLOOKUP(D5,マクロジェン使用欄!$A$151:$B$164,2,FALSE))</f>
        <v/>
      </c>
      <c r="C12" s="487"/>
      <c r="D12" s="487"/>
      <c r="E12" s="487"/>
      <c r="F12" s="487"/>
      <c r="G12" s="487"/>
      <c r="H12" s="487"/>
      <c r="J12" s="474"/>
      <c r="K12" s="474"/>
      <c r="L12" s="474"/>
      <c r="M12" s="474"/>
      <c r="N12" s="474"/>
      <c r="O12" s="474"/>
      <c r="P12" s="474"/>
      <c r="Q12" s="474"/>
    </row>
    <row r="13" spans="2:17" ht="31.2" customHeight="1" thickBot="1">
      <c r="B13" s="145" t="s">
        <v>3023</v>
      </c>
      <c r="C13" s="56"/>
      <c r="D13" s="56"/>
      <c r="E13" s="56"/>
      <c r="F13" s="56"/>
      <c r="G13" s="56"/>
      <c r="H13" s="56"/>
      <c r="J13" s="134"/>
      <c r="K13" s="134"/>
      <c r="L13" s="134"/>
      <c r="M13" s="134"/>
      <c r="N13" s="134"/>
      <c r="O13" s="134"/>
      <c r="P13" s="134"/>
      <c r="Q13" s="268"/>
    </row>
    <row r="14" spans="2:17" ht="28.8" customHeight="1" thickTop="1">
      <c r="B14" s="477" t="s">
        <v>29</v>
      </c>
      <c r="C14" s="478" t="s">
        <v>247</v>
      </c>
      <c r="D14" s="488" t="s">
        <v>3604</v>
      </c>
      <c r="E14" s="20" t="s">
        <v>135</v>
      </c>
      <c r="F14" s="475" t="s">
        <v>3010</v>
      </c>
      <c r="G14" s="484" t="s">
        <v>2988</v>
      </c>
      <c r="H14" s="485" t="s">
        <v>30</v>
      </c>
      <c r="J14" s="480" t="s">
        <v>238</v>
      </c>
    </row>
    <row r="15" spans="2:17" ht="28.8" customHeight="1" thickBot="1">
      <c r="B15" s="477"/>
      <c r="C15" s="479"/>
      <c r="D15" s="489"/>
      <c r="E15" s="21" t="s">
        <v>138</v>
      </c>
      <c r="F15" s="476"/>
      <c r="G15" s="477"/>
      <c r="H15" s="486"/>
      <c r="J15" s="480"/>
      <c r="L15" s="481" t="s">
        <v>231</v>
      </c>
      <c r="M15" s="481"/>
      <c r="N15" s="481"/>
      <c r="O15" s="482" t="s">
        <v>232</v>
      </c>
      <c r="P15" s="483"/>
    </row>
    <row r="16" spans="2:17" ht="34.5" customHeight="1" thickTop="1">
      <c r="B16" s="8" t="s">
        <v>3133</v>
      </c>
      <c r="C16" s="9" t="s">
        <v>167</v>
      </c>
      <c r="D16" s="9">
        <v>1</v>
      </c>
      <c r="E16" s="19">
        <v>20</v>
      </c>
      <c r="F16" s="8">
        <v>50</v>
      </c>
      <c r="G16" s="50" t="s">
        <v>99</v>
      </c>
      <c r="H16" s="51">
        <v>0</v>
      </c>
      <c r="J16" s="278" t="s">
        <v>242</v>
      </c>
      <c r="L16" s="259" t="s">
        <v>243</v>
      </c>
      <c r="M16" s="259" t="s">
        <v>239</v>
      </c>
      <c r="N16" s="259" t="s">
        <v>240</v>
      </c>
      <c r="O16" s="55" t="s">
        <v>244</v>
      </c>
      <c r="P16" s="55" t="s">
        <v>241</v>
      </c>
    </row>
    <row r="17" spans="2:17" ht="34.5" customHeight="1">
      <c r="B17" s="17">
        <v>1</v>
      </c>
      <c r="C17" s="279"/>
      <c r="D17" s="279"/>
      <c r="E17" s="279"/>
      <c r="F17" s="279"/>
      <c r="G17" s="279"/>
      <c r="H17" s="98"/>
      <c r="J17" s="58" t="str">
        <f>IF(Q17=FALSE,"",Q17)</f>
        <v/>
      </c>
      <c r="L17" s="56" t="str" cm="1">
        <f t="array" ref="L17">IF(C17="","",IF(LEFT(C17,1)="-","(-)は先頭文字で使用できないため修正してください。",IF(LEFT(C17,1)="_","( _ )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 _ ]のスペースなしで記入してください。")))))</f>
        <v/>
      </c>
      <c r="M17" s="57" t="str">
        <f>IF(LEN(C17)&gt;15,"サンプル名は15文字以内で記入してください。","")</f>
        <v/>
      </c>
      <c r="N17" s="56" t="str">
        <f>IF(COUNTIF($C$17:$C$500,C17)&gt;1,"Sample Name記入欄に同一の名前があります。","")</f>
        <v/>
      </c>
      <c r="O17" s="56" t="str">
        <f>IF(COUNTIF(D17,"* *")+COUNTIF(D17,"*　*"),"Tube IDにスペースは使用できないため、記入欄のスペースを修正してください。","")</f>
        <v/>
      </c>
      <c r="P17" s="56" t="str">
        <f>IF(COUNTIF($D$17:$D$500,D17)&gt;1,"Tube ID記入欄に同一の名前があります。","")</f>
        <v/>
      </c>
      <c r="Q17" s="261" t="b">
        <f>IF(L17&lt;&gt;"",L17,IF(M17&lt;&gt;"",M17,IF(N17&lt;&gt;"",N17,IF(O17&lt;&gt;"",O17,IF(P17&lt;&gt;"",P17)))))</f>
        <v>0</v>
      </c>
    </row>
    <row r="18" spans="2:17" ht="34.5" customHeight="1">
      <c r="B18" s="17">
        <v>2</v>
      </c>
      <c r="C18" s="279"/>
      <c r="D18" s="279"/>
      <c r="E18" s="279"/>
      <c r="F18" s="279"/>
      <c r="G18" s="279"/>
      <c r="H18" s="98"/>
      <c r="J18" s="58" t="str">
        <f t="shared" ref="J18:J81" si="0">IF(Q18=FALSE,"",Q18)</f>
        <v/>
      </c>
      <c r="L18" s="56" t="str" cm="1">
        <f t="array" ref="L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M18" s="57" t="str">
        <f t="shared" ref="M18:M81" si="1">IF(LEN(C18)&gt;15,"サンプル名は15文字以内で記入してください。","")</f>
        <v/>
      </c>
      <c r="N18" s="56" t="str">
        <f t="shared" ref="N18:N81" si="2">IF(COUNTIF($C$17:$C$500,C18)&gt;1,"Sample Name記入欄に同一の名前があります。","")</f>
        <v/>
      </c>
      <c r="O18" s="56" t="str">
        <f t="shared" ref="O18:O81" si="3">IF(COUNTIF(D18,"* *")+COUNTIF(D18,"*　*"),"Tube IDにスペースは使用できないため、記入欄のスペースを修正してください。","")</f>
        <v/>
      </c>
      <c r="P18" s="56" t="str">
        <f t="shared" ref="P18:P81" si="4">IF(COUNTIF($D$17:$D$500,D18)&gt;1,"Tube ID記入欄に同一の名前があります。","")</f>
        <v/>
      </c>
      <c r="Q18" s="261" t="b">
        <f t="shared" ref="Q18:Q81" si="5">IF(L18&lt;&gt;"",L18,IF(M18&lt;&gt;"",M18,IF(N18&lt;&gt;"",N18,IF(O18&lt;&gt;"",O18,IF(P18&lt;&gt;"",P18)))))</f>
        <v>0</v>
      </c>
    </row>
    <row r="19" spans="2:17" ht="34.5" customHeight="1">
      <c r="B19" s="17">
        <v>3</v>
      </c>
      <c r="C19" s="279"/>
      <c r="D19" s="279"/>
      <c r="E19" s="279"/>
      <c r="F19" s="279"/>
      <c r="G19" s="279"/>
      <c r="H19" s="98"/>
      <c r="J19" s="58" t="str">
        <f t="shared" si="0"/>
        <v/>
      </c>
      <c r="L19" s="56" t="str" cm="1">
        <f t="array" ref="L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M19" s="57" t="str">
        <f t="shared" si="1"/>
        <v/>
      </c>
      <c r="N19" s="56" t="str">
        <f t="shared" si="2"/>
        <v/>
      </c>
      <c r="O19" s="56" t="str">
        <f t="shared" si="3"/>
        <v/>
      </c>
      <c r="P19" s="56" t="str">
        <f t="shared" si="4"/>
        <v/>
      </c>
      <c r="Q19" s="261" t="b">
        <f t="shared" si="5"/>
        <v>0</v>
      </c>
    </row>
    <row r="20" spans="2:17" ht="34.5" customHeight="1">
      <c r="B20" s="17">
        <v>4</v>
      </c>
      <c r="C20" s="279"/>
      <c r="D20" s="279"/>
      <c r="E20" s="279"/>
      <c r="F20" s="279"/>
      <c r="G20" s="279"/>
      <c r="H20" s="98"/>
      <c r="J20" s="58" t="str">
        <f t="shared" si="0"/>
        <v/>
      </c>
      <c r="L20" s="56" t="str" cm="1">
        <f t="array" ref="L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M20" s="57" t="str">
        <f t="shared" si="1"/>
        <v/>
      </c>
      <c r="N20" s="56" t="str">
        <f t="shared" si="2"/>
        <v/>
      </c>
      <c r="O20" s="56" t="str">
        <f t="shared" si="3"/>
        <v/>
      </c>
      <c r="P20" s="56" t="str">
        <f t="shared" si="4"/>
        <v/>
      </c>
      <c r="Q20" s="261" t="b">
        <f t="shared" si="5"/>
        <v>0</v>
      </c>
    </row>
    <row r="21" spans="2:17" ht="34.5" customHeight="1">
      <c r="B21" s="17">
        <v>5</v>
      </c>
      <c r="C21" s="279"/>
      <c r="D21" s="279"/>
      <c r="E21" s="279"/>
      <c r="F21" s="279"/>
      <c r="G21" s="279"/>
      <c r="H21" s="98"/>
      <c r="J21" s="58" t="str">
        <f t="shared" si="0"/>
        <v/>
      </c>
      <c r="L21" s="56" t="str" cm="1">
        <f t="array" ref="L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M21" s="57" t="str">
        <f t="shared" si="1"/>
        <v/>
      </c>
      <c r="N21" s="56" t="str">
        <f t="shared" si="2"/>
        <v/>
      </c>
      <c r="O21" s="56" t="str">
        <f t="shared" si="3"/>
        <v/>
      </c>
      <c r="P21" s="56" t="str">
        <f t="shared" si="4"/>
        <v/>
      </c>
      <c r="Q21" s="261" t="b">
        <f t="shared" si="5"/>
        <v>0</v>
      </c>
    </row>
    <row r="22" spans="2:17" ht="34.5" customHeight="1">
      <c r="B22" s="17">
        <v>6</v>
      </c>
      <c r="C22" s="279"/>
      <c r="D22" s="279"/>
      <c r="E22" s="279"/>
      <c r="F22" s="279"/>
      <c r="G22" s="279"/>
      <c r="H22" s="98"/>
      <c r="J22" s="58" t="str">
        <f t="shared" si="0"/>
        <v/>
      </c>
      <c r="L22" s="56" t="str" cm="1">
        <f t="array" ref="L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M22" s="57" t="str">
        <f t="shared" si="1"/>
        <v/>
      </c>
      <c r="N22" s="56" t="str">
        <f t="shared" si="2"/>
        <v/>
      </c>
      <c r="O22" s="56" t="str">
        <f t="shared" si="3"/>
        <v/>
      </c>
      <c r="P22" s="56" t="str">
        <f t="shared" si="4"/>
        <v/>
      </c>
      <c r="Q22" s="261" t="b">
        <f t="shared" si="5"/>
        <v>0</v>
      </c>
    </row>
    <row r="23" spans="2:17" ht="34.5" customHeight="1">
      <c r="B23" s="17">
        <v>7</v>
      </c>
      <c r="C23" s="279"/>
      <c r="D23" s="279"/>
      <c r="E23" s="279"/>
      <c r="F23" s="279"/>
      <c r="G23" s="279"/>
      <c r="H23" s="98"/>
      <c r="J23" s="58" t="str">
        <f t="shared" si="0"/>
        <v/>
      </c>
      <c r="L23" s="56" t="str" cm="1">
        <f t="array" ref="L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M23" s="57" t="str">
        <f t="shared" si="1"/>
        <v/>
      </c>
      <c r="N23" s="56" t="str">
        <f t="shared" si="2"/>
        <v/>
      </c>
      <c r="O23" s="56" t="str">
        <f t="shared" si="3"/>
        <v/>
      </c>
      <c r="P23" s="56" t="str">
        <f t="shared" si="4"/>
        <v/>
      </c>
      <c r="Q23" s="261" t="b">
        <f t="shared" si="5"/>
        <v>0</v>
      </c>
    </row>
    <row r="24" spans="2:17" ht="34.5" customHeight="1">
      <c r="B24" s="17">
        <v>8</v>
      </c>
      <c r="C24" s="279"/>
      <c r="D24" s="279"/>
      <c r="E24" s="279"/>
      <c r="F24" s="279"/>
      <c r="G24" s="279"/>
      <c r="H24" s="98"/>
      <c r="J24" s="58" t="str">
        <f t="shared" si="0"/>
        <v/>
      </c>
      <c r="L24" s="56" t="str" cm="1">
        <f t="array" ref="L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M24" s="57" t="str">
        <f t="shared" si="1"/>
        <v/>
      </c>
      <c r="N24" s="56" t="str">
        <f t="shared" si="2"/>
        <v/>
      </c>
      <c r="O24" s="56" t="str">
        <f t="shared" si="3"/>
        <v/>
      </c>
      <c r="P24" s="56" t="str">
        <f t="shared" si="4"/>
        <v/>
      </c>
      <c r="Q24" s="261" t="b">
        <f t="shared" si="5"/>
        <v>0</v>
      </c>
    </row>
    <row r="25" spans="2:17" ht="34.5" customHeight="1">
      <c r="B25" s="17">
        <v>9</v>
      </c>
      <c r="C25" s="279"/>
      <c r="D25" s="279"/>
      <c r="E25" s="279"/>
      <c r="F25" s="279"/>
      <c r="G25" s="279"/>
      <c r="H25" s="98"/>
      <c r="J25" s="58" t="str">
        <f t="shared" si="0"/>
        <v/>
      </c>
      <c r="L25" s="56" t="str" cm="1">
        <f t="array" ref="L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M25" s="57" t="str">
        <f t="shared" si="1"/>
        <v/>
      </c>
      <c r="N25" s="56" t="str">
        <f t="shared" si="2"/>
        <v/>
      </c>
      <c r="O25" s="56" t="str">
        <f t="shared" si="3"/>
        <v/>
      </c>
      <c r="P25" s="56" t="str">
        <f t="shared" si="4"/>
        <v/>
      </c>
      <c r="Q25" s="261" t="b">
        <f t="shared" si="5"/>
        <v>0</v>
      </c>
    </row>
    <row r="26" spans="2:17" ht="34.5" customHeight="1">
      <c r="B26" s="17">
        <v>10</v>
      </c>
      <c r="C26" s="279"/>
      <c r="D26" s="279"/>
      <c r="E26" s="279"/>
      <c r="F26" s="279"/>
      <c r="G26" s="279"/>
      <c r="H26" s="98"/>
      <c r="J26" s="58" t="str">
        <f t="shared" si="0"/>
        <v/>
      </c>
      <c r="L26" s="56" t="str" cm="1">
        <f t="array" ref="L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M26" s="57" t="str">
        <f t="shared" si="1"/>
        <v/>
      </c>
      <c r="N26" s="56" t="str">
        <f t="shared" si="2"/>
        <v/>
      </c>
      <c r="O26" s="56" t="str">
        <f t="shared" si="3"/>
        <v/>
      </c>
      <c r="P26" s="56" t="str">
        <f t="shared" si="4"/>
        <v/>
      </c>
      <c r="Q26" s="261" t="b">
        <f t="shared" si="5"/>
        <v>0</v>
      </c>
    </row>
    <row r="27" spans="2:17" ht="34.5" customHeight="1">
      <c r="B27" s="17">
        <v>11</v>
      </c>
      <c r="C27" s="279"/>
      <c r="D27" s="279"/>
      <c r="E27" s="279"/>
      <c r="F27" s="279"/>
      <c r="G27" s="279"/>
      <c r="H27" s="98"/>
      <c r="J27" s="58" t="str">
        <f t="shared" si="0"/>
        <v/>
      </c>
      <c r="L27" s="56" t="str" cm="1">
        <f t="array" ref="L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M27" s="57" t="str">
        <f t="shared" si="1"/>
        <v/>
      </c>
      <c r="N27" s="56" t="str">
        <f t="shared" si="2"/>
        <v/>
      </c>
      <c r="O27" s="56" t="str">
        <f t="shared" si="3"/>
        <v/>
      </c>
      <c r="P27" s="56" t="str">
        <f t="shared" si="4"/>
        <v/>
      </c>
      <c r="Q27" s="261" t="b">
        <f t="shared" si="5"/>
        <v>0</v>
      </c>
    </row>
    <row r="28" spans="2:17" ht="34.5" customHeight="1">
      <c r="B28" s="17">
        <v>12</v>
      </c>
      <c r="C28" s="279"/>
      <c r="D28" s="279"/>
      <c r="E28" s="279"/>
      <c r="F28" s="279"/>
      <c r="G28" s="279"/>
      <c r="H28" s="98"/>
      <c r="J28" s="58" t="str">
        <f t="shared" si="0"/>
        <v/>
      </c>
      <c r="L28" s="56" t="str" cm="1">
        <f t="array" ref="L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M28" s="57" t="str">
        <f t="shared" si="1"/>
        <v/>
      </c>
      <c r="N28" s="56" t="str">
        <f t="shared" si="2"/>
        <v/>
      </c>
      <c r="O28" s="56" t="str">
        <f t="shared" si="3"/>
        <v/>
      </c>
      <c r="P28" s="56" t="str">
        <f t="shared" si="4"/>
        <v/>
      </c>
      <c r="Q28" s="261" t="b">
        <f t="shared" si="5"/>
        <v>0</v>
      </c>
    </row>
    <row r="29" spans="2:17" ht="34.5" customHeight="1">
      <c r="B29" s="17">
        <v>13</v>
      </c>
      <c r="C29" s="279"/>
      <c r="D29" s="279"/>
      <c r="E29" s="279"/>
      <c r="F29" s="279"/>
      <c r="G29" s="279"/>
      <c r="H29" s="98"/>
      <c r="J29" s="58" t="str">
        <f t="shared" si="0"/>
        <v/>
      </c>
      <c r="L29" s="56" t="str" cm="1">
        <f t="array" ref="L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M29" s="57" t="str">
        <f t="shared" si="1"/>
        <v/>
      </c>
      <c r="N29" s="56" t="str">
        <f t="shared" si="2"/>
        <v/>
      </c>
      <c r="O29" s="56" t="str">
        <f t="shared" si="3"/>
        <v/>
      </c>
      <c r="P29" s="56" t="str">
        <f t="shared" si="4"/>
        <v/>
      </c>
      <c r="Q29" s="261" t="b">
        <f t="shared" si="5"/>
        <v>0</v>
      </c>
    </row>
    <row r="30" spans="2:17" ht="34.5" customHeight="1">
      <c r="B30" s="17">
        <v>14</v>
      </c>
      <c r="C30" s="279"/>
      <c r="D30" s="279"/>
      <c r="E30" s="279"/>
      <c r="F30" s="279"/>
      <c r="G30" s="279"/>
      <c r="H30" s="98"/>
      <c r="J30" s="58" t="str">
        <f t="shared" si="0"/>
        <v/>
      </c>
      <c r="L30" s="56" t="str" cm="1">
        <f t="array" ref="L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M30" s="57" t="str">
        <f t="shared" si="1"/>
        <v/>
      </c>
      <c r="N30" s="56" t="str">
        <f t="shared" si="2"/>
        <v/>
      </c>
      <c r="O30" s="56" t="str">
        <f t="shared" si="3"/>
        <v/>
      </c>
      <c r="P30" s="56" t="str">
        <f t="shared" si="4"/>
        <v/>
      </c>
      <c r="Q30" s="261" t="b">
        <f t="shared" si="5"/>
        <v>0</v>
      </c>
    </row>
    <row r="31" spans="2:17" ht="34.5" customHeight="1">
      <c r="B31" s="17">
        <v>15</v>
      </c>
      <c r="C31" s="279"/>
      <c r="D31" s="279"/>
      <c r="E31" s="279"/>
      <c r="F31" s="279"/>
      <c r="G31" s="279"/>
      <c r="H31" s="98"/>
      <c r="J31" s="58" t="str">
        <f t="shared" si="0"/>
        <v/>
      </c>
      <c r="L31" s="56" t="str" cm="1">
        <f t="array" ref="L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M31" s="57" t="str">
        <f t="shared" si="1"/>
        <v/>
      </c>
      <c r="N31" s="56" t="str">
        <f t="shared" si="2"/>
        <v/>
      </c>
      <c r="O31" s="56" t="str">
        <f t="shared" si="3"/>
        <v/>
      </c>
      <c r="P31" s="56" t="str">
        <f t="shared" si="4"/>
        <v/>
      </c>
      <c r="Q31" s="261" t="b">
        <f t="shared" si="5"/>
        <v>0</v>
      </c>
    </row>
    <row r="32" spans="2:17" ht="34.5" customHeight="1">
      <c r="B32" s="17">
        <v>16</v>
      </c>
      <c r="C32" s="279"/>
      <c r="D32" s="279"/>
      <c r="E32" s="279"/>
      <c r="F32" s="279"/>
      <c r="G32" s="279"/>
      <c r="H32" s="98"/>
      <c r="J32" s="58" t="str">
        <f t="shared" si="0"/>
        <v/>
      </c>
      <c r="L32" s="56" t="str" cm="1">
        <f t="array" ref="L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M32" s="57" t="str">
        <f t="shared" si="1"/>
        <v/>
      </c>
      <c r="N32" s="56" t="str">
        <f t="shared" si="2"/>
        <v/>
      </c>
      <c r="O32" s="56" t="str">
        <f t="shared" si="3"/>
        <v/>
      </c>
      <c r="P32" s="56" t="str">
        <f t="shared" si="4"/>
        <v/>
      </c>
      <c r="Q32" s="261" t="b">
        <f t="shared" si="5"/>
        <v>0</v>
      </c>
    </row>
    <row r="33" spans="2:17" ht="34.5" customHeight="1">
      <c r="B33" s="17">
        <v>17</v>
      </c>
      <c r="C33" s="279"/>
      <c r="D33" s="279"/>
      <c r="E33" s="279"/>
      <c r="F33" s="279"/>
      <c r="G33" s="279"/>
      <c r="H33" s="98"/>
      <c r="J33" s="58" t="str">
        <f t="shared" si="0"/>
        <v/>
      </c>
      <c r="L33" s="56" t="str" cm="1">
        <f t="array" ref="L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M33" s="57" t="str">
        <f t="shared" si="1"/>
        <v/>
      </c>
      <c r="N33" s="56" t="str">
        <f t="shared" si="2"/>
        <v/>
      </c>
      <c r="O33" s="56" t="str">
        <f t="shared" si="3"/>
        <v/>
      </c>
      <c r="P33" s="56" t="str">
        <f t="shared" si="4"/>
        <v/>
      </c>
      <c r="Q33" s="261" t="b">
        <f t="shared" si="5"/>
        <v>0</v>
      </c>
    </row>
    <row r="34" spans="2:17" ht="34.5" customHeight="1">
      <c r="B34" s="17">
        <v>18</v>
      </c>
      <c r="C34" s="279"/>
      <c r="D34" s="279"/>
      <c r="E34" s="279"/>
      <c r="F34" s="279"/>
      <c r="G34" s="279"/>
      <c r="H34" s="98"/>
      <c r="J34" s="58" t="str">
        <f t="shared" si="0"/>
        <v/>
      </c>
      <c r="L34" s="56" t="str" cm="1">
        <f t="array" ref="L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M34" s="57" t="str">
        <f t="shared" si="1"/>
        <v/>
      </c>
      <c r="N34" s="56" t="str">
        <f t="shared" si="2"/>
        <v/>
      </c>
      <c r="O34" s="56" t="str">
        <f t="shared" si="3"/>
        <v/>
      </c>
      <c r="P34" s="56" t="str">
        <f t="shared" si="4"/>
        <v/>
      </c>
      <c r="Q34" s="261" t="b">
        <f t="shared" si="5"/>
        <v>0</v>
      </c>
    </row>
    <row r="35" spans="2:17" ht="34.5" customHeight="1">
      <c r="B35" s="17">
        <v>19</v>
      </c>
      <c r="C35" s="279"/>
      <c r="D35" s="279"/>
      <c r="E35" s="279"/>
      <c r="F35" s="279"/>
      <c r="G35" s="279"/>
      <c r="H35" s="98"/>
      <c r="J35" s="58" t="str">
        <f t="shared" si="0"/>
        <v/>
      </c>
      <c r="L35" s="56" t="str" cm="1">
        <f t="array" ref="L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M35" s="57" t="str">
        <f t="shared" si="1"/>
        <v/>
      </c>
      <c r="N35" s="56" t="str">
        <f t="shared" si="2"/>
        <v/>
      </c>
      <c r="O35" s="56" t="str">
        <f t="shared" si="3"/>
        <v/>
      </c>
      <c r="P35" s="56" t="str">
        <f t="shared" si="4"/>
        <v/>
      </c>
      <c r="Q35" s="261" t="b">
        <f t="shared" si="5"/>
        <v>0</v>
      </c>
    </row>
    <row r="36" spans="2:17" ht="34.5" customHeight="1">
      <c r="B36" s="17">
        <v>20</v>
      </c>
      <c r="C36" s="279"/>
      <c r="D36" s="279"/>
      <c r="E36" s="279"/>
      <c r="F36" s="279"/>
      <c r="G36" s="279"/>
      <c r="H36" s="98"/>
      <c r="J36" s="58" t="str">
        <f t="shared" si="0"/>
        <v/>
      </c>
      <c r="L36" s="56" t="str" cm="1">
        <f t="array" ref="L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M36" s="57" t="str">
        <f t="shared" si="1"/>
        <v/>
      </c>
      <c r="N36" s="56" t="str">
        <f t="shared" si="2"/>
        <v/>
      </c>
      <c r="O36" s="56" t="str">
        <f t="shared" si="3"/>
        <v/>
      </c>
      <c r="P36" s="56" t="str">
        <f t="shared" si="4"/>
        <v/>
      </c>
      <c r="Q36" s="261" t="b">
        <f t="shared" si="5"/>
        <v>0</v>
      </c>
    </row>
    <row r="37" spans="2:17" ht="19.8">
      <c r="B37" s="7"/>
      <c r="C37" s="246"/>
      <c r="D37" s="6"/>
      <c r="E37" s="6"/>
      <c r="F37" s="6"/>
      <c r="G37" s="6"/>
      <c r="H37" s="6"/>
      <c r="J37" s="58" t="str">
        <f t="shared" si="0"/>
        <v/>
      </c>
      <c r="L37" s="56" t="str" cm="1">
        <f t="array" ref="L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M37" s="57" t="str">
        <f t="shared" si="1"/>
        <v/>
      </c>
      <c r="N37" s="56" t="str">
        <f t="shared" si="2"/>
        <v/>
      </c>
      <c r="O37" s="56" t="str">
        <f t="shared" si="3"/>
        <v/>
      </c>
      <c r="P37" s="56" t="str">
        <f t="shared" si="4"/>
        <v/>
      </c>
      <c r="Q37" s="261" t="b">
        <f t="shared" si="5"/>
        <v>0</v>
      </c>
    </row>
    <row r="38" spans="2:17" ht="19.8">
      <c r="B38" s="7"/>
      <c r="C38" s="246"/>
      <c r="D38" s="6"/>
      <c r="E38" s="6"/>
      <c r="F38" s="6"/>
      <c r="G38" s="6"/>
      <c r="H38" s="6"/>
      <c r="J38" s="58" t="str">
        <f t="shared" si="0"/>
        <v/>
      </c>
      <c r="L38" s="56" t="str" cm="1">
        <f t="array" ref="L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M38" s="57" t="str">
        <f t="shared" si="1"/>
        <v/>
      </c>
      <c r="N38" s="56" t="str">
        <f t="shared" si="2"/>
        <v/>
      </c>
      <c r="O38" s="56" t="str">
        <f t="shared" si="3"/>
        <v/>
      </c>
      <c r="P38" s="56" t="str">
        <f t="shared" si="4"/>
        <v/>
      </c>
      <c r="Q38" s="261" t="b">
        <f t="shared" si="5"/>
        <v>0</v>
      </c>
    </row>
    <row r="39" spans="2:17" ht="19.8">
      <c r="B39" s="7"/>
      <c r="C39" s="246"/>
      <c r="D39" s="6"/>
      <c r="E39" s="6"/>
      <c r="F39" s="6"/>
      <c r="G39" s="6"/>
      <c r="H39" s="6"/>
      <c r="J39" s="58" t="str">
        <f t="shared" si="0"/>
        <v/>
      </c>
      <c r="L39" s="56" t="str" cm="1">
        <f t="array" ref="L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M39" s="57" t="str">
        <f t="shared" si="1"/>
        <v/>
      </c>
      <c r="N39" s="56" t="str">
        <f t="shared" si="2"/>
        <v/>
      </c>
      <c r="O39" s="56" t="str">
        <f t="shared" si="3"/>
        <v/>
      </c>
      <c r="P39" s="56" t="str">
        <f t="shared" si="4"/>
        <v/>
      </c>
      <c r="Q39" s="261" t="b">
        <f t="shared" si="5"/>
        <v>0</v>
      </c>
    </row>
    <row r="40" spans="2:17" ht="19.8">
      <c r="B40" s="7"/>
      <c r="C40" s="246"/>
      <c r="D40" s="6"/>
      <c r="E40" s="6"/>
      <c r="F40" s="6"/>
      <c r="G40" s="6"/>
      <c r="H40" s="6"/>
      <c r="J40" s="58" t="str">
        <f t="shared" si="0"/>
        <v/>
      </c>
      <c r="L40" s="56" t="str" cm="1">
        <f t="array" ref="L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M40" s="57" t="str">
        <f t="shared" si="1"/>
        <v/>
      </c>
      <c r="N40" s="56" t="str">
        <f t="shared" si="2"/>
        <v/>
      </c>
      <c r="O40" s="56" t="str">
        <f t="shared" si="3"/>
        <v/>
      </c>
      <c r="P40" s="56" t="str">
        <f t="shared" si="4"/>
        <v/>
      </c>
      <c r="Q40" s="261" t="b">
        <f t="shared" si="5"/>
        <v>0</v>
      </c>
    </row>
    <row r="41" spans="2:17" ht="19.8">
      <c r="B41" s="7"/>
      <c r="C41" s="246"/>
      <c r="D41" s="6"/>
      <c r="E41" s="6"/>
      <c r="F41" s="6"/>
      <c r="G41" s="6"/>
      <c r="H41" s="6"/>
      <c r="J41" s="58" t="str">
        <f t="shared" si="0"/>
        <v/>
      </c>
      <c r="L41" s="56" t="str" cm="1">
        <f t="array" ref="L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M41" s="57" t="str">
        <f t="shared" si="1"/>
        <v/>
      </c>
      <c r="N41" s="56" t="str">
        <f t="shared" si="2"/>
        <v/>
      </c>
      <c r="O41" s="56" t="str">
        <f t="shared" si="3"/>
        <v/>
      </c>
      <c r="P41" s="56" t="str">
        <f t="shared" si="4"/>
        <v/>
      </c>
      <c r="Q41" s="261" t="b">
        <f t="shared" si="5"/>
        <v>0</v>
      </c>
    </row>
    <row r="42" spans="2:17" ht="19.8">
      <c r="B42" s="7"/>
      <c r="C42" s="30"/>
      <c r="D42" s="6"/>
      <c r="E42" s="6"/>
      <c r="F42" s="6"/>
      <c r="G42" s="6"/>
      <c r="H42" s="6"/>
      <c r="J42" s="58" t="str">
        <f t="shared" si="0"/>
        <v/>
      </c>
      <c r="L42" s="56" t="str" cm="1">
        <f t="array" ref="L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M42" s="57" t="str">
        <f t="shared" si="1"/>
        <v/>
      </c>
      <c r="N42" s="56" t="str">
        <f t="shared" si="2"/>
        <v/>
      </c>
      <c r="O42" s="56" t="str">
        <f t="shared" si="3"/>
        <v/>
      </c>
      <c r="P42" s="56" t="str">
        <f t="shared" si="4"/>
        <v/>
      </c>
      <c r="Q42" s="261" t="b">
        <f t="shared" si="5"/>
        <v>0</v>
      </c>
    </row>
    <row r="43" spans="2:17" ht="19.8">
      <c r="B43" s="7"/>
      <c r="C43" s="30"/>
      <c r="D43" s="6"/>
      <c r="E43" s="6"/>
      <c r="F43" s="6"/>
      <c r="G43" s="6"/>
      <c r="H43" s="6"/>
      <c r="J43" s="58" t="str">
        <f t="shared" si="0"/>
        <v/>
      </c>
      <c r="L43" s="56" t="str" cm="1">
        <f t="array" ref="L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M43" s="57" t="str">
        <f t="shared" si="1"/>
        <v/>
      </c>
      <c r="N43" s="56" t="str">
        <f t="shared" si="2"/>
        <v/>
      </c>
      <c r="O43" s="56" t="str">
        <f t="shared" si="3"/>
        <v/>
      </c>
      <c r="P43" s="56" t="str">
        <f t="shared" si="4"/>
        <v/>
      </c>
      <c r="Q43" s="261" t="b">
        <f t="shared" si="5"/>
        <v>0</v>
      </c>
    </row>
    <row r="44" spans="2:17" ht="19.8">
      <c r="B44" s="7"/>
      <c r="C44" s="30"/>
      <c r="D44" s="6"/>
      <c r="E44" s="6"/>
      <c r="F44" s="6"/>
      <c r="G44" s="6"/>
      <c r="H44" s="6"/>
      <c r="J44" s="58" t="str">
        <f t="shared" si="0"/>
        <v/>
      </c>
      <c r="L44" s="56" t="str" cm="1">
        <f t="array" ref="L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M44" s="57" t="str">
        <f t="shared" si="1"/>
        <v/>
      </c>
      <c r="N44" s="56" t="str">
        <f t="shared" si="2"/>
        <v/>
      </c>
      <c r="O44" s="56" t="str">
        <f t="shared" si="3"/>
        <v/>
      </c>
      <c r="P44" s="56" t="str">
        <f t="shared" si="4"/>
        <v/>
      </c>
      <c r="Q44" s="261" t="b">
        <f t="shared" si="5"/>
        <v>0</v>
      </c>
    </row>
    <row r="45" spans="2:17" ht="19.8">
      <c r="B45" s="7"/>
      <c r="C45" s="30"/>
      <c r="D45" s="6"/>
      <c r="E45" s="6"/>
      <c r="F45" s="6"/>
      <c r="G45" s="6"/>
      <c r="H45" s="6"/>
      <c r="J45" s="58" t="str">
        <f t="shared" si="0"/>
        <v/>
      </c>
      <c r="L45" s="56" t="str" cm="1">
        <f t="array" ref="L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M45" s="57" t="str">
        <f t="shared" si="1"/>
        <v/>
      </c>
      <c r="N45" s="56" t="str">
        <f t="shared" si="2"/>
        <v/>
      </c>
      <c r="O45" s="56" t="str">
        <f t="shared" si="3"/>
        <v/>
      </c>
      <c r="P45" s="56" t="str">
        <f t="shared" si="4"/>
        <v/>
      </c>
      <c r="Q45" s="261" t="b">
        <f t="shared" si="5"/>
        <v>0</v>
      </c>
    </row>
    <row r="46" spans="2:17" ht="19.8">
      <c r="B46" s="7"/>
      <c r="C46" s="30"/>
      <c r="D46" s="6"/>
      <c r="E46" s="6"/>
      <c r="F46" s="6"/>
      <c r="G46" s="6"/>
      <c r="H46" s="6"/>
      <c r="J46" s="58" t="str">
        <f t="shared" si="0"/>
        <v/>
      </c>
      <c r="L46" s="56" t="str" cm="1">
        <f t="array" ref="L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M46" s="57" t="str">
        <f t="shared" si="1"/>
        <v/>
      </c>
      <c r="N46" s="56" t="str">
        <f t="shared" si="2"/>
        <v/>
      </c>
      <c r="O46" s="56" t="str">
        <f t="shared" si="3"/>
        <v/>
      </c>
      <c r="P46" s="56" t="str">
        <f t="shared" si="4"/>
        <v/>
      </c>
      <c r="Q46" s="261" t="b">
        <f t="shared" si="5"/>
        <v>0</v>
      </c>
    </row>
    <row r="47" spans="2:17" ht="19.8">
      <c r="B47" s="7"/>
      <c r="C47" s="30"/>
      <c r="D47" s="6"/>
      <c r="E47" s="6"/>
      <c r="F47" s="6"/>
      <c r="G47" s="6"/>
      <c r="H47" s="6"/>
      <c r="J47" s="58" t="str">
        <f t="shared" si="0"/>
        <v/>
      </c>
      <c r="L47" s="56" t="str" cm="1">
        <f t="array" ref="L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M47" s="57" t="str">
        <f t="shared" si="1"/>
        <v/>
      </c>
      <c r="N47" s="56" t="str">
        <f t="shared" si="2"/>
        <v/>
      </c>
      <c r="O47" s="56" t="str">
        <f t="shared" si="3"/>
        <v/>
      </c>
      <c r="P47" s="56" t="str">
        <f t="shared" si="4"/>
        <v/>
      </c>
      <c r="Q47" s="261" t="b">
        <f t="shared" si="5"/>
        <v>0</v>
      </c>
    </row>
    <row r="48" spans="2:17" ht="19.8">
      <c r="B48" s="7"/>
      <c r="C48" s="30"/>
      <c r="D48" s="6"/>
      <c r="E48" s="6"/>
      <c r="F48" s="6"/>
      <c r="G48" s="6"/>
      <c r="H48" s="6"/>
      <c r="J48" s="58" t="str">
        <f t="shared" si="0"/>
        <v/>
      </c>
      <c r="L48" s="56" t="str" cm="1">
        <f t="array" ref="L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M48" s="57" t="str">
        <f t="shared" si="1"/>
        <v/>
      </c>
      <c r="N48" s="56" t="str">
        <f t="shared" si="2"/>
        <v/>
      </c>
      <c r="O48" s="56" t="str">
        <f t="shared" si="3"/>
        <v/>
      </c>
      <c r="P48" s="56" t="str">
        <f t="shared" si="4"/>
        <v/>
      </c>
      <c r="Q48" s="261" t="b">
        <f t="shared" si="5"/>
        <v>0</v>
      </c>
    </row>
    <row r="49" spans="2:17" ht="19.8">
      <c r="B49" s="7"/>
      <c r="C49" s="30"/>
      <c r="D49" s="6"/>
      <c r="E49" s="6"/>
      <c r="F49" s="6"/>
      <c r="G49" s="6"/>
      <c r="H49" s="6"/>
      <c r="J49" s="58" t="str">
        <f t="shared" si="0"/>
        <v/>
      </c>
      <c r="L49" s="56" t="str" cm="1">
        <f t="array" ref="L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M49" s="57" t="str">
        <f t="shared" si="1"/>
        <v/>
      </c>
      <c r="N49" s="56" t="str">
        <f t="shared" si="2"/>
        <v/>
      </c>
      <c r="O49" s="56" t="str">
        <f t="shared" si="3"/>
        <v/>
      </c>
      <c r="P49" s="56" t="str">
        <f t="shared" si="4"/>
        <v/>
      </c>
      <c r="Q49" s="261" t="b">
        <f t="shared" si="5"/>
        <v>0</v>
      </c>
    </row>
    <row r="50" spans="2:17" ht="19.8">
      <c r="B50" s="7"/>
      <c r="C50" s="30"/>
      <c r="D50" s="6"/>
      <c r="E50" s="6"/>
      <c r="F50" s="6"/>
      <c r="G50" s="6"/>
      <c r="H50" s="6"/>
      <c r="J50" s="58" t="str">
        <f t="shared" si="0"/>
        <v/>
      </c>
      <c r="L50" s="56" t="str" cm="1">
        <f t="array" ref="L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M50" s="57" t="str">
        <f t="shared" si="1"/>
        <v/>
      </c>
      <c r="N50" s="56" t="str">
        <f t="shared" si="2"/>
        <v/>
      </c>
      <c r="O50" s="56" t="str">
        <f t="shared" si="3"/>
        <v/>
      </c>
      <c r="P50" s="56" t="str">
        <f t="shared" si="4"/>
        <v/>
      </c>
      <c r="Q50" s="261" t="b">
        <f t="shared" si="5"/>
        <v>0</v>
      </c>
    </row>
    <row r="51" spans="2:17" ht="19.8">
      <c r="B51" s="7"/>
      <c r="C51" s="30"/>
      <c r="D51" s="6"/>
      <c r="E51" s="6"/>
      <c r="F51" s="6"/>
      <c r="G51" s="6"/>
      <c r="H51" s="6"/>
      <c r="J51" s="58" t="str">
        <f t="shared" si="0"/>
        <v/>
      </c>
      <c r="L51" s="56" t="str" cm="1">
        <f t="array" ref="L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M51" s="57" t="str">
        <f t="shared" si="1"/>
        <v/>
      </c>
      <c r="N51" s="56" t="str">
        <f t="shared" si="2"/>
        <v/>
      </c>
      <c r="O51" s="56" t="str">
        <f t="shared" si="3"/>
        <v/>
      </c>
      <c r="P51" s="56" t="str">
        <f t="shared" si="4"/>
        <v/>
      </c>
      <c r="Q51" s="261" t="b">
        <f t="shared" si="5"/>
        <v>0</v>
      </c>
    </row>
    <row r="52" spans="2:17" ht="19.8">
      <c r="B52" s="7"/>
      <c r="C52" s="30"/>
      <c r="D52" s="6"/>
      <c r="E52" s="6"/>
      <c r="F52" s="6"/>
      <c r="G52" s="6"/>
      <c r="H52" s="6"/>
      <c r="J52" s="58" t="str">
        <f t="shared" si="0"/>
        <v/>
      </c>
      <c r="L52" s="56" t="str" cm="1">
        <f t="array" ref="L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M52" s="57" t="str">
        <f t="shared" si="1"/>
        <v/>
      </c>
      <c r="N52" s="56" t="str">
        <f t="shared" si="2"/>
        <v/>
      </c>
      <c r="O52" s="56" t="str">
        <f t="shared" si="3"/>
        <v/>
      </c>
      <c r="P52" s="56" t="str">
        <f t="shared" si="4"/>
        <v/>
      </c>
      <c r="Q52" s="261" t="b">
        <f t="shared" si="5"/>
        <v>0</v>
      </c>
    </row>
    <row r="53" spans="2:17" ht="19.8">
      <c r="B53" s="7"/>
      <c r="C53" s="30"/>
      <c r="D53" s="6"/>
      <c r="E53" s="6"/>
      <c r="F53" s="6"/>
      <c r="G53" s="6"/>
      <c r="H53" s="6"/>
      <c r="J53" s="58" t="str">
        <f t="shared" si="0"/>
        <v/>
      </c>
      <c r="L53" s="56" t="str" cm="1">
        <f t="array" ref="L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M53" s="57" t="str">
        <f t="shared" si="1"/>
        <v/>
      </c>
      <c r="N53" s="56" t="str">
        <f t="shared" si="2"/>
        <v/>
      </c>
      <c r="O53" s="56" t="str">
        <f t="shared" si="3"/>
        <v/>
      </c>
      <c r="P53" s="56" t="str">
        <f t="shared" si="4"/>
        <v/>
      </c>
      <c r="Q53" s="261" t="b">
        <f t="shared" si="5"/>
        <v>0</v>
      </c>
    </row>
    <row r="54" spans="2:17" ht="19.8">
      <c r="B54" s="7"/>
      <c r="C54" s="30"/>
      <c r="D54" s="6"/>
      <c r="E54" s="6"/>
      <c r="F54" s="6"/>
      <c r="G54" s="6"/>
      <c r="H54" s="6"/>
      <c r="J54" s="58" t="str">
        <f t="shared" si="0"/>
        <v/>
      </c>
      <c r="L54" s="56" t="str" cm="1">
        <f t="array" ref="L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M54" s="57" t="str">
        <f t="shared" si="1"/>
        <v/>
      </c>
      <c r="N54" s="56" t="str">
        <f t="shared" si="2"/>
        <v/>
      </c>
      <c r="O54" s="56" t="str">
        <f t="shared" si="3"/>
        <v/>
      </c>
      <c r="P54" s="56" t="str">
        <f t="shared" si="4"/>
        <v/>
      </c>
      <c r="Q54" s="261" t="b">
        <f t="shared" si="5"/>
        <v>0</v>
      </c>
    </row>
    <row r="55" spans="2:17" ht="19.8">
      <c r="B55" s="7"/>
      <c r="C55" s="30"/>
      <c r="D55" s="6"/>
      <c r="E55" s="6"/>
      <c r="F55" s="6"/>
      <c r="G55" s="6"/>
      <c r="H55" s="6"/>
      <c r="J55" s="58" t="str">
        <f t="shared" si="0"/>
        <v/>
      </c>
      <c r="L55" s="56" t="str" cm="1">
        <f t="array" ref="L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M55" s="57" t="str">
        <f t="shared" si="1"/>
        <v/>
      </c>
      <c r="N55" s="56" t="str">
        <f t="shared" si="2"/>
        <v/>
      </c>
      <c r="O55" s="56" t="str">
        <f t="shared" si="3"/>
        <v/>
      </c>
      <c r="P55" s="56" t="str">
        <f t="shared" si="4"/>
        <v/>
      </c>
      <c r="Q55" s="261" t="b">
        <f t="shared" si="5"/>
        <v>0</v>
      </c>
    </row>
    <row r="56" spans="2:17" ht="19.8">
      <c r="B56" s="7"/>
      <c r="C56" s="30"/>
      <c r="D56" s="6"/>
      <c r="E56" s="6"/>
      <c r="F56" s="6"/>
      <c r="G56" s="6"/>
      <c r="H56" s="6"/>
      <c r="J56" s="58" t="str">
        <f t="shared" si="0"/>
        <v/>
      </c>
      <c r="L56" s="56" t="str" cm="1">
        <f t="array" ref="L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M56" s="57" t="str">
        <f t="shared" si="1"/>
        <v/>
      </c>
      <c r="N56" s="56" t="str">
        <f t="shared" si="2"/>
        <v/>
      </c>
      <c r="O56" s="56" t="str">
        <f t="shared" si="3"/>
        <v/>
      </c>
      <c r="P56" s="56" t="str">
        <f t="shared" si="4"/>
        <v/>
      </c>
      <c r="Q56" s="261" t="b">
        <f t="shared" si="5"/>
        <v>0</v>
      </c>
    </row>
    <row r="57" spans="2:17" ht="19.8">
      <c r="B57" s="7"/>
      <c r="C57" s="30"/>
      <c r="D57" s="6"/>
      <c r="E57" s="6"/>
      <c r="F57" s="6"/>
      <c r="G57" s="6"/>
      <c r="H57" s="6"/>
      <c r="J57" s="58" t="str">
        <f t="shared" si="0"/>
        <v/>
      </c>
      <c r="L57" s="56" t="str" cm="1">
        <f t="array" ref="L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M57" s="57" t="str">
        <f t="shared" si="1"/>
        <v/>
      </c>
      <c r="N57" s="56" t="str">
        <f t="shared" si="2"/>
        <v/>
      </c>
      <c r="O57" s="56" t="str">
        <f t="shared" si="3"/>
        <v/>
      </c>
      <c r="P57" s="56" t="str">
        <f t="shared" si="4"/>
        <v/>
      </c>
      <c r="Q57" s="261" t="b">
        <f t="shared" si="5"/>
        <v>0</v>
      </c>
    </row>
    <row r="58" spans="2:17" ht="19.8">
      <c r="B58" s="7"/>
      <c r="C58" s="30"/>
      <c r="D58" s="6"/>
      <c r="E58" s="6"/>
      <c r="F58" s="6"/>
      <c r="G58" s="6"/>
      <c r="H58" s="6"/>
      <c r="J58" s="58" t="str">
        <f t="shared" si="0"/>
        <v/>
      </c>
      <c r="L58" s="56" t="str" cm="1">
        <f t="array" ref="L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M58" s="57" t="str">
        <f t="shared" si="1"/>
        <v/>
      </c>
      <c r="N58" s="56" t="str">
        <f t="shared" si="2"/>
        <v/>
      </c>
      <c r="O58" s="56" t="str">
        <f t="shared" si="3"/>
        <v/>
      </c>
      <c r="P58" s="56" t="str">
        <f t="shared" si="4"/>
        <v/>
      </c>
      <c r="Q58" s="261" t="b">
        <f t="shared" si="5"/>
        <v>0</v>
      </c>
    </row>
    <row r="59" spans="2:17" ht="19.8">
      <c r="B59" s="7"/>
      <c r="C59" s="30"/>
      <c r="D59" s="6"/>
      <c r="E59" s="6"/>
      <c r="F59" s="6"/>
      <c r="G59" s="6"/>
      <c r="H59" s="6"/>
      <c r="J59" s="58" t="str">
        <f t="shared" si="0"/>
        <v/>
      </c>
      <c r="L59" s="56" t="str" cm="1">
        <f t="array" ref="L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M59" s="57" t="str">
        <f t="shared" si="1"/>
        <v/>
      </c>
      <c r="N59" s="56" t="str">
        <f t="shared" si="2"/>
        <v/>
      </c>
      <c r="O59" s="56" t="str">
        <f t="shared" si="3"/>
        <v/>
      </c>
      <c r="P59" s="56" t="str">
        <f t="shared" si="4"/>
        <v/>
      </c>
      <c r="Q59" s="261" t="b">
        <f t="shared" si="5"/>
        <v>0</v>
      </c>
    </row>
    <row r="60" spans="2:17" ht="19.8">
      <c r="B60" s="7"/>
      <c r="C60" s="30"/>
      <c r="D60" s="6"/>
      <c r="E60" s="6"/>
      <c r="F60" s="6"/>
      <c r="G60" s="6"/>
      <c r="H60" s="6"/>
      <c r="J60" s="58" t="str">
        <f t="shared" si="0"/>
        <v/>
      </c>
      <c r="L60" s="56" t="str" cm="1">
        <f t="array" ref="L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M60" s="57" t="str">
        <f t="shared" si="1"/>
        <v/>
      </c>
      <c r="N60" s="56" t="str">
        <f t="shared" si="2"/>
        <v/>
      </c>
      <c r="O60" s="56" t="str">
        <f t="shared" si="3"/>
        <v/>
      </c>
      <c r="P60" s="56" t="str">
        <f t="shared" si="4"/>
        <v/>
      </c>
      <c r="Q60" s="261" t="b">
        <f t="shared" si="5"/>
        <v>0</v>
      </c>
    </row>
    <row r="61" spans="2:17" ht="19.8">
      <c r="B61" s="7"/>
      <c r="C61" s="30"/>
      <c r="D61" s="6"/>
      <c r="E61" s="6"/>
      <c r="F61" s="6"/>
      <c r="G61" s="6"/>
      <c r="H61" s="6"/>
      <c r="J61" s="58" t="str">
        <f t="shared" si="0"/>
        <v/>
      </c>
      <c r="L61" s="56" t="str" cm="1">
        <f t="array" ref="L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M61" s="57" t="str">
        <f t="shared" si="1"/>
        <v/>
      </c>
      <c r="N61" s="56" t="str">
        <f t="shared" si="2"/>
        <v/>
      </c>
      <c r="O61" s="56" t="str">
        <f t="shared" si="3"/>
        <v/>
      </c>
      <c r="P61" s="56" t="str">
        <f t="shared" si="4"/>
        <v/>
      </c>
      <c r="Q61" s="261" t="b">
        <f t="shared" si="5"/>
        <v>0</v>
      </c>
    </row>
    <row r="62" spans="2:17" ht="19.8">
      <c r="B62" s="7"/>
      <c r="C62" s="30"/>
      <c r="D62" s="6"/>
      <c r="E62" s="6"/>
      <c r="F62" s="6"/>
      <c r="G62" s="6"/>
      <c r="H62" s="6"/>
      <c r="J62" s="58" t="str">
        <f t="shared" si="0"/>
        <v/>
      </c>
      <c r="L62" s="56" t="str" cm="1">
        <f t="array" ref="L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M62" s="57" t="str">
        <f t="shared" si="1"/>
        <v/>
      </c>
      <c r="N62" s="56" t="str">
        <f t="shared" si="2"/>
        <v/>
      </c>
      <c r="O62" s="56" t="str">
        <f t="shared" si="3"/>
        <v/>
      </c>
      <c r="P62" s="56" t="str">
        <f t="shared" si="4"/>
        <v/>
      </c>
      <c r="Q62" s="261" t="b">
        <f t="shared" si="5"/>
        <v>0</v>
      </c>
    </row>
    <row r="63" spans="2:17" ht="19.8">
      <c r="B63" s="7"/>
      <c r="C63" s="30"/>
      <c r="D63" s="6"/>
      <c r="E63" s="6"/>
      <c r="F63" s="6"/>
      <c r="G63" s="6"/>
      <c r="H63" s="6"/>
      <c r="J63" s="58" t="str">
        <f t="shared" si="0"/>
        <v/>
      </c>
      <c r="L63" s="56" t="str" cm="1">
        <f t="array" ref="L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M63" s="57" t="str">
        <f t="shared" si="1"/>
        <v/>
      </c>
      <c r="N63" s="56" t="str">
        <f t="shared" si="2"/>
        <v/>
      </c>
      <c r="O63" s="56" t="str">
        <f t="shared" si="3"/>
        <v/>
      </c>
      <c r="P63" s="56" t="str">
        <f t="shared" si="4"/>
        <v/>
      </c>
      <c r="Q63" s="261" t="b">
        <f t="shared" si="5"/>
        <v>0</v>
      </c>
    </row>
    <row r="64" spans="2:17" ht="19.8">
      <c r="B64" s="7"/>
      <c r="C64" s="30"/>
      <c r="D64" s="6"/>
      <c r="E64" s="6"/>
      <c r="F64" s="6"/>
      <c r="G64" s="6"/>
      <c r="H64" s="6"/>
      <c r="J64" s="58" t="str">
        <f t="shared" si="0"/>
        <v/>
      </c>
      <c r="L64" s="56" t="str" cm="1">
        <f t="array" ref="L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M64" s="57" t="str">
        <f t="shared" si="1"/>
        <v/>
      </c>
      <c r="N64" s="56" t="str">
        <f t="shared" si="2"/>
        <v/>
      </c>
      <c r="O64" s="56" t="str">
        <f t="shared" si="3"/>
        <v/>
      </c>
      <c r="P64" s="56" t="str">
        <f t="shared" si="4"/>
        <v/>
      </c>
      <c r="Q64" s="261" t="b">
        <f t="shared" si="5"/>
        <v>0</v>
      </c>
    </row>
    <row r="65" spans="2:17" ht="19.8">
      <c r="B65" s="7"/>
      <c r="C65" s="30"/>
      <c r="D65" s="6"/>
      <c r="E65" s="6"/>
      <c r="F65" s="6"/>
      <c r="G65" s="6"/>
      <c r="H65" s="6"/>
      <c r="J65" s="58" t="str">
        <f t="shared" si="0"/>
        <v/>
      </c>
      <c r="L65" s="56" t="str" cm="1">
        <f t="array" ref="L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M65" s="57" t="str">
        <f t="shared" si="1"/>
        <v/>
      </c>
      <c r="N65" s="56" t="str">
        <f t="shared" si="2"/>
        <v/>
      </c>
      <c r="O65" s="56" t="str">
        <f t="shared" si="3"/>
        <v/>
      </c>
      <c r="P65" s="56" t="str">
        <f t="shared" si="4"/>
        <v/>
      </c>
      <c r="Q65" s="261" t="b">
        <f t="shared" si="5"/>
        <v>0</v>
      </c>
    </row>
    <row r="66" spans="2:17" ht="19.8">
      <c r="B66" s="7"/>
      <c r="C66" s="30"/>
      <c r="D66" s="6"/>
      <c r="E66" s="6"/>
      <c r="F66" s="6"/>
      <c r="G66" s="6"/>
      <c r="H66" s="6"/>
      <c r="J66" s="58" t="str">
        <f t="shared" si="0"/>
        <v/>
      </c>
      <c r="L66" s="56" t="str" cm="1">
        <f t="array" ref="L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M66" s="57" t="str">
        <f t="shared" si="1"/>
        <v/>
      </c>
      <c r="N66" s="56" t="str">
        <f t="shared" si="2"/>
        <v/>
      </c>
      <c r="O66" s="56" t="str">
        <f t="shared" si="3"/>
        <v/>
      </c>
      <c r="P66" s="56" t="str">
        <f t="shared" si="4"/>
        <v/>
      </c>
      <c r="Q66" s="261" t="b">
        <f t="shared" si="5"/>
        <v>0</v>
      </c>
    </row>
    <row r="67" spans="2:17" ht="19.8">
      <c r="B67" s="7"/>
      <c r="C67" s="30"/>
      <c r="D67" s="6"/>
      <c r="E67" s="6"/>
      <c r="F67" s="6"/>
      <c r="G67" s="6"/>
      <c r="H67" s="6"/>
      <c r="J67" s="58" t="str">
        <f t="shared" si="0"/>
        <v/>
      </c>
      <c r="L67" s="56" t="str" cm="1">
        <f t="array" ref="L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M67" s="57" t="str">
        <f t="shared" si="1"/>
        <v/>
      </c>
      <c r="N67" s="56" t="str">
        <f t="shared" si="2"/>
        <v/>
      </c>
      <c r="O67" s="56" t="str">
        <f t="shared" si="3"/>
        <v/>
      </c>
      <c r="P67" s="56" t="str">
        <f t="shared" si="4"/>
        <v/>
      </c>
      <c r="Q67" s="261" t="b">
        <f t="shared" si="5"/>
        <v>0</v>
      </c>
    </row>
    <row r="68" spans="2:17" ht="19.8">
      <c r="B68" s="7"/>
      <c r="C68" s="30"/>
      <c r="D68" s="6"/>
      <c r="E68" s="6"/>
      <c r="F68" s="6"/>
      <c r="G68" s="6"/>
      <c r="H68" s="6"/>
      <c r="J68" s="58" t="str">
        <f t="shared" si="0"/>
        <v/>
      </c>
      <c r="L68" s="56" t="str" cm="1">
        <f t="array" ref="L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M68" s="57" t="str">
        <f t="shared" si="1"/>
        <v/>
      </c>
      <c r="N68" s="56" t="str">
        <f t="shared" si="2"/>
        <v/>
      </c>
      <c r="O68" s="56" t="str">
        <f t="shared" si="3"/>
        <v/>
      </c>
      <c r="P68" s="56" t="str">
        <f t="shared" si="4"/>
        <v/>
      </c>
      <c r="Q68" s="261" t="b">
        <f t="shared" si="5"/>
        <v>0</v>
      </c>
    </row>
    <row r="69" spans="2:17" ht="19.8">
      <c r="B69" s="7"/>
      <c r="C69" s="30"/>
      <c r="D69" s="6"/>
      <c r="E69" s="6"/>
      <c r="F69" s="6"/>
      <c r="G69" s="6"/>
      <c r="H69" s="6"/>
      <c r="J69" s="58" t="str">
        <f t="shared" si="0"/>
        <v/>
      </c>
      <c r="L69" s="56" t="str" cm="1">
        <f t="array" ref="L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M69" s="57" t="str">
        <f t="shared" si="1"/>
        <v/>
      </c>
      <c r="N69" s="56" t="str">
        <f t="shared" si="2"/>
        <v/>
      </c>
      <c r="O69" s="56" t="str">
        <f t="shared" si="3"/>
        <v/>
      </c>
      <c r="P69" s="56" t="str">
        <f t="shared" si="4"/>
        <v/>
      </c>
      <c r="Q69" s="261" t="b">
        <f t="shared" si="5"/>
        <v>0</v>
      </c>
    </row>
    <row r="70" spans="2:17" ht="19.8">
      <c r="B70" s="7"/>
      <c r="C70" s="30"/>
      <c r="D70" s="6"/>
      <c r="E70" s="6"/>
      <c r="F70" s="6"/>
      <c r="G70" s="6"/>
      <c r="H70" s="6"/>
      <c r="J70" s="58" t="str">
        <f t="shared" si="0"/>
        <v/>
      </c>
      <c r="L70" s="56" t="str" cm="1">
        <f t="array" ref="L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M70" s="57" t="str">
        <f t="shared" si="1"/>
        <v/>
      </c>
      <c r="N70" s="56" t="str">
        <f t="shared" si="2"/>
        <v/>
      </c>
      <c r="O70" s="56" t="str">
        <f t="shared" si="3"/>
        <v/>
      </c>
      <c r="P70" s="56" t="str">
        <f t="shared" si="4"/>
        <v/>
      </c>
      <c r="Q70" s="261" t="b">
        <f t="shared" si="5"/>
        <v>0</v>
      </c>
    </row>
    <row r="71" spans="2:17" ht="19.8">
      <c r="B71" s="7"/>
      <c r="C71" s="30"/>
      <c r="D71" s="6"/>
      <c r="E71" s="6"/>
      <c r="F71" s="6"/>
      <c r="G71" s="6"/>
      <c r="H71" s="6"/>
      <c r="J71" s="58" t="str">
        <f t="shared" si="0"/>
        <v/>
      </c>
      <c r="L71" s="56" t="str" cm="1">
        <f t="array" ref="L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M71" s="57" t="str">
        <f t="shared" si="1"/>
        <v/>
      </c>
      <c r="N71" s="56" t="str">
        <f t="shared" si="2"/>
        <v/>
      </c>
      <c r="O71" s="56" t="str">
        <f t="shared" si="3"/>
        <v/>
      </c>
      <c r="P71" s="56" t="str">
        <f t="shared" si="4"/>
        <v/>
      </c>
      <c r="Q71" s="261" t="b">
        <f t="shared" si="5"/>
        <v>0</v>
      </c>
    </row>
    <row r="72" spans="2:17" ht="19.8">
      <c r="B72" s="7"/>
      <c r="C72" s="30"/>
      <c r="D72" s="6"/>
      <c r="E72" s="6"/>
      <c r="F72" s="6"/>
      <c r="G72" s="6"/>
      <c r="H72" s="6"/>
      <c r="J72" s="58" t="str">
        <f t="shared" si="0"/>
        <v/>
      </c>
      <c r="L72" s="56" t="str" cm="1">
        <f t="array" ref="L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M72" s="57" t="str">
        <f t="shared" si="1"/>
        <v/>
      </c>
      <c r="N72" s="56" t="str">
        <f t="shared" si="2"/>
        <v/>
      </c>
      <c r="O72" s="56" t="str">
        <f t="shared" si="3"/>
        <v/>
      </c>
      <c r="P72" s="56" t="str">
        <f t="shared" si="4"/>
        <v/>
      </c>
      <c r="Q72" s="261" t="b">
        <f t="shared" si="5"/>
        <v>0</v>
      </c>
    </row>
    <row r="73" spans="2:17" ht="19.8">
      <c r="B73" s="7"/>
      <c r="C73" s="30"/>
      <c r="D73" s="6"/>
      <c r="E73" s="6"/>
      <c r="F73" s="6"/>
      <c r="G73" s="6"/>
      <c r="H73" s="6"/>
      <c r="J73" s="58" t="str">
        <f t="shared" si="0"/>
        <v/>
      </c>
      <c r="L73" s="56" t="str" cm="1">
        <f t="array" ref="L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M73" s="57" t="str">
        <f t="shared" si="1"/>
        <v/>
      </c>
      <c r="N73" s="56" t="str">
        <f t="shared" si="2"/>
        <v/>
      </c>
      <c r="O73" s="56" t="str">
        <f t="shared" si="3"/>
        <v/>
      </c>
      <c r="P73" s="56" t="str">
        <f t="shared" si="4"/>
        <v/>
      </c>
      <c r="Q73" s="261" t="b">
        <f t="shared" si="5"/>
        <v>0</v>
      </c>
    </row>
    <row r="74" spans="2:17" ht="19.8">
      <c r="B74" s="7"/>
      <c r="C74" s="30"/>
      <c r="D74" s="6"/>
      <c r="E74" s="6"/>
      <c r="F74" s="6"/>
      <c r="G74" s="6"/>
      <c r="H74" s="6"/>
      <c r="J74" s="58" t="str">
        <f t="shared" si="0"/>
        <v/>
      </c>
      <c r="L74" s="56" t="str" cm="1">
        <f t="array" ref="L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M74" s="57" t="str">
        <f t="shared" si="1"/>
        <v/>
      </c>
      <c r="N74" s="56" t="str">
        <f t="shared" si="2"/>
        <v/>
      </c>
      <c r="O74" s="56" t="str">
        <f t="shared" si="3"/>
        <v/>
      </c>
      <c r="P74" s="56" t="str">
        <f t="shared" si="4"/>
        <v/>
      </c>
      <c r="Q74" s="261" t="b">
        <f t="shared" si="5"/>
        <v>0</v>
      </c>
    </row>
    <row r="75" spans="2:17" ht="19.8">
      <c r="B75" s="7"/>
      <c r="C75" s="30"/>
      <c r="D75" s="6"/>
      <c r="E75" s="6"/>
      <c r="F75" s="6"/>
      <c r="G75" s="6"/>
      <c r="H75" s="6"/>
      <c r="J75" s="58" t="str">
        <f t="shared" si="0"/>
        <v/>
      </c>
      <c r="L75" s="56" t="str" cm="1">
        <f t="array" ref="L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M75" s="57" t="str">
        <f t="shared" si="1"/>
        <v/>
      </c>
      <c r="N75" s="56" t="str">
        <f t="shared" si="2"/>
        <v/>
      </c>
      <c r="O75" s="56" t="str">
        <f t="shared" si="3"/>
        <v/>
      </c>
      <c r="P75" s="56" t="str">
        <f t="shared" si="4"/>
        <v/>
      </c>
      <c r="Q75" s="261" t="b">
        <f t="shared" si="5"/>
        <v>0</v>
      </c>
    </row>
    <row r="76" spans="2:17" ht="19.8">
      <c r="B76" s="7"/>
      <c r="C76" s="30"/>
      <c r="D76" s="6"/>
      <c r="E76" s="6"/>
      <c r="F76" s="6"/>
      <c r="G76" s="6"/>
      <c r="H76" s="6"/>
      <c r="J76" s="58" t="str">
        <f t="shared" si="0"/>
        <v/>
      </c>
      <c r="L76" s="56" t="str" cm="1">
        <f t="array" ref="L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M76" s="57" t="str">
        <f t="shared" si="1"/>
        <v/>
      </c>
      <c r="N76" s="56" t="str">
        <f t="shared" si="2"/>
        <v/>
      </c>
      <c r="O76" s="56" t="str">
        <f t="shared" si="3"/>
        <v/>
      </c>
      <c r="P76" s="56" t="str">
        <f t="shared" si="4"/>
        <v/>
      </c>
      <c r="Q76" s="261" t="b">
        <f t="shared" si="5"/>
        <v>0</v>
      </c>
    </row>
    <row r="77" spans="2:17" ht="19.8">
      <c r="B77" s="7"/>
      <c r="C77" s="30"/>
      <c r="D77" s="6"/>
      <c r="E77" s="6"/>
      <c r="F77" s="6"/>
      <c r="G77" s="6"/>
      <c r="H77" s="6"/>
      <c r="J77" s="58" t="str">
        <f t="shared" si="0"/>
        <v/>
      </c>
      <c r="L77" s="56" t="str" cm="1">
        <f t="array" ref="L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M77" s="57" t="str">
        <f t="shared" si="1"/>
        <v/>
      </c>
      <c r="N77" s="56" t="str">
        <f t="shared" si="2"/>
        <v/>
      </c>
      <c r="O77" s="56" t="str">
        <f t="shared" si="3"/>
        <v/>
      </c>
      <c r="P77" s="56" t="str">
        <f t="shared" si="4"/>
        <v/>
      </c>
      <c r="Q77" s="261" t="b">
        <f t="shared" si="5"/>
        <v>0</v>
      </c>
    </row>
    <row r="78" spans="2:17" ht="19.8">
      <c r="B78" s="7"/>
      <c r="C78" s="30"/>
      <c r="D78" s="6"/>
      <c r="E78" s="6"/>
      <c r="F78" s="6"/>
      <c r="G78" s="6"/>
      <c r="H78" s="6"/>
      <c r="J78" s="58" t="str">
        <f t="shared" si="0"/>
        <v/>
      </c>
      <c r="L78" s="56" t="str" cm="1">
        <f t="array" ref="L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M78" s="57" t="str">
        <f t="shared" si="1"/>
        <v/>
      </c>
      <c r="N78" s="56" t="str">
        <f t="shared" si="2"/>
        <v/>
      </c>
      <c r="O78" s="56" t="str">
        <f t="shared" si="3"/>
        <v/>
      </c>
      <c r="P78" s="56" t="str">
        <f t="shared" si="4"/>
        <v/>
      </c>
      <c r="Q78" s="261" t="b">
        <f t="shared" si="5"/>
        <v>0</v>
      </c>
    </row>
    <row r="79" spans="2:17" ht="19.8">
      <c r="B79" s="7"/>
      <c r="C79" s="30"/>
      <c r="D79" s="6"/>
      <c r="E79" s="6"/>
      <c r="F79" s="6"/>
      <c r="G79" s="6"/>
      <c r="H79" s="6"/>
      <c r="J79" s="58" t="str">
        <f t="shared" si="0"/>
        <v/>
      </c>
      <c r="L79" s="56" t="str" cm="1">
        <f t="array" ref="L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M79" s="57" t="str">
        <f t="shared" si="1"/>
        <v/>
      </c>
      <c r="N79" s="56" t="str">
        <f t="shared" si="2"/>
        <v/>
      </c>
      <c r="O79" s="56" t="str">
        <f t="shared" si="3"/>
        <v/>
      </c>
      <c r="P79" s="56" t="str">
        <f t="shared" si="4"/>
        <v/>
      </c>
      <c r="Q79" s="261" t="b">
        <f t="shared" si="5"/>
        <v>0</v>
      </c>
    </row>
    <row r="80" spans="2:17" ht="19.8">
      <c r="B80" s="7"/>
      <c r="C80" s="30"/>
      <c r="D80" s="6"/>
      <c r="E80" s="6"/>
      <c r="F80" s="6"/>
      <c r="G80" s="6"/>
      <c r="H80" s="6"/>
      <c r="J80" s="58" t="str">
        <f t="shared" si="0"/>
        <v/>
      </c>
      <c r="L80" s="56" t="str" cm="1">
        <f t="array" ref="L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M80" s="57" t="str">
        <f t="shared" si="1"/>
        <v/>
      </c>
      <c r="N80" s="56" t="str">
        <f t="shared" si="2"/>
        <v/>
      </c>
      <c r="O80" s="56" t="str">
        <f t="shared" si="3"/>
        <v/>
      </c>
      <c r="P80" s="56" t="str">
        <f t="shared" si="4"/>
        <v/>
      </c>
      <c r="Q80" s="261" t="b">
        <f t="shared" si="5"/>
        <v>0</v>
      </c>
    </row>
    <row r="81" spans="2:17" ht="19.8">
      <c r="B81" s="7"/>
      <c r="C81" s="30"/>
      <c r="D81" s="6"/>
      <c r="E81" s="6"/>
      <c r="F81" s="6"/>
      <c r="G81" s="6"/>
      <c r="H81" s="6"/>
      <c r="J81" s="58" t="str">
        <f t="shared" si="0"/>
        <v/>
      </c>
      <c r="L81" s="56" t="str" cm="1">
        <f t="array" ref="L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M81" s="57" t="str">
        <f t="shared" si="1"/>
        <v/>
      </c>
      <c r="N81" s="56" t="str">
        <f t="shared" si="2"/>
        <v/>
      </c>
      <c r="O81" s="56" t="str">
        <f t="shared" si="3"/>
        <v/>
      </c>
      <c r="P81" s="56" t="str">
        <f t="shared" si="4"/>
        <v/>
      </c>
      <c r="Q81" s="261" t="b">
        <f t="shared" si="5"/>
        <v>0</v>
      </c>
    </row>
    <row r="82" spans="2:17" ht="19.8">
      <c r="B82" s="7"/>
      <c r="C82" s="30"/>
      <c r="D82" s="6"/>
      <c r="E82" s="6"/>
      <c r="F82" s="6"/>
      <c r="G82" s="6"/>
      <c r="H82" s="6"/>
      <c r="J82" s="58" t="str">
        <f t="shared" ref="J82:J145" si="6">IF(Q82=FALSE,"",Q82)</f>
        <v/>
      </c>
      <c r="L82" s="56" t="str" cm="1">
        <f t="array" ref="L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M82" s="57" t="str">
        <f t="shared" ref="M82:M145" si="7">IF(LEN(C82)&gt;15,"サンプル名は15文字以内で記入してください。","")</f>
        <v/>
      </c>
      <c r="N82" s="56" t="str">
        <f t="shared" ref="N82:N145" si="8">IF(COUNTIF($C$17:$C$500,C82)&gt;1,"Sample Name記入欄に同一の名前があります。","")</f>
        <v/>
      </c>
      <c r="O82" s="56" t="str">
        <f t="shared" ref="O82:O145" si="9">IF(COUNTIF(D82,"* *")+COUNTIF(D82,"*　*"),"Tube IDにスペースは使用できないため、記入欄のスペースを修正してください。","")</f>
        <v/>
      </c>
      <c r="P82" s="56" t="str">
        <f t="shared" ref="P82:P145" si="10">IF(COUNTIF($D$17:$D$500,D82)&gt;1,"Tube ID記入欄に同一の名前があります。","")</f>
        <v/>
      </c>
      <c r="Q82" s="261" t="b">
        <f t="shared" ref="Q82:Q145" si="11">IF(L82&lt;&gt;"",L82,IF(M82&lt;&gt;"",M82,IF(N82&lt;&gt;"",N82,IF(O82&lt;&gt;"",O82,IF(P82&lt;&gt;"",P82)))))</f>
        <v>0</v>
      </c>
    </row>
    <row r="83" spans="2:17" ht="19.8">
      <c r="B83" s="7"/>
      <c r="C83" s="30"/>
      <c r="D83" s="6"/>
      <c r="E83" s="6"/>
      <c r="F83" s="6"/>
      <c r="G83" s="6"/>
      <c r="H83" s="6"/>
      <c r="J83" s="58" t="str">
        <f t="shared" si="6"/>
        <v/>
      </c>
      <c r="L83" s="56" t="str" cm="1">
        <f t="array" ref="L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M83" s="57" t="str">
        <f t="shared" si="7"/>
        <v/>
      </c>
      <c r="N83" s="56" t="str">
        <f t="shared" si="8"/>
        <v/>
      </c>
      <c r="O83" s="56" t="str">
        <f t="shared" si="9"/>
        <v/>
      </c>
      <c r="P83" s="56" t="str">
        <f t="shared" si="10"/>
        <v/>
      </c>
      <c r="Q83" s="261" t="b">
        <f t="shared" si="11"/>
        <v>0</v>
      </c>
    </row>
    <row r="84" spans="2:17" ht="19.8">
      <c r="B84" s="7"/>
      <c r="C84" s="30"/>
      <c r="D84" s="6"/>
      <c r="E84" s="6"/>
      <c r="F84" s="6"/>
      <c r="G84" s="6"/>
      <c r="H84" s="6"/>
      <c r="J84" s="58" t="str">
        <f t="shared" si="6"/>
        <v/>
      </c>
      <c r="L84" s="56" t="str" cm="1">
        <f t="array" ref="L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M84" s="57" t="str">
        <f t="shared" si="7"/>
        <v/>
      </c>
      <c r="N84" s="56" t="str">
        <f t="shared" si="8"/>
        <v/>
      </c>
      <c r="O84" s="56" t="str">
        <f t="shared" si="9"/>
        <v/>
      </c>
      <c r="P84" s="56" t="str">
        <f t="shared" si="10"/>
        <v/>
      </c>
      <c r="Q84" s="261" t="b">
        <f t="shared" si="11"/>
        <v>0</v>
      </c>
    </row>
    <row r="85" spans="2:17" ht="19.8">
      <c r="B85" s="7"/>
      <c r="C85" s="30"/>
      <c r="D85" s="6"/>
      <c r="E85" s="6"/>
      <c r="F85" s="6"/>
      <c r="G85" s="6"/>
      <c r="H85" s="6"/>
      <c r="J85" s="58" t="str">
        <f t="shared" si="6"/>
        <v/>
      </c>
      <c r="L85" s="56" t="str" cm="1">
        <f t="array" ref="L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M85" s="57" t="str">
        <f t="shared" si="7"/>
        <v/>
      </c>
      <c r="N85" s="56" t="str">
        <f t="shared" si="8"/>
        <v/>
      </c>
      <c r="O85" s="56" t="str">
        <f t="shared" si="9"/>
        <v/>
      </c>
      <c r="P85" s="56" t="str">
        <f t="shared" si="10"/>
        <v/>
      </c>
      <c r="Q85" s="261" t="b">
        <f t="shared" si="11"/>
        <v>0</v>
      </c>
    </row>
    <row r="86" spans="2:17" ht="19.8">
      <c r="B86" s="7"/>
      <c r="C86" s="30"/>
      <c r="D86" s="6"/>
      <c r="E86" s="6"/>
      <c r="F86" s="6"/>
      <c r="G86" s="6"/>
      <c r="H86" s="6"/>
      <c r="J86" s="58" t="str">
        <f t="shared" si="6"/>
        <v/>
      </c>
      <c r="L86" s="56" t="str" cm="1">
        <f t="array" ref="L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M86" s="57" t="str">
        <f t="shared" si="7"/>
        <v/>
      </c>
      <c r="N86" s="56" t="str">
        <f t="shared" si="8"/>
        <v/>
      </c>
      <c r="O86" s="56" t="str">
        <f t="shared" si="9"/>
        <v/>
      </c>
      <c r="P86" s="56" t="str">
        <f t="shared" si="10"/>
        <v/>
      </c>
      <c r="Q86" s="261" t="b">
        <f t="shared" si="11"/>
        <v>0</v>
      </c>
    </row>
    <row r="87" spans="2:17" ht="19.8">
      <c r="B87" s="7"/>
      <c r="C87" s="30"/>
      <c r="D87" s="6"/>
      <c r="E87" s="6"/>
      <c r="F87" s="6"/>
      <c r="G87" s="6"/>
      <c r="H87" s="6"/>
      <c r="J87" s="58" t="str">
        <f t="shared" si="6"/>
        <v/>
      </c>
      <c r="L87" s="56" t="str" cm="1">
        <f t="array" ref="L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M87" s="57" t="str">
        <f t="shared" si="7"/>
        <v/>
      </c>
      <c r="N87" s="56" t="str">
        <f t="shared" si="8"/>
        <v/>
      </c>
      <c r="O87" s="56" t="str">
        <f t="shared" si="9"/>
        <v/>
      </c>
      <c r="P87" s="56" t="str">
        <f t="shared" si="10"/>
        <v/>
      </c>
      <c r="Q87" s="261" t="b">
        <f t="shared" si="11"/>
        <v>0</v>
      </c>
    </row>
    <row r="88" spans="2:17" ht="19.8">
      <c r="B88" s="7"/>
      <c r="C88" s="30"/>
      <c r="D88" s="6"/>
      <c r="E88" s="6"/>
      <c r="F88" s="6"/>
      <c r="G88" s="6"/>
      <c r="H88" s="6"/>
      <c r="J88" s="58" t="str">
        <f t="shared" si="6"/>
        <v/>
      </c>
      <c r="L88" s="56" t="str" cm="1">
        <f t="array" ref="L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M88" s="57" t="str">
        <f t="shared" si="7"/>
        <v/>
      </c>
      <c r="N88" s="56" t="str">
        <f t="shared" si="8"/>
        <v/>
      </c>
      <c r="O88" s="56" t="str">
        <f t="shared" si="9"/>
        <v/>
      </c>
      <c r="P88" s="56" t="str">
        <f t="shared" si="10"/>
        <v/>
      </c>
      <c r="Q88" s="261" t="b">
        <f t="shared" si="11"/>
        <v>0</v>
      </c>
    </row>
    <row r="89" spans="2:17" ht="19.8">
      <c r="B89" s="7"/>
      <c r="C89" s="30"/>
      <c r="D89" s="6"/>
      <c r="E89" s="6"/>
      <c r="F89" s="6"/>
      <c r="G89" s="6"/>
      <c r="H89" s="6"/>
      <c r="J89" s="58" t="str">
        <f t="shared" si="6"/>
        <v/>
      </c>
      <c r="L89" s="56" t="str" cm="1">
        <f t="array" ref="L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M89" s="57" t="str">
        <f t="shared" si="7"/>
        <v/>
      </c>
      <c r="N89" s="56" t="str">
        <f t="shared" si="8"/>
        <v/>
      </c>
      <c r="O89" s="56" t="str">
        <f t="shared" si="9"/>
        <v/>
      </c>
      <c r="P89" s="56" t="str">
        <f t="shared" si="10"/>
        <v/>
      </c>
      <c r="Q89" s="261" t="b">
        <f t="shared" si="11"/>
        <v>0</v>
      </c>
    </row>
    <row r="90" spans="2:17" ht="19.8">
      <c r="B90" s="7"/>
      <c r="C90" s="30"/>
      <c r="D90" s="6"/>
      <c r="E90" s="6"/>
      <c r="F90" s="6"/>
      <c r="G90" s="6"/>
      <c r="H90" s="6"/>
      <c r="J90" s="58" t="str">
        <f t="shared" si="6"/>
        <v/>
      </c>
      <c r="L90" s="56" t="str" cm="1">
        <f t="array" ref="L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M90" s="57" t="str">
        <f t="shared" si="7"/>
        <v/>
      </c>
      <c r="N90" s="56" t="str">
        <f t="shared" si="8"/>
        <v/>
      </c>
      <c r="O90" s="56" t="str">
        <f t="shared" si="9"/>
        <v/>
      </c>
      <c r="P90" s="56" t="str">
        <f t="shared" si="10"/>
        <v/>
      </c>
      <c r="Q90" s="261" t="b">
        <f t="shared" si="11"/>
        <v>0</v>
      </c>
    </row>
    <row r="91" spans="2:17" ht="19.8">
      <c r="B91" s="7"/>
      <c r="C91" s="30"/>
      <c r="D91" s="6"/>
      <c r="E91" s="6"/>
      <c r="F91" s="6"/>
      <c r="G91" s="6"/>
      <c r="H91" s="6"/>
      <c r="J91" s="58" t="str">
        <f t="shared" si="6"/>
        <v/>
      </c>
      <c r="L91" s="56" t="str" cm="1">
        <f t="array" ref="L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M91" s="57" t="str">
        <f t="shared" si="7"/>
        <v/>
      </c>
      <c r="N91" s="56" t="str">
        <f t="shared" si="8"/>
        <v/>
      </c>
      <c r="O91" s="56" t="str">
        <f t="shared" si="9"/>
        <v/>
      </c>
      <c r="P91" s="56" t="str">
        <f t="shared" si="10"/>
        <v/>
      </c>
      <c r="Q91" s="261" t="b">
        <f t="shared" si="11"/>
        <v>0</v>
      </c>
    </row>
    <row r="92" spans="2:17" ht="19.8">
      <c r="B92" s="7"/>
      <c r="C92" s="30"/>
      <c r="D92" s="6"/>
      <c r="E92" s="6"/>
      <c r="F92" s="6"/>
      <c r="G92" s="6"/>
      <c r="H92" s="6"/>
      <c r="J92" s="58" t="str">
        <f t="shared" si="6"/>
        <v/>
      </c>
      <c r="L92" s="56" t="str" cm="1">
        <f t="array" ref="L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M92" s="57" t="str">
        <f t="shared" si="7"/>
        <v/>
      </c>
      <c r="N92" s="56" t="str">
        <f t="shared" si="8"/>
        <v/>
      </c>
      <c r="O92" s="56" t="str">
        <f t="shared" si="9"/>
        <v/>
      </c>
      <c r="P92" s="56" t="str">
        <f t="shared" si="10"/>
        <v/>
      </c>
      <c r="Q92" s="261" t="b">
        <f t="shared" si="11"/>
        <v>0</v>
      </c>
    </row>
    <row r="93" spans="2:17" ht="19.8">
      <c r="B93" s="7"/>
      <c r="C93" s="30"/>
      <c r="D93" s="6"/>
      <c r="E93" s="6"/>
      <c r="F93" s="6"/>
      <c r="G93" s="6"/>
      <c r="H93" s="6"/>
      <c r="J93" s="58" t="str">
        <f t="shared" si="6"/>
        <v/>
      </c>
      <c r="L93" s="56" t="str" cm="1">
        <f t="array" ref="L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M93" s="57" t="str">
        <f t="shared" si="7"/>
        <v/>
      </c>
      <c r="N93" s="56" t="str">
        <f t="shared" si="8"/>
        <v/>
      </c>
      <c r="O93" s="56" t="str">
        <f t="shared" si="9"/>
        <v/>
      </c>
      <c r="P93" s="56" t="str">
        <f t="shared" si="10"/>
        <v/>
      </c>
      <c r="Q93" s="261" t="b">
        <f t="shared" si="11"/>
        <v>0</v>
      </c>
    </row>
    <row r="94" spans="2:17" ht="19.8">
      <c r="B94" s="7"/>
      <c r="C94" s="30"/>
      <c r="D94" s="6"/>
      <c r="E94" s="6"/>
      <c r="F94" s="6"/>
      <c r="G94" s="6"/>
      <c r="H94" s="6"/>
      <c r="J94" s="58" t="str">
        <f t="shared" si="6"/>
        <v/>
      </c>
      <c r="L94" s="56" t="str" cm="1">
        <f t="array" ref="L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M94" s="57" t="str">
        <f t="shared" si="7"/>
        <v/>
      </c>
      <c r="N94" s="56" t="str">
        <f t="shared" si="8"/>
        <v/>
      </c>
      <c r="O94" s="56" t="str">
        <f t="shared" si="9"/>
        <v/>
      </c>
      <c r="P94" s="56" t="str">
        <f t="shared" si="10"/>
        <v/>
      </c>
      <c r="Q94" s="261" t="b">
        <f t="shared" si="11"/>
        <v>0</v>
      </c>
    </row>
    <row r="95" spans="2:17" ht="19.8">
      <c r="B95" s="7"/>
      <c r="C95" s="30"/>
      <c r="D95" s="6"/>
      <c r="E95" s="6"/>
      <c r="F95" s="6"/>
      <c r="G95" s="6"/>
      <c r="H95" s="6"/>
      <c r="J95" s="58" t="str">
        <f t="shared" si="6"/>
        <v/>
      </c>
      <c r="L95" s="56" t="str" cm="1">
        <f t="array" ref="L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M95" s="57" t="str">
        <f t="shared" si="7"/>
        <v/>
      </c>
      <c r="N95" s="56" t="str">
        <f t="shared" si="8"/>
        <v/>
      </c>
      <c r="O95" s="56" t="str">
        <f t="shared" si="9"/>
        <v/>
      </c>
      <c r="P95" s="56" t="str">
        <f t="shared" si="10"/>
        <v/>
      </c>
      <c r="Q95" s="261" t="b">
        <f t="shared" si="11"/>
        <v>0</v>
      </c>
    </row>
    <row r="96" spans="2:17" ht="19.8">
      <c r="B96" s="7"/>
      <c r="C96" s="30"/>
      <c r="D96" s="6"/>
      <c r="E96" s="6"/>
      <c r="F96" s="6"/>
      <c r="G96" s="6"/>
      <c r="H96" s="6"/>
      <c r="J96" s="58" t="str">
        <f t="shared" si="6"/>
        <v/>
      </c>
      <c r="L96" s="56" t="str" cm="1">
        <f t="array" ref="L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M96" s="57" t="str">
        <f t="shared" si="7"/>
        <v/>
      </c>
      <c r="N96" s="56" t="str">
        <f t="shared" si="8"/>
        <v/>
      </c>
      <c r="O96" s="56" t="str">
        <f t="shared" si="9"/>
        <v/>
      </c>
      <c r="P96" s="56" t="str">
        <f t="shared" si="10"/>
        <v/>
      </c>
      <c r="Q96" s="261" t="b">
        <f t="shared" si="11"/>
        <v>0</v>
      </c>
    </row>
    <row r="97" spans="2:17" ht="19.8">
      <c r="B97" s="7"/>
      <c r="C97" s="30"/>
      <c r="D97" s="6"/>
      <c r="E97" s="6"/>
      <c r="F97" s="6"/>
      <c r="G97" s="6"/>
      <c r="H97" s="6"/>
      <c r="J97" s="58" t="str">
        <f t="shared" si="6"/>
        <v/>
      </c>
      <c r="L97" s="56" t="str" cm="1">
        <f t="array" ref="L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M97" s="57" t="str">
        <f t="shared" si="7"/>
        <v/>
      </c>
      <c r="N97" s="56" t="str">
        <f t="shared" si="8"/>
        <v/>
      </c>
      <c r="O97" s="56" t="str">
        <f t="shared" si="9"/>
        <v/>
      </c>
      <c r="P97" s="56" t="str">
        <f t="shared" si="10"/>
        <v/>
      </c>
      <c r="Q97" s="261" t="b">
        <f t="shared" si="11"/>
        <v>0</v>
      </c>
    </row>
    <row r="98" spans="2:17" ht="19.8">
      <c r="B98" s="7"/>
      <c r="C98" s="30"/>
      <c r="D98" s="6"/>
      <c r="E98" s="6"/>
      <c r="F98" s="6"/>
      <c r="G98" s="6"/>
      <c r="H98" s="6"/>
      <c r="J98" s="58" t="str">
        <f t="shared" si="6"/>
        <v/>
      </c>
      <c r="L98" s="56" t="str" cm="1">
        <f t="array" ref="L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M98" s="57" t="str">
        <f t="shared" si="7"/>
        <v/>
      </c>
      <c r="N98" s="56" t="str">
        <f t="shared" si="8"/>
        <v/>
      </c>
      <c r="O98" s="56" t="str">
        <f t="shared" si="9"/>
        <v/>
      </c>
      <c r="P98" s="56" t="str">
        <f t="shared" si="10"/>
        <v/>
      </c>
      <c r="Q98" s="261" t="b">
        <f t="shared" si="11"/>
        <v>0</v>
      </c>
    </row>
    <row r="99" spans="2:17" ht="19.8">
      <c r="B99" s="7"/>
      <c r="C99" s="30"/>
      <c r="D99" s="6"/>
      <c r="E99" s="6"/>
      <c r="F99" s="6"/>
      <c r="G99" s="6"/>
      <c r="H99" s="6"/>
      <c r="J99" s="58" t="str">
        <f t="shared" si="6"/>
        <v/>
      </c>
      <c r="L99" s="56" t="str" cm="1">
        <f t="array" ref="L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M99" s="57" t="str">
        <f t="shared" si="7"/>
        <v/>
      </c>
      <c r="N99" s="56" t="str">
        <f t="shared" si="8"/>
        <v/>
      </c>
      <c r="O99" s="56" t="str">
        <f t="shared" si="9"/>
        <v/>
      </c>
      <c r="P99" s="56" t="str">
        <f t="shared" si="10"/>
        <v/>
      </c>
      <c r="Q99" s="261" t="b">
        <f t="shared" si="11"/>
        <v>0</v>
      </c>
    </row>
    <row r="100" spans="2:17" ht="19.8">
      <c r="B100" s="7"/>
      <c r="C100" s="30"/>
      <c r="D100" s="6"/>
      <c r="E100" s="6"/>
      <c r="F100" s="6"/>
      <c r="G100" s="6"/>
      <c r="H100" s="6"/>
      <c r="J100" s="58" t="str">
        <f t="shared" si="6"/>
        <v/>
      </c>
      <c r="L100" s="56" t="str" cm="1">
        <f t="array" ref="L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M100" s="57" t="str">
        <f t="shared" si="7"/>
        <v/>
      </c>
      <c r="N100" s="56" t="str">
        <f t="shared" si="8"/>
        <v/>
      </c>
      <c r="O100" s="56" t="str">
        <f t="shared" si="9"/>
        <v/>
      </c>
      <c r="P100" s="56" t="str">
        <f t="shared" si="10"/>
        <v/>
      </c>
      <c r="Q100" s="261" t="b">
        <f t="shared" si="11"/>
        <v>0</v>
      </c>
    </row>
    <row r="101" spans="2:17" ht="19.8">
      <c r="B101" s="7"/>
      <c r="C101" s="30"/>
      <c r="D101" s="6"/>
      <c r="E101" s="6"/>
      <c r="F101" s="6"/>
      <c r="G101" s="6"/>
      <c r="H101" s="6"/>
      <c r="J101" s="58" t="str">
        <f t="shared" si="6"/>
        <v/>
      </c>
      <c r="L101" s="56" t="str" cm="1">
        <f t="array" ref="L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M101" s="57" t="str">
        <f t="shared" si="7"/>
        <v/>
      </c>
      <c r="N101" s="56" t="str">
        <f t="shared" si="8"/>
        <v/>
      </c>
      <c r="O101" s="56" t="str">
        <f t="shared" si="9"/>
        <v/>
      </c>
      <c r="P101" s="56" t="str">
        <f t="shared" si="10"/>
        <v/>
      </c>
      <c r="Q101" s="261" t="b">
        <f t="shared" si="11"/>
        <v>0</v>
      </c>
    </row>
    <row r="102" spans="2:17" ht="19.8">
      <c r="B102" s="7"/>
      <c r="C102" s="30"/>
      <c r="D102" s="6"/>
      <c r="E102" s="6"/>
      <c r="F102" s="6"/>
      <c r="G102" s="6"/>
      <c r="H102" s="6"/>
      <c r="J102" s="58" t="str">
        <f t="shared" si="6"/>
        <v/>
      </c>
      <c r="L102" s="56" t="str" cm="1">
        <f t="array" ref="L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M102" s="57" t="str">
        <f t="shared" si="7"/>
        <v/>
      </c>
      <c r="N102" s="56" t="str">
        <f t="shared" si="8"/>
        <v/>
      </c>
      <c r="O102" s="56" t="str">
        <f t="shared" si="9"/>
        <v/>
      </c>
      <c r="P102" s="56" t="str">
        <f t="shared" si="10"/>
        <v/>
      </c>
      <c r="Q102" s="261" t="b">
        <f t="shared" si="11"/>
        <v>0</v>
      </c>
    </row>
    <row r="103" spans="2:17" ht="19.8">
      <c r="B103" s="7"/>
      <c r="C103" s="30"/>
      <c r="D103" s="6"/>
      <c r="E103" s="6"/>
      <c r="F103" s="6"/>
      <c r="G103" s="6"/>
      <c r="H103" s="6"/>
      <c r="J103" s="58" t="str">
        <f t="shared" si="6"/>
        <v/>
      </c>
      <c r="L103" s="56" t="str" cm="1">
        <f t="array" ref="L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M103" s="57" t="str">
        <f t="shared" si="7"/>
        <v/>
      </c>
      <c r="N103" s="56" t="str">
        <f t="shared" si="8"/>
        <v/>
      </c>
      <c r="O103" s="56" t="str">
        <f t="shared" si="9"/>
        <v/>
      </c>
      <c r="P103" s="56" t="str">
        <f t="shared" si="10"/>
        <v/>
      </c>
      <c r="Q103" s="261" t="b">
        <f t="shared" si="11"/>
        <v>0</v>
      </c>
    </row>
    <row r="104" spans="2:17" ht="19.8">
      <c r="B104" s="7"/>
      <c r="C104" s="30"/>
      <c r="D104" s="6"/>
      <c r="E104" s="6"/>
      <c r="F104" s="6"/>
      <c r="G104" s="6"/>
      <c r="H104" s="6"/>
      <c r="J104" s="58" t="str">
        <f t="shared" si="6"/>
        <v/>
      </c>
      <c r="L104" s="56" t="str" cm="1">
        <f t="array" ref="L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M104" s="57" t="str">
        <f t="shared" si="7"/>
        <v/>
      </c>
      <c r="N104" s="56" t="str">
        <f t="shared" si="8"/>
        <v/>
      </c>
      <c r="O104" s="56" t="str">
        <f t="shared" si="9"/>
        <v/>
      </c>
      <c r="P104" s="56" t="str">
        <f t="shared" si="10"/>
        <v/>
      </c>
      <c r="Q104" s="261" t="b">
        <f t="shared" si="11"/>
        <v>0</v>
      </c>
    </row>
    <row r="105" spans="2:17" ht="19.8">
      <c r="B105" s="7"/>
      <c r="C105" s="30"/>
      <c r="D105" s="6"/>
      <c r="E105" s="6"/>
      <c r="F105" s="6"/>
      <c r="G105" s="6"/>
      <c r="H105" s="6"/>
      <c r="J105" s="58" t="str">
        <f t="shared" si="6"/>
        <v/>
      </c>
      <c r="L105" s="56" t="str" cm="1">
        <f t="array" ref="L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M105" s="57" t="str">
        <f t="shared" si="7"/>
        <v/>
      </c>
      <c r="N105" s="56" t="str">
        <f t="shared" si="8"/>
        <v/>
      </c>
      <c r="O105" s="56" t="str">
        <f t="shared" si="9"/>
        <v/>
      </c>
      <c r="P105" s="56" t="str">
        <f t="shared" si="10"/>
        <v/>
      </c>
      <c r="Q105" s="261" t="b">
        <f t="shared" si="11"/>
        <v>0</v>
      </c>
    </row>
    <row r="106" spans="2:17" ht="19.8">
      <c r="B106" s="7"/>
      <c r="C106" s="30"/>
      <c r="D106" s="6"/>
      <c r="E106" s="6"/>
      <c r="F106" s="6"/>
      <c r="G106" s="6"/>
      <c r="H106" s="6"/>
      <c r="J106" s="58" t="str">
        <f t="shared" si="6"/>
        <v/>
      </c>
      <c r="L106" s="56" t="str" cm="1">
        <f t="array" ref="L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M106" s="57" t="str">
        <f t="shared" si="7"/>
        <v/>
      </c>
      <c r="N106" s="56" t="str">
        <f t="shared" si="8"/>
        <v/>
      </c>
      <c r="O106" s="56" t="str">
        <f t="shared" si="9"/>
        <v/>
      </c>
      <c r="P106" s="56" t="str">
        <f t="shared" si="10"/>
        <v/>
      </c>
      <c r="Q106" s="261" t="b">
        <f t="shared" si="11"/>
        <v>0</v>
      </c>
    </row>
    <row r="107" spans="2:17" ht="19.8">
      <c r="B107" s="7"/>
      <c r="C107" s="30"/>
      <c r="D107" s="6"/>
      <c r="E107" s="6"/>
      <c r="F107" s="6"/>
      <c r="G107" s="6"/>
      <c r="H107" s="6"/>
      <c r="J107" s="58" t="str">
        <f t="shared" si="6"/>
        <v/>
      </c>
      <c r="L107" s="56" t="str" cm="1">
        <f t="array" ref="L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M107" s="57" t="str">
        <f t="shared" si="7"/>
        <v/>
      </c>
      <c r="N107" s="56" t="str">
        <f t="shared" si="8"/>
        <v/>
      </c>
      <c r="O107" s="56" t="str">
        <f t="shared" si="9"/>
        <v/>
      </c>
      <c r="P107" s="56" t="str">
        <f t="shared" si="10"/>
        <v/>
      </c>
      <c r="Q107" s="261" t="b">
        <f t="shared" si="11"/>
        <v>0</v>
      </c>
    </row>
    <row r="108" spans="2:17" ht="19.8">
      <c r="B108" s="7"/>
      <c r="C108" s="30"/>
      <c r="D108" s="6"/>
      <c r="E108" s="6"/>
      <c r="F108" s="6"/>
      <c r="G108" s="6"/>
      <c r="H108" s="6"/>
      <c r="J108" s="58" t="str">
        <f t="shared" si="6"/>
        <v/>
      </c>
      <c r="L108" s="56" t="str" cm="1">
        <f t="array" ref="L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M108" s="57" t="str">
        <f t="shared" si="7"/>
        <v/>
      </c>
      <c r="N108" s="56" t="str">
        <f t="shared" si="8"/>
        <v/>
      </c>
      <c r="O108" s="56" t="str">
        <f t="shared" si="9"/>
        <v/>
      </c>
      <c r="P108" s="56" t="str">
        <f t="shared" si="10"/>
        <v/>
      </c>
      <c r="Q108" s="261" t="b">
        <f t="shared" si="11"/>
        <v>0</v>
      </c>
    </row>
    <row r="109" spans="2:17" ht="19.8">
      <c r="B109" s="7"/>
      <c r="C109" s="30"/>
      <c r="D109" s="6"/>
      <c r="E109" s="6"/>
      <c r="F109" s="6"/>
      <c r="G109" s="6"/>
      <c r="H109" s="6"/>
      <c r="J109" s="58" t="str">
        <f t="shared" si="6"/>
        <v/>
      </c>
      <c r="L109" s="56" t="str" cm="1">
        <f t="array" ref="L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M109" s="57" t="str">
        <f t="shared" si="7"/>
        <v/>
      </c>
      <c r="N109" s="56" t="str">
        <f t="shared" si="8"/>
        <v/>
      </c>
      <c r="O109" s="56" t="str">
        <f t="shared" si="9"/>
        <v/>
      </c>
      <c r="P109" s="56" t="str">
        <f t="shared" si="10"/>
        <v/>
      </c>
      <c r="Q109" s="261" t="b">
        <f t="shared" si="11"/>
        <v>0</v>
      </c>
    </row>
    <row r="110" spans="2:17" ht="19.8">
      <c r="B110" s="7"/>
      <c r="C110" s="30"/>
      <c r="D110" s="6"/>
      <c r="E110" s="6"/>
      <c r="F110" s="6"/>
      <c r="G110" s="6"/>
      <c r="H110" s="6"/>
      <c r="J110" s="58" t="str">
        <f t="shared" si="6"/>
        <v/>
      </c>
      <c r="L110" s="56" t="str" cm="1">
        <f t="array" ref="L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M110" s="57" t="str">
        <f t="shared" si="7"/>
        <v/>
      </c>
      <c r="N110" s="56" t="str">
        <f t="shared" si="8"/>
        <v/>
      </c>
      <c r="O110" s="56" t="str">
        <f t="shared" si="9"/>
        <v/>
      </c>
      <c r="P110" s="56" t="str">
        <f t="shared" si="10"/>
        <v/>
      </c>
      <c r="Q110" s="261" t="b">
        <f t="shared" si="11"/>
        <v>0</v>
      </c>
    </row>
    <row r="111" spans="2:17" ht="19.8">
      <c r="B111" s="7"/>
      <c r="C111" s="30"/>
      <c r="D111" s="6"/>
      <c r="E111" s="6"/>
      <c r="F111" s="6"/>
      <c r="G111" s="6"/>
      <c r="H111" s="6"/>
      <c r="J111" s="58" t="str">
        <f t="shared" si="6"/>
        <v/>
      </c>
      <c r="L111" s="56" t="str" cm="1">
        <f t="array" ref="L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M111" s="57" t="str">
        <f t="shared" si="7"/>
        <v/>
      </c>
      <c r="N111" s="56" t="str">
        <f t="shared" si="8"/>
        <v/>
      </c>
      <c r="O111" s="56" t="str">
        <f t="shared" si="9"/>
        <v/>
      </c>
      <c r="P111" s="56" t="str">
        <f t="shared" si="10"/>
        <v/>
      </c>
      <c r="Q111" s="261" t="b">
        <f t="shared" si="11"/>
        <v>0</v>
      </c>
    </row>
    <row r="112" spans="2:17" ht="19.8">
      <c r="B112" s="7"/>
      <c r="C112" s="30"/>
      <c r="D112" s="6"/>
      <c r="E112" s="6"/>
      <c r="F112" s="6"/>
      <c r="G112" s="6"/>
      <c r="H112" s="6"/>
      <c r="J112" s="58" t="str">
        <f t="shared" si="6"/>
        <v/>
      </c>
      <c r="L112" s="56" t="str" cm="1">
        <f t="array" ref="L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M112" s="57" t="str">
        <f t="shared" si="7"/>
        <v/>
      </c>
      <c r="N112" s="56" t="str">
        <f t="shared" si="8"/>
        <v/>
      </c>
      <c r="O112" s="56" t="str">
        <f t="shared" si="9"/>
        <v/>
      </c>
      <c r="P112" s="56" t="str">
        <f t="shared" si="10"/>
        <v/>
      </c>
      <c r="Q112" s="261" t="b">
        <f t="shared" si="11"/>
        <v>0</v>
      </c>
    </row>
    <row r="113" spans="2:17" ht="19.8">
      <c r="B113" s="7"/>
      <c r="C113" s="30"/>
      <c r="D113" s="6"/>
      <c r="E113" s="6"/>
      <c r="F113" s="6"/>
      <c r="G113" s="6"/>
      <c r="H113" s="6"/>
      <c r="J113" s="58" t="str">
        <f t="shared" si="6"/>
        <v/>
      </c>
      <c r="L113" s="56" t="str" cm="1">
        <f t="array" ref="L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M113" s="57" t="str">
        <f t="shared" si="7"/>
        <v/>
      </c>
      <c r="N113" s="56" t="str">
        <f t="shared" si="8"/>
        <v/>
      </c>
      <c r="O113" s="56" t="str">
        <f t="shared" si="9"/>
        <v/>
      </c>
      <c r="P113" s="56" t="str">
        <f t="shared" si="10"/>
        <v/>
      </c>
      <c r="Q113" s="261" t="b">
        <f t="shared" si="11"/>
        <v>0</v>
      </c>
    </row>
    <row r="114" spans="2:17" ht="19.8">
      <c r="B114" s="7"/>
      <c r="C114" s="30"/>
      <c r="D114" s="6"/>
      <c r="E114" s="6"/>
      <c r="F114" s="6"/>
      <c r="G114" s="6"/>
      <c r="H114" s="6"/>
      <c r="J114" s="58" t="str">
        <f t="shared" si="6"/>
        <v/>
      </c>
      <c r="L114" s="56" t="str" cm="1">
        <f t="array" ref="L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M114" s="57" t="str">
        <f t="shared" si="7"/>
        <v/>
      </c>
      <c r="N114" s="56" t="str">
        <f t="shared" si="8"/>
        <v/>
      </c>
      <c r="O114" s="56" t="str">
        <f t="shared" si="9"/>
        <v/>
      </c>
      <c r="P114" s="56" t="str">
        <f t="shared" si="10"/>
        <v/>
      </c>
      <c r="Q114" s="261" t="b">
        <f t="shared" si="11"/>
        <v>0</v>
      </c>
    </row>
    <row r="115" spans="2:17" ht="19.8">
      <c r="B115" s="7"/>
      <c r="C115" s="30"/>
      <c r="D115" s="6"/>
      <c r="E115" s="6"/>
      <c r="F115" s="6"/>
      <c r="G115" s="6"/>
      <c r="H115" s="6"/>
      <c r="J115" s="58" t="str">
        <f t="shared" si="6"/>
        <v/>
      </c>
      <c r="L115" s="56" t="str" cm="1">
        <f t="array" ref="L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M115" s="57" t="str">
        <f t="shared" si="7"/>
        <v/>
      </c>
      <c r="N115" s="56" t="str">
        <f t="shared" si="8"/>
        <v/>
      </c>
      <c r="O115" s="56" t="str">
        <f t="shared" si="9"/>
        <v/>
      </c>
      <c r="P115" s="56" t="str">
        <f t="shared" si="10"/>
        <v/>
      </c>
      <c r="Q115" s="261" t="b">
        <f t="shared" si="11"/>
        <v>0</v>
      </c>
    </row>
    <row r="116" spans="2:17" ht="19.8">
      <c r="B116" s="7"/>
      <c r="C116" s="30"/>
      <c r="D116" s="6"/>
      <c r="E116" s="6"/>
      <c r="F116" s="6"/>
      <c r="G116" s="6"/>
      <c r="H116" s="6"/>
      <c r="J116" s="58" t="str">
        <f t="shared" si="6"/>
        <v/>
      </c>
      <c r="L116" s="56" t="str" cm="1">
        <f t="array" ref="L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M116" s="57" t="str">
        <f t="shared" si="7"/>
        <v/>
      </c>
      <c r="N116" s="56" t="str">
        <f t="shared" si="8"/>
        <v/>
      </c>
      <c r="O116" s="56" t="str">
        <f t="shared" si="9"/>
        <v/>
      </c>
      <c r="P116" s="56" t="str">
        <f t="shared" si="10"/>
        <v/>
      </c>
      <c r="Q116" s="261" t="b">
        <f t="shared" si="11"/>
        <v>0</v>
      </c>
    </row>
    <row r="117" spans="2:17" ht="19.8">
      <c r="B117" s="7"/>
      <c r="C117" s="30"/>
      <c r="D117" s="6"/>
      <c r="E117" s="6"/>
      <c r="F117" s="6"/>
      <c r="G117" s="6"/>
      <c r="H117" s="6"/>
      <c r="J117" s="58" t="str">
        <f t="shared" si="6"/>
        <v/>
      </c>
      <c r="L117" s="56" t="str" cm="1">
        <f t="array" ref="L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M117" s="57" t="str">
        <f t="shared" si="7"/>
        <v/>
      </c>
      <c r="N117" s="56" t="str">
        <f t="shared" si="8"/>
        <v/>
      </c>
      <c r="O117" s="56" t="str">
        <f t="shared" si="9"/>
        <v/>
      </c>
      <c r="P117" s="56" t="str">
        <f t="shared" si="10"/>
        <v/>
      </c>
      <c r="Q117" s="261" t="b">
        <f t="shared" si="11"/>
        <v>0</v>
      </c>
    </row>
    <row r="118" spans="2:17" ht="19.8">
      <c r="B118" s="7"/>
      <c r="C118" s="30"/>
      <c r="D118" s="6"/>
      <c r="E118" s="6"/>
      <c r="F118" s="6"/>
      <c r="G118" s="6"/>
      <c r="H118" s="6"/>
      <c r="J118" s="58" t="str">
        <f t="shared" si="6"/>
        <v/>
      </c>
      <c r="L118" s="56" t="str" cm="1">
        <f t="array" ref="L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M118" s="57" t="str">
        <f t="shared" si="7"/>
        <v/>
      </c>
      <c r="N118" s="56" t="str">
        <f t="shared" si="8"/>
        <v/>
      </c>
      <c r="O118" s="56" t="str">
        <f t="shared" si="9"/>
        <v/>
      </c>
      <c r="P118" s="56" t="str">
        <f t="shared" si="10"/>
        <v/>
      </c>
      <c r="Q118" s="261" t="b">
        <f t="shared" si="11"/>
        <v>0</v>
      </c>
    </row>
    <row r="119" spans="2:17" ht="19.8">
      <c r="B119" s="7"/>
      <c r="C119" s="30"/>
      <c r="D119" s="6"/>
      <c r="E119" s="6"/>
      <c r="F119" s="6"/>
      <c r="G119" s="6"/>
      <c r="H119" s="6"/>
      <c r="J119" s="58" t="str">
        <f t="shared" si="6"/>
        <v/>
      </c>
      <c r="L119" s="56" t="str" cm="1">
        <f t="array" ref="L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M119" s="57" t="str">
        <f t="shared" si="7"/>
        <v/>
      </c>
      <c r="N119" s="56" t="str">
        <f t="shared" si="8"/>
        <v/>
      </c>
      <c r="O119" s="56" t="str">
        <f t="shared" si="9"/>
        <v/>
      </c>
      <c r="P119" s="56" t="str">
        <f t="shared" si="10"/>
        <v/>
      </c>
      <c r="Q119" s="261" t="b">
        <f t="shared" si="11"/>
        <v>0</v>
      </c>
    </row>
    <row r="120" spans="2:17" ht="19.8">
      <c r="B120" s="7"/>
      <c r="C120" s="30"/>
      <c r="D120" s="6"/>
      <c r="E120" s="6"/>
      <c r="F120" s="6"/>
      <c r="G120" s="6"/>
      <c r="H120" s="6"/>
      <c r="J120" s="58" t="str">
        <f t="shared" si="6"/>
        <v/>
      </c>
      <c r="L120" s="56" t="str" cm="1">
        <f t="array" ref="L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M120" s="57" t="str">
        <f t="shared" si="7"/>
        <v/>
      </c>
      <c r="N120" s="56" t="str">
        <f t="shared" si="8"/>
        <v/>
      </c>
      <c r="O120" s="56" t="str">
        <f t="shared" si="9"/>
        <v/>
      </c>
      <c r="P120" s="56" t="str">
        <f t="shared" si="10"/>
        <v/>
      </c>
      <c r="Q120" s="261" t="b">
        <f t="shared" si="11"/>
        <v>0</v>
      </c>
    </row>
    <row r="121" spans="2:17" ht="19.8">
      <c r="B121" s="7"/>
      <c r="C121" s="30"/>
      <c r="D121" s="6"/>
      <c r="E121" s="6"/>
      <c r="F121" s="6"/>
      <c r="G121" s="6"/>
      <c r="H121" s="6"/>
      <c r="J121" s="58" t="str">
        <f t="shared" si="6"/>
        <v/>
      </c>
      <c r="L121" s="56" t="str" cm="1">
        <f t="array" ref="L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M121" s="57" t="str">
        <f t="shared" si="7"/>
        <v/>
      </c>
      <c r="N121" s="56" t="str">
        <f t="shared" si="8"/>
        <v/>
      </c>
      <c r="O121" s="56" t="str">
        <f t="shared" si="9"/>
        <v/>
      </c>
      <c r="P121" s="56" t="str">
        <f t="shared" si="10"/>
        <v/>
      </c>
      <c r="Q121" s="261" t="b">
        <f t="shared" si="11"/>
        <v>0</v>
      </c>
    </row>
    <row r="122" spans="2:17" ht="19.8">
      <c r="B122" s="7"/>
      <c r="C122" s="30"/>
      <c r="D122" s="6"/>
      <c r="E122" s="6"/>
      <c r="F122" s="6"/>
      <c r="G122" s="6"/>
      <c r="H122" s="6"/>
      <c r="J122" s="58" t="str">
        <f t="shared" si="6"/>
        <v/>
      </c>
      <c r="L122" s="56" t="str" cm="1">
        <f t="array" ref="L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M122" s="57" t="str">
        <f t="shared" si="7"/>
        <v/>
      </c>
      <c r="N122" s="56" t="str">
        <f t="shared" si="8"/>
        <v/>
      </c>
      <c r="O122" s="56" t="str">
        <f t="shared" si="9"/>
        <v/>
      </c>
      <c r="P122" s="56" t="str">
        <f t="shared" si="10"/>
        <v/>
      </c>
      <c r="Q122" s="261" t="b">
        <f t="shared" si="11"/>
        <v>0</v>
      </c>
    </row>
    <row r="123" spans="2:17" ht="19.8">
      <c r="B123" s="7"/>
      <c r="C123" s="30"/>
      <c r="D123" s="6"/>
      <c r="E123" s="6"/>
      <c r="F123" s="6"/>
      <c r="G123" s="6"/>
      <c r="H123" s="6"/>
      <c r="J123" s="58" t="str">
        <f t="shared" si="6"/>
        <v/>
      </c>
      <c r="L123" s="56" t="str" cm="1">
        <f t="array" ref="L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M123" s="57" t="str">
        <f t="shared" si="7"/>
        <v/>
      </c>
      <c r="N123" s="56" t="str">
        <f t="shared" si="8"/>
        <v/>
      </c>
      <c r="O123" s="56" t="str">
        <f t="shared" si="9"/>
        <v/>
      </c>
      <c r="P123" s="56" t="str">
        <f t="shared" si="10"/>
        <v/>
      </c>
      <c r="Q123" s="261" t="b">
        <f t="shared" si="11"/>
        <v>0</v>
      </c>
    </row>
    <row r="124" spans="2:17" ht="19.8">
      <c r="B124" s="7"/>
      <c r="C124" s="30"/>
      <c r="D124" s="6"/>
      <c r="E124" s="6"/>
      <c r="F124" s="6"/>
      <c r="G124" s="6"/>
      <c r="H124" s="6"/>
      <c r="J124" s="58" t="str">
        <f t="shared" si="6"/>
        <v/>
      </c>
      <c r="L124" s="56" t="str" cm="1">
        <f t="array" ref="L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M124" s="57" t="str">
        <f t="shared" si="7"/>
        <v/>
      </c>
      <c r="N124" s="56" t="str">
        <f t="shared" si="8"/>
        <v/>
      </c>
      <c r="O124" s="56" t="str">
        <f t="shared" si="9"/>
        <v/>
      </c>
      <c r="P124" s="56" t="str">
        <f t="shared" si="10"/>
        <v/>
      </c>
      <c r="Q124" s="261" t="b">
        <f t="shared" si="11"/>
        <v>0</v>
      </c>
    </row>
    <row r="125" spans="2:17" ht="19.8">
      <c r="B125" s="7"/>
      <c r="C125" s="30"/>
      <c r="D125" s="6"/>
      <c r="E125" s="6"/>
      <c r="F125" s="6"/>
      <c r="G125" s="6"/>
      <c r="H125" s="6"/>
      <c r="J125" s="58" t="str">
        <f t="shared" si="6"/>
        <v/>
      </c>
      <c r="L125" s="56" t="str" cm="1">
        <f t="array" ref="L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M125" s="57" t="str">
        <f t="shared" si="7"/>
        <v/>
      </c>
      <c r="N125" s="56" t="str">
        <f t="shared" si="8"/>
        <v/>
      </c>
      <c r="O125" s="56" t="str">
        <f t="shared" si="9"/>
        <v/>
      </c>
      <c r="P125" s="56" t="str">
        <f t="shared" si="10"/>
        <v/>
      </c>
      <c r="Q125" s="261" t="b">
        <f t="shared" si="11"/>
        <v>0</v>
      </c>
    </row>
    <row r="126" spans="2:17" ht="19.8">
      <c r="B126" s="7"/>
      <c r="C126" s="30"/>
      <c r="D126" s="6"/>
      <c r="E126" s="6"/>
      <c r="F126" s="6"/>
      <c r="G126" s="6"/>
      <c r="H126" s="6"/>
      <c r="J126" s="58" t="str">
        <f t="shared" si="6"/>
        <v/>
      </c>
      <c r="L126" s="56" t="str" cm="1">
        <f t="array" ref="L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M126" s="57" t="str">
        <f t="shared" si="7"/>
        <v/>
      </c>
      <c r="N126" s="56" t="str">
        <f t="shared" si="8"/>
        <v/>
      </c>
      <c r="O126" s="56" t="str">
        <f t="shared" si="9"/>
        <v/>
      </c>
      <c r="P126" s="56" t="str">
        <f t="shared" si="10"/>
        <v/>
      </c>
      <c r="Q126" s="261" t="b">
        <f t="shared" si="11"/>
        <v>0</v>
      </c>
    </row>
    <row r="127" spans="2:17" ht="19.8">
      <c r="B127" s="7"/>
      <c r="C127" s="30"/>
      <c r="D127" s="6"/>
      <c r="E127" s="6"/>
      <c r="F127" s="6"/>
      <c r="G127" s="6"/>
      <c r="H127" s="6"/>
      <c r="J127" s="58" t="str">
        <f t="shared" si="6"/>
        <v/>
      </c>
      <c r="L127" s="56" t="str" cm="1">
        <f t="array" ref="L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M127" s="57" t="str">
        <f t="shared" si="7"/>
        <v/>
      </c>
      <c r="N127" s="56" t="str">
        <f t="shared" si="8"/>
        <v/>
      </c>
      <c r="O127" s="56" t="str">
        <f t="shared" si="9"/>
        <v/>
      </c>
      <c r="P127" s="56" t="str">
        <f t="shared" si="10"/>
        <v/>
      </c>
      <c r="Q127" s="261" t="b">
        <f t="shared" si="11"/>
        <v>0</v>
      </c>
    </row>
    <row r="128" spans="2:17" ht="19.8">
      <c r="B128" s="7"/>
      <c r="C128" s="30"/>
      <c r="D128" s="6"/>
      <c r="E128" s="6"/>
      <c r="F128" s="6"/>
      <c r="G128" s="6"/>
      <c r="H128" s="6"/>
      <c r="J128" s="58" t="str">
        <f t="shared" si="6"/>
        <v/>
      </c>
      <c r="L128" s="56" t="str" cm="1">
        <f t="array" ref="L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M128" s="57" t="str">
        <f t="shared" si="7"/>
        <v/>
      </c>
      <c r="N128" s="56" t="str">
        <f t="shared" si="8"/>
        <v/>
      </c>
      <c r="O128" s="56" t="str">
        <f t="shared" si="9"/>
        <v/>
      </c>
      <c r="P128" s="56" t="str">
        <f t="shared" si="10"/>
        <v/>
      </c>
      <c r="Q128" s="261" t="b">
        <f t="shared" si="11"/>
        <v>0</v>
      </c>
    </row>
    <row r="129" spans="2:17" ht="19.8">
      <c r="B129" s="7"/>
      <c r="C129" s="30"/>
      <c r="D129" s="6"/>
      <c r="E129" s="6"/>
      <c r="F129" s="6"/>
      <c r="G129" s="6"/>
      <c r="H129" s="6"/>
      <c r="J129" s="58" t="str">
        <f t="shared" si="6"/>
        <v/>
      </c>
      <c r="L129" s="56" t="str" cm="1">
        <f t="array" ref="L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M129" s="57" t="str">
        <f t="shared" si="7"/>
        <v/>
      </c>
      <c r="N129" s="56" t="str">
        <f t="shared" si="8"/>
        <v/>
      </c>
      <c r="O129" s="56" t="str">
        <f t="shared" si="9"/>
        <v/>
      </c>
      <c r="P129" s="56" t="str">
        <f t="shared" si="10"/>
        <v/>
      </c>
      <c r="Q129" s="261" t="b">
        <f t="shared" si="11"/>
        <v>0</v>
      </c>
    </row>
    <row r="130" spans="2:17" ht="19.8">
      <c r="B130" s="7"/>
      <c r="C130" s="30"/>
      <c r="D130" s="6"/>
      <c r="E130" s="6"/>
      <c r="F130" s="6"/>
      <c r="G130" s="6"/>
      <c r="H130" s="6"/>
      <c r="J130" s="58" t="str">
        <f t="shared" si="6"/>
        <v/>
      </c>
      <c r="L130" s="56" t="str" cm="1">
        <f t="array" ref="L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M130" s="57" t="str">
        <f t="shared" si="7"/>
        <v/>
      </c>
      <c r="N130" s="56" t="str">
        <f t="shared" si="8"/>
        <v/>
      </c>
      <c r="O130" s="56" t="str">
        <f t="shared" si="9"/>
        <v/>
      </c>
      <c r="P130" s="56" t="str">
        <f t="shared" si="10"/>
        <v/>
      </c>
      <c r="Q130" s="261" t="b">
        <f t="shared" si="11"/>
        <v>0</v>
      </c>
    </row>
    <row r="131" spans="2:17" ht="19.8">
      <c r="B131" s="7"/>
      <c r="C131" s="30"/>
      <c r="D131" s="6"/>
      <c r="E131" s="6"/>
      <c r="F131" s="6"/>
      <c r="G131" s="6"/>
      <c r="H131" s="6"/>
      <c r="J131" s="58" t="str">
        <f t="shared" si="6"/>
        <v/>
      </c>
      <c r="L131" s="56" t="str" cm="1">
        <f t="array" ref="L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M131" s="57" t="str">
        <f t="shared" si="7"/>
        <v/>
      </c>
      <c r="N131" s="56" t="str">
        <f t="shared" si="8"/>
        <v/>
      </c>
      <c r="O131" s="56" t="str">
        <f t="shared" si="9"/>
        <v/>
      </c>
      <c r="P131" s="56" t="str">
        <f t="shared" si="10"/>
        <v/>
      </c>
      <c r="Q131" s="261" t="b">
        <f t="shared" si="11"/>
        <v>0</v>
      </c>
    </row>
    <row r="132" spans="2:17" ht="19.8">
      <c r="B132" s="7"/>
      <c r="C132" s="30"/>
      <c r="D132" s="6"/>
      <c r="E132" s="6"/>
      <c r="F132" s="6"/>
      <c r="G132" s="6"/>
      <c r="H132" s="6"/>
      <c r="J132" s="58" t="str">
        <f t="shared" si="6"/>
        <v/>
      </c>
      <c r="L132" s="56" t="str" cm="1">
        <f t="array" ref="L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M132" s="57" t="str">
        <f t="shared" si="7"/>
        <v/>
      </c>
      <c r="N132" s="56" t="str">
        <f t="shared" si="8"/>
        <v/>
      </c>
      <c r="O132" s="56" t="str">
        <f t="shared" si="9"/>
        <v/>
      </c>
      <c r="P132" s="56" t="str">
        <f t="shared" si="10"/>
        <v/>
      </c>
      <c r="Q132" s="261" t="b">
        <f t="shared" si="11"/>
        <v>0</v>
      </c>
    </row>
    <row r="133" spans="2:17" ht="19.8">
      <c r="B133" s="7"/>
      <c r="C133" s="30"/>
      <c r="D133" s="6"/>
      <c r="E133" s="6"/>
      <c r="F133" s="6"/>
      <c r="G133" s="6"/>
      <c r="H133" s="6"/>
      <c r="J133" s="58" t="str">
        <f t="shared" si="6"/>
        <v/>
      </c>
      <c r="L133" s="56" t="str" cm="1">
        <f t="array" ref="L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M133" s="57" t="str">
        <f t="shared" si="7"/>
        <v/>
      </c>
      <c r="N133" s="56" t="str">
        <f t="shared" si="8"/>
        <v/>
      </c>
      <c r="O133" s="56" t="str">
        <f t="shared" si="9"/>
        <v/>
      </c>
      <c r="P133" s="56" t="str">
        <f t="shared" si="10"/>
        <v/>
      </c>
      <c r="Q133" s="261" t="b">
        <f t="shared" si="11"/>
        <v>0</v>
      </c>
    </row>
    <row r="134" spans="2:17" ht="19.8">
      <c r="B134" s="7"/>
      <c r="C134" s="30"/>
      <c r="D134" s="6"/>
      <c r="E134" s="6"/>
      <c r="F134" s="6"/>
      <c r="G134" s="6"/>
      <c r="H134" s="6"/>
      <c r="J134" s="58" t="str">
        <f t="shared" si="6"/>
        <v/>
      </c>
      <c r="L134" s="56" t="str" cm="1">
        <f t="array" ref="L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M134" s="57" t="str">
        <f t="shared" si="7"/>
        <v/>
      </c>
      <c r="N134" s="56" t="str">
        <f t="shared" si="8"/>
        <v/>
      </c>
      <c r="O134" s="56" t="str">
        <f t="shared" si="9"/>
        <v/>
      </c>
      <c r="P134" s="56" t="str">
        <f t="shared" si="10"/>
        <v/>
      </c>
      <c r="Q134" s="261" t="b">
        <f t="shared" si="11"/>
        <v>0</v>
      </c>
    </row>
    <row r="135" spans="2:17" ht="19.8">
      <c r="B135" s="7"/>
      <c r="C135" s="30"/>
      <c r="D135" s="6"/>
      <c r="E135" s="6"/>
      <c r="F135" s="6"/>
      <c r="G135" s="6"/>
      <c r="H135" s="6"/>
      <c r="J135" s="58" t="str">
        <f t="shared" si="6"/>
        <v/>
      </c>
      <c r="L135" s="56" t="str" cm="1">
        <f t="array" ref="L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M135" s="57" t="str">
        <f t="shared" si="7"/>
        <v/>
      </c>
      <c r="N135" s="56" t="str">
        <f t="shared" si="8"/>
        <v/>
      </c>
      <c r="O135" s="56" t="str">
        <f t="shared" si="9"/>
        <v/>
      </c>
      <c r="P135" s="56" t="str">
        <f t="shared" si="10"/>
        <v/>
      </c>
      <c r="Q135" s="261" t="b">
        <f t="shared" si="11"/>
        <v>0</v>
      </c>
    </row>
    <row r="136" spans="2:17" ht="19.8">
      <c r="B136" s="7"/>
      <c r="C136" s="30"/>
      <c r="D136" s="6"/>
      <c r="E136" s="6"/>
      <c r="F136" s="6"/>
      <c r="G136" s="6"/>
      <c r="H136" s="6"/>
      <c r="J136" s="58" t="str">
        <f t="shared" si="6"/>
        <v/>
      </c>
      <c r="L136" s="56" t="str" cm="1">
        <f t="array" ref="L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M136" s="57" t="str">
        <f t="shared" si="7"/>
        <v/>
      </c>
      <c r="N136" s="56" t="str">
        <f t="shared" si="8"/>
        <v/>
      </c>
      <c r="O136" s="56" t="str">
        <f t="shared" si="9"/>
        <v/>
      </c>
      <c r="P136" s="56" t="str">
        <f t="shared" si="10"/>
        <v/>
      </c>
      <c r="Q136" s="261" t="b">
        <f t="shared" si="11"/>
        <v>0</v>
      </c>
    </row>
    <row r="137" spans="2:17" ht="19.8">
      <c r="B137" s="7"/>
      <c r="C137" s="30"/>
      <c r="D137" s="6"/>
      <c r="E137" s="6"/>
      <c r="F137" s="6"/>
      <c r="G137" s="6"/>
      <c r="H137" s="6"/>
      <c r="J137" s="58" t="str">
        <f t="shared" si="6"/>
        <v/>
      </c>
      <c r="L137" s="56" t="str" cm="1">
        <f t="array" ref="L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M137" s="57" t="str">
        <f t="shared" si="7"/>
        <v/>
      </c>
      <c r="N137" s="56" t="str">
        <f t="shared" si="8"/>
        <v/>
      </c>
      <c r="O137" s="56" t="str">
        <f t="shared" si="9"/>
        <v/>
      </c>
      <c r="P137" s="56" t="str">
        <f t="shared" si="10"/>
        <v/>
      </c>
      <c r="Q137" s="261" t="b">
        <f t="shared" si="11"/>
        <v>0</v>
      </c>
    </row>
    <row r="138" spans="2:17" ht="19.8">
      <c r="B138" s="7"/>
      <c r="C138" s="30"/>
      <c r="D138" s="6"/>
      <c r="E138" s="6"/>
      <c r="F138" s="6"/>
      <c r="G138" s="6"/>
      <c r="H138" s="6"/>
      <c r="J138" s="58" t="str">
        <f t="shared" si="6"/>
        <v/>
      </c>
      <c r="L138" s="56" t="str" cm="1">
        <f t="array" ref="L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M138" s="57" t="str">
        <f t="shared" si="7"/>
        <v/>
      </c>
      <c r="N138" s="56" t="str">
        <f t="shared" si="8"/>
        <v/>
      </c>
      <c r="O138" s="56" t="str">
        <f t="shared" si="9"/>
        <v/>
      </c>
      <c r="P138" s="56" t="str">
        <f t="shared" si="10"/>
        <v/>
      </c>
      <c r="Q138" s="261" t="b">
        <f t="shared" si="11"/>
        <v>0</v>
      </c>
    </row>
    <row r="139" spans="2:17" ht="19.8">
      <c r="B139" s="7"/>
      <c r="C139" s="30"/>
      <c r="D139" s="6"/>
      <c r="E139" s="6"/>
      <c r="F139" s="6"/>
      <c r="G139" s="6"/>
      <c r="H139" s="6"/>
      <c r="J139" s="58" t="str">
        <f t="shared" si="6"/>
        <v/>
      </c>
      <c r="L139" s="56" t="str" cm="1">
        <f t="array" ref="L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M139" s="57" t="str">
        <f t="shared" si="7"/>
        <v/>
      </c>
      <c r="N139" s="56" t="str">
        <f t="shared" si="8"/>
        <v/>
      </c>
      <c r="O139" s="56" t="str">
        <f t="shared" si="9"/>
        <v/>
      </c>
      <c r="P139" s="56" t="str">
        <f t="shared" si="10"/>
        <v/>
      </c>
      <c r="Q139" s="261" t="b">
        <f t="shared" si="11"/>
        <v>0</v>
      </c>
    </row>
    <row r="140" spans="2:17" ht="19.8">
      <c r="B140" s="7"/>
      <c r="C140" s="30"/>
      <c r="D140" s="6"/>
      <c r="E140" s="6"/>
      <c r="F140" s="6"/>
      <c r="G140" s="6"/>
      <c r="H140" s="6"/>
      <c r="J140" s="58" t="str">
        <f t="shared" si="6"/>
        <v/>
      </c>
      <c r="L140" s="56" t="str" cm="1">
        <f t="array" ref="L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M140" s="57" t="str">
        <f t="shared" si="7"/>
        <v/>
      </c>
      <c r="N140" s="56" t="str">
        <f t="shared" si="8"/>
        <v/>
      </c>
      <c r="O140" s="56" t="str">
        <f t="shared" si="9"/>
        <v/>
      </c>
      <c r="P140" s="56" t="str">
        <f t="shared" si="10"/>
        <v/>
      </c>
      <c r="Q140" s="261" t="b">
        <f t="shared" si="11"/>
        <v>0</v>
      </c>
    </row>
    <row r="141" spans="2:17" ht="19.8">
      <c r="B141" s="7"/>
      <c r="C141" s="30"/>
      <c r="D141" s="6"/>
      <c r="E141" s="6"/>
      <c r="F141" s="6"/>
      <c r="G141" s="6"/>
      <c r="H141" s="6"/>
      <c r="J141" s="58" t="str">
        <f t="shared" si="6"/>
        <v/>
      </c>
      <c r="L141" s="56" t="str" cm="1">
        <f t="array" ref="L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M141" s="57" t="str">
        <f t="shared" si="7"/>
        <v/>
      </c>
      <c r="N141" s="56" t="str">
        <f t="shared" si="8"/>
        <v/>
      </c>
      <c r="O141" s="56" t="str">
        <f t="shared" si="9"/>
        <v/>
      </c>
      <c r="P141" s="56" t="str">
        <f t="shared" si="10"/>
        <v/>
      </c>
      <c r="Q141" s="261" t="b">
        <f t="shared" si="11"/>
        <v>0</v>
      </c>
    </row>
    <row r="142" spans="2:17" ht="19.8">
      <c r="B142" s="7"/>
      <c r="C142" s="30"/>
      <c r="D142" s="6"/>
      <c r="E142" s="6"/>
      <c r="F142" s="6"/>
      <c r="G142" s="6"/>
      <c r="H142" s="6"/>
      <c r="J142" s="58" t="str">
        <f t="shared" si="6"/>
        <v/>
      </c>
      <c r="L142" s="56" t="str" cm="1">
        <f t="array" ref="L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M142" s="57" t="str">
        <f t="shared" si="7"/>
        <v/>
      </c>
      <c r="N142" s="56" t="str">
        <f t="shared" si="8"/>
        <v/>
      </c>
      <c r="O142" s="56" t="str">
        <f t="shared" si="9"/>
        <v/>
      </c>
      <c r="P142" s="56" t="str">
        <f t="shared" si="10"/>
        <v/>
      </c>
      <c r="Q142" s="261" t="b">
        <f t="shared" si="11"/>
        <v>0</v>
      </c>
    </row>
    <row r="143" spans="2:17" ht="19.8">
      <c r="B143" s="7"/>
      <c r="C143" s="30"/>
      <c r="D143" s="6"/>
      <c r="E143" s="6"/>
      <c r="F143" s="6"/>
      <c r="G143" s="6"/>
      <c r="H143" s="6"/>
      <c r="J143" s="58" t="str">
        <f t="shared" si="6"/>
        <v/>
      </c>
      <c r="L143" s="56" t="str" cm="1">
        <f t="array" ref="L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M143" s="57" t="str">
        <f t="shared" si="7"/>
        <v/>
      </c>
      <c r="N143" s="56" t="str">
        <f t="shared" si="8"/>
        <v/>
      </c>
      <c r="O143" s="56" t="str">
        <f t="shared" si="9"/>
        <v/>
      </c>
      <c r="P143" s="56" t="str">
        <f t="shared" si="10"/>
        <v/>
      </c>
      <c r="Q143" s="261" t="b">
        <f t="shared" si="11"/>
        <v>0</v>
      </c>
    </row>
    <row r="144" spans="2:17" ht="19.8">
      <c r="B144" s="7"/>
      <c r="C144" s="30"/>
      <c r="D144" s="6"/>
      <c r="E144" s="6"/>
      <c r="F144" s="6"/>
      <c r="G144" s="6"/>
      <c r="H144" s="6"/>
      <c r="J144" s="58" t="str">
        <f t="shared" si="6"/>
        <v/>
      </c>
      <c r="L144" s="56" t="str" cm="1">
        <f t="array" ref="L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M144" s="57" t="str">
        <f t="shared" si="7"/>
        <v/>
      </c>
      <c r="N144" s="56" t="str">
        <f t="shared" si="8"/>
        <v/>
      </c>
      <c r="O144" s="56" t="str">
        <f t="shared" si="9"/>
        <v/>
      </c>
      <c r="P144" s="56" t="str">
        <f t="shared" si="10"/>
        <v/>
      </c>
      <c r="Q144" s="261" t="b">
        <f t="shared" si="11"/>
        <v>0</v>
      </c>
    </row>
    <row r="145" spans="2:17" ht="19.8">
      <c r="B145" s="7"/>
      <c r="C145" s="30"/>
      <c r="D145" s="6"/>
      <c r="E145" s="6"/>
      <c r="F145" s="6"/>
      <c r="G145" s="6"/>
      <c r="H145" s="6"/>
      <c r="J145" s="58" t="str">
        <f t="shared" si="6"/>
        <v/>
      </c>
      <c r="L145" s="56" t="str" cm="1">
        <f t="array" ref="L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M145" s="57" t="str">
        <f t="shared" si="7"/>
        <v/>
      </c>
      <c r="N145" s="56" t="str">
        <f t="shared" si="8"/>
        <v/>
      </c>
      <c r="O145" s="56" t="str">
        <f t="shared" si="9"/>
        <v/>
      </c>
      <c r="P145" s="56" t="str">
        <f t="shared" si="10"/>
        <v/>
      </c>
      <c r="Q145" s="261" t="b">
        <f t="shared" si="11"/>
        <v>0</v>
      </c>
    </row>
    <row r="146" spans="2:17" ht="19.8">
      <c r="B146" s="7"/>
      <c r="C146" s="30"/>
      <c r="D146" s="6"/>
      <c r="E146" s="6"/>
      <c r="F146" s="6"/>
      <c r="G146" s="6"/>
      <c r="H146" s="6"/>
      <c r="J146" s="58" t="str">
        <f t="shared" ref="J146:J209" si="12">IF(Q146=FALSE,"",Q146)</f>
        <v/>
      </c>
      <c r="L146" s="56" t="str" cm="1">
        <f t="array" ref="L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M146" s="57" t="str">
        <f t="shared" ref="M146:M209" si="13">IF(LEN(C146)&gt;15,"サンプル名は15文字以内で記入してください。","")</f>
        <v/>
      </c>
      <c r="N146" s="56" t="str">
        <f t="shared" ref="N146:N209" si="14">IF(COUNTIF($C$17:$C$500,C146)&gt;1,"Sample Name記入欄に同一の名前があります。","")</f>
        <v/>
      </c>
      <c r="O146" s="56" t="str">
        <f t="shared" ref="O146:O209" si="15">IF(COUNTIF(D146,"* *")+COUNTIF(D146,"*　*"),"Tube IDにスペースは使用できないため、記入欄のスペースを修正してください。","")</f>
        <v/>
      </c>
      <c r="P146" s="56" t="str">
        <f t="shared" ref="P146:P209" si="16">IF(COUNTIF($D$17:$D$500,D146)&gt;1,"Tube ID記入欄に同一の名前があります。","")</f>
        <v/>
      </c>
      <c r="Q146" s="261" t="b">
        <f t="shared" ref="Q146:Q209" si="17">IF(L146&lt;&gt;"",L146,IF(M146&lt;&gt;"",M146,IF(N146&lt;&gt;"",N146,IF(O146&lt;&gt;"",O146,IF(P146&lt;&gt;"",P146)))))</f>
        <v>0</v>
      </c>
    </row>
    <row r="147" spans="2:17" ht="19.8">
      <c r="B147" s="7"/>
      <c r="C147" s="30"/>
      <c r="D147" s="6"/>
      <c r="E147" s="6"/>
      <c r="F147" s="6"/>
      <c r="G147" s="6"/>
      <c r="H147" s="6"/>
      <c r="J147" s="58" t="str">
        <f t="shared" si="12"/>
        <v/>
      </c>
      <c r="L147" s="56" t="str" cm="1">
        <f t="array" ref="L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M147" s="57" t="str">
        <f t="shared" si="13"/>
        <v/>
      </c>
      <c r="N147" s="56" t="str">
        <f t="shared" si="14"/>
        <v/>
      </c>
      <c r="O147" s="56" t="str">
        <f t="shared" si="15"/>
        <v/>
      </c>
      <c r="P147" s="56" t="str">
        <f t="shared" si="16"/>
        <v/>
      </c>
      <c r="Q147" s="261" t="b">
        <f t="shared" si="17"/>
        <v>0</v>
      </c>
    </row>
    <row r="148" spans="2:17" ht="19.8">
      <c r="B148" s="7"/>
      <c r="C148" s="30"/>
      <c r="D148" s="6"/>
      <c r="E148" s="6"/>
      <c r="F148" s="6"/>
      <c r="G148" s="6"/>
      <c r="H148" s="6"/>
      <c r="J148" s="58" t="str">
        <f t="shared" si="12"/>
        <v/>
      </c>
      <c r="L148" s="56" t="str" cm="1">
        <f t="array" ref="L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M148" s="57" t="str">
        <f t="shared" si="13"/>
        <v/>
      </c>
      <c r="N148" s="56" t="str">
        <f t="shared" si="14"/>
        <v/>
      </c>
      <c r="O148" s="56" t="str">
        <f t="shared" si="15"/>
        <v/>
      </c>
      <c r="P148" s="56" t="str">
        <f t="shared" si="16"/>
        <v/>
      </c>
      <c r="Q148" s="261" t="b">
        <f t="shared" si="17"/>
        <v>0</v>
      </c>
    </row>
    <row r="149" spans="2:17" ht="19.8">
      <c r="B149" s="7"/>
      <c r="C149" s="30"/>
      <c r="D149" s="6"/>
      <c r="E149" s="6"/>
      <c r="F149" s="6"/>
      <c r="G149" s="6"/>
      <c r="H149" s="6"/>
      <c r="J149" s="58" t="str">
        <f t="shared" si="12"/>
        <v/>
      </c>
      <c r="L149" s="56" t="str" cm="1">
        <f t="array" ref="L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M149" s="57" t="str">
        <f t="shared" si="13"/>
        <v/>
      </c>
      <c r="N149" s="56" t="str">
        <f t="shared" si="14"/>
        <v/>
      </c>
      <c r="O149" s="56" t="str">
        <f t="shared" si="15"/>
        <v/>
      </c>
      <c r="P149" s="56" t="str">
        <f t="shared" si="16"/>
        <v/>
      </c>
      <c r="Q149" s="261" t="b">
        <f t="shared" si="17"/>
        <v>0</v>
      </c>
    </row>
    <row r="150" spans="2:17" ht="19.8">
      <c r="B150" s="7"/>
      <c r="C150" s="30"/>
      <c r="D150" s="6"/>
      <c r="E150" s="6"/>
      <c r="F150" s="6"/>
      <c r="G150" s="6"/>
      <c r="H150" s="6"/>
      <c r="J150" s="58" t="str">
        <f t="shared" si="12"/>
        <v/>
      </c>
      <c r="L150" s="56" t="str" cm="1">
        <f t="array" ref="L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M150" s="57" t="str">
        <f t="shared" si="13"/>
        <v/>
      </c>
      <c r="N150" s="56" t="str">
        <f t="shared" si="14"/>
        <v/>
      </c>
      <c r="O150" s="56" t="str">
        <f t="shared" si="15"/>
        <v/>
      </c>
      <c r="P150" s="56" t="str">
        <f t="shared" si="16"/>
        <v/>
      </c>
      <c r="Q150" s="261" t="b">
        <f t="shared" si="17"/>
        <v>0</v>
      </c>
    </row>
    <row r="151" spans="2:17" ht="19.8">
      <c r="B151" s="7"/>
      <c r="C151" s="30"/>
      <c r="D151" s="6"/>
      <c r="E151" s="6"/>
      <c r="F151" s="6"/>
      <c r="G151" s="6"/>
      <c r="H151" s="6"/>
      <c r="J151" s="58" t="str">
        <f t="shared" si="12"/>
        <v/>
      </c>
      <c r="L151" s="56" t="str" cm="1">
        <f t="array" ref="L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M151" s="57" t="str">
        <f t="shared" si="13"/>
        <v/>
      </c>
      <c r="N151" s="56" t="str">
        <f t="shared" si="14"/>
        <v/>
      </c>
      <c r="O151" s="56" t="str">
        <f t="shared" si="15"/>
        <v/>
      </c>
      <c r="P151" s="56" t="str">
        <f t="shared" si="16"/>
        <v/>
      </c>
      <c r="Q151" s="261" t="b">
        <f t="shared" si="17"/>
        <v>0</v>
      </c>
    </row>
    <row r="152" spans="2:17" ht="19.8">
      <c r="B152" s="7"/>
      <c r="C152" s="30"/>
      <c r="D152" s="6"/>
      <c r="E152" s="6"/>
      <c r="F152" s="6"/>
      <c r="G152" s="6"/>
      <c r="H152" s="6"/>
      <c r="J152" s="58" t="str">
        <f t="shared" si="12"/>
        <v/>
      </c>
      <c r="L152" s="56" t="str" cm="1">
        <f t="array" ref="L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M152" s="57" t="str">
        <f t="shared" si="13"/>
        <v/>
      </c>
      <c r="N152" s="56" t="str">
        <f t="shared" si="14"/>
        <v/>
      </c>
      <c r="O152" s="56" t="str">
        <f t="shared" si="15"/>
        <v/>
      </c>
      <c r="P152" s="56" t="str">
        <f t="shared" si="16"/>
        <v/>
      </c>
      <c r="Q152" s="261" t="b">
        <f t="shared" si="17"/>
        <v>0</v>
      </c>
    </row>
    <row r="153" spans="2:17" ht="19.8">
      <c r="B153" s="7"/>
      <c r="C153" s="30"/>
      <c r="D153" s="6"/>
      <c r="E153" s="6"/>
      <c r="F153" s="6"/>
      <c r="G153" s="6"/>
      <c r="H153" s="6"/>
      <c r="J153" s="58" t="str">
        <f t="shared" si="12"/>
        <v/>
      </c>
      <c r="L153" s="56" t="str" cm="1">
        <f t="array" ref="L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M153" s="57" t="str">
        <f t="shared" si="13"/>
        <v/>
      </c>
      <c r="N153" s="56" t="str">
        <f t="shared" si="14"/>
        <v/>
      </c>
      <c r="O153" s="56" t="str">
        <f t="shared" si="15"/>
        <v/>
      </c>
      <c r="P153" s="56" t="str">
        <f t="shared" si="16"/>
        <v/>
      </c>
      <c r="Q153" s="261" t="b">
        <f t="shared" si="17"/>
        <v>0</v>
      </c>
    </row>
    <row r="154" spans="2:17" ht="19.8">
      <c r="B154" s="7"/>
      <c r="C154" s="30"/>
      <c r="D154" s="6"/>
      <c r="E154" s="6"/>
      <c r="F154" s="6"/>
      <c r="G154" s="6"/>
      <c r="H154" s="6"/>
      <c r="J154" s="58" t="str">
        <f t="shared" si="12"/>
        <v/>
      </c>
      <c r="L154" s="56" t="str" cm="1">
        <f t="array" ref="L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M154" s="57" t="str">
        <f t="shared" si="13"/>
        <v/>
      </c>
      <c r="N154" s="56" t="str">
        <f t="shared" si="14"/>
        <v/>
      </c>
      <c r="O154" s="56" t="str">
        <f t="shared" si="15"/>
        <v/>
      </c>
      <c r="P154" s="56" t="str">
        <f t="shared" si="16"/>
        <v/>
      </c>
      <c r="Q154" s="261" t="b">
        <f t="shared" si="17"/>
        <v>0</v>
      </c>
    </row>
    <row r="155" spans="2:17" ht="19.8">
      <c r="B155" s="7"/>
      <c r="C155" s="30"/>
      <c r="D155" s="6"/>
      <c r="E155" s="6"/>
      <c r="F155" s="6"/>
      <c r="G155" s="6"/>
      <c r="H155" s="6"/>
      <c r="J155" s="58" t="str">
        <f t="shared" si="12"/>
        <v/>
      </c>
      <c r="L155" s="56" t="str" cm="1">
        <f t="array" ref="L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M155" s="57" t="str">
        <f t="shared" si="13"/>
        <v/>
      </c>
      <c r="N155" s="56" t="str">
        <f t="shared" si="14"/>
        <v/>
      </c>
      <c r="O155" s="56" t="str">
        <f t="shared" si="15"/>
        <v/>
      </c>
      <c r="P155" s="56" t="str">
        <f t="shared" si="16"/>
        <v/>
      </c>
      <c r="Q155" s="261" t="b">
        <f t="shared" si="17"/>
        <v>0</v>
      </c>
    </row>
    <row r="156" spans="2:17" ht="19.8">
      <c r="B156" s="7"/>
      <c r="C156" s="30"/>
      <c r="D156" s="6"/>
      <c r="E156" s="6"/>
      <c r="F156" s="6"/>
      <c r="G156" s="6"/>
      <c r="H156" s="6"/>
      <c r="J156" s="58" t="str">
        <f t="shared" si="12"/>
        <v/>
      </c>
      <c r="L156" s="56" t="str" cm="1">
        <f t="array" ref="L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M156" s="57" t="str">
        <f t="shared" si="13"/>
        <v/>
      </c>
      <c r="N156" s="56" t="str">
        <f t="shared" si="14"/>
        <v/>
      </c>
      <c r="O156" s="56" t="str">
        <f t="shared" si="15"/>
        <v/>
      </c>
      <c r="P156" s="56" t="str">
        <f t="shared" si="16"/>
        <v/>
      </c>
      <c r="Q156" s="261" t="b">
        <f t="shared" si="17"/>
        <v>0</v>
      </c>
    </row>
    <row r="157" spans="2:17" ht="19.8">
      <c r="B157" s="7"/>
      <c r="C157" s="30"/>
      <c r="D157" s="6"/>
      <c r="E157" s="6"/>
      <c r="F157" s="6"/>
      <c r="G157" s="6"/>
      <c r="H157" s="6"/>
      <c r="J157" s="58" t="str">
        <f t="shared" si="12"/>
        <v/>
      </c>
      <c r="L157" s="56" t="str" cm="1">
        <f t="array" ref="L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M157" s="57" t="str">
        <f t="shared" si="13"/>
        <v/>
      </c>
      <c r="N157" s="56" t="str">
        <f t="shared" si="14"/>
        <v/>
      </c>
      <c r="O157" s="56" t="str">
        <f t="shared" si="15"/>
        <v/>
      </c>
      <c r="P157" s="56" t="str">
        <f t="shared" si="16"/>
        <v/>
      </c>
      <c r="Q157" s="261" t="b">
        <f t="shared" si="17"/>
        <v>0</v>
      </c>
    </row>
    <row r="158" spans="2:17" ht="19.8">
      <c r="B158" s="7"/>
      <c r="C158" s="30"/>
      <c r="D158" s="6"/>
      <c r="E158" s="6"/>
      <c r="F158" s="6"/>
      <c r="G158" s="6"/>
      <c r="H158" s="6"/>
      <c r="J158" s="58" t="str">
        <f t="shared" si="12"/>
        <v/>
      </c>
      <c r="L158" s="56" t="str" cm="1">
        <f t="array" ref="L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M158" s="57" t="str">
        <f t="shared" si="13"/>
        <v/>
      </c>
      <c r="N158" s="56" t="str">
        <f t="shared" si="14"/>
        <v/>
      </c>
      <c r="O158" s="56" t="str">
        <f t="shared" si="15"/>
        <v/>
      </c>
      <c r="P158" s="56" t="str">
        <f t="shared" si="16"/>
        <v/>
      </c>
      <c r="Q158" s="261" t="b">
        <f t="shared" si="17"/>
        <v>0</v>
      </c>
    </row>
    <row r="159" spans="2:17" ht="19.8">
      <c r="B159" s="7"/>
      <c r="C159" s="30"/>
      <c r="D159" s="6"/>
      <c r="E159" s="6"/>
      <c r="F159" s="6"/>
      <c r="G159" s="6"/>
      <c r="H159" s="6"/>
      <c r="J159" s="58" t="str">
        <f t="shared" si="12"/>
        <v/>
      </c>
      <c r="L159" s="56" t="str" cm="1">
        <f t="array" ref="L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M159" s="57" t="str">
        <f t="shared" si="13"/>
        <v/>
      </c>
      <c r="N159" s="56" t="str">
        <f t="shared" si="14"/>
        <v/>
      </c>
      <c r="O159" s="56" t="str">
        <f t="shared" si="15"/>
        <v/>
      </c>
      <c r="P159" s="56" t="str">
        <f t="shared" si="16"/>
        <v/>
      </c>
      <c r="Q159" s="261" t="b">
        <f t="shared" si="17"/>
        <v>0</v>
      </c>
    </row>
    <row r="160" spans="2:17" ht="19.8">
      <c r="B160" s="7"/>
      <c r="C160" s="30"/>
      <c r="D160" s="6"/>
      <c r="E160" s="6"/>
      <c r="F160" s="6"/>
      <c r="G160" s="6"/>
      <c r="H160" s="6"/>
      <c r="J160" s="58" t="str">
        <f t="shared" si="12"/>
        <v/>
      </c>
      <c r="L160" s="56" t="str" cm="1">
        <f t="array" ref="L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M160" s="57" t="str">
        <f t="shared" si="13"/>
        <v/>
      </c>
      <c r="N160" s="56" t="str">
        <f t="shared" si="14"/>
        <v/>
      </c>
      <c r="O160" s="56" t="str">
        <f t="shared" si="15"/>
        <v/>
      </c>
      <c r="P160" s="56" t="str">
        <f t="shared" si="16"/>
        <v/>
      </c>
      <c r="Q160" s="261" t="b">
        <f t="shared" si="17"/>
        <v>0</v>
      </c>
    </row>
    <row r="161" spans="2:17" ht="19.8">
      <c r="B161" s="7"/>
      <c r="C161" s="30"/>
      <c r="D161" s="6"/>
      <c r="E161" s="6"/>
      <c r="F161" s="6"/>
      <c r="G161" s="6"/>
      <c r="H161" s="6"/>
      <c r="J161" s="58" t="str">
        <f t="shared" si="12"/>
        <v/>
      </c>
      <c r="L161" s="56" t="str" cm="1">
        <f t="array" ref="L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M161" s="57" t="str">
        <f t="shared" si="13"/>
        <v/>
      </c>
      <c r="N161" s="56" t="str">
        <f t="shared" si="14"/>
        <v/>
      </c>
      <c r="O161" s="56" t="str">
        <f t="shared" si="15"/>
        <v/>
      </c>
      <c r="P161" s="56" t="str">
        <f t="shared" si="16"/>
        <v/>
      </c>
      <c r="Q161" s="261" t="b">
        <f t="shared" si="17"/>
        <v>0</v>
      </c>
    </row>
    <row r="162" spans="2:17" ht="19.8">
      <c r="B162" s="7"/>
      <c r="C162" s="30"/>
      <c r="D162" s="6"/>
      <c r="E162" s="6"/>
      <c r="F162" s="6"/>
      <c r="G162" s="6"/>
      <c r="H162" s="6"/>
      <c r="J162" s="58" t="str">
        <f t="shared" si="12"/>
        <v/>
      </c>
      <c r="L162" s="56" t="str" cm="1">
        <f t="array" ref="L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M162" s="57" t="str">
        <f t="shared" si="13"/>
        <v/>
      </c>
      <c r="N162" s="56" t="str">
        <f t="shared" si="14"/>
        <v/>
      </c>
      <c r="O162" s="56" t="str">
        <f t="shared" si="15"/>
        <v/>
      </c>
      <c r="P162" s="56" t="str">
        <f t="shared" si="16"/>
        <v/>
      </c>
      <c r="Q162" s="261" t="b">
        <f t="shared" si="17"/>
        <v>0</v>
      </c>
    </row>
    <row r="163" spans="2:17" ht="19.8">
      <c r="B163" s="7"/>
      <c r="C163" s="30"/>
      <c r="D163" s="6"/>
      <c r="E163" s="6"/>
      <c r="F163" s="6"/>
      <c r="G163" s="6"/>
      <c r="H163" s="6"/>
      <c r="J163" s="58" t="str">
        <f t="shared" si="12"/>
        <v/>
      </c>
      <c r="L163" s="56" t="str" cm="1">
        <f t="array" ref="L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M163" s="57" t="str">
        <f t="shared" si="13"/>
        <v/>
      </c>
      <c r="N163" s="56" t="str">
        <f t="shared" si="14"/>
        <v/>
      </c>
      <c r="O163" s="56" t="str">
        <f t="shared" si="15"/>
        <v/>
      </c>
      <c r="P163" s="56" t="str">
        <f t="shared" si="16"/>
        <v/>
      </c>
      <c r="Q163" s="261" t="b">
        <f t="shared" si="17"/>
        <v>0</v>
      </c>
    </row>
    <row r="164" spans="2:17" ht="19.8">
      <c r="B164" s="7"/>
      <c r="C164" s="30"/>
      <c r="D164" s="6"/>
      <c r="E164" s="6"/>
      <c r="F164" s="6"/>
      <c r="G164" s="6"/>
      <c r="H164" s="6"/>
      <c r="J164" s="58" t="str">
        <f t="shared" si="12"/>
        <v/>
      </c>
      <c r="L164" s="56" t="str" cm="1">
        <f t="array" ref="L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M164" s="57" t="str">
        <f t="shared" si="13"/>
        <v/>
      </c>
      <c r="N164" s="56" t="str">
        <f t="shared" si="14"/>
        <v/>
      </c>
      <c r="O164" s="56" t="str">
        <f t="shared" si="15"/>
        <v/>
      </c>
      <c r="P164" s="56" t="str">
        <f t="shared" si="16"/>
        <v/>
      </c>
      <c r="Q164" s="261" t="b">
        <f t="shared" si="17"/>
        <v>0</v>
      </c>
    </row>
    <row r="165" spans="2:17" ht="19.8">
      <c r="B165" s="7"/>
      <c r="C165" s="30"/>
      <c r="D165" s="6"/>
      <c r="E165" s="6"/>
      <c r="F165" s="6"/>
      <c r="G165" s="6"/>
      <c r="H165" s="6"/>
      <c r="J165" s="58" t="str">
        <f t="shared" si="12"/>
        <v/>
      </c>
      <c r="L165" s="56" t="str" cm="1">
        <f t="array" ref="L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M165" s="57" t="str">
        <f t="shared" si="13"/>
        <v/>
      </c>
      <c r="N165" s="56" t="str">
        <f t="shared" si="14"/>
        <v/>
      </c>
      <c r="O165" s="56" t="str">
        <f t="shared" si="15"/>
        <v/>
      </c>
      <c r="P165" s="56" t="str">
        <f t="shared" si="16"/>
        <v/>
      </c>
      <c r="Q165" s="261" t="b">
        <f t="shared" si="17"/>
        <v>0</v>
      </c>
    </row>
    <row r="166" spans="2:17" ht="19.8">
      <c r="B166" s="7"/>
      <c r="C166" s="30"/>
      <c r="D166" s="6"/>
      <c r="E166" s="6"/>
      <c r="F166" s="6"/>
      <c r="G166" s="6"/>
      <c r="H166" s="6"/>
      <c r="J166" s="58" t="str">
        <f t="shared" si="12"/>
        <v/>
      </c>
      <c r="L166" s="56" t="str" cm="1">
        <f t="array" ref="L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M166" s="57" t="str">
        <f t="shared" si="13"/>
        <v/>
      </c>
      <c r="N166" s="56" t="str">
        <f t="shared" si="14"/>
        <v/>
      </c>
      <c r="O166" s="56" t="str">
        <f t="shared" si="15"/>
        <v/>
      </c>
      <c r="P166" s="56" t="str">
        <f t="shared" si="16"/>
        <v/>
      </c>
      <c r="Q166" s="261" t="b">
        <f t="shared" si="17"/>
        <v>0</v>
      </c>
    </row>
    <row r="167" spans="2:17" ht="19.8">
      <c r="B167" s="7"/>
      <c r="C167" s="30"/>
      <c r="D167" s="6"/>
      <c r="E167" s="6"/>
      <c r="F167" s="6"/>
      <c r="G167" s="6"/>
      <c r="H167" s="6"/>
      <c r="J167" s="58" t="str">
        <f t="shared" si="12"/>
        <v/>
      </c>
      <c r="L167" s="56" t="str" cm="1">
        <f t="array" ref="L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M167" s="57" t="str">
        <f t="shared" si="13"/>
        <v/>
      </c>
      <c r="N167" s="56" t="str">
        <f t="shared" si="14"/>
        <v/>
      </c>
      <c r="O167" s="56" t="str">
        <f t="shared" si="15"/>
        <v/>
      </c>
      <c r="P167" s="56" t="str">
        <f t="shared" si="16"/>
        <v/>
      </c>
      <c r="Q167" s="261" t="b">
        <f t="shared" si="17"/>
        <v>0</v>
      </c>
    </row>
    <row r="168" spans="2:17" ht="19.8">
      <c r="B168" s="7"/>
      <c r="C168" s="30"/>
      <c r="D168" s="6"/>
      <c r="E168" s="6"/>
      <c r="F168" s="6"/>
      <c r="G168" s="6"/>
      <c r="H168" s="6"/>
      <c r="J168" s="58" t="str">
        <f t="shared" si="12"/>
        <v/>
      </c>
      <c r="L168" s="56" t="str" cm="1">
        <f t="array" ref="L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M168" s="57" t="str">
        <f t="shared" si="13"/>
        <v/>
      </c>
      <c r="N168" s="56" t="str">
        <f t="shared" si="14"/>
        <v/>
      </c>
      <c r="O168" s="56" t="str">
        <f t="shared" si="15"/>
        <v/>
      </c>
      <c r="P168" s="56" t="str">
        <f t="shared" si="16"/>
        <v/>
      </c>
      <c r="Q168" s="261" t="b">
        <f t="shared" si="17"/>
        <v>0</v>
      </c>
    </row>
    <row r="169" spans="2:17" ht="19.8">
      <c r="B169" s="7"/>
      <c r="C169" s="30"/>
      <c r="D169" s="6"/>
      <c r="E169" s="6"/>
      <c r="F169" s="6"/>
      <c r="G169" s="6"/>
      <c r="H169" s="6"/>
      <c r="J169" s="58" t="str">
        <f t="shared" si="12"/>
        <v/>
      </c>
      <c r="L169" s="56" t="str" cm="1">
        <f t="array" ref="L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M169" s="57" t="str">
        <f t="shared" si="13"/>
        <v/>
      </c>
      <c r="N169" s="56" t="str">
        <f t="shared" si="14"/>
        <v/>
      </c>
      <c r="O169" s="56" t="str">
        <f t="shared" si="15"/>
        <v/>
      </c>
      <c r="P169" s="56" t="str">
        <f t="shared" si="16"/>
        <v/>
      </c>
      <c r="Q169" s="261" t="b">
        <f t="shared" si="17"/>
        <v>0</v>
      </c>
    </row>
    <row r="170" spans="2:17" ht="19.8">
      <c r="B170" s="7"/>
      <c r="C170" s="30"/>
      <c r="D170" s="6"/>
      <c r="E170" s="6"/>
      <c r="F170" s="6"/>
      <c r="G170" s="6"/>
      <c r="H170" s="6"/>
      <c r="J170" s="58" t="str">
        <f t="shared" si="12"/>
        <v/>
      </c>
      <c r="L170" s="56" t="str" cm="1">
        <f t="array" ref="L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M170" s="57" t="str">
        <f t="shared" si="13"/>
        <v/>
      </c>
      <c r="N170" s="56" t="str">
        <f t="shared" si="14"/>
        <v/>
      </c>
      <c r="O170" s="56" t="str">
        <f t="shared" si="15"/>
        <v/>
      </c>
      <c r="P170" s="56" t="str">
        <f t="shared" si="16"/>
        <v/>
      </c>
      <c r="Q170" s="261" t="b">
        <f t="shared" si="17"/>
        <v>0</v>
      </c>
    </row>
    <row r="171" spans="2:17" ht="19.8">
      <c r="B171" s="7"/>
      <c r="C171" s="30"/>
      <c r="D171" s="6"/>
      <c r="E171" s="6"/>
      <c r="F171" s="6"/>
      <c r="G171" s="6"/>
      <c r="H171" s="6"/>
      <c r="J171" s="58" t="str">
        <f t="shared" si="12"/>
        <v/>
      </c>
      <c r="L171" s="56" t="str" cm="1">
        <f t="array" ref="L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M171" s="57" t="str">
        <f t="shared" si="13"/>
        <v/>
      </c>
      <c r="N171" s="56" t="str">
        <f t="shared" si="14"/>
        <v/>
      </c>
      <c r="O171" s="56" t="str">
        <f t="shared" si="15"/>
        <v/>
      </c>
      <c r="P171" s="56" t="str">
        <f t="shared" si="16"/>
        <v/>
      </c>
      <c r="Q171" s="261" t="b">
        <f t="shared" si="17"/>
        <v>0</v>
      </c>
    </row>
    <row r="172" spans="2:17" ht="19.8">
      <c r="B172" s="7"/>
      <c r="C172" s="30"/>
      <c r="D172" s="6"/>
      <c r="E172" s="6"/>
      <c r="F172" s="6"/>
      <c r="G172" s="6"/>
      <c r="H172" s="6"/>
      <c r="J172" s="58" t="str">
        <f t="shared" si="12"/>
        <v/>
      </c>
      <c r="L172" s="56" t="str" cm="1">
        <f t="array" ref="L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M172" s="57" t="str">
        <f t="shared" si="13"/>
        <v/>
      </c>
      <c r="N172" s="56" t="str">
        <f t="shared" si="14"/>
        <v/>
      </c>
      <c r="O172" s="56" t="str">
        <f t="shared" si="15"/>
        <v/>
      </c>
      <c r="P172" s="56" t="str">
        <f t="shared" si="16"/>
        <v/>
      </c>
      <c r="Q172" s="261" t="b">
        <f t="shared" si="17"/>
        <v>0</v>
      </c>
    </row>
    <row r="173" spans="2:17" ht="19.8">
      <c r="B173" s="7"/>
      <c r="C173" s="30"/>
      <c r="D173" s="6"/>
      <c r="E173" s="6"/>
      <c r="F173" s="6"/>
      <c r="G173" s="6"/>
      <c r="H173" s="6"/>
      <c r="J173" s="58" t="str">
        <f t="shared" si="12"/>
        <v/>
      </c>
      <c r="L173" s="56" t="str" cm="1">
        <f t="array" ref="L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M173" s="57" t="str">
        <f t="shared" si="13"/>
        <v/>
      </c>
      <c r="N173" s="56" t="str">
        <f t="shared" si="14"/>
        <v/>
      </c>
      <c r="O173" s="56" t="str">
        <f t="shared" si="15"/>
        <v/>
      </c>
      <c r="P173" s="56" t="str">
        <f t="shared" si="16"/>
        <v/>
      </c>
      <c r="Q173" s="261" t="b">
        <f t="shared" si="17"/>
        <v>0</v>
      </c>
    </row>
    <row r="174" spans="2:17" ht="19.8">
      <c r="B174" s="7"/>
      <c r="C174" s="30"/>
      <c r="D174" s="6"/>
      <c r="E174" s="6"/>
      <c r="F174" s="6"/>
      <c r="G174" s="6"/>
      <c r="H174" s="6"/>
      <c r="J174" s="58" t="str">
        <f t="shared" si="12"/>
        <v/>
      </c>
      <c r="L174" s="56" t="str" cm="1">
        <f t="array" ref="L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M174" s="57" t="str">
        <f t="shared" si="13"/>
        <v/>
      </c>
      <c r="N174" s="56" t="str">
        <f t="shared" si="14"/>
        <v/>
      </c>
      <c r="O174" s="56" t="str">
        <f t="shared" si="15"/>
        <v/>
      </c>
      <c r="P174" s="56" t="str">
        <f t="shared" si="16"/>
        <v/>
      </c>
      <c r="Q174" s="261" t="b">
        <f t="shared" si="17"/>
        <v>0</v>
      </c>
    </row>
    <row r="175" spans="2:17" ht="19.8">
      <c r="B175" s="7"/>
      <c r="C175" s="30"/>
      <c r="D175" s="6"/>
      <c r="E175" s="6"/>
      <c r="F175" s="6"/>
      <c r="G175" s="6"/>
      <c r="H175" s="6"/>
      <c r="J175" s="58" t="str">
        <f t="shared" si="12"/>
        <v/>
      </c>
      <c r="L175" s="56" t="str" cm="1">
        <f t="array" ref="L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M175" s="57" t="str">
        <f t="shared" si="13"/>
        <v/>
      </c>
      <c r="N175" s="56" t="str">
        <f t="shared" si="14"/>
        <v/>
      </c>
      <c r="O175" s="56" t="str">
        <f t="shared" si="15"/>
        <v/>
      </c>
      <c r="P175" s="56" t="str">
        <f t="shared" si="16"/>
        <v/>
      </c>
      <c r="Q175" s="261" t="b">
        <f t="shared" si="17"/>
        <v>0</v>
      </c>
    </row>
    <row r="176" spans="2:17" ht="19.8">
      <c r="B176" s="7"/>
      <c r="C176" s="30"/>
      <c r="D176" s="6"/>
      <c r="E176" s="6"/>
      <c r="F176" s="6"/>
      <c r="G176" s="6"/>
      <c r="H176" s="6"/>
      <c r="J176" s="58" t="str">
        <f t="shared" si="12"/>
        <v/>
      </c>
      <c r="L176" s="56" t="str" cm="1">
        <f t="array" ref="L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M176" s="57" t="str">
        <f t="shared" si="13"/>
        <v/>
      </c>
      <c r="N176" s="56" t="str">
        <f t="shared" si="14"/>
        <v/>
      </c>
      <c r="O176" s="56" t="str">
        <f t="shared" si="15"/>
        <v/>
      </c>
      <c r="P176" s="56" t="str">
        <f t="shared" si="16"/>
        <v/>
      </c>
      <c r="Q176" s="261" t="b">
        <f t="shared" si="17"/>
        <v>0</v>
      </c>
    </row>
    <row r="177" spans="2:17" ht="19.8">
      <c r="B177" s="7"/>
      <c r="C177" s="30"/>
      <c r="D177" s="6"/>
      <c r="E177" s="6"/>
      <c r="F177" s="6"/>
      <c r="G177" s="6"/>
      <c r="H177" s="6"/>
      <c r="J177" s="58" t="str">
        <f t="shared" si="12"/>
        <v/>
      </c>
      <c r="L177" s="56" t="str" cm="1">
        <f t="array" ref="L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M177" s="57" t="str">
        <f t="shared" si="13"/>
        <v/>
      </c>
      <c r="N177" s="56" t="str">
        <f t="shared" si="14"/>
        <v/>
      </c>
      <c r="O177" s="56" t="str">
        <f t="shared" si="15"/>
        <v/>
      </c>
      <c r="P177" s="56" t="str">
        <f t="shared" si="16"/>
        <v/>
      </c>
      <c r="Q177" s="261" t="b">
        <f t="shared" si="17"/>
        <v>0</v>
      </c>
    </row>
    <row r="178" spans="2:17" ht="19.8">
      <c r="B178" s="7"/>
      <c r="C178" s="30"/>
      <c r="D178" s="6"/>
      <c r="E178" s="6"/>
      <c r="F178" s="6"/>
      <c r="G178" s="6"/>
      <c r="H178" s="6"/>
      <c r="J178" s="58" t="str">
        <f t="shared" si="12"/>
        <v/>
      </c>
      <c r="L178" s="56" t="str" cm="1">
        <f t="array" ref="L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M178" s="57" t="str">
        <f t="shared" si="13"/>
        <v/>
      </c>
      <c r="N178" s="56" t="str">
        <f t="shared" si="14"/>
        <v/>
      </c>
      <c r="O178" s="56" t="str">
        <f t="shared" si="15"/>
        <v/>
      </c>
      <c r="P178" s="56" t="str">
        <f t="shared" si="16"/>
        <v/>
      </c>
      <c r="Q178" s="261" t="b">
        <f t="shared" si="17"/>
        <v>0</v>
      </c>
    </row>
    <row r="179" spans="2:17" ht="19.8">
      <c r="B179" s="7"/>
      <c r="C179" s="30"/>
      <c r="D179" s="6"/>
      <c r="E179" s="6"/>
      <c r="F179" s="6"/>
      <c r="G179" s="6"/>
      <c r="H179" s="6"/>
      <c r="J179" s="58" t="str">
        <f t="shared" si="12"/>
        <v/>
      </c>
      <c r="L179" s="56" t="str" cm="1">
        <f t="array" ref="L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M179" s="57" t="str">
        <f t="shared" si="13"/>
        <v/>
      </c>
      <c r="N179" s="56" t="str">
        <f t="shared" si="14"/>
        <v/>
      </c>
      <c r="O179" s="56" t="str">
        <f t="shared" si="15"/>
        <v/>
      </c>
      <c r="P179" s="56" t="str">
        <f t="shared" si="16"/>
        <v/>
      </c>
      <c r="Q179" s="261" t="b">
        <f t="shared" si="17"/>
        <v>0</v>
      </c>
    </row>
    <row r="180" spans="2:17" ht="19.8">
      <c r="B180" s="7"/>
      <c r="C180" s="30"/>
      <c r="D180" s="6"/>
      <c r="E180" s="6"/>
      <c r="F180" s="6"/>
      <c r="G180" s="6"/>
      <c r="H180" s="6"/>
      <c r="J180" s="58" t="str">
        <f t="shared" si="12"/>
        <v/>
      </c>
      <c r="L180" s="56" t="str" cm="1">
        <f t="array" ref="L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M180" s="57" t="str">
        <f t="shared" si="13"/>
        <v/>
      </c>
      <c r="N180" s="56" t="str">
        <f t="shared" si="14"/>
        <v/>
      </c>
      <c r="O180" s="56" t="str">
        <f t="shared" si="15"/>
        <v/>
      </c>
      <c r="P180" s="56" t="str">
        <f t="shared" si="16"/>
        <v/>
      </c>
      <c r="Q180" s="261" t="b">
        <f t="shared" si="17"/>
        <v>0</v>
      </c>
    </row>
    <row r="181" spans="2:17" ht="19.8">
      <c r="B181" s="7"/>
      <c r="C181" s="30"/>
      <c r="D181" s="6"/>
      <c r="E181" s="6"/>
      <c r="F181" s="6"/>
      <c r="G181" s="6"/>
      <c r="H181" s="6"/>
      <c r="J181" s="58" t="str">
        <f t="shared" si="12"/>
        <v/>
      </c>
      <c r="L181" s="56" t="str" cm="1">
        <f t="array" ref="L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M181" s="57" t="str">
        <f t="shared" si="13"/>
        <v/>
      </c>
      <c r="N181" s="56" t="str">
        <f t="shared" si="14"/>
        <v/>
      </c>
      <c r="O181" s="56" t="str">
        <f t="shared" si="15"/>
        <v/>
      </c>
      <c r="P181" s="56" t="str">
        <f t="shared" si="16"/>
        <v/>
      </c>
      <c r="Q181" s="261" t="b">
        <f t="shared" si="17"/>
        <v>0</v>
      </c>
    </row>
    <row r="182" spans="2:17" ht="19.8">
      <c r="B182" s="7"/>
      <c r="C182" s="30"/>
      <c r="D182" s="6"/>
      <c r="E182" s="6"/>
      <c r="F182" s="6"/>
      <c r="G182" s="6"/>
      <c r="H182" s="6"/>
      <c r="J182" s="58" t="str">
        <f t="shared" si="12"/>
        <v/>
      </c>
      <c r="L182" s="56" t="str" cm="1">
        <f t="array" ref="L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M182" s="57" t="str">
        <f t="shared" si="13"/>
        <v/>
      </c>
      <c r="N182" s="56" t="str">
        <f t="shared" si="14"/>
        <v/>
      </c>
      <c r="O182" s="56" t="str">
        <f t="shared" si="15"/>
        <v/>
      </c>
      <c r="P182" s="56" t="str">
        <f t="shared" si="16"/>
        <v/>
      </c>
      <c r="Q182" s="261" t="b">
        <f t="shared" si="17"/>
        <v>0</v>
      </c>
    </row>
    <row r="183" spans="2:17" ht="19.8">
      <c r="B183" s="7"/>
      <c r="C183" s="30"/>
      <c r="D183" s="6"/>
      <c r="E183" s="6"/>
      <c r="F183" s="6"/>
      <c r="G183" s="6"/>
      <c r="H183" s="6"/>
      <c r="J183" s="58" t="str">
        <f t="shared" si="12"/>
        <v/>
      </c>
      <c r="L183" s="56" t="str" cm="1">
        <f t="array" ref="L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M183" s="57" t="str">
        <f t="shared" si="13"/>
        <v/>
      </c>
      <c r="N183" s="56" t="str">
        <f t="shared" si="14"/>
        <v/>
      </c>
      <c r="O183" s="56" t="str">
        <f t="shared" si="15"/>
        <v/>
      </c>
      <c r="P183" s="56" t="str">
        <f t="shared" si="16"/>
        <v/>
      </c>
      <c r="Q183" s="261" t="b">
        <f t="shared" si="17"/>
        <v>0</v>
      </c>
    </row>
    <row r="184" spans="2:17" ht="19.8">
      <c r="B184" s="7"/>
      <c r="C184" s="30"/>
      <c r="D184" s="6"/>
      <c r="E184" s="6"/>
      <c r="F184" s="6"/>
      <c r="G184" s="6"/>
      <c r="H184" s="6"/>
      <c r="J184" s="58" t="str">
        <f t="shared" si="12"/>
        <v/>
      </c>
      <c r="L184" s="56" t="str" cm="1">
        <f t="array" ref="L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M184" s="57" t="str">
        <f t="shared" si="13"/>
        <v/>
      </c>
      <c r="N184" s="56" t="str">
        <f t="shared" si="14"/>
        <v/>
      </c>
      <c r="O184" s="56" t="str">
        <f t="shared" si="15"/>
        <v/>
      </c>
      <c r="P184" s="56" t="str">
        <f t="shared" si="16"/>
        <v/>
      </c>
      <c r="Q184" s="261" t="b">
        <f t="shared" si="17"/>
        <v>0</v>
      </c>
    </row>
    <row r="185" spans="2:17" ht="19.8">
      <c r="B185" s="7"/>
      <c r="C185" s="30"/>
      <c r="D185" s="6"/>
      <c r="E185" s="6"/>
      <c r="F185" s="6"/>
      <c r="G185" s="6"/>
      <c r="H185" s="6"/>
      <c r="J185" s="58" t="str">
        <f t="shared" si="12"/>
        <v/>
      </c>
      <c r="L185" s="56" t="str" cm="1">
        <f t="array" ref="L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M185" s="57" t="str">
        <f t="shared" si="13"/>
        <v/>
      </c>
      <c r="N185" s="56" t="str">
        <f t="shared" si="14"/>
        <v/>
      </c>
      <c r="O185" s="56" t="str">
        <f t="shared" si="15"/>
        <v/>
      </c>
      <c r="P185" s="56" t="str">
        <f t="shared" si="16"/>
        <v/>
      </c>
      <c r="Q185" s="261" t="b">
        <f t="shared" si="17"/>
        <v>0</v>
      </c>
    </row>
    <row r="186" spans="2:17" ht="19.8">
      <c r="B186" s="7"/>
      <c r="C186" s="30"/>
      <c r="D186" s="6"/>
      <c r="E186" s="6"/>
      <c r="F186" s="6"/>
      <c r="G186" s="6"/>
      <c r="H186" s="6"/>
      <c r="J186" s="58" t="str">
        <f t="shared" si="12"/>
        <v/>
      </c>
      <c r="L186" s="56" t="str" cm="1">
        <f t="array" ref="L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M186" s="57" t="str">
        <f t="shared" si="13"/>
        <v/>
      </c>
      <c r="N186" s="56" t="str">
        <f t="shared" si="14"/>
        <v/>
      </c>
      <c r="O186" s="56" t="str">
        <f t="shared" si="15"/>
        <v/>
      </c>
      <c r="P186" s="56" t="str">
        <f t="shared" si="16"/>
        <v/>
      </c>
      <c r="Q186" s="261" t="b">
        <f t="shared" si="17"/>
        <v>0</v>
      </c>
    </row>
    <row r="187" spans="2:17" ht="19.8">
      <c r="B187" s="7"/>
      <c r="C187" s="30"/>
      <c r="D187" s="6"/>
      <c r="E187" s="6"/>
      <c r="F187" s="6"/>
      <c r="G187" s="6"/>
      <c r="H187" s="6"/>
      <c r="J187" s="58" t="str">
        <f t="shared" si="12"/>
        <v/>
      </c>
      <c r="L187" s="56" t="str" cm="1">
        <f t="array" ref="L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M187" s="57" t="str">
        <f t="shared" si="13"/>
        <v/>
      </c>
      <c r="N187" s="56" t="str">
        <f t="shared" si="14"/>
        <v/>
      </c>
      <c r="O187" s="56" t="str">
        <f t="shared" si="15"/>
        <v/>
      </c>
      <c r="P187" s="56" t="str">
        <f t="shared" si="16"/>
        <v/>
      </c>
      <c r="Q187" s="261" t="b">
        <f t="shared" si="17"/>
        <v>0</v>
      </c>
    </row>
    <row r="188" spans="2:17" ht="19.8">
      <c r="B188" s="7"/>
      <c r="C188" s="30"/>
      <c r="D188" s="6"/>
      <c r="E188" s="6"/>
      <c r="F188" s="6"/>
      <c r="G188" s="6"/>
      <c r="H188" s="6"/>
      <c r="J188" s="58" t="str">
        <f t="shared" si="12"/>
        <v/>
      </c>
      <c r="L188" s="56" t="str" cm="1">
        <f t="array" ref="L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M188" s="57" t="str">
        <f t="shared" si="13"/>
        <v/>
      </c>
      <c r="N188" s="56" t="str">
        <f t="shared" si="14"/>
        <v/>
      </c>
      <c r="O188" s="56" t="str">
        <f t="shared" si="15"/>
        <v/>
      </c>
      <c r="P188" s="56" t="str">
        <f t="shared" si="16"/>
        <v/>
      </c>
      <c r="Q188" s="261" t="b">
        <f t="shared" si="17"/>
        <v>0</v>
      </c>
    </row>
    <row r="189" spans="2:17" ht="19.8">
      <c r="B189" s="7"/>
      <c r="C189" s="30"/>
      <c r="D189" s="6"/>
      <c r="E189" s="6"/>
      <c r="F189" s="6"/>
      <c r="G189" s="6"/>
      <c r="H189" s="6"/>
      <c r="J189" s="58" t="str">
        <f t="shared" si="12"/>
        <v/>
      </c>
      <c r="L189" s="56" t="str" cm="1">
        <f t="array" ref="L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M189" s="57" t="str">
        <f t="shared" si="13"/>
        <v/>
      </c>
      <c r="N189" s="56" t="str">
        <f t="shared" si="14"/>
        <v/>
      </c>
      <c r="O189" s="56" t="str">
        <f t="shared" si="15"/>
        <v/>
      </c>
      <c r="P189" s="56" t="str">
        <f t="shared" si="16"/>
        <v/>
      </c>
      <c r="Q189" s="261" t="b">
        <f t="shared" si="17"/>
        <v>0</v>
      </c>
    </row>
    <row r="190" spans="2:17" ht="19.8">
      <c r="B190" s="7"/>
      <c r="C190" s="30"/>
      <c r="D190" s="6"/>
      <c r="E190" s="6"/>
      <c r="F190" s="6"/>
      <c r="G190" s="6"/>
      <c r="H190" s="6"/>
      <c r="J190" s="58" t="str">
        <f t="shared" si="12"/>
        <v/>
      </c>
      <c r="L190" s="56" t="str" cm="1">
        <f t="array" ref="L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M190" s="57" t="str">
        <f t="shared" si="13"/>
        <v/>
      </c>
      <c r="N190" s="56" t="str">
        <f t="shared" si="14"/>
        <v/>
      </c>
      <c r="O190" s="56" t="str">
        <f t="shared" si="15"/>
        <v/>
      </c>
      <c r="P190" s="56" t="str">
        <f t="shared" si="16"/>
        <v/>
      </c>
      <c r="Q190" s="261" t="b">
        <f t="shared" si="17"/>
        <v>0</v>
      </c>
    </row>
    <row r="191" spans="2:17" ht="19.8">
      <c r="B191" s="7"/>
      <c r="C191" s="30"/>
      <c r="D191" s="6"/>
      <c r="E191" s="6"/>
      <c r="F191" s="6"/>
      <c r="G191" s="6"/>
      <c r="H191" s="6"/>
      <c r="J191" s="58" t="str">
        <f t="shared" si="12"/>
        <v/>
      </c>
      <c r="L191" s="56" t="str" cm="1">
        <f t="array" ref="L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M191" s="57" t="str">
        <f t="shared" si="13"/>
        <v/>
      </c>
      <c r="N191" s="56" t="str">
        <f t="shared" si="14"/>
        <v/>
      </c>
      <c r="O191" s="56" t="str">
        <f t="shared" si="15"/>
        <v/>
      </c>
      <c r="P191" s="56" t="str">
        <f t="shared" si="16"/>
        <v/>
      </c>
      <c r="Q191" s="261" t="b">
        <f t="shared" si="17"/>
        <v>0</v>
      </c>
    </row>
    <row r="192" spans="2:17" ht="19.8">
      <c r="B192" s="7"/>
      <c r="C192" s="30"/>
      <c r="D192" s="6"/>
      <c r="E192" s="6"/>
      <c r="F192" s="6"/>
      <c r="G192" s="6"/>
      <c r="H192" s="6"/>
      <c r="J192" s="58" t="str">
        <f t="shared" si="12"/>
        <v/>
      </c>
      <c r="L192" s="56" t="str" cm="1">
        <f t="array" ref="L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M192" s="57" t="str">
        <f t="shared" si="13"/>
        <v/>
      </c>
      <c r="N192" s="56" t="str">
        <f t="shared" si="14"/>
        <v/>
      </c>
      <c r="O192" s="56" t="str">
        <f t="shared" si="15"/>
        <v/>
      </c>
      <c r="P192" s="56" t="str">
        <f t="shared" si="16"/>
        <v/>
      </c>
      <c r="Q192" s="261" t="b">
        <f t="shared" si="17"/>
        <v>0</v>
      </c>
    </row>
    <row r="193" spans="2:17" ht="19.8">
      <c r="B193" s="7"/>
      <c r="C193" s="30"/>
      <c r="D193" s="6"/>
      <c r="E193" s="6"/>
      <c r="F193" s="6"/>
      <c r="G193" s="6"/>
      <c r="H193" s="6"/>
      <c r="J193" s="58" t="str">
        <f t="shared" si="12"/>
        <v/>
      </c>
      <c r="L193" s="56" t="str" cm="1">
        <f t="array" ref="L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M193" s="57" t="str">
        <f t="shared" si="13"/>
        <v/>
      </c>
      <c r="N193" s="56" t="str">
        <f t="shared" si="14"/>
        <v/>
      </c>
      <c r="O193" s="56" t="str">
        <f t="shared" si="15"/>
        <v/>
      </c>
      <c r="P193" s="56" t="str">
        <f t="shared" si="16"/>
        <v/>
      </c>
      <c r="Q193" s="261" t="b">
        <f t="shared" si="17"/>
        <v>0</v>
      </c>
    </row>
    <row r="194" spans="2:17" ht="19.8">
      <c r="B194" s="7"/>
      <c r="C194" s="30"/>
      <c r="D194" s="6"/>
      <c r="E194" s="6"/>
      <c r="F194" s="6"/>
      <c r="G194" s="6"/>
      <c r="H194" s="6"/>
      <c r="J194" s="58" t="str">
        <f t="shared" si="12"/>
        <v/>
      </c>
      <c r="L194" s="56" t="str" cm="1">
        <f t="array" ref="L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M194" s="57" t="str">
        <f t="shared" si="13"/>
        <v/>
      </c>
      <c r="N194" s="56" t="str">
        <f t="shared" si="14"/>
        <v/>
      </c>
      <c r="O194" s="56" t="str">
        <f t="shared" si="15"/>
        <v/>
      </c>
      <c r="P194" s="56" t="str">
        <f t="shared" si="16"/>
        <v/>
      </c>
      <c r="Q194" s="261" t="b">
        <f t="shared" si="17"/>
        <v>0</v>
      </c>
    </row>
    <row r="195" spans="2:17" ht="19.8">
      <c r="B195" s="7"/>
      <c r="C195" s="30"/>
      <c r="D195" s="6"/>
      <c r="E195" s="6"/>
      <c r="F195" s="6"/>
      <c r="G195" s="6"/>
      <c r="H195" s="6"/>
      <c r="J195" s="58" t="str">
        <f t="shared" si="12"/>
        <v/>
      </c>
      <c r="L195" s="56" t="str" cm="1">
        <f t="array" ref="L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M195" s="57" t="str">
        <f t="shared" si="13"/>
        <v/>
      </c>
      <c r="N195" s="56" t="str">
        <f t="shared" si="14"/>
        <v/>
      </c>
      <c r="O195" s="56" t="str">
        <f t="shared" si="15"/>
        <v/>
      </c>
      <c r="P195" s="56" t="str">
        <f t="shared" si="16"/>
        <v/>
      </c>
      <c r="Q195" s="261" t="b">
        <f t="shared" si="17"/>
        <v>0</v>
      </c>
    </row>
    <row r="196" spans="2:17" ht="19.8">
      <c r="B196" s="7"/>
      <c r="C196" s="30"/>
      <c r="D196" s="6"/>
      <c r="E196" s="6"/>
      <c r="F196" s="6"/>
      <c r="G196" s="6"/>
      <c r="H196" s="6"/>
      <c r="J196" s="58" t="str">
        <f t="shared" si="12"/>
        <v/>
      </c>
      <c r="L196" s="56" t="str" cm="1">
        <f t="array" ref="L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M196" s="57" t="str">
        <f t="shared" si="13"/>
        <v/>
      </c>
      <c r="N196" s="56" t="str">
        <f t="shared" si="14"/>
        <v/>
      </c>
      <c r="O196" s="56" t="str">
        <f t="shared" si="15"/>
        <v/>
      </c>
      <c r="P196" s="56" t="str">
        <f t="shared" si="16"/>
        <v/>
      </c>
      <c r="Q196" s="261" t="b">
        <f t="shared" si="17"/>
        <v>0</v>
      </c>
    </row>
    <row r="197" spans="2:17" ht="19.8">
      <c r="B197" s="7"/>
      <c r="C197" s="30"/>
      <c r="D197" s="6"/>
      <c r="E197" s="6"/>
      <c r="F197" s="6"/>
      <c r="G197" s="6"/>
      <c r="H197" s="6"/>
      <c r="J197" s="58" t="str">
        <f t="shared" si="12"/>
        <v/>
      </c>
      <c r="L197" s="56" t="str" cm="1">
        <f t="array" ref="L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M197" s="57" t="str">
        <f t="shared" si="13"/>
        <v/>
      </c>
      <c r="N197" s="56" t="str">
        <f t="shared" si="14"/>
        <v/>
      </c>
      <c r="O197" s="56" t="str">
        <f t="shared" si="15"/>
        <v/>
      </c>
      <c r="P197" s="56" t="str">
        <f t="shared" si="16"/>
        <v/>
      </c>
      <c r="Q197" s="261" t="b">
        <f t="shared" si="17"/>
        <v>0</v>
      </c>
    </row>
    <row r="198" spans="2:17" ht="19.8">
      <c r="B198" s="7"/>
      <c r="C198" s="30"/>
      <c r="D198" s="6"/>
      <c r="E198" s="6"/>
      <c r="F198" s="6"/>
      <c r="G198" s="6"/>
      <c r="H198" s="6"/>
      <c r="J198" s="58" t="str">
        <f t="shared" si="12"/>
        <v/>
      </c>
      <c r="L198" s="56" t="str" cm="1">
        <f t="array" ref="L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M198" s="57" t="str">
        <f t="shared" si="13"/>
        <v/>
      </c>
      <c r="N198" s="56" t="str">
        <f t="shared" si="14"/>
        <v/>
      </c>
      <c r="O198" s="56" t="str">
        <f t="shared" si="15"/>
        <v/>
      </c>
      <c r="P198" s="56" t="str">
        <f t="shared" si="16"/>
        <v/>
      </c>
      <c r="Q198" s="261" t="b">
        <f t="shared" si="17"/>
        <v>0</v>
      </c>
    </row>
    <row r="199" spans="2:17" ht="19.8">
      <c r="B199" s="7"/>
      <c r="C199" s="30"/>
      <c r="D199" s="6"/>
      <c r="E199" s="6"/>
      <c r="F199" s="6"/>
      <c r="G199" s="6"/>
      <c r="H199" s="6"/>
      <c r="J199" s="58" t="str">
        <f t="shared" si="12"/>
        <v/>
      </c>
      <c r="L199" s="56" t="str" cm="1">
        <f t="array" ref="L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M199" s="57" t="str">
        <f t="shared" si="13"/>
        <v/>
      </c>
      <c r="N199" s="56" t="str">
        <f t="shared" si="14"/>
        <v/>
      </c>
      <c r="O199" s="56" t="str">
        <f t="shared" si="15"/>
        <v/>
      </c>
      <c r="P199" s="56" t="str">
        <f t="shared" si="16"/>
        <v/>
      </c>
      <c r="Q199" s="261" t="b">
        <f t="shared" si="17"/>
        <v>0</v>
      </c>
    </row>
    <row r="200" spans="2:17" ht="19.8">
      <c r="B200" s="7"/>
      <c r="C200" s="30"/>
      <c r="D200" s="6"/>
      <c r="E200" s="6"/>
      <c r="F200" s="6"/>
      <c r="G200" s="6"/>
      <c r="H200" s="6"/>
      <c r="J200" s="58" t="str">
        <f t="shared" si="12"/>
        <v/>
      </c>
      <c r="L200" s="56" t="str" cm="1">
        <f t="array" ref="L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M200" s="57" t="str">
        <f t="shared" si="13"/>
        <v/>
      </c>
      <c r="N200" s="56" t="str">
        <f t="shared" si="14"/>
        <v/>
      </c>
      <c r="O200" s="56" t="str">
        <f t="shared" si="15"/>
        <v/>
      </c>
      <c r="P200" s="56" t="str">
        <f t="shared" si="16"/>
        <v/>
      </c>
      <c r="Q200" s="261" t="b">
        <f t="shared" si="17"/>
        <v>0</v>
      </c>
    </row>
    <row r="201" spans="2:17" ht="19.8">
      <c r="B201" s="7"/>
      <c r="C201" s="30"/>
      <c r="D201" s="6"/>
      <c r="E201" s="6"/>
      <c r="F201" s="6"/>
      <c r="G201" s="6"/>
      <c r="H201" s="6"/>
      <c r="J201" s="58" t="str">
        <f t="shared" si="12"/>
        <v/>
      </c>
      <c r="L201" s="56" t="str" cm="1">
        <f t="array" ref="L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M201" s="57" t="str">
        <f t="shared" si="13"/>
        <v/>
      </c>
      <c r="N201" s="56" t="str">
        <f t="shared" si="14"/>
        <v/>
      </c>
      <c r="O201" s="56" t="str">
        <f t="shared" si="15"/>
        <v/>
      </c>
      <c r="P201" s="56" t="str">
        <f t="shared" si="16"/>
        <v/>
      </c>
      <c r="Q201" s="261" t="b">
        <f t="shared" si="17"/>
        <v>0</v>
      </c>
    </row>
    <row r="202" spans="2:17" ht="19.8">
      <c r="B202" s="7"/>
      <c r="C202" s="30"/>
      <c r="D202" s="6"/>
      <c r="E202" s="6"/>
      <c r="F202" s="6"/>
      <c r="G202" s="6"/>
      <c r="H202" s="6"/>
      <c r="J202" s="58" t="str">
        <f t="shared" si="12"/>
        <v/>
      </c>
      <c r="L202" s="56" t="str" cm="1">
        <f t="array" ref="L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M202" s="57" t="str">
        <f t="shared" si="13"/>
        <v/>
      </c>
      <c r="N202" s="56" t="str">
        <f t="shared" si="14"/>
        <v/>
      </c>
      <c r="O202" s="56" t="str">
        <f t="shared" si="15"/>
        <v/>
      </c>
      <c r="P202" s="56" t="str">
        <f t="shared" si="16"/>
        <v/>
      </c>
      <c r="Q202" s="261" t="b">
        <f t="shared" si="17"/>
        <v>0</v>
      </c>
    </row>
    <row r="203" spans="2:17" ht="19.8">
      <c r="B203" s="7"/>
      <c r="C203" s="30"/>
      <c r="D203" s="6"/>
      <c r="E203" s="6"/>
      <c r="F203" s="6"/>
      <c r="G203" s="6"/>
      <c r="H203" s="6"/>
      <c r="J203" s="58" t="str">
        <f t="shared" si="12"/>
        <v/>
      </c>
      <c r="L203" s="56" t="str" cm="1">
        <f t="array" ref="L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M203" s="57" t="str">
        <f t="shared" si="13"/>
        <v/>
      </c>
      <c r="N203" s="56" t="str">
        <f t="shared" si="14"/>
        <v/>
      </c>
      <c r="O203" s="56" t="str">
        <f t="shared" si="15"/>
        <v/>
      </c>
      <c r="P203" s="56" t="str">
        <f t="shared" si="16"/>
        <v/>
      </c>
      <c r="Q203" s="261" t="b">
        <f t="shared" si="17"/>
        <v>0</v>
      </c>
    </row>
    <row r="204" spans="2:17" ht="19.8">
      <c r="B204" s="7"/>
      <c r="C204" s="30"/>
      <c r="D204" s="6"/>
      <c r="E204" s="6"/>
      <c r="F204" s="6"/>
      <c r="G204" s="6"/>
      <c r="H204" s="6"/>
      <c r="J204" s="58" t="str">
        <f t="shared" si="12"/>
        <v/>
      </c>
      <c r="L204" s="56" t="str" cm="1">
        <f t="array" ref="L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M204" s="57" t="str">
        <f t="shared" si="13"/>
        <v/>
      </c>
      <c r="N204" s="56" t="str">
        <f t="shared" si="14"/>
        <v/>
      </c>
      <c r="O204" s="56" t="str">
        <f t="shared" si="15"/>
        <v/>
      </c>
      <c r="P204" s="56" t="str">
        <f t="shared" si="16"/>
        <v/>
      </c>
      <c r="Q204" s="261" t="b">
        <f t="shared" si="17"/>
        <v>0</v>
      </c>
    </row>
    <row r="205" spans="2:17" ht="19.8">
      <c r="B205" s="7"/>
      <c r="C205" s="30"/>
      <c r="D205" s="6"/>
      <c r="E205" s="6"/>
      <c r="F205" s="6"/>
      <c r="G205" s="6"/>
      <c r="H205" s="6"/>
      <c r="J205" s="58" t="str">
        <f t="shared" si="12"/>
        <v/>
      </c>
      <c r="L205" s="56" t="str" cm="1">
        <f t="array" ref="L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M205" s="57" t="str">
        <f t="shared" si="13"/>
        <v/>
      </c>
      <c r="N205" s="56" t="str">
        <f t="shared" si="14"/>
        <v/>
      </c>
      <c r="O205" s="56" t="str">
        <f t="shared" si="15"/>
        <v/>
      </c>
      <c r="P205" s="56" t="str">
        <f t="shared" si="16"/>
        <v/>
      </c>
      <c r="Q205" s="261" t="b">
        <f t="shared" si="17"/>
        <v>0</v>
      </c>
    </row>
    <row r="206" spans="2:17" ht="19.8">
      <c r="B206" s="7"/>
      <c r="C206" s="30"/>
      <c r="D206" s="6"/>
      <c r="E206" s="6"/>
      <c r="F206" s="6"/>
      <c r="G206" s="6"/>
      <c r="H206" s="6"/>
      <c r="J206" s="58" t="str">
        <f t="shared" si="12"/>
        <v/>
      </c>
      <c r="L206" s="56" t="str" cm="1">
        <f t="array" ref="L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M206" s="57" t="str">
        <f t="shared" si="13"/>
        <v/>
      </c>
      <c r="N206" s="56" t="str">
        <f t="shared" si="14"/>
        <v/>
      </c>
      <c r="O206" s="56" t="str">
        <f t="shared" si="15"/>
        <v/>
      </c>
      <c r="P206" s="56" t="str">
        <f t="shared" si="16"/>
        <v/>
      </c>
      <c r="Q206" s="261" t="b">
        <f t="shared" si="17"/>
        <v>0</v>
      </c>
    </row>
    <row r="207" spans="2:17" ht="19.8">
      <c r="B207" s="7"/>
      <c r="C207" s="30"/>
      <c r="D207" s="6"/>
      <c r="E207" s="6"/>
      <c r="F207" s="6"/>
      <c r="G207" s="6"/>
      <c r="H207" s="6"/>
      <c r="J207" s="58" t="str">
        <f t="shared" si="12"/>
        <v/>
      </c>
      <c r="L207" s="56" t="str" cm="1">
        <f t="array" ref="L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M207" s="57" t="str">
        <f t="shared" si="13"/>
        <v/>
      </c>
      <c r="N207" s="56" t="str">
        <f t="shared" si="14"/>
        <v/>
      </c>
      <c r="O207" s="56" t="str">
        <f t="shared" si="15"/>
        <v/>
      </c>
      <c r="P207" s="56" t="str">
        <f t="shared" si="16"/>
        <v/>
      </c>
      <c r="Q207" s="261" t="b">
        <f t="shared" si="17"/>
        <v>0</v>
      </c>
    </row>
    <row r="208" spans="2:17" ht="19.8">
      <c r="B208" s="7"/>
      <c r="C208" s="30"/>
      <c r="D208" s="6"/>
      <c r="E208" s="6"/>
      <c r="F208" s="6"/>
      <c r="G208" s="6"/>
      <c r="H208" s="6"/>
      <c r="J208" s="58" t="str">
        <f t="shared" si="12"/>
        <v/>
      </c>
      <c r="L208" s="56" t="str" cm="1">
        <f t="array" ref="L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M208" s="57" t="str">
        <f t="shared" si="13"/>
        <v/>
      </c>
      <c r="N208" s="56" t="str">
        <f t="shared" si="14"/>
        <v/>
      </c>
      <c r="O208" s="56" t="str">
        <f t="shared" si="15"/>
        <v/>
      </c>
      <c r="P208" s="56" t="str">
        <f t="shared" si="16"/>
        <v/>
      </c>
      <c r="Q208" s="261" t="b">
        <f t="shared" si="17"/>
        <v>0</v>
      </c>
    </row>
    <row r="209" spans="2:17" ht="19.8">
      <c r="B209" s="7"/>
      <c r="C209" s="30"/>
      <c r="D209" s="6"/>
      <c r="E209" s="6"/>
      <c r="F209" s="6"/>
      <c r="G209" s="6"/>
      <c r="H209" s="6"/>
      <c r="J209" s="58" t="str">
        <f t="shared" si="12"/>
        <v/>
      </c>
      <c r="L209" s="56" t="str" cm="1">
        <f t="array" ref="L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M209" s="57" t="str">
        <f t="shared" si="13"/>
        <v/>
      </c>
      <c r="N209" s="56" t="str">
        <f t="shared" si="14"/>
        <v/>
      </c>
      <c r="O209" s="56" t="str">
        <f t="shared" si="15"/>
        <v/>
      </c>
      <c r="P209" s="56" t="str">
        <f t="shared" si="16"/>
        <v/>
      </c>
      <c r="Q209" s="261" t="b">
        <f t="shared" si="17"/>
        <v>0</v>
      </c>
    </row>
    <row r="210" spans="2:17" ht="19.8">
      <c r="B210" s="7"/>
      <c r="C210" s="30"/>
      <c r="D210" s="6"/>
      <c r="E210" s="6"/>
      <c r="F210" s="6"/>
      <c r="G210" s="6"/>
      <c r="H210" s="6"/>
      <c r="J210" s="58" t="str">
        <f t="shared" ref="J210:J273" si="18">IF(Q210=FALSE,"",Q210)</f>
        <v/>
      </c>
      <c r="L210" s="56" t="str" cm="1">
        <f t="array" ref="L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M210" s="57" t="str">
        <f t="shared" ref="M210:M273" si="19">IF(LEN(C210)&gt;15,"サンプル名は15文字以内で記入してください。","")</f>
        <v/>
      </c>
      <c r="N210" s="56" t="str">
        <f t="shared" ref="N210:N273" si="20">IF(COUNTIF($C$17:$C$500,C210)&gt;1,"Sample Name記入欄に同一の名前があります。","")</f>
        <v/>
      </c>
      <c r="O210" s="56" t="str">
        <f t="shared" ref="O210:O273" si="21">IF(COUNTIF(D210,"* *")+COUNTIF(D210,"*　*"),"Tube IDにスペースは使用できないため、記入欄のスペースを修正してください。","")</f>
        <v/>
      </c>
      <c r="P210" s="56" t="str">
        <f t="shared" ref="P210:P273" si="22">IF(COUNTIF($D$17:$D$500,D210)&gt;1,"Tube ID記入欄に同一の名前があります。","")</f>
        <v/>
      </c>
      <c r="Q210" s="261" t="b">
        <f t="shared" ref="Q210:Q273" si="23">IF(L210&lt;&gt;"",L210,IF(M210&lt;&gt;"",M210,IF(N210&lt;&gt;"",N210,IF(O210&lt;&gt;"",O210,IF(P210&lt;&gt;"",P210)))))</f>
        <v>0</v>
      </c>
    </row>
    <row r="211" spans="2:17" ht="19.8">
      <c r="B211" s="7"/>
      <c r="C211" s="30"/>
      <c r="D211" s="6"/>
      <c r="E211" s="6"/>
      <c r="F211" s="6"/>
      <c r="G211" s="6"/>
      <c r="H211" s="6"/>
      <c r="J211" s="58" t="str">
        <f t="shared" si="18"/>
        <v/>
      </c>
      <c r="L211" s="56" t="str" cm="1">
        <f t="array" ref="L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M211" s="57" t="str">
        <f t="shared" si="19"/>
        <v/>
      </c>
      <c r="N211" s="56" t="str">
        <f t="shared" si="20"/>
        <v/>
      </c>
      <c r="O211" s="56" t="str">
        <f t="shared" si="21"/>
        <v/>
      </c>
      <c r="P211" s="56" t="str">
        <f t="shared" si="22"/>
        <v/>
      </c>
      <c r="Q211" s="261" t="b">
        <f t="shared" si="23"/>
        <v>0</v>
      </c>
    </row>
    <row r="212" spans="2:17" ht="19.8">
      <c r="B212" s="7"/>
      <c r="C212" s="30"/>
      <c r="D212" s="6"/>
      <c r="E212" s="6"/>
      <c r="F212" s="6"/>
      <c r="G212" s="6"/>
      <c r="H212" s="6"/>
      <c r="J212" s="58" t="str">
        <f t="shared" si="18"/>
        <v/>
      </c>
      <c r="L212" s="56" t="str" cm="1">
        <f t="array" ref="L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M212" s="57" t="str">
        <f t="shared" si="19"/>
        <v/>
      </c>
      <c r="N212" s="56" t="str">
        <f t="shared" si="20"/>
        <v/>
      </c>
      <c r="O212" s="56" t="str">
        <f t="shared" si="21"/>
        <v/>
      </c>
      <c r="P212" s="56" t="str">
        <f t="shared" si="22"/>
        <v/>
      </c>
      <c r="Q212" s="261" t="b">
        <f t="shared" si="23"/>
        <v>0</v>
      </c>
    </row>
    <row r="213" spans="2:17" ht="19.8">
      <c r="B213" s="7"/>
      <c r="C213" s="30"/>
      <c r="D213" s="6"/>
      <c r="E213" s="6"/>
      <c r="F213" s="6"/>
      <c r="G213" s="6"/>
      <c r="H213" s="6"/>
      <c r="J213" s="58" t="str">
        <f t="shared" si="18"/>
        <v/>
      </c>
      <c r="L213" s="56" t="str" cm="1">
        <f t="array" ref="L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M213" s="57" t="str">
        <f t="shared" si="19"/>
        <v/>
      </c>
      <c r="N213" s="56" t="str">
        <f t="shared" si="20"/>
        <v/>
      </c>
      <c r="O213" s="56" t="str">
        <f t="shared" si="21"/>
        <v/>
      </c>
      <c r="P213" s="56" t="str">
        <f t="shared" si="22"/>
        <v/>
      </c>
      <c r="Q213" s="261" t="b">
        <f t="shared" si="23"/>
        <v>0</v>
      </c>
    </row>
    <row r="214" spans="2:17" ht="19.8">
      <c r="B214" s="7"/>
      <c r="C214" s="30"/>
      <c r="D214" s="6"/>
      <c r="E214" s="6"/>
      <c r="F214" s="6"/>
      <c r="G214" s="6"/>
      <c r="H214" s="6"/>
      <c r="J214" s="58" t="str">
        <f t="shared" si="18"/>
        <v/>
      </c>
      <c r="L214" s="56" t="str" cm="1">
        <f t="array" ref="L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M214" s="57" t="str">
        <f t="shared" si="19"/>
        <v/>
      </c>
      <c r="N214" s="56" t="str">
        <f t="shared" si="20"/>
        <v/>
      </c>
      <c r="O214" s="56" t="str">
        <f t="shared" si="21"/>
        <v/>
      </c>
      <c r="P214" s="56" t="str">
        <f t="shared" si="22"/>
        <v/>
      </c>
      <c r="Q214" s="261" t="b">
        <f t="shared" si="23"/>
        <v>0</v>
      </c>
    </row>
    <row r="215" spans="2:17" ht="19.8">
      <c r="B215" s="7"/>
      <c r="C215" s="30"/>
      <c r="D215" s="6"/>
      <c r="E215" s="6"/>
      <c r="F215" s="6"/>
      <c r="G215" s="6"/>
      <c r="H215" s="6"/>
      <c r="J215" s="58" t="str">
        <f t="shared" si="18"/>
        <v/>
      </c>
      <c r="L215" s="56" t="str" cm="1">
        <f t="array" ref="L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M215" s="57" t="str">
        <f t="shared" si="19"/>
        <v/>
      </c>
      <c r="N215" s="56" t="str">
        <f t="shared" si="20"/>
        <v/>
      </c>
      <c r="O215" s="56" t="str">
        <f t="shared" si="21"/>
        <v/>
      </c>
      <c r="P215" s="56" t="str">
        <f t="shared" si="22"/>
        <v/>
      </c>
      <c r="Q215" s="261" t="b">
        <f t="shared" si="23"/>
        <v>0</v>
      </c>
    </row>
    <row r="216" spans="2:17" ht="19.8">
      <c r="B216" s="7"/>
      <c r="C216" s="30"/>
      <c r="D216" s="6"/>
      <c r="E216" s="6"/>
      <c r="F216" s="6"/>
      <c r="G216" s="6"/>
      <c r="H216" s="6"/>
      <c r="J216" s="58" t="str">
        <f t="shared" si="18"/>
        <v/>
      </c>
      <c r="L216" s="56" t="str" cm="1">
        <f t="array" ref="L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M216" s="57" t="str">
        <f t="shared" si="19"/>
        <v/>
      </c>
      <c r="N216" s="56" t="str">
        <f t="shared" si="20"/>
        <v/>
      </c>
      <c r="O216" s="56" t="str">
        <f t="shared" si="21"/>
        <v/>
      </c>
      <c r="P216" s="56" t="str">
        <f t="shared" si="22"/>
        <v/>
      </c>
      <c r="Q216" s="261" t="b">
        <f t="shared" si="23"/>
        <v>0</v>
      </c>
    </row>
    <row r="217" spans="2:17" ht="19.8">
      <c r="B217" s="7"/>
      <c r="C217" s="30"/>
      <c r="D217" s="6"/>
      <c r="E217" s="6"/>
      <c r="F217" s="6"/>
      <c r="G217" s="6"/>
      <c r="H217" s="6"/>
      <c r="J217" s="58" t="str">
        <f t="shared" si="18"/>
        <v/>
      </c>
      <c r="L217" s="56" t="str" cm="1">
        <f t="array" ref="L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M217" s="57" t="str">
        <f t="shared" si="19"/>
        <v/>
      </c>
      <c r="N217" s="56" t="str">
        <f t="shared" si="20"/>
        <v/>
      </c>
      <c r="O217" s="56" t="str">
        <f t="shared" si="21"/>
        <v/>
      </c>
      <c r="P217" s="56" t="str">
        <f t="shared" si="22"/>
        <v/>
      </c>
      <c r="Q217" s="261" t="b">
        <f t="shared" si="23"/>
        <v>0</v>
      </c>
    </row>
    <row r="218" spans="2:17" ht="19.8">
      <c r="B218" s="7"/>
      <c r="C218" s="30"/>
      <c r="D218" s="6"/>
      <c r="E218" s="6"/>
      <c r="F218" s="6"/>
      <c r="G218" s="6"/>
      <c r="H218" s="6"/>
      <c r="J218" s="58" t="str">
        <f t="shared" si="18"/>
        <v/>
      </c>
      <c r="L218" s="56" t="str" cm="1">
        <f t="array" ref="L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M218" s="57" t="str">
        <f t="shared" si="19"/>
        <v/>
      </c>
      <c r="N218" s="56" t="str">
        <f t="shared" si="20"/>
        <v/>
      </c>
      <c r="O218" s="56" t="str">
        <f t="shared" si="21"/>
        <v/>
      </c>
      <c r="P218" s="56" t="str">
        <f t="shared" si="22"/>
        <v/>
      </c>
      <c r="Q218" s="261" t="b">
        <f t="shared" si="23"/>
        <v>0</v>
      </c>
    </row>
    <row r="219" spans="2:17" ht="19.8">
      <c r="B219" s="7"/>
      <c r="C219" s="30"/>
      <c r="D219" s="6"/>
      <c r="E219" s="6"/>
      <c r="F219" s="6"/>
      <c r="G219" s="6"/>
      <c r="H219" s="6"/>
      <c r="J219" s="58" t="str">
        <f t="shared" si="18"/>
        <v/>
      </c>
      <c r="L219" s="56" t="str" cm="1">
        <f t="array" ref="L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M219" s="57" t="str">
        <f t="shared" si="19"/>
        <v/>
      </c>
      <c r="N219" s="56" t="str">
        <f t="shared" si="20"/>
        <v/>
      </c>
      <c r="O219" s="56" t="str">
        <f t="shared" si="21"/>
        <v/>
      </c>
      <c r="P219" s="56" t="str">
        <f t="shared" si="22"/>
        <v/>
      </c>
      <c r="Q219" s="261" t="b">
        <f t="shared" si="23"/>
        <v>0</v>
      </c>
    </row>
    <row r="220" spans="2:17" ht="19.8">
      <c r="B220" s="7"/>
      <c r="C220" s="30"/>
      <c r="D220" s="6"/>
      <c r="E220" s="6"/>
      <c r="F220" s="6"/>
      <c r="G220" s="6"/>
      <c r="H220" s="6"/>
      <c r="J220" s="58" t="str">
        <f t="shared" si="18"/>
        <v/>
      </c>
      <c r="L220" s="56" t="str" cm="1">
        <f t="array" ref="L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M220" s="57" t="str">
        <f t="shared" si="19"/>
        <v/>
      </c>
      <c r="N220" s="56" t="str">
        <f t="shared" si="20"/>
        <v/>
      </c>
      <c r="O220" s="56" t="str">
        <f t="shared" si="21"/>
        <v/>
      </c>
      <c r="P220" s="56" t="str">
        <f t="shared" si="22"/>
        <v/>
      </c>
      <c r="Q220" s="261" t="b">
        <f t="shared" si="23"/>
        <v>0</v>
      </c>
    </row>
    <row r="221" spans="2:17" ht="19.8">
      <c r="B221" s="7"/>
      <c r="C221" s="30"/>
      <c r="D221" s="6"/>
      <c r="E221" s="6"/>
      <c r="F221" s="6"/>
      <c r="G221" s="6"/>
      <c r="H221" s="6"/>
      <c r="J221" s="58" t="str">
        <f t="shared" si="18"/>
        <v/>
      </c>
      <c r="L221" s="56" t="str" cm="1">
        <f t="array" ref="L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M221" s="57" t="str">
        <f t="shared" si="19"/>
        <v/>
      </c>
      <c r="N221" s="56" t="str">
        <f t="shared" si="20"/>
        <v/>
      </c>
      <c r="O221" s="56" t="str">
        <f t="shared" si="21"/>
        <v/>
      </c>
      <c r="P221" s="56" t="str">
        <f t="shared" si="22"/>
        <v/>
      </c>
      <c r="Q221" s="261" t="b">
        <f t="shared" si="23"/>
        <v>0</v>
      </c>
    </row>
    <row r="222" spans="2:17" ht="19.8">
      <c r="B222" s="7"/>
      <c r="C222" s="30"/>
      <c r="D222" s="6"/>
      <c r="E222" s="6"/>
      <c r="F222" s="6"/>
      <c r="G222" s="6"/>
      <c r="H222" s="6"/>
      <c r="J222" s="58" t="str">
        <f t="shared" si="18"/>
        <v/>
      </c>
      <c r="L222" s="56" t="str" cm="1">
        <f t="array" ref="L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M222" s="57" t="str">
        <f t="shared" si="19"/>
        <v/>
      </c>
      <c r="N222" s="56" t="str">
        <f t="shared" si="20"/>
        <v/>
      </c>
      <c r="O222" s="56" t="str">
        <f t="shared" si="21"/>
        <v/>
      </c>
      <c r="P222" s="56" t="str">
        <f t="shared" si="22"/>
        <v/>
      </c>
      <c r="Q222" s="261" t="b">
        <f t="shared" si="23"/>
        <v>0</v>
      </c>
    </row>
    <row r="223" spans="2:17" ht="19.8">
      <c r="B223" s="7"/>
      <c r="C223" s="30"/>
      <c r="D223" s="6"/>
      <c r="E223" s="6"/>
      <c r="F223" s="6"/>
      <c r="G223" s="6"/>
      <c r="H223" s="6"/>
      <c r="J223" s="58" t="str">
        <f t="shared" si="18"/>
        <v/>
      </c>
      <c r="L223" s="56" t="str" cm="1">
        <f t="array" ref="L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M223" s="57" t="str">
        <f t="shared" si="19"/>
        <v/>
      </c>
      <c r="N223" s="56" t="str">
        <f t="shared" si="20"/>
        <v/>
      </c>
      <c r="O223" s="56" t="str">
        <f t="shared" si="21"/>
        <v/>
      </c>
      <c r="P223" s="56" t="str">
        <f t="shared" si="22"/>
        <v/>
      </c>
      <c r="Q223" s="261" t="b">
        <f t="shared" si="23"/>
        <v>0</v>
      </c>
    </row>
    <row r="224" spans="2:17" ht="19.8">
      <c r="B224" s="7"/>
      <c r="C224" s="30"/>
      <c r="D224" s="6"/>
      <c r="E224" s="6"/>
      <c r="F224" s="6"/>
      <c r="G224" s="6"/>
      <c r="H224" s="6"/>
      <c r="J224" s="58" t="str">
        <f t="shared" si="18"/>
        <v/>
      </c>
      <c r="L224" s="56" t="str" cm="1">
        <f t="array" ref="L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M224" s="57" t="str">
        <f t="shared" si="19"/>
        <v/>
      </c>
      <c r="N224" s="56" t="str">
        <f t="shared" si="20"/>
        <v/>
      </c>
      <c r="O224" s="56" t="str">
        <f t="shared" si="21"/>
        <v/>
      </c>
      <c r="P224" s="56" t="str">
        <f t="shared" si="22"/>
        <v/>
      </c>
      <c r="Q224" s="261" t="b">
        <f t="shared" si="23"/>
        <v>0</v>
      </c>
    </row>
    <row r="225" spans="2:17" ht="19.8">
      <c r="B225" s="7"/>
      <c r="C225" s="30"/>
      <c r="D225" s="6"/>
      <c r="E225" s="6"/>
      <c r="F225" s="6"/>
      <c r="G225" s="6"/>
      <c r="H225" s="6"/>
      <c r="J225" s="58" t="str">
        <f t="shared" si="18"/>
        <v/>
      </c>
      <c r="L225" s="56" t="str" cm="1">
        <f t="array" ref="L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M225" s="57" t="str">
        <f t="shared" si="19"/>
        <v/>
      </c>
      <c r="N225" s="56" t="str">
        <f t="shared" si="20"/>
        <v/>
      </c>
      <c r="O225" s="56" t="str">
        <f t="shared" si="21"/>
        <v/>
      </c>
      <c r="P225" s="56" t="str">
        <f t="shared" si="22"/>
        <v/>
      </c>
      <c r="Q225" s="261" t="b">
        <f t="shared" si="23"/>
        <v>0</v>
      </c>
    </row>
    <row r="226" spans="2:17" ht="19.8">
      <c r="B226" s="7"/>
      <c r="C226" s="30"/>
      <c r="D226" s="6"/>
      <c r="E226" s="6"/>
      <c r="F226" s="6"/>
      <c r="G226" s="6"/>
      <c r="H226" s="6"/>
      <c r="J226" s="58" t="str">
        <f t="shared" si="18"/>
        <v/>
      </c>
      <c r="L226" s="56" t="str" cm="1">
        <f t="array" ref="L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M226" s="57" t="str">
        <f t="shared" si="19"/>
        <v/>
      </c>
      <c r="N226" s="56" t="str">
        <f t="shared" si="20"/>
        <v/>
      </c>
      <c r="O226" s="56" t="str">
        <f t="shared" si="21"/>
        <v/>
      </c>
      <c r="P226" s="56" t="str">
        <f t="shared" si="22"/>
        <v/>
      </c>
      <c r="Q226" s="261" t="b">
        <f t="shared" si="23"/>
        <v>0</v>
      </c>
    </row>
    <row r="227" spans="2:17" ht="19.8">
      <c r="B227" s="7"/>
      <c r="C227" s="30"/>
      <c r="D227" s="6"/>
      <c r="E227" s="6"/>
      <c r="F227" s="6"/>
      <c r="G227" s="6"/>
      <c r="H227" s="6"/>
      <c r="J227" s="58" t="str">
        <f t="shared" si="18"/>
        <v/>
      </c>
      <c r="L227" s="56" t="str" cm="1">
        <f t="array" ref="L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M227" s="57" t="str">
        <f t="shared" si="19"/>
        <v/>
      </c>
      <c r="N227" s="56" t="str">
        <f t="shared" si="20"/>
        <v/>
      </c>
      <c r="O227" s="56" t="str">
        <f t="shared" si="21"/>
        <v/>
      </c>
      <c r="P227" s="56" t="str">
        <f t="shared" si="22"/>
        <v/>
      </c>
      <c r="Q227" s="261" t="b">
        <f t="shared" si="23"/>
        <v>0</v>
      </c>
    </row>
    <row r="228" spans="2:17" ht="19.8">
      <c r="B228" s="7"/>
      <c r="C228" s="30"/>
      <c r="D228" s="6"/>
      <c r="E228" s="6"/>
      <c r="F228" s="6"/>
      <c r="G228" s="6"/>
      <c r="H228" s="6"/>
      <c r="J228" s="58" t="str">
        <f t="shared" si="18"/>
        <v/>
      </c>
      <c r="L228" s="56" t="str" cm="1">
        <f t="array" ref="L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M228" s="57" t="str">
        <f t="shared" si="19"/>
        <v/>
      </c>
      <c r="N228" s="56" t="str">
        <f t="shared" si="20"/>
        <v/>
      </c>
      <c r="O228" s="56" t="str">
        <f t="shared" si="21"/>
        <v/>
      </c>
      <c r="P228" s="56" t="str">
        <f t="shared" si="22"/>
        <v/>
      </c>
      <c r="Q228" s="261" t="b">
        <f t="shared" si="23"/>
        <v>0</v>
      </c>
    </row>
    <row r="229" spans="2:17" ht="19.8">
      <c r="B229" s="7"/>
      <c r="C229" s="30"/>
      <c r="D229" s="6"/>
      <c r="E229" s="6"/>
      <c r="F229" s="6"/>
      <c r="G229" s="6"/>
      <c r="H229" s="6"/>
      <c r="J229" s="58" t="str">
        <f t="shared" si="18"/>
        <v/>
      </c>
      <c r="L229" s="56" t="str" cm="1">
        <f t="array" ref="L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M229" s="57" t="str">
        <f t="shared" si="19"/>
        <v/>
      </c>
      <c r="N229" s="56" t="str">
        <f t="shared" si="20"/>
        <v/>
      </c>
      <c r="O229" s="56" t="str">
        <f t="shared" si="21"/>
        <v/>
      </c>
      <c r="P229" s="56" t="str">
        <f t="shared" si="22"/>
        <v/>
      </c>
      <c r="Q229" s="261" t="b">
        <f t="shared" si="23"/>
        <v>0</v>
      </c>
    </row>
    <row r="230" spans="2:17" ht="19.8">
      <c r="B230" s="7"/>
      <c r="C230" s="30"/>
      <c r="D230" s="6"/>
      <c r="E230" s="6"/>
      <c r="F230" s="6"/>
      <c r="G230" s="6"/>
      <c r="H230" s="6"/>
      <c r="J230" s="58" t="str">
        <f t="shared" si="18"/>
        <v/>
      </c>
      <c r="L230" s="56" t="str" cm="1">
        <f t="array" ref="L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M230" s="57" t="str">
        <f t="shared" si="19"/>
        <v/>
      </c>
      <c r="N230" s="56" t="str">
        <f t="shared" si="20"/>
        <v/>
      </c>
      <c r="O230" s="56" t="str">
        <f t="shared" si="21"/>
        <v/>
      </c>
      <c r="P230" s="56" t="str">
        <f t="shared" si="22"/>
        <v/>
      </c>
      <c r="Q230" s="261" t="b">
        <f t="shared" si="23"/>
        <v>0</v>
      </c>
    </row>
    <row r="231" spans="2:17" ht="19.8">
      <c r="B231" s="7"/>
      <c r="C231" s="30"/>
      <c r="D231" s="6"/>
      <c r="E231" s="6"/>
      <c r="F231" s="6"/>
      <c r="G231" s="6"/>
      <c r="H231" s="6"/>
      <c r="J231" s="58" t="str">
        <f t="shared" si="18"/>
        <v/>
      </c>
      <c r="L231" s="56" t="str" cm="1">
        <f t="array" ref="L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M231" s="57" t="str">
        <f t="shared" si="19"/>
        <v/>
      </c>
      <c r="N231" s="56" t="str">
        <f t="shared" si="20"/>
        <v/>
      </c>
      <c r="O231" s="56" t="str">
        <f t="shared" si="21"/>
        <v/>
      </c>
      <c r="P231" s="56" t="str">
        <f t="shared" si="22"/>
        <v/>
      </c>
      <c r="Q231" s="261" t="b">
        <f t="shared" si="23"/>
        <v>0</v>
      </c>
    </row>
    <row r="232" spans="2:17" ht="19.8">
      <c r="B232" s="7"/>
      <c r="C232" s="30"/>
      <c r="D232" s="6"/>
      <c r="E232" s="6"/>
      <c r="F232" s="6"/>
      <c r="G232" s="6"/>
      <c r="H232" s="6"/>
      <c r="J232" s="58" t="str">
        <f t="shared" si="18"/>
        <v/>
      </c>
      <c r="L232" s="56" t="str" cm="1">
        <f t="array" ref="L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M232" s="57" t="str">
        <f t="shared" si="19"/>
        <v/>
      </c>
      <c r="N232" s="56" t="str">
        <f t="shared" si="20"/>
        <v/>
      </c>
      <c r="O232" s="56" t="str">
        <f t="shared" si="21"/>
        <v/>
      </c>
      <c r="P232" s="56" t="str">
        <f t="shared" si="22"/>
        <v/>
      </c>
      <c r="Q232" s="261" t="b">
        <f t="shared" si="23"/>
        <v>0</v>
      </c>
    </row>
    <row r="233" spans="2:17" ht="19.8">
      <c r="B233" s="7"/>
      <c r="C233" s="30"/>
      <c r="D233" s="6"/>
      <c r="E233" s="6"/>
      <c r="F233" s="6"/>
      <c r="G233" s="6"/>
      <c r="H233" s="6"/>
      <c r="J233" s="58" t="str">
        <f t="shared" si="18"/>
        <v/>
      </c>
      <c r="L233" s="56" t="str" cm="1">
        <f t="array" ref="L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M233" s="57" t="str">
        <f t="shared" si="19"/>
        <v/>
      </c>
      <c r="N233" s="56" t="str">
        <f t="shared" si="20"/>
        <v/>
      </c>
      <c r="O233" s="56" t="str">
        <f t="shared" si="21"/>
        <v/>
      </c>
      <c r="P233" s="56" t="str">
        <f t="shared" si="22"/>
        <v/>
      </c>
      <c r="Q233" s="261" t="b">
        <f t="shared" si="23"/>
        <v>0</v>
      </c>
    </row>
    <row r="234" spans="2:17" ht="19.8">
      <c r="B234" s="7"/>
      <c r="C234" s="30"/>
      <c r="D234" s="6"/>
      <c r="E234" s="6"/>
      <c r="F234" s="6"/>
      <c r="G234" s="6"/>
      <c r="H234" s="6"/>
      <c r="J234" s="58" t="str">
        <f t="shared" si="18"/>
        <v/>
      </c>
      <c r="L234" s="56" t="str" cm="1">
        <f t="array" ref="L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M234" s="57" t="str">
        <f t="shared" si="19"/>
        <v/>
      </c>
      <c r="N234" s="56" t="str">
        <f t="shared" si="20"/>
        <v/>
      </c>
      <c r="O234" s="56" t="str">
        <f t="shared" si="21"/>
        <v/>
      </c>
      <c r="P234" s="56" t="str">
        <f t="shared" si="22"/>
        <v/>
      </c>
      <c r="Q234" s="261" t="b">
        <f t="shared" si="23"/>
        <v>0</v>
      </c>
    </row>
    <row r="235" spans="2:17" ht="19.8">
      <c r="B235" s="7"/>
      <c r="C235" s="30"/>
      <c r="D235" s="6"/>
      <c r="E235" s="6"/>
      <c r="F235" s="6"/>
      <c r="G235" s="6"/>
      <c r="H235" s="6"/>
      <c r="J235" s="58" t="str">
        <f t="shared" si="18"/>
        <v/>
      </c>
      <c r="L235" s="56" t="str" cm="1">
        <f t="array" ref="L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M235" s="57" t="str">
        <f t="shared" si="19"/>
        <v/>
      </c>
      <c r="N235" s="56" t="str">
        <f t="shared" si="20"/>
        <v/>
      </c>
      <c r="O235" s="56" t="str">
        <f t="shared" si="21"/>
        <v/>
      </c>
      <c r="P235" s="56" t="str">
        <f t="shared" si="22"/>
        <v/>
      </c>
      <c r="Q235" s="261" t="b">
        <f t="shared" si="23"/>
        <v>0</v>
      </c>
    </row>
    <row r="236" spans="2:17" ht="19.8">
      <c r="B236" s="7"/>
      <c r="C236" s="30"/>
      <c r="D236" s="6"/>
      <c r="E236" s="6"/>
      <c r="F236" s="6"/>
      <c r="G236" s="6"/>
      <c r="H236" s="6"/>
      <c r="J236" s="58" t="str">
        <f t="shared" si="18"/>
        <v/>
      </c>
      <c r="L236" s="56" t="str" cm="1">
        <f t="array" ref="L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M236" s="57" t="str">
        <f t="shared" si="19"/>
        <v/>
      </c>
      <c r="N236" s="56" t="str">
        <f t="shared" si="20"/>
        <v/>
      </c>
      <c r="O236" s="56" t="str">
        <f t="shared" si="21"/>
        <v/>
      </c>
      <c r="P236" s="56" t="str">
        <f t="shared" si="22"/>
        <v/>
      </c>
      <c r="Q236" s="261" t="b">
        <f t="shared" si="23"/>
        <v>0</v>
      </c>
    </row>
    <row r="237" spans="2:17" ht="19.8">
      <c r="B237" s="7"/>
      <c r="C237" s="30"/>
      <c r="D237" s="6"/>
      <c r="E237" s="6"/>
      <c r="F237" s="6"/>
      <c r="G237" s="6"/>
      <c r="H237" s="6"/>
      <c r="J237" s="58" t="str">
        <f t="shared" si="18"/>
        <v/>
      </c>
      <c r="L237" s="56" t="str" cm="1">
        <f t="array" ref="L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M237" s="57" t="str">
        <f t="shared" si="19"/>
        <v/>
      </c>
      <c r="N237" s="56" t="str">
        <f t="shared" si="20"/>
        <v/>
      </c>
      <c r="O237" s="56" t="str">
        <f t="shared" si="21"/>
        <v/>
      </c>
      <c r="P237" s="56" t="str">
        <f t="shared" si="22"/>
        <v/>
      </c>
      <c r="Q237" s="261" t="b">
        <f t="shared" si="23"/>
        <v>0</v>
      </c>
    </row>
    <row r="238" spans="2:17" ht="19.8">
      <c r="B238" s="7"/>
      <c r="C238" s="30"/>
      <c r="D238" s="6"/>
      <c r="E238" s="6"/>
      <c r="F238" s="6"/>
      <c r="G238" s="6"/>
      <c r="H238" s="6"/>
      <c r="J238" s="58" t="str">
        <f t="shared" si="18"/>
        <v/>
      </c>
      <c r="L238" s="56" t="str" cm="1">
        <f t="array" ref="L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M238" s="57" t="str">
        <f t="shared" si="19"/>
        <v/>
      </c>
      <c r="N238" s="56" t="str">
        <f t="shared" si="20"/>
        <v/>
      </c>
      <c r="O238" s="56" t="str">
        <f t="shared" si="21"/>
        <v/>
      </c>
      <c r="P238" s="56" t="str">
        <f t="shared" si="22"/>
        <v/>
      </c>
      <c r="Q238" s="261" t="b">
        <f t="shared" si="23"/>
        <v>0</v>
      </c>
    </row>
    <row r="239" spans="2:17" ht="19.8">
      <c r="B239" s="7"/>
      <c r="C239" s="30"/>
      <c r="D239" s="6"/>
      <c r="E239" s="6"/>
      <c r="F239" s="6"/>
      <c r="G239" s="6"/>
      <c r="H239" s="6"/>
      <c r="J239" s="58" t="str">
        <f t="shared" si="18"/>
        <v/>
      </c>
      <c r="L239" s="56" t="str" cm="1">
        <f t="array" ref="L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M239" s="57" t="str">
        <f t="shared" si="19"/>
        <v/>
      </c>
      <c r="N239" s="56" t="str">
        <f t="shared" si="20"/>
        <v/>
      </c>
      <c r="O239" s="56" t="str">
        <f t="shared" si="21"/>
        <v/>
      </c>
      <c r="P239" s="56" t="str">
        <f t="shared" si="22"/>
        <v/>
      </c>
      <c r="Q239" s="261" t="b">
        <f t="shared" si="23"/>
        <v>0</v>
      </c>
    </row>
    <row r="240" spans="2:17" ht="19.8">
      <c r="B240" s="7"/>
      <c r="C240" s="30"/>
      <c r="D240" s="6"/>
      <c r="E240" s="6"/>
      <c r="F240" s="6"/>
      <c r="G240" s="6"/>
      <c r="H240" s="6"/>
      <c r="J240" s="58" t="str">
        <f t="shared" si="18"/>
        <v/>
      </c>
      <c r="L240" s="56" t="str" cm="1">
        <f t="array" ref="L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M240" s="57" t="str">
        <f t="shared" si="19"/>
        <v/>
      </c>
      <c r="N240" s="56" t="str">
        <f t="shared" si="20"/>
        <v/>
      </c>
      <c r="O240" s="56" t="str">
        <f t="shared" si="21"/>
        <v/>
      </c>
      <c r="P240" s="56" t="str">
        <f t="shared" si="22"/>
        <v/>
      </c>
      <c r="Q240" s="261" t="b">
        <f t="shared" si="23"/>
        <v>0</v>
      </c>
    </row>
    <row r="241" spans="2:17" ht="19.8">
      <c r="B241" s="7"/>
      <c r="C241" s="30"/>
      <c r="D241" s="6"/>
      <c r="E241" s="6"/>
      <c r="F241" s="6"/>
      <c r="G241" s="6"/>
      <c r="H241" s="6"/>
      <c r="J241" s="58" t="str">
        <f t="shared" si="18"/>
        <v/>
      </c>
      <c r="L241" s="56" t="str" cm="1">
        <f t="array" ref="L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M241" s="57" t="str">
        <f t="shared" si="19"/>
        <v/>
      </c>
      <c r="N241" s="56" t="str">
        <f t="shared" si="20"/>
        <v/>
      </c>
      <c r="O241" s="56" t="str">
        <f t="shared" si="21"/>
        <v/>
      </c>
      <c r="P241" s="56" t="str">
        <f t="shared" si="22"/>
        <v/>
      </c>
      <c r="Q241" s="261" t="b">
        <f t="shared" si="23"/>
        <v>0</v>
      </c>
    </row>
    <row r="242" spans="2:17" ht="19.8">
      <c r="B242" s="7"/>
      <c r="C242" s="30"/>
      <c r="D242" s="6"/>
      <c r="E242" s="6"/>
      <c r="F242" s="6"/>
      <c r="G242" s="6"/>
      <c r="H242" s="6"/>
      <c r="J242" s="58" t="str">
        <f t="shared" si="18"/>
        <v/>
      </c>
      <c r="L242" s="56" t="str" cm="1">
        <f t="array" ref="L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M242" s="57" t="str">
        <f t="shared" si="19"/>
        <v/>
      </c>
      <c r="N242" s="56" t="str">
        <f t="shared" si="20"/>
        <v/>
      </c>
      <c r="O242" s="56" t="str">
        <f t="shared" si="21"/>
        <v/>
      </c>
      <c r="P242" s="56" t="str">
        <f t="shared" si="22"/>
        <v/>
      </c>
      <c r="Q242" s="261" t="b">
        <f t="shared" si="23"/>
        <v>0</v>
      </c>
    </row>
    <row r="243" spans="2:17" ht="19.8">
      <c r="B243" s="7"/>
      <c r="C243" s="30"/>
      <c r="D243" s="6"/>
      <c r="E243" s="6"/>
      <c r="F243" s="6"/>
      <c r="G243" s="6"/>
      <c r="H243" s="6"/>
      <c r="J243" s="58" t="str">
        <f t="shared" si="18"/>
        <v/>
      </c>
      <c r="L243" s="56" t="str" cm="1">
        <f t="array" ref="L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M243" s="57" t="str">
        <f t="shared" si="19"/>
        <v/>
      </c>
      <c r="N243" s="56" t="str">
        <f t="shared" si="20"/>
        <v/>
      </c>
      <c r="O243" s="56" t="str">
        <f t="shared" si="21"/>
        <v/>
      </c>
      <c r="P243" s="56" t="str">
        <f t="shared" si="22"/>
        <v/>
      </c>
      <c r="Q243" s="261" t="b">
        <f t="shared" si="23"/>
        <v>0</v>
      </c>
    </row>
    <row r="244" spans="2:17" ht="19.8">
      <c r="B244" s="7"/>
      <c r="C244" s="30"/>
      <c r="D244" s="6"/>
      <c r="E244" s="6"/>
      <c r="F244" s="6"/>
      <c r="G244" s="6"/>
      <c r="H244" s="6"/>
      <c r="J244" s="58" t="str">
        <f t="shared" si="18"/>
        <v/>
      </c>
      <c r="L244" s="56" t="str" cm="1">
        <f t="array" ref="L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M244" s="57" t="str">
        <f t="shared" si="19"/>
        <v/>
      </c>
      <c r="N244" s="56" t="str">
        <f t="shared" si="20"/>
        <v/>
      </c>
      <c r="O244" s="56" t="str">
        <f t="shared" si="21"/>
        <v/>
      </c>
      <c r="P244" s="56" t="str">
        <f t="shared" si="22"/>
        <v/>
      </c>
      <c r="Q244" s="261" t="b">
        <f t="shared" si="23"/>
        <v>0</v>
      </c>
    </row>
    <row r="245" spans="2:17" ht="19.8">
      <c r="B245" s="7"/>
      <c r="C245" s="30"/>
      <c r="D245" s="6"/>
      <c r="E245" s="6"/>
      <c r="F245" s="6"/>
      <c r="G245" s="6"/>
      <c r="H245" s="6"/>
      <c r="J245" s="58" t="str">
        <f t="shared" si="18"/>
        <v/>
      </c>
      <c r="L245" s="56" t="str" cm="1">
        <f t="array" ref="L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M245" s="57" t="str">
        <f t="shared" si="19"/>
        <v/>
      </c>
      <c r="N245" s="56" t="str">
        <f t="shared" si="20"/>
        <v/>
      </c>
      <c r="O245" s="56" t="str">
        <f t="shared" si="21"/>
        <v/>
      </c>
      <c r="P245" s="56" t="str">
        <f t="shared" si="22"/>
        <v/>
      </c>
      <c r="Q245" s="261" t="b">
        <f t="shared" si="23"/>
        <v>0</v>
      </c>
    </row>
    <row r="246" spans="2:17" ht="19.8">
      <c r="B246" s="7"/>
      <c r="C246" s="30"/>
      <c r="D246" s="6"/>
      <c r="E246" s="6"/>
      <c r="F246" s="6"/>
      <c r="G246" s="6"/>
      <c r="H246" s="6"/>
      <c r="J246" s="58" t="str">
        <f t="shared" si="18"/>
        <v/>
      </c>
      <c r="L246" s="56" t="str" cm="1">
        <f t="array" ref="L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M246" s="57" t="str">
        <f t="shared" si="19"/>
        <v/>
      </c>
      <c r="N246" s="56" t="str">
        <f t="shared" si="20"/>
        <v/>
      </c>
      <c r="O246" s="56" t="str">
        <f t="shared" si="21"/>
        <v/>
      </c>
      <c r="P246" s="56" t="str">
        <f t="shared" si="22"/>
        <v/>
      </c>
      <c r="Q246" s="261" t="b">
        <f t="shared" si="23"/>
        <v>0</v>
      </c>
    </row>
    <row r="247" spans="2:17" ht="19.8">
      <c r="B247" s="7"/>
      <c r="C247" s="30"/>
      <c r="D247" s="6"/>
      <c r="E247" s="6"/>
      <c r="F247" s="6"/>
      <c r="G247" s="6"/>
      <c r="H247" s="6"/>
      <c r="J247" s="58" t="str">
        <f t="shared" si="18"/>
        <v/>
      </c>
      <c r="L247" s="56" t="str" cm="1">
        <f t="array" ref="L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M247" s="57" t="str">
        <f t="shared" si="19"/>
        <v/>
      </c>
      <c r="N247" s="56" t="str">
        <f t="shared" si="20"/>
        <v/>
      </c>
      <c r="O247" s="56" t="str">
        <f t="shared" si="21"/>
        <v/>
      </c>
      <c r="P247" s="56" t="str">
        <f t="shared" si="22"/>
        <v/>
      </c>
      <c r="Q247" s="261" t="b">
        <f t="shared" si="23"/>
        <v>0</v>
      </c>
    </row>
    <row r="248" spans="2:17" ht="19.8">
      <c r="B248" s="7"/>
      <c r="C248" s="30"/>
      <c r="D248" s="6"/>
      <c r="E248" s="6"/>
      <c r="F248" s="6"/>
      <c r="G248" s="6"/>
      <c r="H248" s="6"/>
      <c r="J248" s="58" t="str">
        <f t="shared" si="18"/>
        <v/>
      </c>
      <c r="L248" s="56" t="str" cm="1">
        <f t="array" ref="L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M248" s="57" t="str">
        <f t="shared" si="19"/>
        <v/>
      </c>
      <c r="N248" s="56" t="str">
        <f t="shared" si="20"/>
        <v/>
      </c>
      <c r="O248" s="56" t="str">
        <f t="shared" si="21"/>
        <v/>
      </c>
      <c r="P248" s="56" t="str">
        <f t="shared" si="22"/>
        <v/>
      </c>
      <c r="Q248" s="261" t="b">
        <f t="shared" si="23"/>
        <v>0</v>
      </c>
    </row>
    <row r="249" spans="2:17" ht="19.8">
      <c r="B249" s="7"/>
      <c r="C249" s="30"/>
      <c r="D249" s="6"/>
      <c r="E249" s="6"/>
      <c r="F249" s="6"/>
      <c r="G249" s="6"/>
      <c r="H249" s="6"/>
      <c r="J249" s="58" t="str">
        <f t="shared" si="18"/>
        <v/>
      </c>
      <c r="L249" s="56" t="str" cm="1">
        <f t="array" ref="L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M249" s="57" t="str">
        <f t="shared" si="19"/>
        <v/>
      </c>
      <c r="N249" s="56" t="str">
        <f t="shared" si="20"/>
        <v/>
      </c>
      <c r="O249" s="56" t="str">
        <f t="shared" si="21"/>
        <v/>
      </c>
      <c r="P249" s="56" t="str">
        <f t="shared" si="22"/>
        <v/>
      </c>
      <c r="Q249" s="261" t="b">
        <f t="shared" si="23"/>
        <v>0</v>
      </c>
    </row>
    <row r="250" spans="2:17" ht="19.8">
      <c r="B250" s="7"/>
      <c r="C250" s="30"/>
      <c r="D250" s="6"/>
      <c r="E250" s="6"/>
      <c r="F250" s="6"/>
      <c r="G250" s="6"/>
      <c r="H250" s="6"/>
      <c r="J250" s="58" t="str">
        <f t="shared" si="18"/>
        <v/>
      </c>
      <c r="L250" s="56" t="str" cm="1">
        <f t="array" ref="L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M250" s="57" t="str">
        <f t="shared" si="19"/>
        <v/>
      </c>
      <c r="N250" s="56" t="str">
        <f t="shared" si="20"/>
        <v/>
      </c>
      <c r="O250" s="56" t="str">
        <f t="shared" si="21"/>
        <v/>
      </c>
      <c r="P250" s="56" t="str">
        <f t="shared" si="22"/>
        <v/>
      </c>
      <c r="Q250" s="261" t="b">
        <f t="shared" si="23"/>
        <v>0</v>
      </c>
    </row>
    <row r="251" spans="2:17" ht="19.8">
      <c r="B251" s="7"/>
      <c r="C251" s="30"/>
      <c r="D251" s="6"/>
      <c r="E251" s="6"/>
      <c r="F251" s="6"/>
      <c r="G251" s="6"/>
      <c r="H251" s="6"/>
      <c r="J251" s="58" t="str">
        <f t="shared" si="18"/>
        <v/>
      </c>
      <c r="L251" s="56" t="str" cm="1">
        <f t="array" ref="L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M251" s="57" t="str">
        <f t="shared" si="19"/>
        <v/>
      </c>
      <c r="N251" s="56" t="str">
        <f t="shared" si="20"/>
        <v/>
      </c>
      <c r="O251" s="56" t="str">
        <f t="shared" si="21"/>
        <v/>
      </c>
      <c r="P251" s="56" t="str">
        <f t="shared" si="22"/>
        <v/>
      </c>
      <c r="Q251" s="261" t="b">
        <f t="shared" si="23"/>
        <v>0</v>
      </c>
    </row>
    <row r="252" spans="2:17" ht="19.8">
      <c r="B252" s="7"/>
      <c r="C252" s="30"/>
      <c r="D252" s="6"/>
      <c r="E252" s="6"/>
      <c r="F252" s="6"/>
      <c r="G252" s="6"/>
      <c r="H252" s="6"/>
      <c r="J252" s="58" t="str">
        <f t="shared" si="18"/>
        <v/>
      </c>
      <c r="L252" s="56" t="str" cm="1">
        <f t="array" ref="L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M252" s="57" t="str">
        <f t="shared" si="19"/>
        <v/>
      </c>
      <c r="N252" s="56" t="str">
        <f t="shared" si="20"/>
        <v/>
      </c>
      <c r="O252" s="56" t="str">
        <f t="shared" si="21"/>
        <v/>
      </c>
      <c r="P252" s="56" t="str">
        <f t="shared" si="22"/>
        <v/>
      </c>
      <c r="Q252" s="261" t="b">
        <f t="shared" si="23"/>
        <v>0</v>
      </c>
    </row>
    <row r="253" spans="2:17" ht="19.8">
      <c r="B253" s="7"/>
      <c r="C253" s="30"/>
      <c r="D253" s="6"/>
      <c r="E253" s="6"/>
      <c r="F253" s="6"/>
      <c r="G253" s="6"/>
      <c r="H253" s="6"/>
      <c r="J253" s="58" t="str">
        <f t="shared" si="18"/>
        <v/>
      </c>
      <c r="L253" s="56" t="str" cm="1">
        <f t="array" ref="L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M253" s="57" t="str">
        <f t="shared" si="19"/>
        <v/>
      </c>
      <c r="N253" s="56" t="str">
        <f t="shared" si="20"/>
        <v/>
      </c>
      <c r="O253" s="56" t="str">
        <f t="shared" si="21"/>
        <v/>
      </c>
      <c r="P253" s="56" t="str">
        <f t="shared" si="22"/>
        <v/>
      </c>
      <c r="Q253" s="261" t="b">
        <f t="shared" si="23"/>
        <v>0</v>
      </c>
    </row>
    <row r="254" spans="2:17" ht="19.8">
      <c r="B254" s="7"/>
      <c r="C254" s="30"/>
      <c r="D254" s="6"/>
      <c r="E254" s="6"/>
      <c r="F254" s="6"/>
      <c r="G254" s="6"/>
      <c r="H254" s="6"/>
      <c r="J254" s="58" t="str">
        <f t="shared" si="18"/>
        <v/>
      </c>
      <c r="L254" s="56" t="str" cm="1">
        <f t="array" ref="L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M254" s="57" t="str">
        <f t="shared" si="19"/>
        <v/>
      </c>
      <c r="N254" s="56" t="str">
        <f t="shared" si="20"/>
        <v/>
      </c>
      <c r="O254" s="56" t="str">
        <f t="shared" si="21"/>
        <v/>
      </c>
      <c r="P254" s="56" t="str">
        <f t="shared" si="22"/>
        <v/>
      </c>
      <c r="Q254" s="261" t="b">
        <f t="shared" si="23"/>
        <v>0</v>
      </c>
    </row>
    <row r="255" spans="2:17" ht="19.8">
      <c r="B255" s="7"/>
      <c r="C255" s="30"/>
      <c r="D255" s="6"/>
      <c r="E255" s="6"/>
      <c r="F255" s="6"/>
      <c r="G255" s="6"/>
      <c r="H255" s="6"/>
      <c r="J255" s="58" t="str">
        <f t="shared" si="18"/>
        <v/>
      </c>
      <c r="L255" s="56" t="str" cm="1">
        <f t="array" ref="L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M255" s="57" t="str">
        <f t="shared" si="19"/>
        <v/>
      </c>
      <c r="N255" s="56" t="str">
        <f t="shared" si="20"/>
        <v/>
      </c>
      <c r="O255" s="56" t="str">
        <f t="shared" si="21"/>
        <v/>
      </c>
      <c r="P255" s="56" t="str">
        <f t="shared" si="22"/>
        <v/>
      </c>
      <c r="Q255" s="261" t="b">
        <f t="shared" si="23"/>
        <v>0</v>
      </c>
    </row>
    <row r="256" spans="2:17" ht="19.8">
      <c r="B256" s="7"/>
      <c r="C256" s="30"/>
      <c r="D256" s="6"/>
      <c r="E256" s="6"/>
      <c r="F256" s="6"/>
      <c r="G256" s="6"/>
      <c r="H256" s="6"/>
      <c r="J256" s="58" t="str">
        <f t="shared" si="18"/>
        <v/>
      </c>
      <c r="L256" s="56" t="str" cm="1">
        <f t="array" ref="L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M256" s="57" t="str">
        <f t="shared" si="19"/>
        <v/>
      </c>
      <c r="N256" s="56" t="str">
        <f t="shared" si="20"/>
        <v/>
      </c>
      <c r="O256" s="56" t="str">
        <f t="shared" si="21"/>
        <v/>
      </c>
      <c r="P256" s="56" t="str">
        <f t="shared" si="22"/>
        <v/>
      </c>
      <c r="Q256" s="261" t="b">
        <f t="shared" si="23"/>
        <v>0</v>
      </c>
    </row>
    <row r="257" spans="2:17" ht="19.8">
      <c r="B257" s="7"/>
      <c r="C257" s="30"/>
      <c r="D257" s="6"/>
      <c r="E257" s="6"/>
      <c r="F257" s="6"/>
      <c r="G257" s="6"/>
      <c r="H257" s="6"/>
      <c r="J257" s="58" t="str">
        <f t="shared" si="18"/>
        <v/>
      </c>
      <c r="L257" s="56" t="str" cm="1">
        <f t="array" ref="L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M257" s="57" t="str">
        <f t="shared" si="19"/>
        <v/>
      </c>
      <c r="N257" s="56" t="str">
        <f t="shared" si="20"/>
        <v/>
      </c>
      <c r="O257" s="56" t="str">
        <f t="shared" si="21"/>
        <v/>
      </c>
      <c r="P257" s="56" t="str">
        <f t="shared" si="22"/>
        <v/>
      </c>
      <c r="Q257" s="261" t="b">
        <f t="shared" si="23"/>
        <v>0</v>
      </c>
    </row>
    <row r="258" spans="2:17" ht="19.8">
      <c r="B258" s="7"/>
      <c r="C258" s="30"/>
      <c r="D258" s="6"/>
      <c r="E258" s="6"/>
      <c r="F258" s="6"/>
      <c r="G258" s="6"/>
      <c r="H258" s="6"/>
      <c r="J258" s="58" t="str">
        <f t="shared" si="18"/>
        <v/>
      </c>
      <c r="L258" s="56" t="str" cm="1">
        <f t="array" ref="L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M258" s="57" t="str">
        <f t="shared" si="19"/>
        <v/>
      </c>
      <c r="N258" s="56" t="str">
        <f t="shared" si="20"/>
        <v/>
      </c>
      <c r="O258" s="56" t="str">
        <f t="shared" si="21"/>
        <v/>
      </c>
      <c r="P258" s="56" t="str">
        <f t="shared" si="22"/>
        <v/>
      </c>
      <c r="Q258" s="261" t="b">
        <f t="shared" si="23"/>
        <v>0</v>
      </c>
    </row>
    <row r="259" spans="2:17" ht="19.8">
      <c r="B259" s="7"/>
      <c r="C259" s="30"/>
      <c r="D259" s="6"/>
      <c r="E259" s="6"/>
      <c r="F259" s="6"/>
      <c r="G259" s="6"/>
      <c r="H259" s="6"/>
      <c r="J259" s="58" t="str">
        <f t="shared" si="18"/>
        <v/>
      </c>
      <c r="L259" s="56" t="str" cm="1">
        <f t="array" ref="L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M259" s="57" t="str">
        <f t="shared" si="19"/>
        <v/>
      </c>
      <c r="N259" s="56" t="str">
        <f t="shared" si="20"/>
        <v/>
      </c>
      <c r="O259" s="56" t="str">
        <f t="shared" si="21"/>
        <v/>
      </c>
      <c r="P259" s="56" t="str">
        <f t="shared" si="22"/>
        <v/>
      </c>
      <c r="Q259" s="261" t="b">
        <f t="shared" si="23"/>
        <v>0</v>
      </c>
    </row>
    <row r="260" spans="2:17" ht="19.8">
      <c r="B260" s="7"/>
      <c r="C260" s="30"/>
      <c r="D260" s="6"/>
      <c r="E260" s="6"/>
      <c r="F260" s="6"/>
      <c r="G260" s="6"/>
      <c r="H260" s="6"/>
      <c r="J260" s="58" t="str">
        <f t="shared" si="18"/>
        <v/>
      </c>
      <c r="L260" s="56" t="str" cm="1">
        <f t="array" ref="L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M260" s="57" t="str">
        <f t="shared" si="19"/>
        <v/>
      </c>
      <c r="N260" s="56" t="str">
        <f t="shared" si="20"/>
        <v/>
      </c>
      <c r="O260" s="56" t="str">
        <f t="shared" si="21"/>
        <v/>
      </c>
      <c r="P260" s="56" t="str">
        <f t="shared" si="22"/>
        <v/>
      </c>
      <c r="Q260" s="261" t="b">
        <f t="shared" si="23"/>
        <v>0</v>
      </c>
    </row>
    <row r="261" spans="2:17" ht="19.8">
      <c r="B261" s="7"/>
      <c r="C261" s="30"/>
      <c r="D261" s="6"/>
      <c r="E261" s="6"/>
      <c r="F261" s="6"/>
      <c r="G261" s="6"/>
      <c r="H261" s="6"/>
      <c r="J261" s="58" t="str">
        <f t="shared" si="18"/>
        <v/>
      </c>
      <c r="L261" s="56" t="str" cm="1">
        <f t="array" ref="L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M261" s="57" t="str">
        <f t="shared" si="19"/>
        <v/>
      </c>
      <c r="N261" s="56" t="str">
        <f t="shared" si="20"/>
        <v/>
      </c>
      <c r="O261" s="56" t="str">
        <f t="shared" si="21"/>
        <v/>
      </c>
      <c r="P261" s="56" t="str">
        <f t="shared" si="22"/>
        <v/>
      </c>
      <c r="Q261" s="261" t="b">
        <f t="shared" si="23"/>
        <v>0</v>
      </c>
    </row>
    <row r="262" spans="2:17" ht="19.8">
      <c r="B262" s="7"/>
      <c r="C262" s="30"/>
      <c r="D262" s="6"/>
      <c r="E262" s="6"/>
      <c r="F262" s="6"/>
      <c r="G262" s="6"/>
      <c r="H262" s="6"/>
      <c r="J262" s="58" t="str">
        <f t="shared" si="18"/>
        <v/>
      </c>
      <c r="L262" s="56" t="str" cm="1">
        <f t="array" ref="L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M262" s="57" t="str">
        <f t="shared" si="19"/>
        <v/>
      </c>
      <c r="N262" s="56" t="str">
        <f t="shared" si="20"/>
        <v/>
      </c>
      <c r="O262" s="56" t="str">
        <f t="shared" si="21"/>
        <v/>
      </c>
      <c r="P262" s="56" t="str">
        <f t="shared" si="22"/>
        <v/>
      </c>
      <c r="Q262" s="261" t="b">
        <f t="shared" si="23"/>
        <v>0</v>
      </c>
    </row>
    <row r="263" spans="2:17" ht="19.8">
      <c r="B263" s="7"/>
      <c r="C263" s="30"/>
      <c r="D263" s="6"/>
      <c r="E263" s="6"/>
      <c r="F263" s="6"/>
      <c r="G263" s="6"/>
      <c r="H263" s="6"/>
      <c r="J263" s="58" t="str">
        <f t="shared" si="18"/>
        <v/>
      </c>
      <c r="L263" s="56" t="str" cm="1">
        <f t="array" ref="L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M263" s="57" t="str">
        <f t="shared" si="19"/>
        <v/>
      </c>
      <c r="N263" s="56" t="str">
        <f t="shared" si="20"/>
        <v/>
      </c>
      <c r="O263" s="56" t="str">
        <f t="shared" si="21"/>
        <v/>
      </c>
      <c r="P263" s="56" t="str">
        <f t="shared" si="22"/>
        <v/>
      </c>
      <c r="Q263" s="261" t="b">
        <f t="shared" si="23"/>
        <v>0</v>
      </c>
    </row>
    <row r="264" spans="2:17" ht="19.8">
      <c r="B264" s="7"/>
      <c r="C264" s="30"/>
      <c r="D264" s="6"/>
      <c r="E264" s="6"/>
      <c r="F264" s="6"/>
      <c r="G264" s="6"/>
      <c r="H264" s="6"/>
      <c r="J264" s="58" t="str">
        <f t="shared" si="18"/>
        <v/>
      </c>
      <c r="L264" s="56" t="str" cm="1">
        <f t="array" ref="L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M264" s="57" t="str">
        <f t="shared" si="19"/>
        <v/>
      </c>
      <c r="N264" s="56" t="str">
        <f t="shared" si="20"/>
        <v/>
      </c>
      <c r="O264" s="56" t="str">
        <f t="shared" si="21"/>
        <v/>
      </c>
      <c r="P264" s="56" t="str">
        <f t="shared" si="22"/>
        <v/>
      </c>
      <c r="Q264" s="261" t="b">
        <f t="shared" si="23"/>
        <v>0</v>
      </c>
    </row>
    <row r="265" spans="2:17" ht="19.8">
      <c r="B265" s="7"/>
      <c r="C265" s="30"/>
      <c r="D265" s="6"/>
      <c r="E265" s="6"/>
      <c r="F265" s="6"/>
      <c r="G265" s="6"/>
      <c r="H265" s="6"/>
      <c r="J265" s="58" t="str">
        <f t="shared" si="18"/>
        <v/>
      </c>
      <c r="L265" s="56" t="str" cm="1">
        <f t="array" ref="L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M265" s="57" t="str">
        <f t="shared" si="19"/>
        <v/>
      </c>
      <c r="N265" s="56" t="str">
        <f t="shared" si="20"/>
        <v/>
      </c>
      <c r="O265" s="56" t="str">
        <f t="shared" si="21"/>
        <v/>
      </c>
      <c r="P265" s="56" t="str">
        <f t="shared" si="22"/>
        <v/>
      </c>
      <c r="Q265" s="261" t="b">
        <f t="shared" si="23"/>
        <v>0</v>
      </c>
    </row>
    <row r="266" spans="2:17" ht="19.8">
      <c r="B266" s="7"/>
      <c r="C266" s="30"/>
      <c r="D266" s="6"/>
      <c r="E266" s="6"/>
      <c r="F266" s="6"/>
      <c r="G266" s="6"/>
      <c r="H266" s="6"/>
      <c r="J266" s="58" t="str">
        <f t="shared" si="18"/>
        <v/>
      </c>
      <c r="L266" s="56" t="str" cm="1">
        <f t="array" ref="L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M266" s="57" t="str">
        <f t="shared" si="19"/>
        <v/>
      </c>
      <c r="N266" s="56" t="str">
        <f t="shared" si="20"/>
        <v/>
      </c>
      <c r="O266" s="56" t="str">
        <f t="shared" si="21"/>
        <v/>
      </c>
      <c r="P266" s="56" t="str">
        <f t="shared" si="22"/>
        <v/>
      </c>
      <c r="Q266" s="261" t="b">
        <f t="shared" si="23"/>
        <v>0</v>
      </c>
    </row>
    <row r="267" spans="2:17" ht="19.8">
      <c r="B267" s="7"/>
      <c r="C267" s="30"/>
      <c r="D267" s="6"/>
      <c r="E267" s="6"/>
      <c r="F267" s="6"/>
      <c r="G267" s="6"/>
      <c r="H267" s="6"/>
      <c r="J267" s="58" t="str">
        <f t="shared" si="18"/>
        <v/>
      </c>
      <c r="L267" s="56" t="str" cm="1">
        <f t="array" ref="L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M267" s="57" t="str">
        <f t="shared" si="19"/>
        <v/>
      </c>
      <c r="N267" s="56" t="str">
        <f t="shared" si="20"/>
        <v/>
      </c>
      <c r="O267" s="56" t="str">
        <f t="shared" si="21"/>
        <v/>
      </c>
      <c r="P267" s="56" t="str">
        <f t="shared" si="22"/>
        <v/>
      </c>
      <c r="Q267" s="261" t="b">
        <f t="shared" si="23"/>
        <v>0</v>
      </c>
    </row>
    <row r="268" spans="2:17" ht="19.8">
      <c r="B268" s="7"/>
      <c r="C268" s="30"/>
      <c r="D268" s="6"/>
      <c r="E268" s="6"/>
      <c r="F268" s="6"/>
      <c r="G268" s="6"/>
      <c r="H268" s="6"/>
      <c r="J268" s="58" t="str">
        <f t="shared" si="18"/>
        <v/>
      </c>
      <c r="L268" s="56" t="str" cm="1">
        <f t="array" ref="L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M268" s="57" t="str">
        <f t="shared" si="19"/>
        <v/>
      </c>
      <c r="N268" s="56" t="str">
        <f t="shared" si="20"/>
        <v/>
      </c>
      <c r="O268" s="56" t="str">
        <f t="shared" si="21"/>
        <v/>
      </c>
      <c r="P268" s="56" t="str">
        <f t="shared" si="22"/>
        <v/>
      </c>
      <c r="Q268" s="261" t="b">
        <f t="shared" si="23"/>
        <v>0</v>
      </c>
    </row>
    <row r="269" spans="2:17" ht="19.8">
      <c r="B269" s="7"/>
      <c r="C269" s="30"/>
      <c r="D269" s="6"/>
      <c r="E269" s="6"/>
      <c r="F269" s="6"/>
      <c r="G269" s="6"/>
      <c r="H269" s="6"/>
      <c r="J269" s="58" t="str">
        <f t="shared" si="18"/>
        <v/>
      </c>
      <c r="L269" s="56" t="str" cm="1">
        <f t="array" ref="L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M269" s="57" t="str">
        <f t="shared" si="19"/>
        <v/>
      </c>
      <c r="N269" s="56" t="str">
        <f t="shared" si="20"/>
        <v/>
      </c>
      <c r="O269" s="56" t="str">
        <f t="shared" si="21"/>
        <v/>
      </c>
      <c r="P269" s="56" t="str">
        <f t="shared" si="22"/>
        <v/>
      </c>
      <c r="Q269" s="261" t="b">
        <f t="shared" si="23"/>
        <v>0</v>
      </c>
    </row>
    <row r="270" spans="2:17" ht="19.8">
      <c r="B270" s="7"/>
      <c r="C270" s="30"/>
      <c r="D270" s="6"/>
      <c r="E270" s="6"/>
      <c r="F270" s="6"/>
      <c r="G270" s="6"/>
      <c r="H270" s="6"/>
      <c r="J270" s="58" t="str">
        <f t="shared" si="18"/>
        <v/>
      </c>
      <c r="L270" s="56" t="str" cm="1">
        <f t="array" ref="L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M270" s="57" t="str">
        <f t="shared" si="19"/>
        <v/>
      </c>
      <c r="N270" s="56" t="str">
        <f t="shared" si="20"/>
        <v/>
      </c>
      <c r="O270" s="56" t="str">
        <f t="shared" si="21"/>
        <v/>
      </c>
      <c r="P270" s="56" t="str">
        <f t="shared" si="22"/>
        <v/>
      </c>
      <c r="Q270" s="261" t="b">
        <f t="shared" si="23"/>
        <v>0</v>
      </c>
    </row>
    <row r="271" spans="2:17" ht="19.8">
      <c r="B271" s="7"/>
      <c r="C271" s="30"/>
      <c r="D271" s="6"/>
      <c r="E271" s="6"/>
      <c r="F271" s="6"/>
      <c r="G271" s="6"/>
      <c r="H271" s="6"/>
      <c r="J271" s="58" t="str">
        <f t="shared" si="18"/>
        <v/>
      </c>
      <c r="L271" s="56" t="str" cm="1">
        <f t="array" ref="L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M271" s="57" t="str">
        <f t="shared" si="19"/>
        <v/>
      </c>
      <c r="N271" s="56" t="str">
        <f t="shared" si="20"/>
        <v/>
      </c>
      <c r="O271" s="56" t="str">
        <f t="shared" si="21"/>
        <v/>
      </c>
      <c r="P271" s="56" t="str">
        <f t="shared" si="22"/>
        <v/>
      </c>
      <c r="Q271" s="261" t="b">
        <f t="shared" si="23"/>
        <v>0</v>
      </c>
    </row>
    <row r="272" spans="2:17" ht="19.8">
      <c r="B272" s="7"/>
      <c r="C272" s="30"/>
      <c r="D272" s="6"/>
      <c r="E272" s="6"/>
      <c r="F272" s="6"/>
      <c r="G272" s="6"/>
      <c r="H272" s="6"/>
      <c r="J272" s="58" t="str">
        <f t="shared" si="18"/>
        <v/>
      </c>
      <c r="L272" s="56" t="str" cm="1">
        <f t="array" ref="L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M272" s="57" t="str">
        <f t="shared" si="19"/>
        <v/>
      </c>
      <c r="N272" s="56" t="str">
        <f t="shared" si="20"/>
        <v/>
      </c>
      <c r="O272" s="56" t="str">
        <f t="shared" si="21"/>
        <v/>
      </c>
      <c r="P272" s="56" t="str">
        <f t="shared" si="22"/>
        <v/>
      </c>
      <c r="Q272" s="261" t="b">
        <f t="shared" si="23"/>
        <v>0</v>
      </c>
    </row>
    <row r="273" spans="2:17" ht="19.8">
      <c r="B273" s="7"/>
      <c r="C273" s="30"/>
      <c r="D273" s="6"/>
      <c r="E273" s="6"/>
      <c r="F273" s="6"/>
      <c r="G273" s="6"/>
      <c r="H273" s="6"/>
      <c r="J273" s="58" t="str">
        <f t="shared" si="18"/>
        <v/>
      </c>
      <c r="L273" s="56" t="str" cm="1">
        <f t="array" ref="L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M273" s="57" t="str">
        <f t="shared" si="19"/>
        <v/>
      </c>
      <c r="N273" s="56" t="str">
        <f t="shared" si="20"/>
        <v/>
      </c>
      <c r="O273" s="56" t="str">
        <f t="shared" si="21"/>
        <v/>
      </c>
      <c r="P273" s="56" t="str">
        <f t="shared" si="22"/>
        <v/>
      </c>
      <c r="Q273" s="261" t="b">
        <f t="shared" si="23"/>
        <v>0</v>
      </c>
    </row>
    <row r="274" spans="2:17" ht="19.8">
      <c r="B274" s="7"/>
      <c r="C274" s="30"/>
      <c r="D274" s="6"/>
      <c r="E274" s="6"/>
      <c r="F274" s="6"/>
      <c r="G274" s="6"/>
      <c r="H274" s="6"/>
      <c r="J274" s="58" t="str">
        <f t="shared" ref="J274:J337" si="24">IF(Q274=FALSE,"",Q274)</f>
        <v/>
      </c>
      <c r="L274" s="56" t="str" cm="1">
        <f t="array" ref="L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M274" s="57" t="str">
        <f t="shared" ref="M274:M337" si="25">IF(LEN(C274)&gt;15,"サンプル名は15文字以内で記入してください。","")</f>
        <v/>
      </c>
      <c r="N274" s="56" t="str">
        <f t="shared" ref="N274:N337" si="26">IF(COUNTIF($C$17:$C$500,C274)&gt;1,"Sample Name記入欄に同一の名前があります。","")</f>
        <v/>
      </c>
      <c r="O274" s="56" t="str">
        <f t="shared" ref="O274:O337" si="27">IF(COUNTIF(D274,"* *")+COUNTIF(D274,"*　*"),"Tube IDにスペースは使用できないため、記入欄のスペースを修正してください。","")</f>
        <v/>
      </c>
      <c r="P274" s="56" t="str">
        <f t="shared" ref="P274:P337" si="28">IF(COUNTIF($D$17:$D$500,D274)&gt;1,"Tube ID記入欄に同一の名前があります。","")</f>
        <v/>
      </c>
      <c r="Q274" s="261" t="b">
        <f t="shared" ref="Q274:Q337" si="29">IF(L274&lt;&gt;"",L274,IF(M274&lt;&gt;"",M274,IF(N274&lt;&gt;"",N274,IF(O274&lt;&gt;"",O274,IF(P274&lt;&gt;"",P274)))))</f>
        <v>0</v>
      </c>
    </row>
    <row r="275" spans="2:17" ht="19.8">
      <c r="B275" s="7"/>
      <c r="C275" s="30"/>
      <c r="D275" s="6"/>
      <c r="E275" s="6"/>
      <c r="F275" s="6"/>
      <c r="G275" s="6"/>
      <c r="H275" s="6"/>
      <c r="J275" s="58" t="str">
        <f t="shared" si="24"/>
        <v/>
      </c>
      <c r="L275" s="56" t="str" cm="1">
        <f t="array" ref="L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M275" s="57" t="str">
        <f t="shared" si="25"/>
        <v/>
      </c>
      <c r="N275" s="56" t="str">
        <f t="shared" si="26"/>
        <v/>
      </c>
      <c r="O275" s="56" t="str">
        <f t="shared" si="27"/>
        <v/>
      </c>
      <c r="P275" s="56" t="str">
        <f t="shared" si="28"/>
        <v/>
      </c>
      <c r="Q275" s="261" t="b">
        <f t="shared" si="29"/>
        <v>0</v>
      </c>
    </row>
    <row r="276" spans="2:17" ht="19.8">
      <c r="B276" s="7"/>
      <c r="C276" s="30"/>
      <c r="D276" s="6"/>
      <c r="E276" s="6"/>
      <c r="F276" s="6"/>
      <c r="G276" s="6"/>
      <c r="H276" s="6"/>
      <c r="J276" s="58" t="str">
        <f t="shared" si="24"/>
        <v/>
      </c>
      <c r="L276" s="56" t="str" cm="1">
        <f t="array" ref="L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M276" s="57" t="str">
        <f t="shared" si="25"/>
        <v/>
      </c>
      <c r="N276" s="56" t="str">
        <f t="shared" si="26"/>
        <v/>
      </c>
      <c r="O276" s="56" t="str">
        <f t="shared" si="27"/>
        <v/>
      </c>
      <c r="P276" s="56" t="str">
        <f t="shared" si="28"/>
        <v/>
      </c>
      <c r="Q276" s="261" t="b">
        <f t="shared" si="29"/>
        <v>0</v>
      </c>
    </row>
    <row r="277" spans="2:17" ht="19.8">
      <c r="B277" s="7"/>
      <c r="C277" s="30"/>
      <c r="D277" s="6"/>
      <c r="E277" s="6"/>
      <c r="F277" s="6"/>
      <c r="G277" s="6"/>
      <c r="H277" s="6"/>
      <c r="J277" s="58" t="str">
        <f t="shared" si="24"/>
        <v/>
      </c>
      <c r="L277" s="56" t="str" cm="1">
        <f t="array" ref="L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M277" s="57" t="str">
        <f t="shared" si="25"/>
        <v/>
      </c>
      <c r="N277" s="56" t="str">
        <f t="shared" si="26"/>
        <v/>
      </c>
      <c r="O277" s="56" t="str">
        <f t="shared" si="27"/>
        <v/>
      </c>
      <c r="P277" s="56" t="str">
        <f t="shared" si="28"/>
        <v/>
      </c>
      <c r="Q277" s="261" t="b">
        <f t="shared" si="29"/>
        <v>0</v>
      </c>
    </row>
    <row r="278" spans="2:17" ht="19.8">
      <c r="B278" s="7"/>
      <c r="C278" s="30"/>
      <c r="D278" s="6"/>
      <c r="E278" s="6"/>
      <c r="F278" s="6"/>
      <c r="G278" s="6"/>
      <c r="H278" s="6"/>
      <c r="J278" s="58" t="str">
        <f t="shared" si="24"/>
        <v/>
      </c>
      <c r="L278" s="56" t="str" cm="1">
        <f t="array" ref="L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M278" s="57" t="str">
        <f t="shared" si="25"/>
        <v/>
      </c>
      <c r="N278" s="56" t="str">
        <f t="shared" si="26"/>
        <v/>
      </c>
      <c r="O278" s="56" t="str">
        <f t="shared" si="27"/>
        <v/>
      </c>
      <c r="P278" s="56" t="str">
        <f t="shared" si="28"/>
        <v/>
      </c>
      <c r="Q278" s="261" t="b">
        <f t="shared" si="29"/>
        <v>0</v>
      </c>
    </row>
    <row r="279" spans="2:17" ht="19.8">
      <c r="B279" s="7"/>
      <c r="C279" s="30"/>
      <c r="D279" s="6"/>
      <c r="E279" s="6"/>
      <c r="F279" s="6"/>
      <c r="G279" s="6"/>
      <c r="H279" s="6"/>
      <c r="J279" s="58" t="str">
        <f t="shared" si="24"/>
        <v/>
      </c>
      <c r="L279" s="56" t="str" cm="1">
        <f t="array" ref="L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M279" s="57" t="str">
        <f t="shared" si="25"/>
        <v/>
      </c>
      <c r="N279" s="56" t="str">
        <f t="shared" si="26"/>
        <v/>
      </c>
      <c r="O279" s="56" t="str">
        <f t="shared" si="27"/>
        <v/>
      </c>
      <c r="P279" s="56" t="str">
        <f t="shared" si="28"/>
        <v/>
      </c>
      <c r="Q279" s="261" t="b">
        <f t="shared" si="29"/>
        <v>0</v>
      </c>
    </row>
    <row r="280" spans="2:17" ht="19.8">
      <c r="B280" s="7"/>
      <c r="C280" s="30"/>
      <c r="D280" s="6"/>
      <c r="E280" s="6"/>
      <c r="F280" s="6"/>
      <c r="G280" s="6"/>
      <c r="H280" s="6"/>
      <c r="J280" s="58" t="str">
        <f t="shared" si="24"/>
        <v/>
      </c>
      <c r="L280" s="56" t="str" cm="1">
        <f t="array" ref="L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M280" s="57" t="str">
        <f t="shared" si="25"/>
        <v/>
      </c>
      <c r="N280" s="56" t="str">
        <f t="shared" si="26"/>
        <v/>
      </c>
      <c r="O280" s="56" t="str">
        <f t="shared" si="27"/>
        <v/>
      </c>
      <c r="P280" s="56" t="str">
        <f t="shared" si="28"/>
        <v/>
      </c>
      <c r="Q280" s="261" t="b">
        <f t="shared" si="29"/>
        <v>0</v>
      </c>
    </row>
    <row r="281" spans="2:17" ht="19.8">
      <c r="B281" s="7"/>
      <c r="C281" s="30"/>
      <c r="D281" s="6"/>
      <c r="E281" s="6"/>
      <c r="F281" s="6"/>
      <c r="G281" s="6"/>
      <c r="H281" s="6"/>
      <c r="J281" s="58" t="str">
        <f t="shared" si="24"/>
        <v/>
      </c>
      <c r="L281" s="56" t="str" cm="1">
        <f t="array" ref="L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M281" s="57" t="str">
        <f t="shared" si="25"/>
        <v/>
      </c>
      <c r="N281" s="56" t="str">
        <f t="shared" si="26"/>
        <v/>
      </c>
      <c r="O281" s="56" t="str">
        <f t="shared" si="27"/>
        <v/>
      </c>
      <c r="P281" s="56" t="str">
        <f t="shared" si="28"/>
        <v/>
      </c>
      <c r="Q281" s="261" t="b">
        <f t="shared" si="29"/>
        <v>0</v>
      </c>
    </row>
    <row r="282" spans="2:17" ht="19.8">
      <c r="B282" s="7"/>
      <c r="C282" s="30"/>
      <c r="D282" s="6"/>
      <c r="E282" s="6"/>
      <c r="F282" s="6"/>
      <c r="G282" s="6"/>
      <c r="H282" s="6"/>
      <c r="J282" s="58" t="str">
        <f t="shared" si="24"/>
        <v/>
      </c>
      <c r="L282" s="56" t="str" cm="1">
        <f t="array" ref="L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M282" s="57" t="str">
        <f t="shared" si="25"/>
        <v/>
      </c>
      <c r="N282" s="56" t="str">
        <f t="shared" si="26"/>
        <v/>
      </c>
      <c r="O282" s="56" t="str">
        <f t="shared" si="27"/>
        <v/>
      </c>
      <c r="P282" s="56" t="str">
        <f t="shared" si="28"/>
        <v/>
      </c>
      <c r="Q282" s="261" t="b">
        <f t="shared" si="29"/>
        <v>0</v>
      </c>
    </row>
    <row r="283" spans="2:17" ht="19.8">
      <c r="B283" s="7"/>
      <c r="C283" s="30"/>
      <c r="D283" s="6"/>
      <c r="E283" s="6"/>
      <c r="F283" s="6"/>
      <c r="G283" s="6"/>
      <c r="H283" s="6"/>
      <c r="J283" s="58" t="str">
        <f t="shared" si="24"/>
        <v/>
      </c>
      <c r="L283" s="56" t="str" cm="1">
        <f t="array" ref="L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M283" s="57" t="str">
        <f t="shared" si="25"/>
        <v/>
      </c>
      <c r="N283" s="56" t="str">
        <f t="shared" si="26"/>
        <v/>
      </c>
      <c r="O283" s="56" t="str">
        <f t="shared" si="27"/>
        <v/>
      </c>
      <c r="P283" s="56" t="str">
        <f t="shared" si="28"/>
        <v/>
      </c>
      <c r="Q283" s="261" t="b">
        <f t="shared" si="29"/>
        <v>0</v>
      </c>
    </row>
    <row r="284" spans="2:17" ht="19.8">
      <c r="B284" s="7"/>
      <c r="C284" s="30"/>
      <c r="D284" s="6"/>
      <c r="E284" s="6"/>
      <c r="F284" s="6"/>
      <c r="G284" s="6"/>
      <c r="H284" s="6"/>
      <c r="J284" s="58" t="str">
        <f t="shared" si="24"/>
        <v/>
      </c>
      <c r="L284" s="56" t="str" cm="1">
        <f t="array" ref="L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M284" s="57" t="str">
        <f t="shared" si="25"/>
        <v/>
      </c>
      <c r="N284" s="56" t="str">
        <f t="shared" si="26"/>
        <v/>
      </c>
      <c r="O284" s="56" t="str">
        <f t="shared" si="27"/>
        <v/>
      </c>
      <c r="P284" s="56" t="str">
        <f t="shared" si="28"/>
        <v/>
      </c>
      <c r="Q284" s="261" t="b">
        <f t="shared" si="29"/>
        <v>0</v>
      </c>
    </row>
    <row r="285" spans="2:17" ht="19.8">
      <c r="B285" s="7"/>
      <c r="C285" s="30"/>
      <c r="D285" s="6"/>
      <c r="E285" s="6"/>
      <c r="F285" s="6"/>
      <c r="G285" s="6"/>
      <c r="H285" s="6"/>
      <c r="J285" s="58" t="str">
        <f t="shared" si="24"/>
        <v/>
      </c>
      <c r="L285" s="56" t="str" cm="1">
        <f t="array" ref="L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M285" s="57" t="str">
        <f t="shared" si="25"/>
        <v/>
      </c>
      <c r="N285" s="56" t="str">
        <f t="shared" si="26"/>
        <v/>
      </c>
      <c r="O285" s="56" t="str">
        <f t="shared" si="27"/>
        <v/>
      </c>
      <c r="P285" s="56" t="str">
        <f t="shared" si="28"/>
        <v/>
      </c>
      <c r="Q285" s="261" t="b">
        <f t="shared" si="29"/>
        <v>0</v>
      </c>
    </row>
    <row r="286" spans="2:17" ht="19.8">
      <c r="B286" s="7"/>
      <c r="C286" s="30"/>
      <c r="D286" s="6"/>
      <c r="E286" s="6"/>
      <c r="F286" s="6"/>
      <c r="G286" s="6"/>
      <c r="H286" s="6"/>
      <c r="J286" s="58" t="str">
        <f t="shared" si="24"/>
        <v/>
      </c>
      <c r="L286" s="56" t="str" cm="1">
        <f t="array" ref="L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M286" s="57" t="str">
        <f t="shared" si="25"/>
        <v/>
      </c>
      <c r="N286" s="56" t="str">
        <f t="shared" si="26"/>
        <v/>
      </c>
      <c r="O286" s="56" t="str">
        <f t="shared" si="27"/>
        <v/>
      </c>
      <c r="P286" s="56" t="str">
        <f t="shared" si="28"/>
        <v/>
      </c>
      <c r="Q286" s="261" t="b">
        <f t="shared" si="29"/>
        <v>0</v>
      </c>
    </row>
    <row r="287" spans="2:17" ht="19.8">
      <c r="B287" s="7"/>
      <c r="C287" s="30"/>
      <c r="D287" s="6"/>
      <c r="E287" s="6"/>
      <c r="F287" s="6"/>
      <c r="G287" s="6"/>
      <c r="H287" s="6"/>
      <c r="J287" s="58" t="str">
        <f t="shared" si="24"/>
        <v/>
      </c>
      <c r="L287" s="56" t="str" cm="1">
        <f t="array" ref="L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M287" s="57" t="str">
        <f t="shared" si="25"/>
        <v/>
      </c>
      <c r="N287" s="56" t="str">
        <f t="shared" si="26"/>
        <v/>
      </c>
      <c r="O287" s="56" t="str">
        <f t="shared" si="27"/>
        <v/>
      </c>
      <c r="P287" s="56" t="str">
        <f t="shared" si="28"/>
        <v/>
      </c>
      <c r="Q287" s="261" t="b">
        <f t="shared" si="29"/>
        <v>0</v>
      </c>
    </row>
    <row r="288" spans="2:17" ht="19.8">
      <c r="B288" s="7"/>
      <c r="C288" s="30"/>
      <c r="D288" s="6"/>
      <c r="E288" s="6"/>
      <c r="F288" s="6"/>
      <c r="G288" s="6"/>
      <c r="H288" s="6"/>
      <c r="J288" s="58" t="str">
        <f t="shared" si="24"/>
        <v/>
      </c>
      <c r="L288" s="56" t="str" cm="1">
        <f t="array" ref="L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M288" s="57" t="str">
        <f t="shared" si="25"/>
        <v/>
      </c>
      <c r="N288" s="56" t="str">
        <f t="shared" si="26"/>
        <v/>
      </c>
      <c r="O288" s="56" t="str">
        <f t="shared" si="27"/>
        <v/>
      </c>
      <c r="P288" s="56" t="str">
        <f t="shared" si="28"/>
        <v/>
      </c>
      <c r="Q288" s="261" t="b">
        <f t="shared" si="29"/>
        <v>0</v>
      </c>
    </row>
    <row r="289" spans="2:17" ht="19.8">
      <c r="B289" s="7"/>
      <c r="C289" s="30"/>
      <c r="D289" s="6"/>
      <c r="E289" s="6"/>
      <c r="F289" s="6"/>
      <c r="G289" s="6"/>
      <c r="H289" s="6"/>
      <c r="J289" s="58" t="str">
        <f t="shared" si="24"/>
        <v/>
      </c>
      <c r="L289" s="56" t="str" cm="1">
        <f t="array" ref="L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M289" s="57" t="str">
        <f t="shared" si="25"/>
        <v/>
      </c>
      <c r="N289" s="56" t="str">
        <f t="shared" si="26"/>
        <v/>
      </c>
      <c r="O289" s="56" t="str">
        <f t="shared" si="27"/>
        <v/>
      </c>
      <c r="P289" s="56" t="str">
        <f t="shared" si="28"/>
        <v/>
      </c>
      <c r="Q289" s="261" t="b">
        <f t="shared" si="29"/>
        <v>0</v>
      </c>
    </row>
    <row r="290" spans="2:17" ht="19.8">
      <c r="B290" s="7"/>
      <c r="C290" s="30"/>
      <c r="D290" s="6"/>
      <c r="E290" s="6"/>
      <c r="F290" s="6"/>
      <c r="G290" s="6"/>
      <c r="H290" s="6"/>
      <c r="J290" s="58" t="str">
        <f t="shared" si="24"/>
        <v/>
      </c>
      <c r="L290" s="56" t="str" cm="1">
        <f t="array" ref="L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M290" s="57" t="str">
        <f t="shared" si="25"/>
        <v/>
      </c>
      <c r="N290" s="56" t="str">
        <f t="shared" si="26"/>
        <v/>
      </c>
      <c r="O290" s="56" t="str">
        <f t="shared" si="27"/>
        <v/>
      </c>
      <c r="P290" s="56" t="str">
        <f t="shared" si="28"/>
        <v/>
      </c>
      <c r="Q290" s="261" t="b">
        <f t="shared" si="29"/>
        <v>0</v>
      </c>
    </row>
    <row r="291" spans="2:17" ht="19.8">
      <c r="B291" s="7"/>
      <c r="C291" s="30"/>
      <c r="D291" s="6"/>
      <c r="E291" s="6"/>
      <c r="F291" s="6"/>
      <c r="G291" s="6"/>
      <c r="H291" s="6"/>
      <c r="J291" s="58" t="str">
        <f t="shared" si="24"/>
        <v/>
      </c>
      <c r="L291" s="56" t="str" cm="1">
        <f t="array" ref="L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M291" s="57" t="str">
        <f t="shared" si="25"/>
        <v/>
      </c>
      <c r="N291" s="56" t="str">
        <f t="shared" si="26"/>
        <v/>
      </c>
      <c r="O291" s="56" t="str">
        <f t="shared" si="27"/>
        <v/>
      </c>
      <c r="P291" s="56" t="str">
        <f t="shared" si="28"/>
        <v/>
      </c>
      <c r="Q291" s="261" t="b">
        <f t="shared" si="29"/>
        <v>0</v>
      </c>
    </row>
    <row r="292" spans="2:17" ht="19.8">
      <c r="B292" s="7"/>
      <c r="C292" s="30"/>
      <c r="D292" s="6"/>
      <c r="E292" s="6"/>
      <c r="F292" s="6"/>
      <c r="G292" s="6"/>
      <c r="H292" s="6"/>
      <c r="J292" s="58" t="str">
        <f t="shared" si="24"/>
        <v/>
      </c>
      <c r="L292" s="56" t="str" cm="1">
        <f t="array" ref="L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M292" s="57" t="str">
        <f t="shared" si="25"/>
        <v/>
      </c>
      <c r="N292" s="56" t="str">
        <f t="shared" si="26"/>
        <v/>
      </c>
      <c r="O292" s="56" t="str">
        <f t="shared" si="27"/>
        <v/>
      </c>
      <c r="P292" s="56" t="str">
        <f t="shared" si="28"/>
        <v/>
      </c>
      <c r="Q292" s="261" t="b">
        <f t="shared" si="29"/>
        <v>0</v>
      </c>
    </row>
    <row r="293" spans="2:17" ht="19.8">
      <c r="B293" s="7"/>
      <c r="C293" s="30"/>
      <c r="D293" s="6"/>
      <c r="E293" s="6"/>
      <c r="F293" s="6"/>
      <c r="G293" s="6"/>
      <c r="H293" s="6"/>
      <c r="J293" s="58" t="str">
        <f t="shared" si="24"/>
        <v/>
      </c>
      <c r="L293" s="56" t="str" cm="1">
        <f t="array" ref="L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M293" s="57" t="str">
        <f t="shared" si="25"/>
        <v/>
      </c>
      <c r="N293" s="56" t="str">
        <f t="shared" si="26"/>
        <v/>
      </c>
      <c r="O293" s="56" t="str">
        <f t="shared" si="27"/>
        <v/>
      </c>
      <c r="P293" s="56" t="str">
        <f t="shared" si="28"/>
        <v/>
      </c>
      <c r="Q293" s="261" t="b">
        <f t="shared" si="29"/>
        <v>0</v>
      </c>
    </row>
    <row r="294" spans="2:17" ht="19.8">
      <c r="B294" s="7"/>
      <c r="C294" s="30"/>
      <c r="D294" s="6"/>
      <c r="E294" s="6"/>
      <c r="F294" s="6"/>
      <c r="G294" s="6"/>
      <c r="H294" s="6"/>
      <c r="J294" s="58" t="str">
        <f t="shared" si="24"/>
        <v/>
      </c>
      <c r="L294" s="56" t="str" cm="1">
        <f t="array" ref="L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M294" s="57" t="str">
        <f t="shared" si="25"/>
        <v/>
      </c>
      <c r="N294" s="56" t="str">
        <f t="shared" si="26"/>
        <v/>
      </c>
      <c r="O294" s="56" t="str">
        <f t="shared" si="27"/>
        <v/>
      </c>
      <c r="P294" s="56" t="str">
        <f t="shared" si="28"/>
        <v/>
      </c>
      <c r="Q294" s="261" t="b">
        <f t="shared" si="29"/>
        <v>0</v>
      </c>
    </row>
    <row r="295" spans="2:17" ht="19.8">
      <c r="B295" s="7"/>
      <c r="C295" s="30"/>
      <c r="D295" s="6"/>
      <c r="E295" s="6"/>
      <c r="F295" s="6"/>
      <c r="G295" s="6"/>
      <c r="H295" s="6"/>
      <c r="J295" s="58" t="str">
        <f t="shared" si="24"/>
        <v/>
      </c>
      <c r="L295" s="56" t="str" cm="1">
        <f t="array" ref="L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M295" s="57" t="str">
        <f t="shared" si="25"/>
        <v/>
      </c>
      <c r="N295" s="56" t="str">
        <f t="shared" si="26"/>
        <v/>
      </c>
      <c r="O295" s="56" t="str">
        <f t="shared" si="27"/>
        <v/>
      </c>
      <c r="P295" s="56" t="str">
        <f t="shared" si="28"/>
        <v/>
      </c>
      <c r="Q295" s="261" t="b">
        <f t="shared" si="29"/>
        <v>0</v>
      </c>
    </row>
    <row r="296" spans="2:17" ht="19.8">
      <c r="B296" s="7"/>
      <c r="C296" s="30"/>
      <c r="D296" s="6"/>
      <c r="E296" s="6"/>
      <c r="F296" s="6"/>
      <c r="G296" s="6"/>
      <c r="H296" s="6"/>
      <c r="J296" s="58" t="str">
        <f t="shared" si="24"/>
        <v/>
      </c>
      <c r="L296" s="56" t="str" cm="1">
        <f t="array" ref="L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M296" s="57" t="str">
        <f t="shared" si="25"/>
        <v/>
      </c>
      <c r="N296" s="56" t="str">
        <f t="shared" si="26"/>
        <v/>
      </c>
      <c r="O296" s="56" t="str">
        <f t="shared" si="27"/>
        <v/>
      </c>
      <c r="P296" s="56" t="str">
        <f t="shared" si="28"/>
        <v/>
      </c>
      <c r="Q296" s="261" t="b">
        <f t="shared" si="29"/>
        <v>0</v>
      </c>
    </row>
    <row r="297" spans="2:17" ht="19.8">
      <c r="B297" s="7"/>
      <c r="C297" s="30"/>
      <c r="D297" s="6"/>
      <c r="E297" s="6"/>
      <c r="F297" s="6"/>
      <c r="G297" s="6"/>
      <c r="H297" s="6"/>
      <c r="J297" s="58" t="str">
        <f t="shared" si="24"/>
        <v/>
      </c>
      <c r="L297" s="56" t="str" cm="1">
        <f t="array" ref="L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M297" s="57" t="str">
        <f t="shared" si="25"/>
        <v/>
      </c>
      <c r="N297" s="56" t="str">
        <f t="shared" si="26"/>
        <v/>
      </c>
      <c r="O297" s="56" t="str">
        <f t="shared" si="27"/>
        <v/>
      </c>
      <c r="P297" s="56" t="str">
        <f t="shared" si="28"/>
        <v/>
      </c>
      <c r="Q297" s="261" t="b">
        <f t="shared" si="29"/>
        <v>0</v>
      </c>
    </row>
    <row r="298" spans="2:17" ht="19.8">
      <c r="B298" s="7"/>
      <c r="C298" s="30"/>
      <c r="D298" s="6"/>
      <c r="E298" s="6"/>
      <c r="F298" s="6"/>
      <c r="G298" s="6"/>
      <c r="H298" s="6"/>
      <c r="J298" s="58" t="str">
        <f t="shared" si="24"/>
        <v/>
      </c>
      <c r="L298" s="56" t="str" cm="1">
        <f t="array" ref="L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M298" s="57" t="str">
        <f t="shared" si="25"/>
        <v/>
      </c>
      <c r="N298" s="56" t="str">
        <f t="shared" si="26"/>
        <v/>
      </c>
      <c r="O298" s="56" t="str">
        <f t="shared" si="27"/>
        <v/>
      </c>
      <c r="P298" s="56" t="str">
        <f t="shared" si="28"/>
        <v/>
      </c>
      <c r="Q298" s="261" t="b">
        <f t="shared" si="29"/>
        <v>0</v>
      </c>
    </row>
    <row r="299" spans="2:17" ht="19.8">
      <c r="B299" s="7"/>
      <c r="C299" s="30"/>
      <c r="D299" s="6"/>
      <c r="E299" s="6"/>
      <c r="F299" s="6"/>
      <c r="G299" s="6"/>
      <c r="H299" s="6"/>
      <c r="J299" s="58" t="str">
        <f t="shared" si="24"/>
        <v/>
      </c>
      <c r="L299" s="56" t="str" cm="1">
        <f t="array" ref="L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M299" s="57" t="str">
        <f t="shared" si="25"/>
        <v/>
      </c>
      <c r="N299" s="56" t="str">
        <f t="shared" si="26"/>
        <v/>
      </c>
      <c r="O299" s="56" t="str">
        <f t="shared" si="27"/>
        <v/>
      </c>
      <c r="P299" s="56" t="str">
        <f t="shared" si="28"/>
        <v/>
      </c>
      <c r="Q299" s="261" t="b">
        <f t="shared" si="29"/>
        <v>0</v>
      </c>
    </row>
    <row r="300" spans="2:17" ht="19.8">
      <c r="B300" s="7"/>
      <c r="C300" s="30"/>
      <c r="D300" s="6"/>
      <c r="E300" s="6"/>
      <c r="F300" s="6"/>
      <c r="G300" s="6"/>
      <c r="H300" s="6"/>
      <c r="J300" s="58" t="str">
        <f t="shared" si="24"/>
        <v/>
      </c>
      <c r="L300" s="56" t="str" cm="1">
        <f t="array" ref="L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M300" s="57" t="str">
        <f t="shared" si="25"/>
        <v/>
      </c>
      <c r="N300" s="56" t="str">
        <f t="shared" si="26"/>
        <v/>
      </c>
      <c r="O300" s="56" t="str">
        <f t="shared" si="27"/>
        <v/>
      </c>
      <c r="P300" s="56" t="str">
        <f t="shared" si="28"/>
        <v/>
      </c>
      <c r="Q300" s="261" t="b">
        <f t="shared" si="29"/>
        <v>0</v>
      </c>
    </row>
    <row r="301" spans="2:17" ht="19.8">
      <c r="B301" s="7"/>
      <c r="C301" s="30"/>
      <c r="D301" s="6"/>
      <c r="E301" s="6"/>
      <c r="F301" s="6"/>
      <c r="G301" s="6"/>
      <c r="H301" s="6"/>
      <c r="J301" s="58" t="str">
        <f t="shared" si="24"/>
        <v/>
      </c>
      <c r="L301" s="56" t="str" cm="1">
        <f t="array" ref="L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M301" s="57" t="str">
        <f t="shared" si="25"/>
        <v/>
      </c>
      <c r="N301" s="56" t="str">
        <f t="shared" si="26"/>
        <v/>
      </c>
      <c r="O301" s="56" t="str">
        <f t="shared" si="27"/>
        <v/>
      </c>
      <c r="P301" s="56" t="str">
        <f t="shared" si="28"/>
        <v/>
      </c>
      <c r="Q301" s="261" t="b">
        <f t="shared" si="29"/>
        <v>0</v>
      </c>
    </row>
    <row r="302" spans="2:17" ht="19.8">
      <c r="B302" s="7"/>
      <c r="C302" s="30"/>
      <c r="D302" s="6"/>
      <c r="E302" s="6"/>
      <c r="F302" s="6"/>
      <c r="G302" s="6"/>
      <c r="H302" s="6"/>
      <c r="J302" s="58" t="str">
        <f t="shared" si="24"/>
        <v/>
      </c>
      <c r="L302" s="56" t="str" cm="1">
        <f t="array" ref="L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M302" s="57" t="str">
        <f t="shared" si="25"/>
        <v/>
      </c>
      <c r="N302" s="56" t="str">
        <f t="shared" si="26"/>
        <v/>
      </c>
      <c r="O302" s="56" t="str">
        <f t="shared" si="27"/>
        <v/>
      </c>
      <c r="P302" s="56" t="str">
        <f t="shared" si="28"/>
        <v/>
      </c>
      <c r="Q302" s="261" t="b">
        <f t="shared" si="29"/>
        <v>0</v>
      </c>
    </row>
    <row r="303" spans="2:17" ht="19.8">
      <c r="B303" s="7"/>
      <c r="C303" s="30"/>
      <c r="D303" s="6"/>
      <c r="E303" s="6"/>
      <c r="F303" s="6"/>
      <c r="G303" s="6"/>
      <c r="H303" s="6"/>
      <c r="J303" s="58" t="str">
        <f t="shared" si="24"/>
        <v/>
      </c>
      <c r="L303" s="56" t="str" cm="1">
        <f t="array" ref="L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M303" s="57" t="str">
        <f t="shared" si="25"/>
        <v/>
      </c>
      <c r="N303" s="56" t="str">
        <f t="shared" si="26"/>
        <v/>
      </c>
      <c r="O303" s="56" t="str">
        <f t="shared" si="27"/>
        <v/>
      </c>
      <c r="P303" s="56" t="str">
        <f t="shared" si="28"/>
        <v/>
      </c>
      <c r="Q303" s="261" t="b">
        <f t="shared" si="29"/>
        <v>0</v>
      </c>
    </row>
    <row r="304" spans="2:17" ht="19.8">
      <c r="B304" s="7"/>
      <c r="C304" s="30"/>
      <c r="D304" s="6"/>
      <c r="E304" s="6"/>
      <c r="F304" s="6"/>
      <c r="G304" s="6"/>
      <c r="H304" s="6"/>
      <c r="J304" s="58" t="str">
        <f t="shared" si="24"/>
        <v/>
      </c>
      <c r="L304" s="56" t="str" cm="1">
        <f t="array" ref="L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M304" s="57" t="str">
        <f t="shared" si="25"/>
        <v/>
      </c>
      <c r="N304" s="56" t="str">
        <f t="shared" si="26"/>
        <v/>
      </c>
      <c r="O304" s="56" t="str">
        <f t="shared" si="27"/>
        <v/>
      </c>
      <c r="P304" s="56" t="str">
        <f t="shared" si="28"/>
        <v/>
      </c>
      <c r="Q304" s="261" t="b">
        <f t="shared" si="29"/>
        <v>0</v>
      </c>
    </row>
    <row r="305" spans="2:17" ht="19.8">
      <c r="B305" s="7"/>
      <c r="C305" s="30"/>
      <c r="D305" s="6"/>
      <c r="E305" s="6"/>
      <c r="F305" s="6"/>
      <c r="G305" s="6"/>
      <c r="H305" s="6"/>
      <c r="J305" s="58" t="str">
        <f t="shared" si="24"/>
        <v/>
      </c>
      <c r="L305" s="56" t="str" cm="1">
        <f t="array" ref="L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M305" s="57" t="str">
        <f t="shared" si="25"/>
        <v/>
      </c>
      <c r="N305" s="56" t="str">
        <f t="shared" si="26"/>
        <v/>
      </c>
      <c r="O305" s="56" t="str">
        <f t="shared" si="27"/>
        <v/>
      </c>
      <c r="P305" s="56" t="str">
        <f t="shared" si="28"/>
        <v/>
      </c>
      <c r="Q305" s="261" t="b">
        <f t="shared" si="29"/>
        <v>0</v>
      </c>
    </row>
    <row r="306" spans="2:17" ht="19.8">
      <c r="B306" s="7"/>
      <c r="C306" s="30"/>
      <c r="D306" s="6"/>
      <c r="E306" s="6"/>
      <c r="F306" s="6"/>
      <c r="G306" s="6"/>
      <c r="H306" s="6"/>
      <c r="J306" s="58" t="str">
        <f t="shared" si="24"/>
        <v/>
      </c>
      <c r="L306" s="56" t="str" cm="1">
        <f t="array" ref="L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M306" s="57" t="str">
        <f t="shared" si="25"/>
        <v/>
      </c>
      <c r="N306" s="56" t="str">
        <f t="shared" si="26"/>
        <v/>
      </c>
      <c r="O306" s="56" t="str">
        <f t="shared" si="27"/>
        <v/>
      </c>
      <c r="P306" s="56" t="str">
        <f t="shared" si="28"/>
        <v/>
      </c>
      <c r="Q306" s="261" t="b">
        <f t="shared" si="29"/>
        <v>0</v>
      </c>
    </row>
    <row r="307" spans="2:17" ht="19.8">
      <c r="B307" s="7"/>
      <c r="C307" s="30"/>
      <c r="D307" s="6"/>
      <c r="E307" s="6"/>
      <c r="F307" s="6"/>
      <c r="G307" s="6"/>
      <c r="H307" s="6"/>
      <c r="J307" s="58" t="str">
        <f t="shared" si="24"/>
        <v/>
      </c>
      <c r="L307" s="56" t="str" cm="1">
        <f t="array" ref="L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M307" s="57" t="str">
        <f t="shared" si="25"/>
        <v/>
      </c>
      <c r="N307" s="56" t="str">
        <f t="shared" si="26"/>
        <v/>
      </c>
      <c r="O307" s="56" t="str">
        <f t="shared" si="27"/>
        <v/>
      </c>
      <c r="P307" s="56" t="str">
        <f t="shared" si="28"/>
        <v/>
      </c>
      <c r="Q307" s="261" t="b">
        <f t="shared" si="29"/>
        <v>0</v>
      </c>
    </row>
    <row r="308" spans="2:17" ht="19.8">
      <c r="B308" s="7"/>
      <c r="C308" s="30"/>
      <c r="D308" s="6"/>
      <c r="E308" s="6"/>
      <c r="F308" s="6"/>
      <c r="G308" s="6"/>
      <c r="H308" s="6"/>
      <c r="J308" s="58" t="str">
        <f t="shared" si="24"/>
        <v/>
      </c>
      <c r="L308" s="56" t="str" cm="1">
        <f t="array" ref="L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M308" s="57" t="str">
        <f t="shared" si="25"/>
        <v/>
      </c>
      <c r="N308" s="56" t="str">
        <f t="shared" si="26"/>
        <v/>
      </c>
      <c r="O308" s="56" t="str">
        <f t="shared" si="27"/>
        <v/>
      </c>
      <c r="P308" s="56" t="str">
        <f t="shared" si="28"/>
        <v/>
      </c>
      <c r="Q308" s="261" t="b">
        <f t="shared" si="29"/>
        <v>0</v>
      </c>
    </row>
    <row r="309" spans="2:17" ht="19.8">
      <c r="B309" s="7"/>
      <c r="C309" s="30"/>
      <c r="D309" s="6"/>
      <c r="E309" s="6"/>
      <c r="F309" s="6"/>
      <c r="G309" s="6"/>
      <c r="H309" s="6"/>
      <c r="J309" s="58" t="str">
        <f t="shared" si="24"/>
        <v/>
      </c>
      <c r="L309" s="56" t="str" cm="1">
        <f t="array" ref="L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M309" s="57" t="str">
        <f t="shared" si="25"/>
        <v/>
      </c>
      <c r="N309" s="56" t="str">
        <f t="shared" si="26"/>
        <v/>
      </c>
      <c r="O309" s="56" t="str">
        <f t="shared" si="27"/>
        <v/>
      </c>
      <c r="P309" s="56" t="str">
        <f t="shared" si="28"/>
        <v/>
      </c>
      <c r="Q309" s="261" t="b">
        <f t="shared" si="29"/>
        <v>0</v>
      </c>
    </row>
    <row r="310" spans="2:17" ht="19.8">
      <c r="B310" s="7"/>
      <c r="C310" s="30"/>
      <c r="D310" s="6"/>
      <c r="E310" s="6"/>
      <c r="F310" s="6"/>
      <c r="G310" s="6"/>
      <c r="H310" s="6"/>
      <c r="J310" s="58" t="str">
        <f t="shared" si="24"/>
        <v/>
      </c>
      <c r="L310" s="56" t="str" cm="1">
        <f t="array" ref="L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M310" s="57" t="str">
        <f t="shared" si="25"/>
        <v/>
      </c>
      <c r="N310" s="56" t="str">
        <f t="shared" si="26"/>
        <v/>
      </c>
      <c r="O310" s="56" t="str">
        <f t="shared" si="27"/>
        <v/>
      </c>
      <c r="P310" s="56" t="str">
        <f t="shared" si="28"/>
        <v/>
      </c>
      <c r="Q310" s="261" t="b">
        <f t="shared" si="29"/>
        <v>0</v>
      </c>
    </row>
    <row r="311" spans="2:17" ht="19.8">
      <c r="B311" s="7"/>
      <c r="C311" s="30"/>
      <c r="D311" s="6"/>
      <c r="E311" s="6"/>
      <c r="F311" s="6"/>
      <c r="G311" s="6"/>
      <c r="H311" s="6"/>
      <c r="J311" s="58" t="str">
        <f t="shared" si="24"/>
        <v/>
      </c>
      <c r="L311" s="56" t="str" cm="1">
        <f t="array" ref="L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M311" s="57" t="str">
        <f t="shared" si="25"/>
        <v/>
      </c>
      <c r="N311" s="56" t="str">
        <f t="shared" si="26"/>
        <v/>
      </c>
      <c r="O311" s="56" t="str">
        <f t="shared" si="27"/>
        <v/>
      </c>
      <c r="P311" s="56" t="str">
        <f t="shared" si="28"/>
        <v/>
      </c>
      <c r="Q311" s="261" t="b">
        <f t="shared" si="29"/>
        <v>0</v>
      </c>
    </row>
    <row r="312" spans="2:17" ht="19.8">
      <c r="B312" s="7"/>
      <c r="C312" s="30"/>
      <c r="D312" s="6"/>
      <c r="E312" s="6"/>
      <c r="F312" s="6"/>
      <c r="G312" s="6"/>
      <c r="H312" s="6"/>
      <c r="J312" s="58" t="str">
        <f t="shared" si="24"/>
        <v/>
      </c>
      <c r="L312" s="56" t="str" cm="1">
        <f t="array" ref="L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M312" s="57" t="str">
        <f t="shared" si="25"/>
        <v/>
      </c>
      <c r="N312" s="56" t="str">
        <f t="shared" si="26"/>
        <v/>
      </c>
      <c r="O312" s="56" t="str">
        <f t="shared" si="27"/>
        <v/>
      </c>
      <c r="P312" s="56" t="str">
        <f t="shared" si="28"/>
        <v/>
      </c>
      <c r="Q312" s="261" t="b">
        <f t="shared" si="29"/>
        <v>0</v>
      </c>
    </row>
    <row r="313" spans="2:17" ht="19.8">
      <c r="B313" s="7"/>
      <c r="C313" s="30"/>
      <c r="D313" s="6"/>
      <c r="E313" s="6"/>
      <c r="F313" s="6"/>
      <c r="G313" s="6"/>
      <c r="H313" s="6"/>
      <c r="J313" s="58" t="str">
        <f t="shared" si="24"/>
        <v/>
      </c>
      <c r="L313" s="56" t="str" cm="1">
        <f t="array" ref="L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M313" s="57" t="str">
        <f t="shared" si="25"/>
        <v/>
      </c>
      <c r="N313" s="56" t="str">
        <f t="shared" si="26"/>
        <v/>
      </c>
      <c r="O313" s="56" t="str">
        <f t="shared" si="27"/>
        <v/>
      </c>
      <c r="P313" s="56" t="str">
        <f t="shared" si="28"/>
        <v/>
      </c>
      <c r="Q313" s="261" t="b">
        <f t="shared" si="29"/>
        <v>0</v>
      </c>
    </row>
    <row r="314" spans="2:17" ht="19.8">
      <c r="B314" s="7"/>
      <c r="C314" s="30"/>
      <c r="D314" s="6"/>
      <c r="E314" s="6"/>
      <c r="F314" s="6"/>
      <c r="G314" s="6"/>
      <c r="H314" s="6"/>
      <c r="J314" s="58" t="str">
        <f t="shared" si="24"/>
        <v/>
      </c>
      <c r="L314" s="56" t="str" cm="1">
        <f t="array" ref="L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M314" s="57" t="str">
        <f t="shared" si="25"/>
        <v/>
      </c>
      <c r="N314" s="56" t="str">
        <f t="shared" si="26"/>
        <v/>
      </c>
      <c r="O314" s="56" t="str">
        <f t="shared" si="27"/>
        <v/>
      </c>
      <c r="P314" s="56" t="str">
        <f t="shared" si="28"/>
        <v/>
      </c>
      <c r="Q314" s="261" t="b">
        <f t="shared" si="29"/>
        <v>0</v>
      </c>
    </row>
    <row r="315" spans="2:17" ht="19.8">
      <c r="B315" s="7"/>
      <c r="C315" s="30"/>
      <c r="D315" s="6"/>
      <c r="E315" s="6"/>
      <c r="F315" s="6"/>
      <c r="G315" s="6"/>
      <c r="H315" s="6"/>
      <c r="J315" s="58" t="str">
        <f t="shared" si="24"/>
        <v/>
      </c>
      <c r="L315" s="56" t="str" cm="1">
        <f t="array" ref="L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M315" s="57" t="str">
        <f t="shared" si="25"/>
        <v/>
      </c>
      <c r="N315" s="56" t="str">
        <f t="shared" si="26"/>
        <v/>
      </c>
      <c r="O315" s="56" t="str">
        <f t="shared" si="27"/>
        <v/>
      </c>
      <c r="P315" s="56" t="str">
        <f t="shared" si="28"/>
        <v/>
      </c>
      <c r="Q315" s="261" t="b">
        <f t="shared" si="29"/>
        <v>0</v>
      </c>
    </row>
    <row r="316" spans="2:17" ht="19.8">
      <c r="B316" s="7"/>
      <c r="C316" s="30"/>
      <c r="D316" s="6"/>
      <c r="E316" s="6"/>
      <c r="F316" s="6"/>
      <c r="G316" s="6"/>
      <c r="H316" s="6"/>
      <c r="J316" s="58" t="str">
        <f t="shared" si="24"/>
        <v/>
      </c>
      <c r="L316" s="56" t="str" cm="1">
        <f t="array" ref="L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M316" s="57" t="str">
        <f t="shared" si="25"/>
        <v/>
      </c>
      <c r="N316" s="56" t="str">
        <f t="shared" si="26"/>
        <v/>
      </c>
      <c r="O316" s="56" t="str">
        <f t="shared" si="27"/>
        <v/>
      </c>
      <c r="P316" s="56" t="str">
        <f t="shared" si="28"/>
        <v/>
      </c>
      <c r="Q316" s="261" t="b">
        <f t="shared" si="29"/>
        <v>0</v>
      </c>
    </row>
    <row r="317" spans="2:17" ht="19.8">
      <c r="B317" s="7"/>
      <c r="C317" s="30"/>
      <c r="D317" s="6"/>
      <c r="E317" s="6"/>
      <c r="F317" s="6"/>
      <c r="G317" s="6"/>
      <c r="H317" s="6"/>
      <c r="J317" s="58" t="str">
        <f t="shared" si="24"/>
        <v/>
      </c>
      <c r="L317" s="56" t="str" cm="1">
        <f t="array" ref="L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M317" s="57" t="str">
        <f t="shared" si="25"/>
        <v/>
      </c>
      <c r="N317" s="56" t="str">
        <f t="shared" si="26"/>
        <v/>
      </c>
      <c r="O317" s="56" t="str">
        <f t="shared" si="27"/>
        <v/>
      </c>
      <c r="P317" s="56" t="str">
        <f t="shared" si="28"/>
        <v/>
      </c>
      <c r="Q317" s="261" t="b">
        <f t="shared" si="29"/>
        <v>0</v>
      </c>
    </row>
    <row r="318" spans="2:17" ht="19.8">
      <c r="B318" s="7"/>
      <c r="C318" s="30"/>
      <c r="D318" s="6"/>
      <c r="E318" s="6"/>
      <c r="F318" s="6"/>
      <c r="G318" s="6"/>
      <c r="H318" s="6"/>
      <c r="J318" s="58" t="str">
        <f t="shared" si="24"/>
        <v/>
      </c>
      <c r="L318" s="56" t="str" cm="1">
        <f t="array" ref="L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M318" s="57" t="str">
        <f t="shared" si="25"/>
        <v/>
      </c>
      <c r="N318" s="56" t="str">
        <f t="shared" si="26"/>
        <v/>
      </c>
      <c r="O318" s="56" t="str">
        <f t="shared" si="27"/>
        <v/>
      </c>
      <c r="P318" s="56" t="str">
        <f t="shared" si="28"/>
        <v/>
      </c>
      <c r="Q318" s="261" t="b">
        <f t="shared" si="29"/>
        <v>0</v>
      </c>
    </row>
    <row r="319" spans="2:17" ht="19.8">
      <c r="B319" s="7"/>
      <c r="C319" s="30"/>
      <c r="D319" s="6"/>
      <c r="E319" s="6"/>
      <c r="F319" s="6"/>
      <c r="G319" s="6"/>
      <c r="H319" s="6"/>
      <c r="J319" s="58" t="str">
        <f t="shared" si="24"/>
        <v/>
      </c>
      <c r="L319" s="56" t="str" cm="1">
        <f t="array" ref="L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M319" s="57" t="str">
        <f t="shared" si="25"/>
        <v/>
      </c>
      <c r="N319" s="56" t="str">
        <f t="shared" si="26"/>
        <v/>
      </c>
      <c r="O319" s="56" t="str">
        <f t="shared" si="27"/>
        <v/>
      </c>
      <c r="P319" s="56" t="str">
        <f t="shared" si="28"/>
        <v/>
      </c>
      <c r="Q319" s="261" t="b">
        <f t="shared" si="29"/>
        <v>0</v>
      </c>
    </row>
    <row r="320" spans="2:17" ht="19.8">
      <c r="B320" s="7"/>
      <c r="C320" s="30"/>
      <c r="D320" s="6"/>
      <c r="E320" s="6"/>
      <c r="F320" s="6"/>
      <c r="G320" s="6"/>
      <c r="H320" s="6"/>
      <c r="J320" s="58" t="str">
        <f t="shared" si="24"/>
        <v/>
      </c>
      <c r="L320" s="56" t="str" cm="1">
        <f t="array" ref="L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M320" s="57" t="str">
        <f t="shared" si="25"/>
        <v/>
      </c>
      <c r="N320" s="56" t="str">
        <f t="shared" si="26"/>
        <v/>
      </c>
      <c r="O320" s="56" t="str">
        <f t="shared" si="27"/>
        <v/>
      </c>
      <c r="P320" s="56" t="str">
        <f t="shared" si="28"/>
        <v/>
      </c>
      <c r="Q320" s="261" t="b">
        <f t="shared" si="29"/>
        <v>0</v>
      </c>
    </row>
    <row r="321" spans="2:17" ht="19.8">
      <c r="B321" s="7"/>
      <c r="C321" s="30"/>
      <c r="D321" s="6"/>
      <c r="E321" s="6"/>
      <c r="F321" s="6"/>
      <c r="G321" s="6"/>
      <c r="H321" s="6"/>
      <c r="J321" s="58" t="str">
        <f t="shared" si="24"/>
        <v/>
      </c>
      <c r="L321" s="56" t="str" cm="1">
        <f t="array" ref="L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M321" s="57" t="str">
        <f t="shared" si="25"/>
        <v/>
      </c>
      <c r="N321" s="56" t="str">
        <f t="shared" si="26"/>
        <v/>
      </c>
      <c r="O321" s="56" t="str">
        <f t="shared" si="27"/>
        <v/>
      </c>
      <c r="P321" s="56" t="str">
        <f t="shared" si="28"/>
        <v/>
      </c>
      <c r="Q321" s="261" t="b">
        <f t="shared" si="29"/>
        <v>0</v>
      </c>
    </row>
    <row r="322" spans="2:17" ht="19.8">
      <c r="B322" s="7"/>
      <c r="C322" s="30"/>
      <c r="D322" s="6"/>
      <c r="E322" s="6"/>
      <c r="F322" s="6"/>
      <c r="G322" s="6"/>
      <c r="H322" s="6"/>
      <c r="J322" s="58" t="str">
        <f t="shared" si="24"/>
        <v/>
      </c>
      <c r="L322" s="56" t="str" cm="1">
        <f t="array" ref="L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M322" s="57" t="str">
        <f t="shared" si="25"/>
        <v/>
      </c>
      <c r="N322" s="56" t="str">
        <f t="shared" si="26"/>
        <v/>
      </c>
      <c r="O322" s="56" t="str">
        <f t="shared" si="27"/>
        <v/>
      </c>
      <c r="P322" s="56" t="str">
        <f t="shared" si="28"/>
        <v/>
      </c>
      <c r="Q322" s="261" t="b">
        <f t="shared" si="29"/>
        <v>0</v>
      </c>
    </row>
    <row r="323" spans="2:17" ht="19.8">
      <c r="B323" s="7"/>
      <c r="C323" s="30"/>
      <c r="D323" s="6"/>
      <c r="E323" s="6"/>
      <c r="F323" s="6"/>
      <c r="G323" s="6"/>
      <c r="H323" s="6"/>
      <c r="J323" s="58" t="str">
        <f t="shared" si="24"/>
        <v/>
      </c>
      <c r="L323" s="56" t="str" cm="1">
        <f t="array" ref="L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M323" s="57" t="str">
        <f t="shared" si="25"/>
        <v/>
      </c>
      <c r="N323" s="56" t="str">
        <f t="shared" si="26"/>
        <v/>
      </c>
      <c r="O323" s="56" t="str">
        <f t="shared" si="27"/>
        <v/>
      </c>
      <c r="P323" s="56" t="str">
        <f t="shared" si="28"/>
        <v/>
      </c>
      <c r="Q323" s="261" t="b">
        <f t="shared" si="29"/>
        <v>0</v>
      </c>
    </row>
    <row r="324" spans="2:17" ht="19.8">
      <c r="B324" s="7"/>
      <c r="C324" s="30"/>
      <c r="D324" s="6"/>
      <c r="E324" s="6"/>
      <c r="F324" s="6"/>
      <c r="G324" s="6"/>
      <c r="H324" s="6"/>
      <c r="J324" s="58" t="str">
        <f t="shared" si="24"/>
        <v/>
      </c>
      <c r="L324" s="56" t="str" cm="1">
        <f t="array" ref="L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M324" s="57" t="str">
        <f t="shared" si="25"/>
        <v/>
      </c>
      <c r="N324" s="56" t="str">
        <f t="shared" si="26"/>
        <v/>
      </c>
      <c r="O324" s="56" t="str">
        <f t="shared" si="27"/>
        <v/>
      </c>
      <c r="P324" s="56" t="str">
        <f t="shared" si="28"/>
        <v/>
      </c>
      <c r="Q324" s="261" t="b">
        <f t="shared" si="29"/>
        <v>0</v>
      </c>
    </row>
    <row r="325" spans="2:17" ht="19.8">
      <c r="B325" s="7"/>
      <c r="C325" s="30"/>
      <c r="D325" s="6"/>
      <c r="E325" s="6"/>
      <c r="F325" s="6"/>
      <c r="G325" s="6"/>
      <c r="H325" s="6"/>
      <c r="J325" s="58" t="str">
        <f t="shared" si="24"/>
        <v/>
      </c>
      <c r="L325" s="56" t="str" cm="1">
        <f t="array" ref="L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M325" s="57" t="str">
        <f t="shared" si="25"/>
        <v/>
      </c>
      <c r="N325" s="56" t="str">
        <f t="shared" si="26"/>
        <v/>
      </c>
      <c r="O325" s="56" t="str">
        <f t="shared" si="27"/>
        <v/>
      </c>
      <c r="P325" s="56" t="str">
        <f t="shared" si="28"/>
        <v/>
      </c>
      <c r="Q325" s="261" t="b">
        <f t="shared" si="29"/>
        <v>0</v>
      </c>
    </row>
    <row r="326" spans="2:17" ht="19.8">
      <c r="B326" s="7"/>
      <c r="C326" s="30"/>
      <c r="D326" s="6"/>
      <c r="E326" s="6"/>
      <c r="F326" s="6"/>
      <c r="G326" s="6"/>
      <c r="H326" s="6"/>
      <c r="J326" s="58" t="str">
        <f t="shared" si="24"/>
        <v/>
      </c>
      <c r="L326" s="56" t="str" cm="1">
        <f t="array" ref="L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M326" s="57" t="str">
        <f t="shared" si="25"/>
        <v/>
      </c>
      <c r="N326" s="56" t="str">
        <f t="shared" si="26"/>
        <v/>
      </c>
      <c r="O326" s="56" t="str">
        <f t="shared" si="27"/>
        <v/>
      </c>
      <c r="P326" s="56" t="str">
        <f t="shared" si="28"/>
        <v/>
      </c>
      <c r="Q326" s="261" t="b">
        <f t="shared" si="29"/>
        <v>0</v>
      </c>
    </row>
    <row r="327" spans="2:17" ht="19.8">
      <c r="B327" s="7"/>
      <c r="C327" s="30"/>
      <c r="D327" s="6"/>
      <c r="E327" s="6"/>
      <c r="F327" s="6"/>
      <c r="G327" s="6"/>
      <c r="H327" s="6"/>
      <c r="J327" s="58" t="str">
        <f t="shared" si="24"/>
        <v/>
      </c>
      <c r="L327" s="56" t="str" cm="1">
        <f t="array" ref="L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M327" s="57" t="str">
        <f t="shared" si="25"/>
        <v/>
      </c>
      <c r="N327" s="56" t="str">
        <f t="shared" si="26"/>
        <v/>
      </c>
      <c r="O327" s="56" t="str">
        <f t="shared" si="27"/>
        <v/>
      </c>
      <c r="P327" s="56" t="str">
        <f t="shared" si="28"/>
        <v/>
      </c>
      <c r="Q327" s="261" t="b">
        <f t="shared" si="29"/>
        <v>0</v>
      </c>
    </row>
    <row r="328" spans="2:17" ht="19.8">
      <c r="B328" s="7"/>
      <c r="C328" s="30"/>
      <c r="D328" s="6"/>
      <c r="E328" s="6"/>
      <c r="F328" s="6"/>
      <c r="G328" s="6"/>
      <c r="H328" s="6"/>
      <c r="J328" s="58" t="str">
        <f t="shared" si="24"/>
        <v/>
      </c>
      <c r="L328" s="56" t="str" cm="1">
        <f t="array" ref="L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M328" s="57" t="str">
        <f t="shared" si="25"/>
        <v/>
      </c>
      <c r="N328" s="56" t="str">
        <f t="shared" si="26"/>
        <v/>
      </c>
      <c r="O328" s="56" t="str">
        <f t="shared" si="27"/>
        <v/>
      </c>
      <c r="P328" s="56" t="str">
        <f t="shared" si="28"/>
        <v/>
      </c>
      <c r="Q328" s="261" t="b">
        <f t="shared" si="29"/>
        <v>0</v>
      </c>
    </row>
    <row r="329" spans="2:17" ht="19.8">
      <c r="B329" s="7"/>
      <c r="C329" s="30"/>
      <c r="D329" s="6"/>
      <c r="E329" s="6"/>
      <c r="F329" s="6"/>
      <c r="G329" s="6"/>
      <c r="H329" s="6"/>
      <c r="J329" s="58" t="str">
        <f t="shared" si="24"/>
        <v/>
      </c>
      <c r="L329" s="56" t="str" cm="1">
        <f t="array" ref="L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M329" s="57" t="str">
        <f t="shared" si="25"/>
        <v/>
      </c>
      <c r="N329" s="56" t="str">
        <f t="shared" si="26"/>
        <v/>
      </c>
      <c r="O329" s="56" t="str">
        <f t="shared" si="27"/>
        <v/>
      </c>
      <c r="P329" s="56" t="str">
        <f t="shared" si="28"/>
        <v/>
      </c>
      <c r="Q329" s="261" t="b">
        <f t="shared" si="29"/>
        <v>0</v>
      </c>
    </row>
    <row r="330" spans="2:17" ht="19.8">
      <c r="B330" s="7"/>
      <c r="C330" s="30"/>
      <c r="D330" s="6"/>
      <c r="E330" s="6"/>
      <c r="F330" s="6"/>
      <c r="G330" s="6"/>
      <c r="H330" s="6"/>
      <c r="J330" s="58" t="str">
        <f t="shared" si="24"/>
        <v/>
      </c>
      <c r="L330" s="56" t="str" cm="1">
        <f t="array" ref="L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M330" s="57" t="str">
        <f t="shared" si="25"/>
        <v/>
      </c>
      <c r="N330" s="56" t="str">
        <f t="shared" si="26"/>
        <v/>
      </c>
      <c r="O330" s="56" t="str">
        <f t="shared" si="27"/>
        <v/>
      </c>
      <c r="P330" s="56" t="str">
        <f t="shared" si="28"/>
        <v/>
      </c>
      <c r="Q330" s="261" t="b">
        <f t="shared" si="29"/>
        <v>0</v>
      </c>
    </row>
    <row r="331" spans="2:17" ht="19.8">
      <c r="B331" s="7"/>
      <c r="C331" s="30"/>
      <c r="D331" s="6"/>
      <c r="E331" s="6"/>
      <c r="F331" s="6"/>
      <c r="G331" s="6"/>
      <c r="H331" s="6"/>
      <c r="J331" s="58" t="str">
        <f t="shared" si="24"/>
        <v/>
      </c>
      <c r="L331" s="56" t="str" cm="1">
        <f t="array" ref="L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M331" s="57" t="str">
        <f t="shared" si="25"/>
        <v/>
      </c>
      <c r="N331" s="56" t="str">
        <f t="shared" si="26"/>
        <v/>
      </c>
      <c r="O331" s="56" t="str">
        <f t="shared" si="27"/>
        <v/>
      </c>
      <c r="P331" s="56" t="str">
        <f t="shared" si="28"/>
        <v/>
      </c>
      <c r="Q331" s="261" t="b">
        <f t="shared" si="29"/>
        <v>0</v>
      </c>
    </row>
    <row r="332" spans="2:17" ht="19.8">
      <c r="B332" s="7"/>
      <c r="C332" s="30"/>
      <c r="D332" s="6"/>
      <c r="E332" s="6"/>
      <c r="F332" s="6"/>
      <c r="G332" s="6"/>
      <c r="H332" s="6"/>
      <c r="J332" s="58" t="str">
        <f t="shared" si="24"/>
        <v/>
      </c>
      <c r="L332" s="56" t="str" cm="1">
        <f t="array" ref="L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M332" s="57" t="str">
        <f t="shared" si="25"/>
        <v/>
      </c>
      <c r="N332" s="56" t="str">
        <f t="shared" si="26"/>
        <v/>
      </c>
      <c r="O332" s="56" t="str">
        <f t="shared" si="27"/>
        <v/>
      </c>
      <c r="P332" s="56" t="str">
        <f t="shared" si="28"/>
        <v/>
      </c>
      <c r="Q332" s="261" t="b">
        <f t="shared" si="29"/>
        <v>0</v>
      </c>
    </row>
    <row r="333" spans="2:17" ht="19.8">
      <c r="B333" s="7"/>
      <c r="C333" s="30"/>
      <c r="D333" s="6"/>
      <c r="E333" s="6"/>
      <c r="F333" s="6"/>
      <c r="G333" s="6"/>
      <c r="H333" s="6"/>
      <c r="J333" s="58" t="str">
        <f t="shared" si="24"/>
        <v/>
      </c>
      <c r="L333" s="56" t="str" cm="1">
        <f t="array" ref="L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M333" s="57" t="str">
        <f t="shared" si="25"/>
        <v/>
      </c>
      <c r="N333" s="56" t="str">
        <f t="shared" si="26"/>
        <v/>
      </c>
      <c r="O333" s="56" t="str">
        <f t="shared" si="27"/>
        <v/>
      </c>
      <c r="P333" s="56" t="str">
        <f t="shared" si="28"/>
        <v/>
      </c>
      <c r="Q333" s="261" t="b">
        <f t="shared" si="29"/>
        <v>0</v>
      </c>
    </row>
    <row r="334" spans="2:17" ht="19.8">
      <c r="B334" s="7"/>
      <c r="C334" s="30"/>
      <c r="D334" s="6"/>
      <c r="E334" s="6"/>
      <c r="F334" s="6"/>
      <c r="G334" s="6"/>
      <c r="H334" s="6"/>
      <c r="J334" s="58" t="str">
        <f t="shared" si="24"/>
        <v/>
      </c>
      <c r="L334" s="56" t="str" cm="1">
        <f t="array" ref="L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M334" s="57" t="str">
        <f t="shared" si="25"/>
        <v/>
      </c>
      <c r="N334" s="56" t="str">
        <f t="shared" si="26"/>
        <v/>
      </c>
      <c r="O334" s="56" t="str">
        <f t="shared" si="27"/>
        <v/>
      </c>
      <c r="P334" s="56" t="str">
        <f t="shared" si="28"/>
        <v/>
      </c>
      <c r="Q334" s="261" t="b">
        <f t="shared" si="29"/>
        <v>0</v>
      </c>
    </row>
    <row r="335" spans="2:17" ht="19.8">
      <c r="B335" s="7"/>
      <c r="C335" s="30"/>
      <c r="D335" s="6"/>
      <c r="E335" s="6"/>
      <c r="F335" s="6"/>
      <c r="G335" s="6"/>
      <c r="H335" s="6"/>
      <c r="J335" s="58" t="str">
        <f t="shared" si="24"/>
        <v/>
      </c>
      <c r="L335" s="56" t="str" cm="1">
        <f t="array" ref="L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M335" s="57" t="str">
        <f t="shared" si="25"/>
        <v/>
      </c>
      <c r="N335" s="56" t="str">
        <f t="shared" si="26"/>
        <v/>
      </c>
      <c r="O335" s="56" t="str">
        <f t="shared" si="27"/>
        <v/>
      </c>
      <c r="P335" s="56" t="str">
        <f t="shared" si="28"/>
        <v/>
      </c>
      <c r="Q335" s="261" t="b">
        <f t="shared" si="29"/>
        <v>0</v>
      </c>
    </row>
    <row r="336" spans="2:17" ht="19.8">
      <c r="B336" s="7"/>
      <c r="C336" s="30"/>
      <c r="D336" s="6"/>
      <c r="E336" s="6"/>
      <c r="F336" s="6"/>
      <c r="G336" s="6"/>
      <c r="H336" s="6"/>
      <c r="J336" s="58" t="str">
        <f t="shared" si="24"/>
        <v/>
      </c>
      <c r="L336" s="56" t="str" cm="1">
        <f t="array" ref="L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M336" s="57" t="str">
        <f t="shared" si="25"/>
        <v/>
      </c>
      <c r="N336" s="56" t="str">
        <f t="shared" si="26"/>
        <v/>
      </c>
      <c r="O336" s="56" t="str">
        <f t="shared" si="27"/>
        <v/>
      </c>
      <c r="P336" s="56" t="str">
        <f t="shared" si="28"/>
        <v/>
      </c>
      <c r="Q336" s="261" t="b">
        <f t="shared" si="29"/>
        <v>0</v>
      </c>
    </row>
    <row r="337" spans="2:17" ht="19.8">
      <c r="B337" s="7"/>
      <c r="C337" s="30"/>
      <c r="D337" s="6"/>
      <c r="E337" s="6"/>
      <c r="F337" s="6"/>
      <c r="G337" s="6"/>
      <c r="H337" s="6"/>
      <c r="J337" s="58" t="str">
        <f t="shared" si="24"/>
        <v/>
      </c>
      <c r="L337" s="56" t="str" cm="1">
        <f t="array" ref="L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M337" s="57" t="str">
        <f t="shared" si="25"/>
        <v/>
      </c>
      <c r="N337" s="56" t="str">
        <f t="shared" si="26"/>
        <v/>
      </c>
      <c r="O337" s="56" t="str">
        <f t="shared" si="27"/>
        <v/>
      </c>
      <c r="P337" s="56" t="str">
        <f t="shared" si="28"/>
        <v/>
      </c>
      <c r="Q337" s="261" t="b">
        <f t="shared" si="29"/>
        <v>0</v>
      </c>
    </row>
    <row r="338" spans="2:17" ht="19.8">
      <c r="B338" s="7"/>
      <c r="C338" s="30"/>
      <c r="D338" s="6"/>
      <c r="E338" s="6"/>
      <c r="F338" s="6"/>
      <c r="G338" s="6"/>
      <c r="H338" s="6"/>
      <c r="J338" s="58" t="str">
        <f t="shared" ref="J338:J401" si="30">IF(Q338=FALSE,"",Q338)</f>
        <v/>
      </c>
      <c r="L338" s="56" t="str" cm="1">
        <f t="array" ref="L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M338" s="57" t="str">
        <f t="shared" ref="M338:M401" si="31">IF(LEN(C338)&gt;15,"サンプル名は15文字以内で記入してください。","")</f>
        <v/>
      </c>
      <c r="N338" s="56" t="str">
        <f t="shared" ref="N338:N401" si="32">IF(COUNTIF($C$17:$C$500,C338)&gt;1,"Sample Name記入欄に同一の名前があります。","")</f>
        <v/>
      </c>
      <c r="O338" s="56" t="str">
        <f t="shared" ref="O338:O401" si="33">IF(COUNTIF(D338,"* *")+COUNTIF(D338,"*　*"),"Tube IDにスペースは使用できないため、記入欄のスペースを修正してください。","")</f>
        <v/>
      </c>
      <c r="P338" s="56" t="str">
        <f t="shared" ref="P338:P401" si="34">IF(COUNTIF($D$17:$D$500,D338)&gt;1,"Tube ID記入欄に同一の名前があります。","")</f>
        <v/>
      </c>
      <c r="Q338" s="261" t="b">
        <f t="shared" ref="Q338:Q401" si="35">IF(L338&lt;&gt;"",L338,IF(M338&lt;&gt;"",M338,IF(N338&lt;&gt;"",N338,IF(O338&lt;&gt;"",O338,IF(P338&lt;&gt;"",P338)))))</f>
        <v>0</v>
      </c>
    </row>
    <row r="339" spans="2:17" ht="19.8">
      <c r="B339" s="7"/>
      <c r="C339" s="30"/>
      <c r="D339" s="6"/>
      <c r="E339" s="6"/>
      <c r="F339" s="6"/>
      <c r="G339" s="6"/>
      <c r="H339" s="6"/>
      <c r="J339" s="58" t="str">
        <f t="shared" si="30"/>
        <v/>
      </c>
      <c r="L339" s="56" t="str" cm="1">
        <f t="array" ref="L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M339" s="57" t="str">
        <f t="shared" si="31"/>
        <v/>
      </c>
      <c r="N339" s="56" t="str">
        <f t="shared" si="32"/>
        <v/>
      </c>
      <c r="O339" s="56" t="str">
        <f t="shared" si="33"/>
        <v/>
      </c>
      <c r="P339" s="56" t="str">
        <f t="shared" si="34"/>
        <v/>
      </c>
      <c r="Q339" s="261" t="b">
        <f t="shared" si="35"/>
        <v>0</v>
      </c>
    </row>
    <row r="340" spans="2:17" ht="19.8">
      <c r="B340" s="7"/>
      <c r="C340" s="30"/>
      <c r="D340" s="6"/>
      <c r="E340" s="6"/>
      <c r="F340" s="6"/>
      <c r="G340" s="6"/>
      <c r="H340" s="6"/>
      <c r="J340" s="58" t="str">
        <f t="shared" si="30"/>
        <v/>
      </c>
      <c r="L340" s="56" t="str" cm="1">
        <f t="array" ref="L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M340" s="57" t="str">
        <f t="shared" si="31"/>
        <v/>
      </c>
      <c r="N340" s="56" t="str">
        <f t="shared" si="32"/>
        <v/>
      </c>
      <c r="O340" s="56" t="str">
        <f t="shared" si="33"/>
        <v/>
      </c>
      <c r="P340" s="56" t="str">
        <f t="shared" si="34"/>
        <v/>
      </c>
      <c r="Q340" s="261" t="b">
        <f t="shared" si="35"/>
        <v>0</v>
      </c>
    </row>
    <row r="341" spans="2:17" ht="19.8">
      <c r="B341" s="7"/>
      <c r="C341" s="30"/>
      <c r="D341" s="6"/>
      <c r="E341" s="6"/>
      <c r="F341" s="6"/>
      <c r="G341" s="6"/>
      <c r="H341" s="6"/>
      <c r="J341" s="58" t="str">
        <f t="shared" si="30"/>
        <v/>
      </c>
      <c r="L341" s="56" t="str" cm="1">
        <f t="array" ref="L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M341" s="57" t="str">
        <f t="shared" si="31"/>
        <v/>
      </c>
      <c r="N341" s="56" t="str">
        <f t="shared" si="32"/>
        <v/>
      </c>
      <c r="O341" s="56" t="str">
        <f t="shared" si="33"/>
        <v/>
      </c>
      <c r="P341" s="56" t="str">
        <f t="shared" si="34"/>
        <v/>
      </c>
      <c r="Q341" s="261" t="b">
        <f t="shared" si="35"/>
        <v>0</v>
      </c>
    </row>
    <row r="342" spans="2:17" ht="19.8">
      <c r="B342" s="7"/>
      <c r="C342" s="30"/>
      <c r="D342" s="6"/>
      <c r="E342" s="6"/>
      <c r="F342" s="6"/>
      <c r="G342" s="6"/>
      <c r="H342" s="6"/>
      <c r="J342" s="58" t="str">
        <f t="shared" si="30"/>
        <v/>
      </c>
      <c r="L342" s="56" t="str" cm="1">
        <f t="array" ref="L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M342" s="57" t="str">
        <f t="shared" si="31"/>
        <v/>
      </c>
      <c r="N342" s="56" t="str">
        <f t="shared" si="32"/>
        <v/>
      </c>
      <c r="O342" s="56" t="str">
        <f t="shared" si="33"/>
        <v/>
      </c>
      <c r="P342" s="56" t="str">
        <f t="shared" si="34"/>
        <v/>
      </c>
      <c r="Q342" s="261" t="b">
        <f t="shared" si="35"/>
        <v>0</v>
      </c>
    </row>
    <row r="343" spans="2:17" ht="19.8">
      <c r="B343" s="7"/>
      <c r="C343" s="30"/>
      <c r="D343" s="6"/>
      <c r="E343" s="6"/>
      <c r="F343" s="6"/>
      <c r="G343" s="6"/>
      <c r="H343" s="6"/>
      <c r="J343" s="58" t="str">
        <f t="shared" si="30"/>
        <v/>
      </c>
      <c r="L343" s="56" t="str" cm="1">
        <f t="array" ref="L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M343" s="57" t="str">
        <f t="shared" si="31"/>
        <v/>
      </c>
      <c r="N343" s="56" t="str">
        <f t="shared" si="32"/>
        <v/>
      </c>
      <c r="O343" s="56" t="str">
        <f t="shared" si="33"/>
        <v/>
      </c>
      <c r="P343" s="56" t="str">
        <f t="shared" si="34"/>
        <v/>
      </c>
      <c r="Q343" s="261" t="b">
        <f t="shared" si="35"/>
        <v>0</v>
      </c>
    </row>
    <row r="344" spans="2:17" ht="19.8">
      <c r="B344" s="7"/>
      <c r="C344" s="30"/>
      <c r="D344" s="6"/>
      <c r="E344" s="6"/>
      <c r="F344" s="6"/>
      <c r="G344" s="6"/>
      <c r="H344" s="6"/>
      <c r="J344" s="58" t="str">
        <f t="shared" si="30"/>
        <v/>
      </c>
      <c r="L344" s="56" t="str" cm="1">
        <f t="array" ref="L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M344" s="57" t="str">
        <f t="shared" si="31"/>
        <v/>
      </c>
      <c r="N344" s="56" t="str">
        <f t="shared" si="32"/>
        <v/>
      </c>
      <c r="O344" s="56" t="str">
        <f t="shared" si="33"/>
        <v/>
      </c>
      <c r="P344" s="56" t="str">
        <f t="shared" si="34"/>
        <v/>
      </c>
      <c r="Q344" s="261" t="b">
        <f t="shared" si="35"/>
        <v>0</v>
      </c>
    </row>
    <row r="345" spans="2:17" ht="19.8">
      <c r="B345" s="7"/>
      <c r="C345" s="30"/>
      <c r="D345" s="6"/>
      <c r="E345" s="6"/>
      <c r="F345" s="6"/>
      <c r="G345" s="6"/>
      <c r="H345" s="6"/>
      <c r="J345" s="58" t="str">
        <f t="shared" si="30"/>
        <v/>
      </c>
      <c r="L345" s="56" t="str" cm="1">
        <f t="array" ref="L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M345" s="57" t="str">
        <f t="shared" si="31"/>
        <v/>
      </c>
      <c r="N345" s="56" t="str">
        <f t="shared" si="32"/>
        <v/>
      </c>
      <c r="O345" s="56" t="str">
        <f t="shared" si="33"/>
        <v/>
      </c>
      <c r="P345" s="56" t="str">
        <f t="shared" si="34"/>
        <v/>
      </c>
      <c r="Q345" s="261" t="b">
        <f t="shared" si="35"/>
        <v>0</v>
      </c>
    </row>
    <row r="346" spans="2:17" ht="19.8">
      <c r="B346" s="7"/>
      <c r="C346" s="30"/>
      <c r="D346" s="6"/>
      <c r="E346" s="6"/>
      <c r="F346" s="6"/>
      <c r="G346" s="6"/>
      <c r="H346" s="6"/>
      <c r="J346" s="58" t="str">
        <f t="shared" si="30"/>
        <v/>
      </c>
      <c r="L346" s="56" t="str" cm="1">
        <f t="array" ref="L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M346" s="57" t="str">
        <f t="shared" si="31"/>
        <v/>
      </c>
      <c r="N346" s="56" t="str">
        <f t="shared" si="32"/>
        <v/>
      </c>
      <c r="O346" s="56" t="str">
        <f t="shared" si="33"/>
        <v/>
      </c>
      <c r="P346" s="56" t="str">
        <f t="shared" si="34"/>
        <v/>
      </c>
      <c r="Q346" s="261" t="b">
        <f t="shared" si="35"/>
        <v>0</v>
      </c>
    </row>
    <row r="347" spans="2:17" ht="19.8">
      <c r="B347" s="7"/>
      <c r="C347" s="30"/>
      <c r="D347" s="6"/>
      <c r="E347" s="6"/>
      <c r="F347" s="6"/>
      <c r="G347" s="6"/>
      <c r="H347" s="6"/>
      <c r="J347" s="58" t="str">
        <f t="shared" si="30"/>
        <v/>
      </c>
      <c r="L347" s="56" t="str" cm="1">
        <f t="array" ref="L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M347" s="57" t="str">
        <f t="shared" si="31"/>
        <v/>
      </c>
      <c r="N347" s="56" t="str">
        <f t="shared" si="32"/>
        <v/>
      </c>
      <c r="O347" s="56" t="str">
        <f t="shared" si="33"/>
        <v/>
      </c>
      <c r="P347" s="56" t="str">
        <f t="shared" si="34"/>
        <v/>
      </c>
      <c r="Q347" s="261" t="b">
        <f t="shared" si="35"/>
        <v>0</v>
      </c>
    </row>
    <row r="348" spans="2:17" ht="19.8">
      <c r="B348" s="7"/>
      <c r="C348" s="30"/>
      <c r="D348" s="6"/>
      <c r="E348" s="6"/>
      <c r="F348" s="6"/>
      <c r="G348" s="6"/>
      <c r="H348" s="6"/>
      <c r="J348" s="58" t="str">
        <f t="shared" si="30"/>
        <v/>
      </c>
      <c r="L348" s="56" t="str" cm="1">
        <f t="array" ref="L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M348" s="57" t="str">
        <f t="shared" si="31"/>
        <v/>
      </c>
      <c r="N348" s="56" t="str">
        <f t="shared" si="32"/>
        <v/>
      </c>
      <c r="O348" s="56" t="str">
        <f t="shared" si="33"/>
        <v/>
      </c>
      <c r="P348" s="56" t="str">
        <f t="shared" si="34"/>
        <v/>
      </c>
      <c r="Q348" s="261" t="b">
        <f t="shared" si="35"/>
        <v>0</v>
      </c>
    </row>
    <row r="349" spans="2:17" ht="19.8">
      <c r="B349" s="7"/>
      <c r="C349" s="30"/>
      <c r="D349" s="6"/>
      <c r="E349" s="6"/>
      <c r="F349" s="6"/>
      <c r="G349" s="6"/>
      <c r="H349" s="6"/>
      <c r="J349" s="58" t="str">
        <f t="shared" si="30"/>
        <v/>
      </c>
      <c r="L349" s="56" t="str" cm="1">
        <f t="array" ref="L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M349" s="57" t="str">
        <f t="shared" si="31"/>
        <v/>
      </c>
      <c r="N349" s="56" t="str">
        <f t="shared" si="32"/>
        <v/>
      </c>
      <c r="O349" s="56" t="str">
        <f t="shared" si="33"/>
        <v/>
      </c>
      <c r="P349" s="56" t="str">
        <f t="shared" si="34"/>
        <v/>
      </c>
      <c r="Q349" s="261" t="b">
        <f t="shared" si="35"/>
        <v>0</v>
      </c>
    </row>
    <row r="350" spans="2:17" ht="19.8">
      <c r="B350" s="7"/>
      <c r="C350" s="30"/>
      <c r="D350" s="6"/>
      <c r="E350" s="6"/>
      <c r="F350" s="6"/>
      <c r="G350" s="6"/>
      <c r="H350" s="6"/>
      <c r="J350" s="58" t="str">
        <f t="shared" si="30"/>
        <v/>
      </c>
      <c r="L350" s="56" t="str" cm="1">
        <f t="array" ref="L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M350" s="57" t="str">
        <f t="shared" si="31"/>
        <v/>
      </c>
      <c r="N350" s="56" t="str">
        <f t="shared" si="32"/>
        <v/>
      </c>
      <c r="O350" s="56" t="str">
        <f t="shared" si="33"/>
        <v/>
      </c>
      <c r="P350" s="56" t="str">
        <f t="shared" si="34"/>
        <v/>
      </c>
      <c r="Q350" s="261" t="b">
        <f t="shared" si="35"/>
        <v>0</v>
      </c>
    </row>
    <row r="351" spans="2:17" ht="19.8">
      <c r="B351" s="7"/>
      <c r="C351" s="30"/>
      <c r="D351" s="6"/>
      <c r="E351" s="6"/>
      <c r="F351" s="6"/>
      <c r="G351" s="6"/>
      <c r="H351" s="6"/>
      <c r="J351" s="58" t="str">
        <f t="shared" si="30"/>
        <v/>
      </c>
      <c r="L351" s="56" t="str" cm="1">
        <f t="array" ref="L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M351" s="57" t="str">
        <f t="shared" si="31"/>
        <v/>
      </c>
      <c r="N351" s="56" t="str">
        <f t="shared" si="32"/>
        <v/>
      </c>
      <c r="O351" s="56" t="str">
        <f t="shared" si="33"/>
        <v/>
      </c>
      <c r="P351" s="56" t="str">
        <f t="shared" si="34"/>
        <v/>
      </c>
      <c r="Q351" s="261" t="b">
        <f t="shared" si="35"/>
        <v>0</v>
      </c>
    </row>
    <row r="352" spans="2:17" ht="19.8">
      <c r="B352" s="7"/>
      <c r="C352" s="30"/>
      <c r="D352" s="6"/>
      <c r="E352" s="6"/>
      <c r="F352" s="6"/>
      <c r="G352" s="6"/>
      <c r="H352" s="6"/>
      <c r="J352" s="58" t="str">
        <f t="shared" si="30"/>
        <v/>
      </c>
      <c r="L352" s="56" t="str" cm="1">
        <f t="array" ref="L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M352" s="57" t="str">
        <f t="shared" si="31"/>
        <v/>
      </c>
      <c r="N352" s="56" t="str">
        <f t="shared" si="32"/>
        <v/>
      </c>
      <c r="O352" s="56" t="str">
        <f t="shared" si="33"/>
        <v/>
      </c>
      <c r="P352" s="56" t="str">
        <f t="shared" si="34"/>
        <v/>
      </c>
      <c r="Q352" s="261" t="b">
        <f t="shared" si="35"/>
        <v>0</v>
      </c>
    </row>
    <row r="353" spans="2:17" ht="19.8">
      <c r="B353" s="7"/>
      <c r="C353" s="30"/>
      <c r="D353" s="6"/>
      <c r="E353" s="6"/>
      <c r="F353" s="6"/>
      <c r="G353" s="6"/>
      <c r="H353" s="6"/>
      <c r="J353" s="58" t="str">
        <f t="shared" si="30"/>
        <v/>
      </c>
      <c r="L353" s="56" t="str" cm="1">
        <f t="array" ref="L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M353" s="57" t="str">
        <f t="shared" si="31"/>
        <v/>
      </c>
      <c r="N353" s="56" t="str">
        <f t="shared" si="32"/>
        <v/>
      </c>
      <c r="O353" s="56" t="str">
        <f t="shared" si="33"/>
        <v/>
      </c>
      <c r="P353" s="56" t="str">
        <f t="shared" si="34"/>
        <v/>
      </c>
      <c r="Q353" s="261" t="b">
        <f t="shared" si="35"/>
        <v>0</v>
      </c>
    </row>
    <row r="354" spans="2:17" ht="19.8">
      <c r="B354" s="7"/>
      <c r="C354" s="30"/>
      <c r="D354" s="6"/>
      <c r="E354" s="6"/>
      <c r="F354" s="6"/>
      <c r="G354" s="6"/>
      <c r="H354" s="6"/>
      <c r="J354" s="58" t="str">
        <f t="shared" si="30"/>
        <v/>
      </c>
      <c r="L354" s="56" t="str" cm="1">
        <f t="array" ref="L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M354" s="57" t="str">
        <f t="shared" si="31"/>
        <v/>
      </c>
      <c r="N354" s="56" t="str">
        <f t="shared" si="32"/>
        <v/>
      </c>
      <c r="O354" s="56" t="str">
        <f t="shared" si="33"/>
        <v/>
      </c>
      <c r="P354" s="56" t="str">
        <f t="shared" si="34"/>
        <v/>
      </c>
      <c r="Q354" s="261" t="b">
        <f t="shared" si="35"/>
        <v>0</v>
      </c>
    </row>
    <row r="355" spans="2:17" ht="19.8">
      <c r="B355" s="7"/>
      <c r="C355" s="30"/>
      <c r="D355" s="6"/>
      <c r="E355" s="6"/>
      <c r="F355" s="6"/>
      <c r="G355" s="6"/>
      <c r="H355" s="6"/>
      <c r="J355" s="58" t="str">
        <f t="shared" si="30"/>
        <v/>
      </c>
      <c r="L355" s="56" t="str" cm="1">
        <f t="array" ref="L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M355" s="57" t="str">
        <f t="shared" si="31"/>
        <v/>
      </c>
      <c r="N355" s="56" t="str">
        <f t="shared" si="32"/>
        <v/>
      </c>
      <c r="O355" s="56" t="str">
        <f t="shared" si="33"/>
        <v/>
      </c>
      <c r="P355" s="56" t="str">
        <f t="shared" si="34"/>
        <v/>
      </c>
      <c r="Q355" s="261" t="b">
        <f t="shared" si="35"/>
        <v>0</v>
      </c>
    </row>
    <row r="356" spans="2:17" ht="19.8">
      <c r="B356" s="7"/>
      <c r="C356" s="30"/>
      <c r="D356" s="6"/>
      <c r="E356" s="6"/>
      <c r="F356" s="6"/>
      <c r="G356" s="6"/>
      <c r="H356" s="6"/>
      <c r="J356" s="58" t="str">
        <f t="shared" si="30"/>
        <v/>
      </c>
      <c r="L356" s="56" t="str" cm="1">
        <f t="array" ref="L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M356" s="57" t="str">
        <f t="shared" si="31"/>
        <v/>
      </c>
      <c r="N356" s="56" t="str">
        <f t="shared" si="32"/>
        <v/>
      </c>
      <c r="O356" s="56" t="str">
        <f t="shared" si="33"/>
        <v/>
      </c>
      <c r="P356" s="56" t="str">
        <f t="shared" si="34"/>
        <v/>
      </c>
      <c r="Q356" s="261" t="b">
        <f t="shared" si="35"/>
        <v>0</v>
      </c>
    </row>
    <row r="357" spans="2:17" ht="19.8">
      <c r="B357" s="7"/>
      <c r="C357" s="30"/>
      <c r="D357" s="6"/>
      <c r="E357" s="6"/>
      <c r="F357" s="6"/>
      <c r="G357" s="6"/>
      <c r="H357" s="6"/>
      <c r="J357" s="58" t="str">
        <f t="shared" si="30"/>
        <v/>
      </c>
      <c r="L357" s="56" t="str" cm="1">
        <f t="array" ref="L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M357" s="57" t="str">
        <f t="shared" si="31"/>
        <v/>
      </c>
      <c r="N357" s="56" t="str">
        <f t="shared" si="32"/>
        <v/>
      </c>
      <c r="O357" s="56" t="str">
        <f t="shared" si="33"/>
        <v/>
      </c>
      <c r="P357" s="56" t="str">
        <f t="shared" si="34"/>
        <v/>
      </c>
      <c r="Q357" s="261" t="b">
        <f t="shared" si="35"/>
        <v>0</v>
      </c>
    </row>
    <row r="358" spans="2:17" ht="19.8">
      <c r="B358" s="7"/>
      <c r="C358" s="30"/>
      <c r="D358" s="6"/>
      <c r="E358" s="6"/>
      <c r="F358" s="6"/>
      <c r="G358" s="6"/>
      <c r="H358" s="6"/>
      <c r="J358" s="58" t="str">
        <f t="shared" si="30"/>
        <v/>
      </c>
      <c r="L358" s="56" t="str" cm="1">
        <f t="array" ref="L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M358" s="57" t="str">
        <f t="shared" si="31"/>
        <v/>
      </c>
      <c r="N358" s="56" t="str">
        <f t="shared" si="32"/>
        <v/>
      </c>
      <c r="O358" s="56" t="str">
        <f t="shared" si="33"/>
        <v/>
      </c>
      <c r="P358" s="56" t="str">
        <f t="shared" si="34"/>
        <v/>
      </c>
      <c r="Q358" s="261" t="b">
        <f t="shared" si="35"/>
        <v>0</v>
      </c>
    </row>
    <row r="359" spans="2:17" ht="19.8">
      <c r="B359" s="7"/>
      <c r="C359" s="30"/>
      <c r="D359" s="6"/>
      <c r="E359" s="6"/>
      <c r="F359" s="6"/>
      <c r="G359" s="6"/>
      <c r="H359" s="6"/>
      <c r="J359" s="58" t="str">
        <f t="shared" si="30"/>
        <v/>
      </c>
      <c r="L359" s="56" t="str" cm="1">
        <f t="array" ref="L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M359" s="57" t="str">
        <f t="shared" si="31"/>
        <v/>
      </c>
      <c r="N359" s="56" t="str">
        <f t="shared" si="32"/>
        <v/>
      </c>
      <c r="O359" s="56" t="str">
        <f t="shared" si="33"/>
        <v/>
      </c>
      <c r="P359" s="56" t="str">
        <f t="shared" si="34"/>
        <v/>
      </c>
      <c r="Q359" s="261" t="b">
        <f t="shared" si="35"/>
        <v>0</v>
      </c>
    </row>
    <row r="360" spans="2:17" ht="19.8">
      <c r="B360" s="7"/>
      <c r="C360" s="30"/>
      <c r="D360" s="6"/>
      <c r="E360" s="6"/>
      <c r="F360" s="6"/>
      <c r="G360" s="6"/>
      <c r="H360" s="6"/>
      <c r="J360" s="58" t="str">
        <f t="shared" si="30"/>
        <v/>
      </c>
      <c r="L360" s="56" t="str" cm="1">
        <f t="array" ref="L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M360" s="57" t="str">
        <f t="shared" si="31"/>
        <v/>
      </c>
      <c r="N360" s="56" t="str">
        <f t="shared" si="32"/>
        <v/>
      </c>
      <c r="O360" s="56" t="str">
        <f t="shared" si="33"/>
        <v/>
      </c>
      <c r="P360" s="56" t="str">
        <f t="shared" si="34"/>
        <v/>
      </c>
      <c r="Q360" s="261" t="b">
        <f t="shared" si="35"/>
        <v>0</v>
      </c>
    </row>
    <row r="361" spans="2:17" ht="19.8">
      <c r="B361" s="7"/>
      <c r="C361" s="30"/>
      <c r="D361" s="6"/>
      <c r="E361" s="6"/>
      <c r="F361" s="6"/>
      <c r="G361" s="6"/>
      <c r="H361" s="6"/>
      <c r="J361" s="58" t="str">
        <f t="shared" si="30"/>
        <v/>
      </c>
      <c r="L361" s="56" t="str" cm="1">
        <f t="array" ref="L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M361" s="57" t="str">
        <f t="shared" si="31"/>
        <v/>
      </c>
      <c r="N361" s="56" t="str">
        <f t="shared" si="32"/>
        <v/>
      </c>
      <c r="O361" s="56" t="str">
        <f t="shared" si="33"/>
        <v/>
      </c>
      <c r="P361" s="56" t="str">
        <f t="shared" si="34"/>
        <v/>
      </c>
      <c r="Q361" s="261" t="b">
        <f t="shared" si="35"/>
        <v>0</v>
      </c>
    </row>
    <row r="362" spans="2:17" ht="19.8">
      <c r="B362" s="7"/>
      <c r="C362" s="30"/>
      <c r="D362" s="6"/>
      <c r="E362" s="6"/>
      <c r="F362" s="6"/>
      <c r="G362" s="6"/>
      <c r="H362" s="6"/>
      <c r="J362" s="58" t="str">
        <f t="shared" si="30"/>
        <v/>
      </c>
      <c r="L362" s="56" t="str" cm="1">
        <f t="array" ref="L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M362" s="57" t="str">
        <f t="shared" si="31"/>
        <v/>
      </c>
      <c r="N362" s="56" t="str">
        <f t="shared" si="32"/>
        <v/>
      </c>
      <c r="O362" s="56" t="str">
        <f t="shared" si="33"/>
        <v/>
      </c>
      <c r="P362" s="56" t="str">
        <f t="shared" si="34"/>
        <v/>
      </c>
      <c r="Q362" s="261" t="b">
        <f t="shared" si="35"/>
        <v>0</v>
      </c>
    </row>
    <row r="363" spans="2:17" ht="19.8">
      <c r="B363" s="7"/>
      <c r="C363" s="30"/>
      <c r="D363" s="6"/>
      <c r="E363" s="6"/>
      <c r="F363" s="6"/>
      <c r="G363" s="6"/>
      <c r="H363" s="6"/>
      <c r="J363" s="58" t="str">
        <f t="shared" si="30"/>
        <v/>
      </c>
      <c r="L363" s="56" t="str" cm="1">
        <f t="array" ref="L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M363" s="57" t="str">
        <f t="shared" si="31"/>
        <v/>
      </c>
      <c r="N363" s="56" t="str">
        <f t="shared" si="32"/>
        <v/>
      </c>
      <c r="O363" s="56" t="str">
        <f t="shared" si="33"/>
        <v/>
      </c>
      <c r="P363" s="56" t="str">
        <f t="shared" si="34"/>
        <v/>
      </c>
      <c r="Q363" s="261" t="b">
        <f t="shared" si="35"/>
        <v>0</v>
      </c>
    </row>
    <row r="364" spans="2:17" ht="19.8">
      <c r="B364" s="7"/>
      <c r="C364" s="30"/>
      <c r="D364" s="6"/>
      <c r="E364" s="6"/>
      <c r="F364" s="6"/>
      <c r="G364" s="6"/>
      <c r="H364" s="6"/>
      <c r="J364" s="58" t="str">
        <f t="shared" si="30"/>
        <v/>
      </c>
      <c r="L364" s="56" t="str" cm="1">
        <f t="array" ref="L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M364" s="57" t="str">
        <f t="shared" si="31"/>
        <v/>
      </c>
      <c r="N364" s="56" t="str">
        <f t="shared" si="32"/>
        <v/>
      </c>
      <c r="O364" s="56" t="str">
        <f t="shared" si="33"/>
        <v/>
      </c>
      <c r="P364" s="56" t="str">
        <f t="shared" si="34"/>
        <v/>
      </c>
      <c r="Q364" s="261" t="b">
        <f t="shared" si="35"/>
        <v>0</v>
      </c>
    </row>
    <row r="365" spans="2:17" ht="19.8">
      <c r="B365" s="7"/>
      <c r="C365" s="30"/>
      <c r="D365" s="6"/>
      <c r="E365" s="6"/>
      <c r="F365" s="6"/>
      <c r="G365" s="6"/>
      <c r="H365" s="6"/>
      <c r="J365" s="58" t="str">
        <f t="shared" si="30"/>
        <v/>
      </c>
      <c r="L365" s="56" t="str" cm="1">
        <f t="array" ref="L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M365" s="57" t="str">
        <f t="shared" si="31"/>
        <v/>
      </c>
      <c r="N365" s="56" t="str">
        <f t="shared" si="32"/>
        <v/>
      </c>
      <c r="O365" s="56" t="str">
        <f t="shared" si="33"/>
        <v/>
      </c>
      <c r="P365" s="56" t="str">
        <f t="shared" si="34"/>
        <v/>
      </c>
      <c r="Q365" s="261" t="b">
        <f t="shared" si="35"/>
        <v>0</v>
      </c>
    </row>
    <row r="366" spans="2:17" ht="19.8">
      <c r="B366" s="7"/>
      <c r="C366" s="30"/>
      <c r="D366" s="6"/>
      <c r="E366" s="6"/>
      <c r="F366" s="6"/>
      <c r="G366" s="6"/>
      <c r="H366" s="6"/>
      <c r="J366" s="58" t="str">
        <f t="shared" si="30"/>
        <v/>
      </c>
      <c r="L366" s="56" t="str" cm="1">
        <f t="array" ref="L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M366" s="57" t="str">
        <f t="shared" si="31"/>
        <v/>
      </c>
      <c r="N366" s="56" t="str">
        <f t="shared" si="32"/>
        <v/>
      </c>
      <c r="O366" s="56" t="str">
        <f t="shared" si="33"/>
        <v/>
      </c>
      <c r="P366" s="56" t="str">
        <f t="shared" si="34"/>
        <v/>
      </c>
      <c r="Q366" s="261" t="b">
        <f t="shared" si="35"/>
        <v>0</v>
      </c>
    </row>
    <row r="367" spans="2:17" ht="19.8">
      <c r="B367" s="7"/>
      <c r="C367" s="30"/>
      <c r="D367" s="6"/>
      <c r="E367" s="6"/>
      <c r="F367" s="6"/>
      <c r="G367" s="6"/>
      <c r="H367" s="6"/>
      <c r="J367" s="58" t="str">
        <f t="shared" si="30"/>
        <v/>
      </c>
      <c r="L367" s="56" t="str" cm="1">
        <f t="array" ref="L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M367" s="57" t="str">
        <f t="shared" si="31"/>
        <v/>
      </c>
      <c r="N367" s="56" t="str">
        <f t="shared" si="32"/>
        <v/>
      </c>
      <c r="O367" s="56" t="str">
        <f t="shared" si="33"/>
        <v/>
      </c>
      <c r="P367" s="56" t="str">
        <f t="shared" si="34"/>
        <v/>
      </c>
      <c r="Q367" s="261" t="b">
        <f t="shared" si="35"/>
        <v>0</v>
      </c>
    </row>
    <row r="368" spans="2:17" ht="19.8">
      <c r="B368" s="7"/>
      <c r="C368" s="30"/>
      <c r="D368" s="6"/>
      <c r="E368" s="6"/>
      <c r="F368" s="6"/>
      <c r="G368" s="6"/>
      <c r="H368" s="6"/>
      <c r="J368" s="58" t="str">
        <f t="shared" si="30"/>
        <v/>
      </c>
      <c r="L368" s="56" t="str" cm="1">
        <f t="array" ref="L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M368" s="57" t="str">
        <f t="shared" si="31"/>
        <v/>
      </c>
      <c r="N368" s="56" t="str">
        <f t="shared" si="32"/>
        <v/>
      </c>
      <c r="O368" s="56" t="str">
        <f t="shared" si="33"/>
        <v/>
      </c>
      <c r="P368" s="56" t="str">
        <f t="shared" si="34"/>
        <v/>
      </c>
      <c r="Q368" s="261" t="b">
        <f t="shared" si="35"/>
        <v>0</v>
      </c>
    </row>
    <row r="369" spans="2:17" ht="19.8">
      <c r="B369" s="7"/>
      <c r="C369" s="30"/>
      <c r="D369" s="6"/>
      <c r="E369" s="6"/>
      <c r="F369" s="6"/>
      <c r="G369" s="6"/>
      <c r="H369" s="6"/>
      <c r="J369" s="58" t="str">
        <f t="shared" si="30"/>
        <v/>
      </c>
      <c r="L369" s="56" t="str" cm="1">
        <f t="array" ref="L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M369" s="57" t="str">
        <f t="shared" si="31"/>
        <v/>
      </c>
      <c r="N369" s="56" t="str">
        <f t="shared" si="32"/>
        <v/>
      </c>
      <c r="O369" s="56" t="str">
        <f t="shared" si="33"/>
        <v/>
      </c>
      <c r="P369" s="56" t="str">
        <f t="shared" si="34"/>
        <v/>
      </c>
      <c r="Q369" s="261" t="b">
        <f t="shared" si="35"/>
        <v>0</v>
      </c>
    </row>
    <row r="370" spans="2:17" ht="19.8">
      <c r="B370" s="7"/>
      <c r="C370" s="30"/>
      <c r="D370" s="6"/>
      <c r="E370" s="6"/>
      <c r="F370" s="6"/>
      <c r="G370" s="6"/>
      <c r="H370" s="6"/>
      <c r="J370" s="58" t="str">
        <f t="shared" si="30"/>
        <v/>
      </c>
      <c r="L370" s="56" t="str" cm="1">
        <f t="array" ref="L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M370" s="57" t="str">
        <f t="shared" si="31"/>
        <v/>
      </c>
      <c r="N370" s="56" t="str">
        <f t="shared" si="32"/>
        <v/>
      </c>
      <c r="O370" s="56" t="str">
        <f t="shared" si="33"/>
        <v/>
      </c>
      <c r="P370" s="56" t="str">
        <f t="shared" si="34"/>
        <v/>
      </c>
      <c r="Q370" s="261" t="b">
        <f t="shared" si="35"/>
        <v>0</v>
      </c>
    </row>
    <row r="371" spans="2:17" ht="19.8">
      <c r="B371" s="7"/>
      <c r="C371" s="30"/>
      <c r="D371" s="6"/>
      <c r="E371" s="6"/>
      <c r="F371" s="6"/>
      <c r="G371" s="6"/>
      <c r="H371" s="6"/>
      <c r="J371" s="58" t="str">
        <f t="shared" si="30"/>
        <v/>
      </c>
      <c r="L371" s="56" t="str" cm="1">
        <f t="array" ref="L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M371" s="57" t="str">
        <f t="shared" si="31"/>
        <v/>
      </c>
      <c r="N371" s="56" t="str">
        <f t="shared" si="32"/>
        <v/>
      </c>
      <c r="O371" s="56" t="str">
        <f t="shared" si="33"/>
        <v/>
      </c>
      <c r="P371" s="56" t="str">
        <f t="shared" si="34"/>
        <v/>
      </c>
      <c r="Q371" s="261" t="b">
        <f t="shared" si="35"/>
        <v>0</v>
      </c>
    </row>
    <row r="372" spans="2:17" ht="19.8">
      <c r="B372" s="7"/>
      <c r="C372" s="30"/>
      <c r="D372" s="6"/>
      <c r="E372" s="6"/>
      <c r="F372" s="6"/>
      <c r="G372" s="6"/>
      <c r="H372" s="6"/>
      <c r="J372" s="58" t="str">
        <f t="shared" si="30"/>
        <v/>
      </c>
      <c r="L372" s="56" t="str" cm="1">
        <f t="array" ref="L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M372" s="57" t="str">
        <f t="shared" si="31"/>
        <v/>
      </c>
      <c r="N372" s="56" t="str">
        <f t="shared" si="32"/>
        <v/>
      </c>
      <c r="O372" s="56" t="str">
        <f t="shared" si="33"/>
        <v/>
      </c>
      <c r="P372" s="56" t="str">
        <f t="shared" si="34"/>
        <v/>
      </c>
      <c r="Q372" s="261" t="b">
        <f t="shared" si="35"/>
        <v>0</v>
      </c>
    </row>
    <row r="373" spans="2:17" ht="19.8">
      <c r="B373" s="7"/>
      <c r="C373" s="30"/>
      <c r="D373" s="6"/>
      <c r="E373" s="6"/>
      <c r="F373" s="6"/>
      <c r="G373" s="6"/>
      <c r="H373" s="6"/>
      <c r="J373" s="58" t="str">
        <f t="shared" si="30"/>
        <v/>
      </c>
      <c r="L373" s="56" t="str" cm="1">
        <f t="array" ref="L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M373" s="57" t="str">
        <f t="shared" si="31"/>
        <v/>
      </c>
      <c r="N373" s="56" t="str">
        <f t="shared" si="32"/>
        <v/>
      </c>
      <c r="O373" s="56" t="str">
        <f t="shared" si="33"/>
        <v/>
      </c>
      <c r="P373" s="56" t="str">
        <f t="shared" si="34"/>
        <v/>
      </c>
      <c r="Q373" s="261" t="b">
        <f t="shared" si="35"/>
        <v>0</v>
      </c>
    </row>
    <row r="374" spans="2:17" ht="19.8">
      <c r="B374" s="7"/>
      <c r="C374" s="30"/>
      <c r="D374" s="6"/>
      <c r="E374" s="6"/>
      <c r="F374" s="6"/>
      <c r="G374" s="6"/>
      <c r="H374" s="6"/>
      <c r="J374" s="58" t="str">
        <f t="shared" si="30"/>
        <v/>
      </c>
      <c r="L374" s="56" t="str" cm="1">
        <f t="array" ref="L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M374" s="57" t="str">
        <f t="shared" si="31"/>
        <v/>
      </c>
      <c r="N374" s="56" t="str">
        <f t="shared" si="32"/>
        <v/>
      </c>
      <c r="O374" s="56" t="str">
        <f t="shared" si="33"/>
        <v/>
      </c>
      <c r="P374" s="56" t="str">
        <f t="shared" si="34"/>
        <v/>
      </c>
      <c r="Q374" s="261" t="b">
        <f t="shared" si="35"/>
        <v>0</v>
      </c>
    </row>
    <row r="375" spans="2:17" ht="19.8">
      <c r="B375" s="7"/>
      <c r="C375" s="30"/>
      <c r="D375" s="6"/>
      <c r="E375" s="6"/>
      <c r="F375" s="6"/>
      <c r="G375" s="6"/>
      <c r="H375" s="6"/>
      <c r="J375" s="58" t="str">
        <f t="shared" si="30"/>
        <v/>
      </c>
      <c r="L375" s="56" t="str" cm="1">
        <f t="array" ref="L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M375" s="57" t="str">
        <f t="shared" si="31"/>
        <v/>
      </c>
      <c r="N375" s="56" t="str">
        <f t="shared" si="32"/>
        <v/>
      </c>
      <c r="O375" s="56" t="str">
        <f t="shared" si="33"/>
        <v/>
      </c>
      <c r="P375" s="56" t="str">
        <f t="shared" si="34"/>
        <v/>
      </c>
      <c r="Q375" s="261" t="b">
        <f t="shared" si="35"/>
        <v>0</v>
      </c>
    </row>
    <row r="376" spans="2:17" ht="19.8">
      <c r="B376" s="7"/>
      <c r="C376" s="30"/>
      <c r="D376" s="6"/>
      <c r="E376" s="6"/>
      <c r="F376" s="6"/>
      <c r="G376" s="6"/>
      <c r="H376" s="6"/>
      <c r="J376" s="58" t="str">
        <f t="shared" si="30"/>
        <v/>
      </c>
      <c r="L376" s="56" t="str" cm="1">
        <f t="array" ref="L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M376" s="57" t="str">
        <f t="shared" si="31"/>
        <v/>
      </c>
      <c r="N376" s="56" t="str">
        <f t="shared" si="32"/>
        <v/>
      </c>
      <c r="O376" s="56" t="str">
        <f t="shared" si="33"/>
        <v/>
      </c>
      <c r="P376" s="56" t="str">
        <f t="shared" si="34"/>
        <v/>
      </c>
      <c r="Q376" s="261" t="b">
        <f t="shared" si="35"/>
        <v>0</v>
      </c>
    </row>
    <row r="377" spans="2:17" ht="19.8">
      <c r="B377" s="7"/>
      <c r="C377" s="30"/>
      <c r="D377" s="6"/>
      <c r="E377" s="6"/>
      <c r="F377" s="6"/>
      <c r="G377" s="6"/>
      <c r="H377" s="6"/>
      <c r="J377" s="58" t="str">
        <f t="shared" si="30"/>
        <v/>
      </c>
      <c r="L377" s="56" t="str" cm="1">
        <f t="array" ref="L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M377" s="57" t="str">
        <f t="shared" si="31"/>
        <v/>
      </c>
      <c r="N377" s="56" t="str">
        <f t="shared" si="32"/>
        <v/>
      </c>
      <c r="O377" s="56" t="str">
        <f t="shared" si="33"/>
        <v/>
      </c>
      <c r="P377" s="56" t="str">
        <f t="shared" si="34"/>
        <v/>
      </c>
      <c r="Q377" s="261" t="b">
        <f t="shared" si="35"/>
        <v>0</v>
      </c>
    </row>
    <row r="378" spans="2:17" ht="19.8">
      <c r="B378" s="7"/>
      <c r="C378" s="30"/>
      <c r="D378" s="6"/>
      <c r="E378" s="6"/>
      <c r="F378" s="6"/>
      <c r="G378" s="6"/>
      <c r="H378" s="6"/>
      <c r="J378" s="58" t="str">
        <f t="shared" si="30"/>
        <v/>
      </c>
      <c r="L378" s="56" t="str" cm="1">
        <f t="array" ref="L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M378" s="57" t="str">
        <f t="shared" si="31"/>
        <v/>
      </c>
      <c r="N378" s="56" t="str">
        <f t="shared" si="32"/>
        <v/>
      </c>
      <c r="O378" s="56" t="str">
        <f t="shared" si="33"/>
        <v/>
      </c>
      <c r="P378" s="56" t="str">
        <f t="shared" si="34"/>
        <v/>
      </c>
      <c r="Q378" s="261" t="b">
        <f t="shared" si="35"/>
        <v>0</v>
      </c>
    </row>
    <row r="379" spans="2:17" ht="19.8">
      <c r="B379" s="7"/>
      <c r="C379" s="30"/>
      <c r="D379" s="6"/>
      <c r="E379" s="6"/>
      <c r="F379" s="6"/>
      <c r="G379" s="6"/>
      <c r="H379" s="6"/>
      <c r="J379" s="58" t="str">
        <f t="shared" si="30"/>
        <v/>
      </c>
      <c r="L379" s="56" t="str" cm="1">
        <f t="array" ref="L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M379" s="57" t="str">
        <f t="shared" si="31"/>
        <v/>
      </c>
      <c r="N379" s="56" t="str">
        <f t="shared" si="32"/>
        <v/>
      </c>
      <c r="O379" s="56" t="str">
        <f t="shared" si="33"/>
        <v/>
      </c>
      <c r="P379" s="56" t="str">
        <f t="shared" si="34"/>
        <v/>
      </c>
      <c r="Q379" s="261" t="b">
        <f t="shared" si="35"/>
        <v>0</v>
      </c>
    </row>
    <row r="380" spans="2:17" ht="19.8">
      <c r="B380" s="7"/>
      <c r="C380" s="30"/>
      <c r="D380" s="6"/>
      <c r="E380" s="6"/>
      <c r="F380" s="6"/>
      <c r="G380" s="6"/>
      <c r="H380" s="6"/>
      <c r="J380" s="58" t="str">
        <f t="shared" si="30"/>
        <v/>
      </c>
      <c r="L380" s="56" t="str" cm="1">
        <f t="array" ref="L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M380" s="57" t="str">
        <f t="shared" si="31"/>
        <v/>
      </c>
      <c r="N380" s="56" t="str">
        <f t="shared" si="32"/>
        <v/>
      </c>
      <c r="O380" s="56" t="str">
        <f t="shared" si="33"/>
        <v/>
      </c>
      <c r="P380" s="56" t="str">
        <f t="shared" si="34"/>
        <v/>
      </c>
      <c r="Q380" s="261" t="b">
        <f t="shared" si="35"/>
        <v>0</v>
      </c>
    </row>
    <row r="381" spans="2:17" ht="19.8">
      <c r="B381" s="7"/>
      <c r="C381" s="30"/>
      <c r="D381" s="6"/>
      <c r="E381" s="6"/>
      <c r="F381" s="6"/>
      <c r="G381" s="6"/>
      <c r="H381" s="6"/>
      <c r="J381" s="58" t="str">
        <f t="shared" si="30"/>
        <v/>
      </c>
      <c r="L381" s="56" t="str" cm="1">
        <f t="array" ref="L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M381" s="57" t="str">
        <f t="shared" si="31"/>
        <v/>
      </c>
      <c r="N381" s="56" t="str">
        <f t="shared" si="32"/>
        <v/>
      </c>
      <c r="O381" s="56" t="str">
        <f t="shared" si="33"/>
        <v/>
      </c>
      <c r="P381" s="56" t="str">
        <f t="shared" si="34"/>
        <v/>
      </c>
      <c r="Q381" s="261" t="b">
        <f t="shared" si="35"/>
        <v>0</v>
      </c>
    </row>
    <row r="382" spans="2:17" ht="19.8">
      <c r="B382" s="7"/>
      <c r="C382" s="30"/>
      <c r="D382" s="6"/>
      <c r="E382" s="6"/>
      <c r="F382" s="6"/>
      <c r="G382" s="6"/>
      <c r="H382" s="6"/>
      <c r="J382" s="58" t="str">
        <f t="shared" si="30"/>
        <v/>
      </c>
      <c r="L382" s="56" t="str" cm="1">
        <f t="array" ref="L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M382" s="57" t="str">
        <f t="shared" si="31"/>
        <v/>
      </c>
      <c r="N382" s="56" t="str">
        <f t="shared" si="32"/>
        <v/>
      </c>
      <c r="O382" s="56" t="str">
        <f t="shared" si="33"/>
        <v/>
      </c>
      <c r="P382" s="56" t="str">
        <f t="shared" si="34"/>
        <v/>
      </c>
      <c r="Q382" s="261" t="b">
        <f t="shared" si="35"/>
        <v>0</v>
      </c>
    </row>
    <row r="383" spans="2:17" ht="19.8">
      <c r="B383" s="7"/>
      <c r="C383" s="30"/>
      <c r="D383" s="6"/>
      <c r="E383" s="6"/>
      <c r="F383" s="6"/>
      <c r="G383" s="6"/>
      <c r="H383" s="6"/>
      <c r="J383" s="58" t="str">
        <f t="shared" si="30"/>
        <v/>
      </c>
      <c r="L383" s="56" t="str" cm="1">
        <f t="array" ref="L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M383" s="57" t="str">
        <f t="shared" si="31"/>
        <v/>
      </c>
      <c r="N383" s="56" t="str">
        <f t="shared" si="32"/>
        <v/>
      </c>
      <c r="O383" s="56" t="str">
        <f t="shared" si="33"/>
        <v/>
      </c>
      <c r="P383" s="56" t="str">
        <f t="shared" si="34"/>
        <v/>
      </c>
      <c r="Q383" s="261" t="b">
        <f t="shared" si="35"/>
        <v>0</v>
      </c>
    </row>
    <row r="384" spans="2:17" ht="19.8">
      <c r="B384" s="7"/>
      <c r="C384" s="30"/>
      <c r="D384" s="6"/>
      <c r="E384" s="6"/>
      <c r="F384" s="6"/>
      <c r="G384" s="6"/>
      <c r="H384" s="6"/>
      <c r="J384" s="58" t="str">
        <f t="shared" si="30"/>
        <v/>
      </c>
      <c r="L384" s="56" t="str" cm="1">
        <f t="array" ref="L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M384" s="57" t="str">
        <f t="shared" si="31"/>
        <v/>
      </c>
      <c r="N384" s="56" t="str">
        <f t="shared" si="32"/>
        <v/>
      </c>
      <c r="O384" s="56" t="str">
        <f t="shared" si="33"/>
        <v/>
      </c>
      <c r="P384" s="56" t="str">
        <f t="shared" si="34"/>
        <v/>
      </c>
      <c r="Q384" s="261" t="b">
        <f t="shared" si="35"/>
        <v>0</v>
      </c>
    </row>
    <row r="385" spans="2:17" ht="19.8">
      <c r="B385" s="7"/>
      <c r="C385" s="30"/>
      <c r="D385" s="6"/>
      <c r="E385" s="6"/>
      <c r="F385" s="6"/>
      <c r="G385" s="6"/>
      <c r="H385" s="6"/>
      <c r="J385" s="58" t="str">
        <f t="shared" si="30"/>
        <v/>
      </c>
      <c r="L385" s="56" t="str" cm="1">
        <f t="array" ref="L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M385" s="57" t="str">
        <f t="shared" si="31"/>
        <v/>
      </c>
      <c r="N385" s="56" t="str">
        <f t="shared" si="32"/>
        <v/>
      </c>
      <c r="O385" s="56" t="str">
        <f t="shared" si="33"/>
        <v/>
      </c>
      <c r="P385" s="56" t="str">
        <f t="shared" si="34"/>
        <v/>
      </c>
      <c r="Q385" s="261" t="b">
        <f t="shared" si="35"/>
        <v>0</v>
      </c>
    </row>
    <row r="386" spans="2:17" ht="19.8">
      <c r="B386" s="7"/>
      <c r="C386" s="30"/>
      <c r="D386" s="6"/>
      <c r="E386" s="6"/>
      <c r="F386" s="6"/>
      <c r="G386" s="6"/>
      <c r="H386" s="6"/>
      <c r="J386" s="58" t="str">
        <f t="shared" si="30"/>
        <v/>
      </c>
      <c r="L386" s="56" t="str" cm="1">
        <f t="array" ref="L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M386" s="57" t="str">
        <f t="shared" si="31"/>
        <v/>
      </c>
      <c r="N386" s="56" t="str">
        <f t="shared" si="32"/>
        <v/>
      </c>
      <c r="O386" s="56" t="str">
        <f t="shared" si="33"/>
        <v/>
      </c>
      <c r="P386" s="56" t="str">
        <f t="shared" si="34"/>
        <v/>
      </c>
      <c r="Q386" s="261" t="b">
        <f t="shared" si="35"/>
        <v>0</v>
      </c>
    </row>
    <row r="387" spans="2:17" ht="19.8">
      <c r="B387" s="7"/>
      <c r="C387" s="30"/>
      <c r="D387" s="6"/>
      <c r="E387" s="6"/>
      <c r="F387" s="6"/>
      <c r="G387" s="6"/>
      <c r="H387" s="6"/>
      <c r="J387" s="58" t="str">
        <f t="shared" si="30"/>
        <v/>
      </c>
      <c r="L387" s="56" t="str" cm="1">
        <f t="array" ref="L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M387" s="57" t="str">
        <f t="shared" si="31"/>
        <v/>
      </c>
      <c r="N387" s="56" t="str">
        <f t="shared" si="32"/>
        <v/>
      </c>
      <c r="O387" s="56" t="str">
        <f t="shared" si="33"/>
        <v/>
      </c>
      <c r="P387" s="56" t="str">
        <f t="shared" si="34"/>
        <v/>
      </c>
      <c r="Q387" s="261" t="b">
        <f t="shared" si="35"/>
        <v>0</v>
      </c>
    </row>
    <row r="388" spans="2:17" ht="19.8">
      <c r="B388" s="7"/>
      <c r="C388" s="30"/>
      <c r="D388" s="6"/>
      <c r="E388" s="6"/>
      <c r="F388" s="6"/>
      <c r="G388" s="6"/>
      <c r="H388" s="6"/>
      <c r="J388" s="58" t="str">
        <f t="shared" si="30"/>
        <v/>
      </c>
      <c r="L388" s="56" t="str" cm="1">
        <f t="array" ref="L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M388" s="57" t="str">
        <f t="shared" si="31"/>
        <v/>
      </c>
      <c r="N388" s="56" t="str">
        <f t="shared" si="32"/>
        <v/>
      </c>
      <c r="O388" s="56" t="str">
        <f t="shared" si="33"/>
        <v/>
      </c>
      <c r="P388" s="56" t="str">
        <f t="shared" si="34"/>
        <v/>
      </c>
      <c r="Q388" s="261" t="b">
        <f t="shared" si="35"/>
        <v>0</v>
      </c>
    </row>
    <row r="389" spans="2:17" ht="19.8">
      <c r="B389" s="7"/>
      <c r="C389" s="30"/>
      <c r="D389" s="6"/>
      <c r="E389" s="6"/>
      <c r="F389" s="6"/>
      <c r="G389" s="6"/>
      <c r="H389" s="6"/>
      <c r="J389" s="58" t="str">
        <f t="shared" si="30"/>
        <v/>
      </c>
      <c r="L389" s="56" t="str" cm="1">
        <f t="array" ref="L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M389" s="57" t="str">
        <f t="shared" si="31"/>
        <v/>
      </c>
      <c r="N389" s="56" t="str">
        <f t="shared" si="32"/>
        <v/>
      </c>
      <c r="O389" s="56" t="str">
        <f t="shared" si="33"/>
        <v/>
      </c>
      <c r="P389" s="56" t="str">
        <f t="shared" si="34"/>
        <v/>
      </c>
      <c r="Q389" s="261" t="b">
        <f t="shared" si="35"/>
        <v>0</v>
      </c>
    </row>
    <row r="390" spans="2:17" ht="19.8">
      <c r="B390" s="7"/>
      <c r="C390" s="30"/>
      <c r="D390" s="6"/>
      <c r="E390" s="6"/>
      <c r="F390" s="6"/>
      <c r="G390" s="6"/>
      <c r="H390" s="6"/>
      <c r="J390" s="58" t="str">
        <f t="shared" si="30"/>
        <v/>
      </c>
      <c r="L390" s="56" t="str" cm="1">
        <f t="array" ref="L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M390" s="57" t="str">
        <f t="shared" si="31"/>
        <v/>
      </c>
      <c r="N390" s="56" t="str">
        <f t="shared" si="32"/>
        <v/>
      </c>
      <c r="O390" s="56" t="str">
        <f t="shared" si="33"/>
        <v/>
      </c>
      <c r="P390" s="56" t="str">
        <f t="shared" si="34"/>
        <v/>
      </c>
      <c r="Q390" s="261" t="b">
        <f t="shared" si="35"/>
        <v>0</v>
      </c>
    </row>
    <row r="391" spans="2:17" ht="19.8">
      <c r="B391" s="7"/>
      <c r="C391" s="30"/>
      <c r="D391" s="6"/>
      <c r="E391" s="6"/>
      <c r="F391" s="6"/>
      <c r="G391" s="6"/>
      <c r="H391" s="6"/>
      <c r="J391" s="58" t="str">
        <f t="shared" si="30"/>
        <v/>
      </c>
      <c r="L391" s="56" t="str" cm="1">
        <f t="array" ref="L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M391" s="57" t="str">
        <f t="shared" si="31"/>
        <v/>
      </c>
      <c r="N391" s="56" t="str">
        <f t="shared" si="32"/>
        <v/>
      </c>
      <c r="O391" s="56" t="str">
        <f t="shared" si="33"/>
        <v/>
      </c>
      <c r="P391" s="56" t="str">
        <f t="shared" si="34"/>
        <v/>
      </c>
      <c r="Q391" s="261" t="b">
        <f t="shared" si="35"/>
        <v>0</v>
      </c>
    </row>
    <row r="392" spans="2:17" ht="19.8">
      <c r="B392" s="7"/>
      <c r="C392" s="30"/>
      <c r="D392" s="6"/>
      <c r="E392" s="6"/>
      <c r="F392" s="6"/>
      <c r="G392" s="6"/>
      <c r="H392" s="6"/>
      <c r="J392" s="58" t="str">
        <f t="shared" si="30"/>
        <v/>
      </c>
      <c r="L392" s="56" t="str" cm="1">
        <f t="array" ref="L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M392" s="57" t="str">
        <f t="shared" si="31"/>
        <v/>
      </c>
      <c r="N392" s="56" t="str">
        <f t="shared" si="32"/>
        <v/>
      </c>
      <c r="O392" s="56" t="str">
        <f t="shared" si="33"/>
        <v/>
      </c>
      <c r="P392" s="56" t="str">
        <f t="shared" si="34"/>
        <v/>
      </c>
      <c r="Q392" s="261" t="b">
        <f t="shared" si="35"/>
        <v>0</v>
      </c>
    </row>
    <row r="393" spans="2:17" ht="19.8">
      <c r="B393" s="7"/>
      <c r="C393" s="30"/>
      <c r="D393" s="6"/>
      <c r="E393" s="6"/>
      <c r="F393" s="6"/>
      <c r="G393" s="6"/>
      <c r="H393" s="6"/>
      <c r="J393" s="58" t="str">
        <f t="shared" si="30"/>
        <v/>
      </c>
      <c r="L393" s="56" t="str" cm="1">
        <f t="array" ref="L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M393" s="57" t="str">
        <f t="shared" si="31"/>
        <v/>
      </c>
      <c r="N393" s="56" t="str">
        <f t="shared" si="32"/>
        <v/>
      </c>
      <c r="O393" s="56" t="str">
        <f t="shared" si="33"/>
        <v/>
      </c>
      <c r="P393" s="56" t="str">
        <f t="shared" si="34"/>
        <v/>
      </c>
      <c r="Q393" s="261" t="b">
        <f t="shared" si="35"/>
        <v>0</v>
      </c>
    </row>
    <row r="394" spans="2:17" ht="19.8">
      <c r="B394" s="7"/>
      <c r="C394" s="30"/>
      <c r="D394" s="6"/>
      <c r="E394" s="6"/>
      <c r="F394" s="6"/>
      <c r="G394" s="6"/>
      <c r="H394" s="6"/>
      <c r="J394" s="58" t="str">
        <f t="shared" si="30"/>
        <v/>
      </c>
      <c r="L394" s="56" t="str" cm="1">
        <f t="array" ref="L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M394" s="57" t="str">
        <f t="shared" si="31"/>
        <v/>
      </c>
      <c r="N394" s="56" t="str">
        <f t="shared" si="32"/>
        <v/>
      </c>
      <c r="O394" s="56" t="str">
        <f t="shared" si="33"/>
        <v/>
      </c>
      <c r="P394" s="56" t="str">
        <f t="shared" si="34"/>
        <v/>
      </c>
      <c r="Q394" s="261" t="b">
        <f t="shared" si="35"/>
        <v>0</v>
      </c>
    </row>
    <row r="395" spans="2:17" ht="19.8">
      <c r="B395" s="7"/>
      <c r="C395" s="30"/>
      <c r="D395" s="6"/>
      <c r="E395" s="6"/>
      <c r="F395" s="6"/>
      <c r="G395" s="6"/>
      <c r="H395" s="6"/>
      <c r="J395" s="58" t="str">
        <f t="shared" si="30"/>
        <v/>
      </c>
      <c r="L395" s="56" t="str" cm="1">
        <f t="array" ref="L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M395" s="57" t="str">
        <f t="shared" si="31"/>
        <v/>
      </c>
      <c r="N395" s="56" t="str">
        <f t="shared" si="32"/>
        <v/>
      </c>
      <c r="O395" s="56" t="str">
        <f t="shared" si="33"/>
        <v/>
      </c>
      <c r="P395" s="56" t="str">
        <f t="shared" si="34"/>
        <v/>
      </c>
      <c r="Q395" s="261" t="b">
        <f t="shared" si="35"/>
        <v>0</v>
      </c>
    </row>
    <row r="396" spans="2:17" ht="19.8">
      <c r="B396" s="7"/>
      <c r="C396" s="30"/>
      <c r="D396" s="6"/>
      <c r="E396" s="6"/>
      <c r="F396" s="6"/>
      <c r="G396" s="6"/>
      <c r="H396" s="6"/>
      <c r="J396" s="58" t="str">
        <f t="shared" si="30"/>
        <v/>
      </c>
      <c r="L396" s="56" t="str" cm="1">
        <f t="array" ref="L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M396" s="57" t="str">
        <f t="shared" si="31"/>
        <v/>
      </c>
      <c r="N396" s="56" t="str">
        <f t="shared" si="32"/>
        <v/>
      </c>
      <c r="O396" s="56" t="str">
        <f t="shared" si="33"/>
        <v/>
      </c>
      <c r="P396" s="56" t="str">
        <f t="shared" si="34"/>
        <v/>
      </c>
      <c r="Q396" s="261" t="b">
        <f t="shared" si="35"/>
        <v>0</v>
      </c>
    </row>
    <row r="397" spans="2:17" ht="19.8">
      <c r="B397" s="7"/>
      <c r="C397" s="30"/>
      <c r="D397" s="6"/>
      <c r="E397" s="6"/>
      <c r="F397" s="6"/>
      <c r="G397" s="6"/>
      <c r="H397" s="6"/>
      <c r="J397" s="58" t="str">
        <f t="shared" si="30"/>
        <v/>
      </c>
      <c r="L397" s="56" t="str" cm="1">
        <f t="array" ref="L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M397" s="57" t="str">
        <f t="shared" si="31"/>
        <v/>
      </c>
      <c r="N397" s="56" t="str">
        <f t="shared" si="32"/>
        <v/>
      </c>
      <c r="O397" s="56" t="str">
        <f t="shared" si="33"/>
        <v/>
      </c>
      <c r="P397" s="56" t="str">
        <f t="shared" si="34"/>
        <v/>
      </c>
      <c r="Q397" s="261" t="b">
        <f t="shared" si="35"/>
        <v>0</v>
      </c>
    </row>
    <row r="398" spans="2:17" ht="19.8">
      <c r="B398" s="7"/>
      <c r="C398" s="30"/>
      <c r="D398" s="6"/>
      <c r="E398" s="6"/>
      <c r="F398" s="6"/>
      <c r="G398" s="6"/>
      <c r="H398" s="6"/>
      <c r="J398" s="58" t="str">
        <f t="shared" si="30"/>
        <v/>
      </c>
      <c r="L398" s="56" t="str" cm="1">
        <f t="array" ref="L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M398" s="57" t="str">
        <f t="shared" si="31"/>
        <v/>
      </c>
      <c r="N398" s="56" t="str">
        <f t="shared" si="32"/>
        <v/>
      </c>
      <c r="O398" s="56" t="str">
        <f t="shared" si="33"/>
        <v/>
      </c>
      <c r="P398" s="56" t="str">
        <f t="shared" si="34"/>
        <v/>
      </c>
      <c r="Q398" s="261" t="b">
        <f t="shared" si="35"/>
        <v>0</v>
      </c>
    </row>
    <row r="399" spans="2:17" ht="19.8">
      <c r="B399" s="7"/>
      <c r="C399" s="30"/>
      <c r="D399" s="6"/>
      <c r="E399" s="6"/>
      <c r="F399" s="6"/>
      <c r="G399" s="6"/>
      <c r="H399" s="6"/>
      <c r="J399" s="58" t="str">
        <f t="shared" si="30"/>
        <v/>
      </c>
      <c r="L399" s="56" t="str" cm="1">
        <f t="array" ref="L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M399" s="57" t="str">
        <f t="shared" si="31"/>
        <v/>
      </c>
      <c r="N399" s="56" t="str">
        <f t="shared" si="32"/>
        <v/>
      </c>
      <c r="O399" s="56" t="str">
        <f t="shared" si="33"/>
        <v/>
      </c>
      <c r="P399" s="56" t="str">
        <f t="shared" si="34"/>
        <v/>
      </c>
      <c r="Q399" s="261" t="b">
        <f t="shared" si="35"/>
        <v>0</v>
      </c>
    </row>
    <row r="400" spans="2:17" ht="19.8">
      <c r="B400" s="7"/>
      <c r="C400" s="30"/>
      <c r="D400" s="6"/>
      <c r="E400" s="6"/>
      <c r="F400" s="6"/>
      <c r="G400" s="6"/>
      <c r="H400" s="6"/>
      <c r="J400" s="58" t="str">
        <f t="shared" si="30"/>
        <v/>
      </c>
      <c r="L400" s="56" t="str" cm="1">
        <f t="array" ref="L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M400" s="57" t="str">
        <f t="shared" si="31"/>
        <v/>
      </c>
      <c r="N400" s="56" t="str">
        <f t="shared" si="32"/>
        <v/>
      </c>
      <c r="O400" s="56" t="str">
        <f t="shared" si="33"/>
        <v/>
      </c>
      <c r="P400" s="56" t="str">
        <f t="shared" si="34"/>
        <v/>
      </c>
      <c r="Q400" s="261" t="b">
        <f t="shared" si="35"/>
        <v>0</v>
      </c>
    </row>
    <row r="401" spans="2:17" ht="19.8">
      <c r="B401" s="7"/>
      <c r="C401" s="30"/>
      <c r="D401" s="6"/>
      <c r="E401" s="6"/>
      <c r="F401" s="6"/>
      <c r="G401" s="6"/>
      <c r="H401" s="6"/>
      <c r="J401" s="58" t="str">
        <f t="shared" si="30"/>
        <v/>
      </c>
      <c r="L401" s="56" t="str" cm="1">
        <f t="array" ref="L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M401" s="57" t="str">
        <f t="shared" si="31"/>
        <v/>
      </c>
      <c r="N401" s="56" t="str">
        <f t="shared" si="32"/>
        <v/>
      </c>
      <c r="O401" s="56" t="str">
        <f t="shared" si="33"/>
        <v/>
      </c>
      <c r="P401" s="56" t="str">
        <f t="shared" si="34"/>
        <v/>
      </c>
      <c r="Q401" s="261" t="b">
        <f t="shared" si="35"/>
        <v>0</v>
      </c>
    </row>
    <row r="402" spans="2:17" ht="19.8">
      <c r="B402" s="7"/>
      <c r="C402" s="30"/>
      <c r="D402" s="6"/>
      <c r="E402" s="6"/>
      <c r="F402" s="6"/>
      <c r="G402" s="6"/>
      <c r="H402" s="6"/>
      <c r="J402" s="58" t="str">
        <f t="shared" ref="J402:J416" si="36">IF(Q402=FALSE,"",Q402)</f>
        <v/>
      </c>
      <c r="L402" s="56" t="str" cm="1">
        <f t="array" ref="L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M402" s="57" t="str">
        <f t="shared" ref="M402:M416" si="37">IF(LEN(C402)&gt;15,"サンプル名は15文字以内で記入してください。","")</f>
        <v/>
      </c>
      <c r="N402" s="56" t="str">
        <f t="shared" ref="N402:N416" si="38">IF(COUNTIF($C$17:$C$500,C402)&gt;1,"Sample Name記入欄に同一の名前があります。","")</f>
        <v/>
      </c>
      <c r="O402" s="56" t="str">
        <f t="shared" ref="O402:O416" si="39">IF(COUNTIF(D402,"* *")+COUNTIF(D402,"*　*"),"Tube IDにスペースは使用できないため、記入欄のスペースを修正してください。","")</f>
        <v/>
      </c>
      <c r="P402" s="56" t="str">
        <f t="shared" ref="P402:P416" si="40">IF(COUNTIF($D$17:$D$500,D402)&gt;1,"Tube ID記入欄に同一の名前があります。","")</f>
        <v/>
      </c>
      <c r="Q402" s="261" t="b">
        <f t="shared" ref="Q402:Q416" si="41">IF(L402&lt;&gt;"",L402,IF(M402&lt;&gt;"",M402,IF(N402&lt;&gt;"",N402,IF(O402&lt;&gt;"",O402,IF(P402&lt;&gt;"",P402)))))</f>
        <v>0</v>
      </c>
    </row>
    <row r="403" spans="2:17" ht="19.8">
      <c r="B403" s="7"/>
      <c r="C403" s="30"/>
      <c r="D403" s="6"/>
      <c r="E403" s="6"/>
      <c r="F403" s="6"/>
      <c r="G403" s="6"/>
      <c r="H403" s="6"/>
      <c r="J403" s="58" t="str">
        <f t="shared" si="36"/>
        <v/>
      </c>
      <c r="L403" s="56" t="str" cm="1">
        <f t="array" ref="L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M403" s="57" t="str">
        <f t="shared" si="37"/>
        <v/>
      </c>
      <c r="N403" s="56" t="str">
        <f t="shared" si="38"/>
        <v/>
      </c>
      <c r="O403" s="56" t="str">
        <f t="shared" si="39"/>
        <v/>
      </c>
      <c r="P403" s="56" t="str">
        <f t="shared" si="40"/>
        <v/>
      </c>
      <c r="Q403" s="261" t="b">
        <f t="shared" si="41"/>
        <v>0</v>
      </c>
    </row>
    <row r="404" spans="2:17" ht="19.8">
      <c r="B404" s="7"/>
      <c r="C404" s="30"/>
      <c r="D404" s="6"/>
      <c r="E404" s="6"/>
      <c r="F404" s="6"/>
      <c r="G404" s="6"/>
      <c r="H404" s="6"/>
      <c r="J404" s="58" t="str">
        <f t="shared" si="36"/>
        <v/>
      </c>
      <c r="L404" s="56" t="str" cm="1">
        <f t="array" ref="L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M404" s="57" t="str">
        <f t="shared" si="37"/>
        <v/>
      </c>
      <c r="N404" s="56" t="str">
        <f t="shared" si="38"/>
        <v/>
      </c>
      <c r="O404" s="56" t="str">
        <f t="shared" si="39"/>
        <v/>
      </c>
      <c r="P404" s="56" t="str">
        <f t="shared" si="40"/>
        <v/>
      </c>
      <c r="Q404" s="261" t="b">
        <f t="shared" si="41"/>
        <v>0</v>
      </c>
    </row>
    <row r="405" spans="2:17" ht="19.8">
      <c r="B405" s="7"/>
      <c r="C405" s="30"/>
      <c r="D405" s="6"/>
      <c r="E405" s="6"/>
      <c r="F405" s="6"/>
      <c r="G405" s="6"/>
      <c r="H405" s="6"/>
      <c r="J405" s="58" t="str">
        <f t="shared" si="36"/>
        <v/>
      </c>
      <c r="L405" s="56" t="str" cm="1">
        <f t="array" ref="L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M405" s="57" t="str">
        <f t="shared" si="37"/>
        <v/>
      </c>
      <c r="N405" s="56" t="str">
        <f t="shared" si="38"/>
        <v/>
      </c>
      <c r="O405" s="56" t="str">
        <f t="shared" si="39"/>
        <v/>
      </c>
      <c r="P405" s="56" t="str">
        <f t="shared" si="40"/>
        <v/>
      </c>
      <c r="Q405" s="261" t="b">
        <f t="shared" si="41"/>
        <v>0</v>
      </c>
    </row>
    <row r="406" spans="2:17" ht="19.8">
      <c r="B406" s="7"/>
      <c r="C406" s="30"/>
      <c r="D406" s="6"/>
      <c r="E406" s="6"/>
      <c r="F406" s="6"/>
      <c r="G406" s="6"/>
      <c r="H406" s="6"/>
      <c r="J406" s="58" t="str">
        <f t="shared" si="36"/>
        <v/>
      </c>
      <c r="L406" s="56" t="str" cm="1">
        <f t="array" ref="L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M406" s="57" t="str">
        <f t="shared" si="37"/>
        <v/>
      </c>
      <c r="N406" s="56" t="str">
        <f t="shared" si="38"/>
        <v/>
      </c>
      <c r="O406" s="56" t="str">
        <f t="shared" si="39"/>
        <v/>
      </c>
      <c r="P406" s="56" t="str">
        <f t="shared" si="40"/>
        <v/>
      </c>
      <c r="Q406" s="261" t="b">
        <f t="shared" si="41"/>
        <v>0</v>
      </c>
    </row>
    <row r="407" spans="2:17" ht="19.8">
      <c r="B407" s="7"/>
      <c r="C407" s="30"/>
      <c r="D407" s="6"/>
      <c r="E407" s="6"/>
      <c r="F407" s="6"/>
      <c r="G407" s="6"/>
      <c r="H407" s="6"/>
      <c r="J407" s="58" t="str">
        <f t="shared" si="36"/>
        <v/>
      </c>
      <c r="L407" s="56" t="str" cm="1">
        <f t="array" ref="L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M407" s="57" t="str">
        <f t="shared" si="37"/>
        <v/>
      </c>
      <c r="N407" s="56" t="str">
        <f t="shared" si="38"/>
        <v/>
      </c>
      <c r="O407" s="56" t="str">
        <f t="shared" si="39"/>
        <v/>
      </c>
      <c r="P407" s="56" t="str">
        <f t="shared" si="40"/>
        <v/>
      </c>
      <c r="Q407" s="261" t="b">
        <f t="shared" si="41"/>
        <v>0</v>
      </c>
    </row>
    <row r="408" spans="2:17" ht="19.8">
      <c r="B408" s="7"/>
      <c r="C408" s="30"/>
      <c r="D408" s="6"/>
      <c r="E408" s="6"/>
      <c r="F408" s="6"/>
      <c r="G408" s="6"/>
      <c r="H408" s="6"/>
      <c r="J408" s="58" t="str">
        <f t="shared" si="36"/>
        <v/>
      </c>
      <c r="L408" s="56" t="str" cm="1">
        <f t="array" ref="L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M408" s="57" t="str">
        <f t="shared" si="37"/>
        <v/>
      </c>
      <c r="N408" s="56" t="str">
        <f t="shared" si="38"/>
        <v/>
      </c>
      <c r="O408" s="56" t="str">
        <f t="shared" si="39"/>
        <v/>
      </c>
      <c r="P408" s="56" t="str">
        <f t="shared" si="40"/>
        <v/>
      </c>
      <c r="Q408" s="261" t="b">
        <f t="shared" si="41"/>
        <v>0</v>
      </c>
    </row>
    <row r="409" spans="2:17" ht="19.8">
      <c r="B409" s="7"/>
      <c r="C409" s="30"/>
      <c r="D409" s="6"/>
      <c r="E409" s="6"/>
      <c r="F409" s="6"/>
      <c r="G409" s="6"/>
      <c r="H409" s="6"/>
      <c r="J409" s="58" t="str">
        <f t="shared" si="36"/>
        <v/>
      </c>
      <c r="L409" s="56" t="str" cm="1">
        <f t="array" ref="L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M409" s="57" t="str">
        <f t="shared" si="37"/>
        <v/>
      </c>
      <c r="N409" s="56" t="str">
        <f t="shared" si="38"/>
        <v/>
      </c>
      <c r="O409" s="56" t="str">
        <f t="shared" si="39"/>
        <v/>
      </c>
      <c r="P409" s="56" t="str">
        <f t="shared" si="40"/>
        <v/>
      </c>
      <c r="Q409" s="261" t="b">
        <f t="shared" si="41"/>
        <v>0</v>
      </c>
    </row>
    <row r="410" spans="2:17" ht="19.8">
      <c r="B410" s="7"/>
      <c r="C410" s="30"/>
      <c r="D410" s="6"/>
      <c r="E410" s="6"/>
      <c r="F410" s="6"/>
      <c r="G410" s="6"/>
      <c r="H410" s="6"/>
      <c r="J410" s="58" t="str">
        <f t="shared" si="36"/>
        <v/>
      </c>
      <c r="L410" s="56" t="str" cm="1">
        <f t="array" ref="L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M410" s="57" t="str">
        <f t="shared" si="37"/>
        <v/>
      </c>
      <c r="N410" s="56" t="str">
        <f t="shared" si="38"/>
        <v/>
      </c>
      <c r="O410" s="56" t="str">
        <f t="shared" si="39"/>
        <v/>
      </c>
      <c r="P410" s="56" t="str">
        <f t="shared" si="40"/>
        <v/>
      </c>
      <c r="Q410" s="261" t="b">
        <f t="shared" si="41"/>
        <v>0</v>
      </c>
    </row>
    <row r="411" spans="2:17" ht="19.8">
      <c r="B411" s="7"/>
      <c r="C411" s="30"/>
      <c r="D411" s="6"/>
      <c r="E411" s="6"/>
      <c r="F411" s="6"/>
      <c r="G411" s="6"/>
      <c r="H411" s="6"/>
      <c r="J411" s="58" t="str">
        <f t="shared" si="36"/>
        <v/>
      </c>
      <c r="L411" s="56" t="str" cm="1">
        <f t="array" ref="L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M411" s="57" t="str">
        <f t="shared" si="37"/>
        <v/>
      </c>
      <c r="N411" s="56" t="str">
        <f t="shared" si="38"/>
        <v/>
      </c>
      <c r="O411" s="56" t="str">
        <f t="shared" si="39"/>
        <v/>
      </c>
      <c r="P411" s="56" t="str">
        <f t="shared" si="40"/>
        <v/>
      </c>
      <c r="Q411" s="261" t="b">
        <f t="shared" si="41"/>
        <v>0</v>
      </c>
    </row>
    <row r="412" spans="2:17" ht="19.8">
      <c r="B412" s="7"/>
      <c r="C412" s="30"/>
      <c r="D412" s="6"/>
      <c r="E412" s="6"/>
      <c r="F412" s="6"/>
      <c r="G412" s="6"/>
      <c r="H412" s="6"/>
      <c r="J412" s="58" t="str">
        <f t="shared" si="36"/>
        <v/>
      </c>
      <c r="L412" s="56" t="str" cm="1">
        <f t="array" ref="L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M412" s="57" t="str">
        <f t="shared" si="37"/>
        <v/>
      </c>
      <c r="N412" s="56" t="str">
        <f t="shared" si="38"/>
        <v/>
      </c>
      <c r="O412" s="56" t="str">
        <f t="shared" si="39"/>
        <v/>
      </c>
      <c r="P412" s="56" t="str">
        <f t="shared" si="40"/>
        <v/>
      </c>
      <c r="Q412" s="261" t="b">
        <f t="shared" si="41"/>
        <v>0</v>
      </c>
    </row>
    <row r="413" spans="2:17" ht="19.8">
      <c r="B413" s="7"/>
      <c r="C413" s="30"/>
      <c r="D413" s="6"/>
      <c r="E413" s="6"/>
      <c r="F413" s="6"/>
      <c r="G413" s="6"/>
      <c r="H413" s="6"/>
      <c r="J413" s="58" t="str">
        <f t="shared" si="36"/>
        <v/>
      </c>
      <c r="L413" s="56" t="str" cm="1">
        <f t="array" ref="L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M413" s="57" t="str">
        <f t="shared" si="37"/>
        <v/>
      </c>
      <c r="N413" s="56" t="str">
        <f t="shared" si="38"/>
        <v/>
      </c>
      <c r="O413" s="56" t="str">
        <f t="shared" si="39"/>
        <v/>
      </c>
      <c r="P413" s="56" t="str">
        <f t="shared" si="40"/>
        <v/>
      </c>
      <c r="Q413" s="261" t="b">
        <f t="shared" si="41"/>
        <v>0</v>
      </c>
    </row>
    <row r="414" spans="2:17" ht="19.8">
      <c r="B414" s="7"/>
      <c r="C414" s="30"/>
      <c r="D414" s="6"/>
      <c r="E414" s="6"/>
      <c r="F414" s="6"/>
      <c r="G414" s="6"/>
      <c r="H414" s="6"/>
      <c r="J414" s="58" t="str">
        <f t="shared" si="36"/>
        <v/>
      </c>
      <c r="L414" s="56" t="str" cm="1">
        <f t="array" ref="L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M414" s="57" t="str">
        <f t="shared" si="37"/>
        <v/>
      </c>
      <c r="N414" s="56" t="str">
        <f t="shared" si="38"/>
        <v/>
      </c>
      <c r="O414" s="56" t="str">
        <f t="shared" si="39"/>
        <v/>
      </c>
      <c r="P414" s="56" t="str">
        <f t="shared" si="40"/>
        <v/>
      </c>
      <c r="Q414" s="261" t="b">
        <f t="shared" si="41"/>
        <v>0</v>
      </c>
    </row>
    <row r="415" spans="2:17" ht="19.8">
      <c r="B415" s="7"/>
      <c r="C415" s="30"/>
      <c r="D415" s="6"/>
      <c r="E415" s="6"/>
      <c r="F415" s="6"/>
      <c r="G415" s="6"/>
      <c r="H415" s="6"/>
      <c r="J415" s="58" t="str">
        <f t="shared" si="36"/>
        <v/>
      </c>
      <c r="L415" s="56" t="str" cm="1">
        <f t="array" ref="L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M415" s="57" t="str">
        <f t="shared" si="37"/>
        <v/>
      </c>
      <c r="N415" s="56" t="str">
        <f t="shared" si="38"/>
        <v/>
      </c>
      <c r="O415" s="56" t="str">
        <f t="shared" si="39"/>
        <v/>
      </c>
      <c r="P415" s="56" t="str">
        <f t="shared" si="40"/>
        <v/>
      </c>
      <c r="Q415" s="261" t="b">
        <f t="shared" si="41"/>
        <v>0</v>
      </c>
    </row>
    <row r="416" spans="2:17" ht="19.8">
      <c r="B416" s="7"/>
      <c r="C416" s="30"/>
      <c r="D416" s="6"/>
      <c r="E416" s="6"/>
      <c r="F416" s="6"/>
      <c r="G416" s="6"/>
      <c r="H416" s="6"/>
      <c r="J416" s="58" t="str">
        <f t="shared" si="36"/>
        <v/>
      </c>
      <c r="L416" s="56" t="str" cm="1">
        <f t="array" ref="L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M416" s="57" t="str">
        <f t="shared" si="37"/>
        <v/>
      </c>
      <c r="N416" s="56" t="str">
        <f t="shared" si="38"/>
        <v/>
      </c>
      <c r="O416" s="56" t="str">
        <f t="shared" si="39"/>
        <v/>
      </c>
      <c r="P416" s="56" t="str">
        <f t="shared" si="40"/>
        <v/>
      </c>
      <c r="Q416" s="261" t="b">
        <f t="shared" si="41"/>
        <v>0</v>
      </c>
    </row>
    <row r="417" spans="2:12" ht="19.8">
      <c r="B417" s="7"/>
      <c r="C417" s="30"/>
      <c r="D417" s="6"/>
      <c r="E417" s="6"/>
      <c r="F417" s="6"/>
      <c r="G417" s="6"/>
      <c r="H417" s="6"/>
      <c r="L417" s="56" t="str" cm="1">
        <f t="array" ref="L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row>
    <row r="418" spans="2:12" ht="19.8">
      <c r="B418" s="7"/>
      <c r="C418" s="30"/>
      <c r="D418" s="6"/>
      <c r="E418" s="6"/>
      <c r="F418" s="6"/>
      <c r="G418" s="6"/>
      <c r="H418" s="6"/>
    </row>
    <row r="419" spans="2:12" ht="19.8">
      <c r="B419" s="7"/>
      <c r="C419" s="30"/>
      <c r="D419" s="6"/>
      <c r="E419" s="6"/>
      <c r="F419" s="6"/>
      <c r="G419" s="6"/>
      <c r="H419" s="6"/>
    </row>
    <row r="420" spans="2:12" ht="19.8">
      <c r="B420" s="7"/>
      <c r="C420" s="30"/>
      <c r="D420" s="6"/>
      <c r="E420" s="6"/>
      <c r="F420" s="6"/>
      <c r="G420" s="6"/>
      <c r="H420" s="6"/>
    </row>
    <row r="421" spans="2:12" ht="19.8">
      <c r="B421" s="7"/>
      <c r="C421" s="30"/>
      <c r="D421" s="6"/>
      <c r="E421" s="6"/>
      <c r="F421" s="6"/>
      <c r="G421" s="6"/>
      <c r="H421" s="6"/>
    </row>
    <row r="422" spans="2:12" ht="19.8">
      <c r="B422" s="7"/>
      <c r="C422" s="30"/>
      <c r="D422" s="6"/>
      <c r="E422" s="6"/>
      <c r="F422" s="6"/>
      <c r="G422" s="6"/>
      <c r="H422" s="6"/>
    </row>
    <row r="423" spans="2:12" ht="19.8">
      <c r="B423" s="7"/>
      <c r="C423" s="30"/>
      <c r="D423" s="6"/>
      <c r="E423" s="6"/>
      <c r="F423" s="6"/>
      <c r="G423" s="6"/>
      <c r="H423" s="6"/>
    </row>
    <row r="424" spans="2:12" ht="19.8">
      <c r="B424" s="7"/>
      <c r="C424" s="30"/>
      <c r="D424" s="6"/>
      <c r="E424" s="6"/>
      <c r="F424" s="6"/>
      <c r="G424" s="6"/>
      <c r="H424" s="6"/>
    </row>
    <row r="425" spans="2:12" ht="19.8">
      <c r="B425" s="7"/>
      <c r="C425" s="30"/>
      <c r="D425" s="6"/>
      <c r="E425" s="6"/>
      <c r="F425" s="6"/>
      <c r="G425" s="6"/>
      <c r="H425" s="6"/>
    </row>
    <row r="426" spans="2:12" ht="19.8">
      <c r="B426" s="7"/>
      <c r="C426" s="30"/>
      <c r="D426" s="6"/>
      <c r="E426" s="6"/>
      <c r="F426" s="6"/>
      <c r="G426" s="6"/>
      <c r="H426" s="6"/>
    </row>
    <row r="427" spans="2:12" ht="19.8">
      <c r="B427" s="7"/>
      <c r="C427" s="30"/>
      <c r="D427" s="6"/>
      <c r="E427" s="6"/>
      <c r="F427" s="6"/>
      <c r="G427" s="6"/>
      <c r="H427" s="6"/>
    </row>
    <row r="428" spans="2:12" ht="19.8">
      <c r="B428" s="7"/>
      <c r="C428" s="30"/>
      <c r="D428" s="6"/>
      <c r="E428" s="6"/>
      <c r="F428" s="6"/>
      <c r="G428" s="6"/>
      <c r="H428" s="6"/>
    </row>
    <row r="429" spans="2:12" ht="19.8">
      <c r="B429" s="7"/>
      <c r="C429" s="30"/>
      <c r="D429" s="6"/>
      <c r="E429" s="6"/>
      <c r="F429" s="6"/>
      <c r="G429" s="6"/>
      <c r="H429" s="6"/>
    </row>
    <row r="430" spans="2:12" ht="19.8">
      <c r="B430" s="7"/>
      <c r="C430" s="30"/>
      <c r="D430" s="6"/>
      <c r="E430" s="6"/>
      <c r="F430" s="6"/>
      <c r="G430" s="6"/>
      <c r="H430" s="6"/>
    </row>
    <row r="431" spans="2:12" ht="19.8">
      <c r="B431" s="7"/>
      <c r="C431" s="30"/>
      <c r="D431" s="6"/>
      <c r="E431" s="6"/>
      <c r="F431" s="6"/>
      <c r="G431" s="6"/>
      <c r="H431" s="6"/>
    </row>
    <row r="432" spans="2:12" ht="19.8">
      <c r="B432" s="7"/>
      <c r="C432" s="30"/>
      <c r="D432" s="6"/>
      <c r="E432" s="6"/>
      <c r="F432" s="6"/>
      <c r="G432" s="6"/>
      <c r="H432" s="6"/>
    </row>
    <row r="433" spans="2:8" ht="19.8">
      <c r="B433" s="7"/>
      <c r="C433" s="30"/>
      <c r="D433" s="6"/>
      <c r="E433" s="6"/>
      <c r="F433" s="6"/>
      <c r="G433" s="6"/>
      <c r="H433" s="6"/>
    </row>
    <row r="434" spans="2:8" ht="19.8">
      <c r="B434" s="7"/>
      <c r="C434" s="30"/>
      <c r="D434" s="6"/>
      <c r="E434" s="6"/>
      <c r="F434" s="6"/>
      <c r="G434" s="6"/>
      <c r="H434" s="6"/>
    </row>
    <row r="435" spans="2:8" ht="19.8">
      <c r="B435" s="7"/>
      <c r="C435" s="30"/>
      <c r="D435" s="6"/>
      <c r="E435" s="6"/>
      <c r="F435" s="6"/>
      <c r="G435" s="6"/>
      <c r="H435" s="6"/>
    </row>
    <row r="436" spans="2:8" ht="19.8">
      <c r="B436" s="7"/>
      <c r="C436" s="30"/>
      <c r="D436" s="6"/>
      <c r="E436" s="6"/>
      <c r="F436" s="6"/>
      <c r="G436" s="6"/>
      <c r="H436" s="6"/>
    </row>
    <row r="437" spans="2:8" ht="19.8">
      <c r="B437" s="7"/>
      <c r="C437" s="30"/>
      <c r="D437" s="6"/>
      <c r="E437" s="6"/>
      <c r="F437" s="6"/>
      <c r="G437" s="6"/>
      <c r="H437" s="6"/>
    </row>
    <row r="438" spans="2:8" ht="19.8">
      <c r="B438" s="7"/>
      <c r="C438" s="30"/>
      <c r="D438" s="6"/>
      <c r="E438" s="6"/>
      <c r="F438" s="6"/>
      <c r="G438" s="6"/>
      <c r="H438" s="6"/>
    </row>
    <row r="439" spans="2:8" ht="19.8">
      <c r="B439" s="7"/>
      <c r="C439" s="30"/>
      <c r="D439" s="6"/>
      <c r="E439" s="6"/>
      <c r="F439" s="6"/>
      <c r="G439" s="6"/>
      <c r="H439" s="6"/>
    </row>
    <row r="440" spans="2:8" ht="19.8">
      <c r="B440" s="7"/>
      <c r="C440" s="30"/>
      <c r="D440" s="6"/>
      <c r="E440" s="6"/>
      <c r="F440" s="6"/>
      <c r="G440" s="6"/>
      <c r="H440" s="6"/>
    </row>
    <row r="441" spans="2:8" ht="19.8">
      <c r="B441" s="7"/>
      <c r="C441" s="30"/>
      <c r="D441" s="6"/>
      <c r="E441" s="6"/>
      <c r="F441" s="6"/>
      <c r="G441" s="6"/>
      <c r="H441" s="6"/>
    </row>
    <row r="442" spans="2:8" ht="19.8">
      <c r="B442" s="7"/>
      <c r="C442" s="30"/>
      <c r="D442" s="6"/>
      <c r="E442" s="6"/>
      <c r="F442" s="6"/>
      <c r="G442" s="6"/>
      <c r="H442" s="6"/>
    </row>
    <row r="443" spans="2:8" ht="19.8">
      <c r="B443" s="7"/>
      <c r="C443" s="30"/>
      <c r="D443" s="6"/>
      <c r="E443" s="6"/>
      <c r="F443" s="6"/>
      <c r="G443" s="6"/>
      <c r="H443" s="6"/>
    </row>
    <row r="444" spans="2:8" ht="19.8">
      <c r="B444" s="7"/>
      <c r="C444" s="30"/>
      <c r="D444" s="6"/>
      <c r="E444" s="6"/>
      <c r="F444" s="6"/>
      <c r="G444" s="6"/>
      <c r="H444" s="6"/>
    </row>
    <row r="445" spans="2:8" ht="19.8">
      <c r="B445" s="7"/>
      <c r="C445" s="30"/>
      <c r="D445" s="6"/>
      <c r="E445" s="6"/>
      <c r="F445" s="6"/>
      <c r="G445" s="6"/>
      <c r="H445" s="6"/>
    </row>
    <row r="446" spans="2:8" ht="19.8">
      <c r="B446" s="7"/>
      <c r="C446" s="30"/>
      <c r="D446" s="6"/>
      <c r="E446" s="6"/>
      <c r="F446" s="6"/>
      <c r="G446" s="6"/>
      <c r="H446" s="6"/>
    </row>
    <row r="447" spans="2:8" ht="19.8">
      <c r="B447" s="7"/>
      <c r="C447" s="30"/>
      <c r="D447" s="6"/>
      <c r="E447" s="6"/>
      <c r="F447" s="6"/>
      <c r="G447" s="6"/>
      <c r="H447" s="6"/>
    </row>
    <row r="448" spans="2:8" ht="19.8">
      <c r="B448" s="7"/>
      <c r="C448" s="30"/>
      <c r="D448" s="6"/>
      <c r="E448" s="6"/>
      <c r="F448" s="6"/>
      <c r="G448" s="6"/>
      <c r="H448" s="6"/>
    </row>
    <row r="449" spans="2:8" ht="19.8">
      <c r="B449" s="7"/>
      <c r="C449" s="30"/>
      <c r="D449" s="6"/>
      <c r="E449" s="6"/>
      <c r="F449" s="6"/>
      <c r="G449" s="6"/>
      <c r="H449" s="6"/>
    </row>
    <row r="450" spans="2:8" ht="19.8">
      <c r="B450" s="7"/>
      <c r="C450" s="30"/>
      <c r="D450" s="6"/>
      <c r="E450" s="6"/>
      <c r="F450" s="6"/>
      <c r="G450" s="6"/>
      <c r="H450" s="6"/>
    </row>
    <row r="451" spans="2:8" ht="19.8">
      <c r="B451" s="7"/>
      <c r="C451" s="30"/>
      <c r="D451" s="6"/>
      <c r="E451" s="6"/>
      <c r="F451" s="6"/>
      <c r="G451" s="6"/>
      <c r="H451" s="6"/>
    </row>
    <row r="452" spans="2:8" ht="19.8">
      <c r="B452" s="7"/>
      <c r="C452" s="30"/>
      <c r="D452" s="6"/>
      <c r="E452" s="6"/>
      <c r="F452" s="6"/>
      <c r="G452" s="6"/>
      <c r="H452" s="6"/>
    </row>
    <row r="453" spans="2:8" ht="19.8">
      <c r="B453" s="7"/>
      <c r="C453" s="30"/>
      <c r="D453" s="6"/>
      <c r="E453" s="6"/>
      <c r="F453" s="6"/>
      <c r="G453" s="6"/>
      <c r="H453" s="6"/>
    </row>
    <row r="454" spans="2:8" ht="19.8">
      <c r="B454" s="7"/>
      <c r="C454" s="30"/>
      <c r="D454" s="6"/>
      <c r="E454" s="6"/>
      <c r="F454" s="6"/>
      <c r="G454" s="6"/>
      <c r="H454" s="6"/>
    </row>
    <row r="455" spans="2:8" ht="19.8">
      <c r="B455" s="7"/>
      <c r="C455" s="30"/>
      <c r="D455" s="6"/>
      <c r="E455" s="6"/>
      <c r="F455" s="6"/>
      <c r="G455" s="6"/>
      <c r="H455" s="6"/>
    </row>
    <row r="456" spans="2:8" ht="19.8">
      <c r="B456" s="7"/>
      <c r="C456" s="30"/>
      <c r="D456" s="6"/>
      <c r="E456" s="6"/>
      <c r="F456" s="6"/>
      <c r="G456" s="6"/>
      <c r="H456" s="6"/>
    </row>
    <row r="457" spans="2:8" ht="19.8">
      <c r="B457" s="7"/>
      <c r="C457" s="30"/>
      <c r="D457" s="6"/>
      <c r="E457" s="6"/>
      <c r="F457" s="6"/>
      <c r="G457" s="6"/>
      <c r="H457" s="6"/>
    </row>
    <row r="458" spans="2:8" ht="19.8">
      <c r="B458" s="7"/>
      <c r="C458" s="30"/>
      <c r="D458" s="6"/>
      <c r="E458" s="6"/>
      <c r="F458" s="6"/>
      <c r="G458" s="6"/>
      <c r="H458" s="6"/>
    </row>
    <row r="459" spans="2:8" ht="19.8">
      <c r="B459" s="7"/>
      <c r="C459" s="30"/>
      <c r="D459" s="6"/>
      <c r="E459" s="6"/>
      <c r="F459" s="6"/>
      <c r="G459" s="6"/>
      <c r="H459" s="6"/>
    </row>
    <row r="460" spans="2:8" ht="19.8">
      <c r="B460" s="7"/>
      <c r="C460" s="30"/>
      <c r="D460" s="6"/>
      <c r="E460" s="6"/>
      <c r="F460" s="6"/>
      <c r="G460" s="6"/>
      <c r="H460" s="6"/>
    </row>
    <row r="461" spans="2:8" ht="19.8">
      <c r="B461" s="7"/>
      <c r="C461" s="30"/>
      <c r="D461" s="6"/>
      <c r="E461" s="6"/>
      <c r="F461" s="6"/>
      <c r="G461" s="6"/>
      <c r="H461" s="6"/>
    </row>
    <row r="462" spans="2:8" ht="19.8">
      <c r="B462" s="7"/>
      <c r="C462" s="30"/>
      <c r="D462" s="6"/>
      <c r="E462" s="6"/>
      <c r="F462" s="6"/>
      <c r="G462" s="6"/>
      <c r="H462" s="6"/>
    </row>
    <row r="463" spans="2:8" ht="19.8">
      <c r="B463" s="7"/>
      <c r="C463" s="30"/>
      <c r="D463" s="6"/>
      <c r="E463" s="6"/>
      <c r="F463" s="6"/>
      <c r="G463" s="6"/>
      <c r="H463" s="6"/>
    </row>
    <row r="464" spans="2:8" ht="19.8">
      <c r="B464" s="7"/>
      <c r="C464" s="30"/>
      <c r="D464" s="6"/>
      <c r="E464" s="6"/>
      <c r="F464" s="6"/>
      <c r="G464" s="6"/>
      <c r="H464" s="6"/>
    </row>
    <row r="465" spans="2:8" ht="19.8">
      <c r="B465" s="7"/>
      <c r="C465" s="30"/>
      <c r="D465" s="6"/>
      <c r="E465" s="6"/>
      <c r="F465" s="6"/>
      <c r="G465" s="6"/>
      <c r="H465" s="6"/>
    </row>
    <row r="466" spans="2:8" ht="19.8">
      <c r="B466" s="7"/>
      <c r="C466" s="30"/>
      <c r="D466" s="6"/>
      <c r="E466" s="6"/>
      <c r="F466" s="6"/>
      <c r="G466" s="6"/>
      <c r="H466" s="6"/>
    </row>
    <row r="467" spans="2:8" ht="19.8">
      <c r="B467" s="7"/>
      <c r="C467" s="30"/>
      <c r="D467" s="6"/>
      <c r="E467" s="6"/>
      <c r="F467" s="6"/>
      <c r="G467" s="6"/>
      <c r="H467" s="6"/>
    </row>
    <row r="468" spans="2:8" ht="19.8">
      <c r="B468" s="7"/>
      <c r="C468" s="30"/>
      <c r="D468" s="6"/>
      <c r="E468" s="6"/>
      <c r="F468" s="6"/>
      <c r="G468" s="6"/>
      <c r="H468" s="6"/>
    </row>
    <row r="469" spans="2:8" ht="19.8">
      <c r="B469" s="7"/>
      <c r="C469" s="30"/>
      <c r="D469" s="6"/>
      <c r="E469" s="6"/>
      <c r="F469" s="6"/>
      <c r="G469" s="6"/>
      <c r="H469" s="6"/>
    </row>
    <row r="470" spans="2:8" ht="19.8">
      <c r="B470" s="7"/>
      <c r="C470" s="30"/>
      <c r="D470" s="6"/>
      <c r="E470" s="6"/>
      <c r="F470" s="6"/>
      <c r="G470" s="6"/>
      <c r="H470" s="6"/>
    </row>
    <row r="471" spans="2:8" ht="19.8">
      <c r="B471" s="7"/>
      <c r="C471" s="30"/>
      <c r="D471" s="6"/>
      <c r="E471" s="6"/>
      <c r="F471" s="6"/>
      <c r="G471" s="6"/>
      <c r="H471" s="6"/>
    </row>
    <row r="472" spans="2:8" ht="19.8">
      <c r="B472" s="7"/>
      <c r="C472" s="30"/>
      <c r="D472" s="6"/>
      <c r="E472" s="6"/>
      <c r="F472" s="6"/>
      <c r="G472" s="6"/>
      <c r="H472" s="6"/>
    </row>
    <row r="473" spans="2:8" ht="19.8">
      <c r="B473" s="7"/>
      <c r="C473" s="30"/>
      <c r="D473" s="6"/>
      <c r="E473" s="6"/>
      <c r="F473" s="6"/>
      <c r="G473" s="6"/>
      <c r="H473" s="6"/>
    </row>
    <row r="474" spans="2:8" ht="19.8">
      <c r="B474" s="7"/>
      <c r="C474" s="30"/>
      <c r="D474" s="6"/>
      <c r="E474" s="6"/>
      <c r="F474" s="6"/>
      <c r="G474" s="6"/>
      <c r="H474" s="6"/>
    </row>
    <row r="475" spans="2:8" ht="19.8">
      <c r="B475" s="7"/>
      <c r="C475" s="30"/>
      <c r="D475" s="6"/>
      <c r="E475" s="6"/>
      <c r="F475" s="6"/>
      <c r="G475" s="6"/>
      <c r="H475" s="6"/>
    </row>
    <row r="476" spans="2:8" ht="19.8">
      <c r="B476" s="7"/>
      <c r="C476" s="30"/>
      <c r="D476" s="6"/>
      <c r="E476" s="6"/>
      <c r="F476" s="6"/>
      <c r="G476" s="6"/>
      <c r="H476" s="6"/>
    </row>
    <row r="477" spans="2:8" ht="19.8">
      <c r="B477" s="7"/>
      <c r="C477" s="30"/>
      <c r="D477" s="6"/>
      <c r="E477" s="6"/>
      <c r="F477" s="6"/>
      <c r="G477" s="6"/>
      <c r="H477" s="6"/>
    </row>
    <row r="478" spans="2:8" ht="19.8">
      <c r="B478" s="7"/>
      <c r="C478" s="30"/>
      <c r="D478" s="6"/>
      <c r="E478" s="6"/>
      <c r="F478" s="6"/>
      <c r="G478" s="6"/>
      <c r="H478" s="6"/>
    </row>
    <row r="479" spans="2:8" ht="19.8">
      <c r="B479" s="7"/>
      <c r="C479" s="30"/>
      <c r="D479" s="6"/>
      <c r="E479" s="6"/>
      <c r="F479" s="6"/>
      <c r="G479" s="6"/>
      <c r="H479" s="6"/>
    </row>
    <row r="480" spans="2:8" ht="19.8">
      <c r="B480" s="7"/>
      <c r="C480" s="30"/>
      <c r="D480" s="6"/>
      <c r="E480" s="6"/>
      <c r="F480" s="6"/>
      <c r="G480" s="6"/>
      <c r="H480" s="6"/>
    </row>
    <row r="481" spans="2:8" ht="19.8">
      <c r="B481" s="7"/>
      <c r="C481" s="30"/>
      <c r="D481" s="6"/>
      <c r="E481" s="6"/>
      <c r="F481" s="6"/>
      <c r="G481" s="6"/>
      <c r="H481" s="6"/>
    </row>
    <row r="482" spans="2:8" ht="19.8">
      <c r="B482" s="7"/>
      <c r="C482" s="30"/>
      <c r="D482" s="6"/>
      <c r="E482" s="6"/>
      <c r="F482" s="6"/>
      <c r="G482" s="6"/>
      <c r="H482" s="6"/>
    </row>
    <row r="483" spans="2:8" ht="19.8">
      <c r="B483" s="7"/>
      <c r="C483" s="30"/>
      <c r="D483" s="6"/>
      <c r="E483" s="6"/>
      <c r="F483" s="6"/>
      <c r="G483" s="6"/>
      <c r="H483" s="6"/>
    </row>
    <row r="484" spans="2:8" ht="19.8">
      <c r="B484" s="7"/>
      <c r="C484" s="30"/>
      <c r="D484" s="6"/>
      <c r="E484" s="6"/>
      <c r="F484" s="6"/>
      <c r="G484" s="6"/>
      <c r="H484" s="6"/>
    </row>
    <row r="485" spans="2:8" ht="19.8">
      <c r="B485" s="7"/>
      <c r="C485" s="30"/>
      <c r="D485" s="6"/>
      <c r="E485" s="6"/>
      <c r="F485" s="6"/>
      <c r="G485" s="6"/>
      <c r="H485" s="6"/>
    </row>
    <row r="486" spans="2:8" ht="19.8">
      <c r="B486" s="7"/>
      <c r="C486" s="30"/>
      <c r="D486" s="6"/>
      <c r="E486" s="6"/>
      <c r="F486" s="6"/>
      <c r="G486" s="6"/>
      <c r="H486" s="6"/>
    </row>
    <row r="487" spans="2:8" ht="19.8">
      <c r="B487" s="7"/>
      <c r="C487" s="30"/>
      <c r="D487" s="6"/>
      <c r="E487" s="6"/>
      <c r="F487" s="6"/>
      <c r="G487" s="6"/>
      <c r="H487" s="6"/>
    </row>
    <row r="488" spans="2:8" ht="19.8">
      <c r="B488" s="7"/>
      <c r="C488" s="30"/>
      <c r="D488" s="6"/>
      <c r="E488" s="6"/>
      <c r="F488" s="6"/>
      <c r="G488" s="6"/>
      <c r="H488" s="6"/>
    </row>
    <row r="489" spans="2:8" ht="19.8">
      <c r="B489" s="7"/>
      <c r="C489" s="30"/>
      <c r="D489" s="6"/>
      <c r="E489" s="6"/>
      <c r="F489" s="6"/>
      <c r="G489" s="6"/>
      <c r="H489" s="6"/>
    </row>
    <row r="490" spans="2:8" ht="19.8">
      <c r="B490" s="7"/>
      <c r="C490" s="30"/>
      <c r="D490" s="6"/>
      <c r="E490" s="6"/>
      <c r="F490" s="6"/>
      <c r="G490" s="6"/>
      <c r="H490" s="6"/>
    </row>
    <row r="491" spans="2:8" ht="19.8">
      <c r="B491" s="7"/>
      <c r="C491" s="30"/>
      <c r="D491" s="6"/>
      <c r="E491" s="6"/>
      <c r="F491" s="6"/>
      <c r="G491" s="6"/>
      <c r="H491" s="6"/>
    </row>
    <row r="492" spans="2:8" ht="19.8">
      <c r="B492" s="7"/>
      <c r="C492" s="30"/>
      <c r="D492" s="6"/>
      <c r="E492" s="6"/>
      <c r="F492" s="6"/>
      <c r="G492" s="6"/>
      <c r="H492" s="6"/>
    </row>
    <row r="493" spans="2:8" ht="19.8">
      <c r="B493" s="7"/>
      <c r="C493" s="30"/>
      <c r="D493" s="6"/>
      <c r="E493" s="6"/>
      <c r="F493" s="6"/>
      <c r="G493" s="6"/>
      <c r="H493" s="6"/>
    </row>
    <row r="494" spans="2:8" ht="19.8">
      <c r="B494" s="7"/>
      <c r="C494" s="30"/>
      <c r="D494" s="6"/>
      <c r="E494" s="6"/>
      <c r="F494" s="6"/>
      <c r="G494" s="6"/>
      <c r="H494" s="6"/>
    </row>
    <row r="495" spans="2:8" ht="19.8">
      <c r="B495" s="7"/>
      <c r="C495" s="30"/>
      <c r="D495" s="6"/>
      <c r="E495" s="6"/>
      <c r="F495" s="6"/>
      <c r="G495" s="6"/>
      <c r="H495" s="6"/>
    </row>
    <row r="496" spans="2:8" ht="19.8">
      <c r="B496" s="7"/>
      <c r="C496" s="30"/>
      <c r="D496" s="6"/>
      <c r="E496" s="6"/>
      <c r="F496" s="6"/>
      <c r="G496" s="6"/>
      <c r="H496" s="6"/>
    </row>
    <row r="497" spans="2:8" ht="19.8">
      <c r="B497" s="7"/>
      <c r="C497" s="30"/>
      <c r="D497" s="6"/>
      <c r="E497" s="6"/>
      <c r="F497" s="6"/>
      <c r="G497" s="6"/>
      <c r="H497" s="6"/>
    </row>
    <row r="498" spans="2:8" ht="19.8">
      <c r="B498" s="7"/>
      <c r="C498" s="30"/>
      <c r="D498" s="6"/>
      <c r="E498" s="6"/>
      <c r="F498" s="6"/>
      <c r="G498" s="6"/>
      <c r="H498" s="6"/>
    </row>
    <row r="499" spans="2:8" ht="19.8">
      <c r="B499" s="7"/>
      <c r="C499" s="30"/>
      <c r="D499" s="6"/>
      <c r="E499" s="6"/>
      <c r="F499" s="6"/>
      <c r="G499" s="6"/>
      <c r="H499" s="6"/>
    </row>
    <row r="500" spans="2:8" ht="19.8">
      <c r="B500" s="7"/>
      <c r="C500" s="30"/>
      <c r="D500" s="6"/>
      <c r="E500" s="6"/>
      <c r="F500" s="6"/>
      <c r="G500" s="6"/>
      <c r="H500" s="6"/>
    </row>
    <row r="527" spans="27:27">
      <c r="AA527" s="267"/>
    </row>
  </sheetData>
  <sheetProtection algorithmName="SHA-512" hashValue="GnY+CTh/hIa+sebzD/VxfgEg2zQ1Rz7V8OvkgnaYsmRKjOX8XP4Cf2gju07S7QpZqvKq6rHaFOWgpK5BgyklhQ==" saltValue="Xrl6o47O7lK0xwTvjbDbEg==" spinCount="100000" sheet="1" objects="1" formatCells="0" formatColumns="0" formatRows="0" selectLockedCells="1"/>
  <mergeCells count="25">
    <mergeCell ref="B2:H2"/>
    <mergeCell ref="B11:H11"/>
    <mergeCell ref="D5:F5"/>
    <mergeCell ref="D7:F7"/>
    <mergeCell ref="D8:F8"/>
    <mergeCell ref="B3:C3"/>
    <mergeCell ref="B5:C5"/>
    <mergeCell ref="B7:C7"/>
    <mergeCell ref="B8:C8"/>
    <mergeCell ref="B4:C4"/>
    <mergeCell ref="B6:C6"/>
    <mergeCell ref="D3:F3"/>
    <mergeCell ref="D6:F6"/>
    <mergeCell ref="D4:G4"/>
    <mergeCell ref="J12:Q12"/>
    <mergeCell ref="F14:F15"/>
    <mergeCell ref="B14:B15"/>
    <mergeCell ref="C14:C15"/>
    <mergeCell ref="J14:J15"/>
    <mergeCell ref="L15:N15"/>
    <mergeCell ref="O15:P15"/>
    <mergeCell ref="G14:G15"/>
    <mergeCell ref="H14:H15"/>
    <mergeCell ref="B12:H12"/>
    <mergeCell ref="D14:D15"/>
  </mergeCells>
  <phoneticPr fontId="1"/>
  <dataValidations xWindow="1013" yWindow="384" count="8">
    <dataValidation type="list" allowBlank="1" showInputMessage="1" showErrorMessage="1" sqref="E15" xr:uid="{00000000-0002-0000-0100-000000000000}">
      <formula1>測定方法</formula1>
    </dataValidation>
    <dataValidation type="list" allowBlank="1" showInputMessage="1" showErrorMessage="1" sqref="D3" xr:uid="{00000000-0002-0000-0100-000002000000}">
      <formula1>サンプル生物種</formula1>
    </dataValidation>
    <dataValidation type="list" allowBlank="1" showInputMessage="1" showErrorMessage="1" sqref="D7" xr:uid="{00000000-0002-0000-0100-000004000000}">
      <formula1>由来</formula1>
    </dataValidation>
    <dataValidation type="list" allowBlank="1" showInputMessage="1" showErrorMessage="1" prompt="送付サンプルがエタノール沈殿状態の場合は〇をご選択ください。_x000a_H2OやBufferに溶解されている場合は変更の必要はございません。" sqref="H17:H36" xr:uid="{00000000-0002-0000-0100-000008000000}">
      <formula1>エタ沈</formula1>
    </dataValidation>
    <dataValidation type="list" allowBlank="1" showInputMessage="1" showErrorMessage="1" sqref="E14" xr:uid="{6374ED1B-37B5-4673-9D28-F8030E30AE43}">
      <formula1>濃度</formula1>
    </dataValidation>
    <dataValidation type="list" allowBlank="1" showInputMessage="1" showErrorMessage="1" sqref="D5:F5" xr:uid="{52D835FF-CE2C-4B0D-8485-4A7186E3B1E1}">
      <formula1>サンプル種類</formula1>
    </dataValidation>
    <dataValidation type="list" allowBlank="1" showInputMessage="1" showErrorMessage="1" sqref="D6:F6" xr:uid="{3DC25D1B-E22E-43A4-BEB9-C24C4566465E}">
      <formula1>INDIRECT($D$3)</formula1>
    </dataValidation>
    <dataValidation type="custom" imeMode="disabled" operator="lessThanOrEqual" allowBlank="1" showInputMessage="1" showErrorMessage="1" error="使用できないサンプル名です。" sqref="C17:C500" xr:uid="{0F3FBFD0-BC2D-41D3-901D-546EA2F9DD56}">
      <formula1>OR(AND(ISNUMBER(SUMPRODUCT(SEARCH(MID(C17,ROW(INDIRECT("1:"&amp;LEN(C17))),1),"0123456789abcdefghijklmnopqrstuvwxyzABCDEFGHIJKLMNOPQRSTUVWXYZ-_"))),(LENB(C17)&lt;=15)))</formula1>
    </dataValidation>
  </dataValidations>
  <printOptions horizontalCentered="1" verticalCentered="1"/>
  <pageMargins left="0.39370078740157483" right="0.39370078740157483" top="0.74803149606299213" bottom="0.74803149606299213" header="0.31496062992125984" footer="0.31496062992125984"/>
  <pageSetup paperSize="9" scale="5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79998168889431442"/>
  </sheetPr>
  <dimension ref="B1:AF2000"/>
  <sheetViews>
    <sheetView showGridLines="0" zoomScale="80" zoomScaleNormal="80" workbookViewId="0">
      <selection activeCell="C19" sqref="C19"/>
    </sheetView>
  </sheetViews>
  <sheetFormatPr defaultColWidth="9" defaultRowHeight="18"/>
  <cols>
    <col min="1" max="1" width="4.69921875" style="11" customWidth="1"/>
    <col min="2" max="2" width="5.69921875" style="230" customWidth="1"/>
    <col min="3" max="3" width="26.796875" style="10" customWidth="1"/>
    <col min="4" max="4" width="42.59765625" style="10" customWidth="1"/>
    <col min="5" max="5" width="41.59765625" style="10" customWidth="1"/>
    <col min="6" max="6" width="110" style="11" customWidth="1"/>
    <col min="7" max="7" width="16" style="11" customWidth="1"/>
    <col min="8" max="8" width="114.796875" style="11" customWidth="1"/>
    <col min="9" max="9" width="45.19921875" style="11" bestFit="1" customWidth="1"/>
    <col min="10" max="10" width="59.09765625" style="11" bestFit="1" customWidth="1"/>
    <col min="11" max="11" width="77.296875" style="11" customWidth="1"/>
    <col min="12" max="12" width="77.296875" style="11" bestFit="1" customWidth="1"/>
    <col min="13" max="13" width="63.09765625" style="11" bestFit="1" customWidth="1"/>
    <col min="14" max="14" width="51.59765625" style="11" bestFit="1" customWidth="1"/>
    <col min="15" max="16" width="51.59765625" style="11" customWidth="1"/>
    <col min="17" max="17" width="9" style="263" customWidth="1"/>
    <col min="18" max="18" width="7.59765625" style="263" bestFit="1" customWidth="1"/>
    <col min="19" max="19" width="24.296875" style="41" customWidth="1"/>
    <col min="20" max="20" width="9" style="41"/>
    <col min="21" max="16384" width="9" style="11"/>
  </cols>
  <sheetData>
    <row r="1" spans="2:32" ht="49.8" customHeight="1">
      <c r="B1" s="228"/>
      <c r="C1" s="508" t="s">
        <v>3748</v>
      </c>
      <c r="D1" s="508"/>
      <c r="E1" s="508"/>
      <c r="F1" s="74"/>
      <c r="G1" s="74"/>
      <c r="H1" s="74"/>
      <c r="I1" s="74"/>
    </row>
    <row r="2" spans="2:32" s="31" customFormat="1" ht="26.4" customHeight="1">
      <c r="B2" s="231" t="s">
        <v>3128</v>
      </c>
      <c r="C2" s="96"/>
      <c r="D2" s="96"/>
      <c r="E2" s="96"/>
      <c r="F2" s="11"/>
      <c r="G2" s="11"/>
      <c r="H2" s="11"/>
      <c r="I2" s="11"/>
      <c r="Q2" s="264"/>
      <c r="R2" s="264"/>
      <c r="S2" s="286"/>
      <c r="T2" s="286"/>
    </row>
    <row r="3" spans="2:32" ht="25.2" customHeight="1">
      <c r="B3" s="231" t="s">
        <v>2912</v>
      </c>
      <c r="C3" s="132"/>
      <c r="D3" s="97"/>
      <c r="E3" s="97"/>
      <c r="F3" s="45"/>
      <c r="G3" s="45"/>
    </row>
    <row r="4" spans="2:32" s="12" customFormat="1" ht="39.6" customHeight="1">
      <c r="B4" s="518" t="s">
        <v>3129</v>
      </c>
      <c r="C4" s="518"/>
      <c r="D4" s="518"/>
      <c r="E4" s="518"/>
      <c r="F4" s="46"/>
      <c r="G4" s="46"/>
      <c r="Q4" s="265"/>
      <c r="R4" s="265"/>
      <c r="S4" s="287"/>
      <c r="T4" s="287"/>
    </row>
    <row r="5" spans="2:32" s="12" customFormat="1" ht="217.2" hidden="1" customHeight="1" thickBot="1">
      <c r="B5" s="518"/>
      <c r="C5" s="518"/>
      <c r="D5" s="518"/>
      <c r="E5" s="518"/>
      <c r="F5" s="46"/>
      <c r="G5" s="46"/>
      <c r="Q5" s="265"/>
      <c r="R5" s="265"/>
      <c r="S5" s="287"/>
      <c r="T5" s="287"/>
    </row>
    <row r="6" spans="2:32" s="12" customFormat="1" ht="39" customHeight="1">
      <c r="B6" s="513" t="s">
        <v>60</v>
      </c>
      <c r="C6" s="514"/>
      <c r="D6" s="517"/>
      <c r="E6" s="517"/>
      <c r="F6" s="294"/>
      <c r="G6" s="47"/>
      <c r="Q6" s="265"/>
      <c r="R6" s="265"/>
      <c r="S6" s="287"/>
      <c r="T6" s="287"/>
    </row>
    <row r="7" spans="2:32" s="12" customFormat="1" ht="39" customHeight="1">
      <c r="B7" s="513" t="s">
        <v>3029</v>
      </c>
      <c r="C7" s="514"/>
      <c r="D7" s="515"/>
      <c r="E7" s="516"/>
      <c r="F7" s="295"/>
      <c r="G7" s="48"/>
      <c r="Q7" s="265"/>
      <c r="R7" s="265"/>
      <c r="S7" s="287"/>
      <c r="T7" s="287"/>
    </row>
    <row r="8" spans="2:32" s="12" customFormat="1" ht="39" customHeight="1">
      <c r="B8" s="513" t="s">
        <v>3030</v>
      </c>
      <c r="C8" s="514"/>
      <c r="D8" s="515"/>
      <c r="E8" s="516"/>
      <c r="F8" s="295"/>
      <c r="G8" s="48"/>
      <c r="Q8" s="265"/>
      <c r="R8" s="265"/>
      <c r="S8" s="287"/>
      <c r="T8" s="287"/>
    </row>
    <row r="9" spans="2:32" s="12" customFormat="1" ht="67.2" customHeight="1">
      <c r="B9" s="509" t="s">
        <v>3031</v>
      </c>
      <c r="C9" s="510"/>
      <c r="D9" s="511"/>
      <c r="E9" s="512"/>
      <c r="F9" s="295"/>
      <c r="G9" s="48"/>
      <c r="Q9" s="265"/>
      <c r="R9" s="265"/>
      <c r="S9" s="287"/>
      <c r="T9" s="287"/>
    </row>
    <row r="10" spans="2:32" s="12" customFormat="1" ht="37.5" customHeight="1">
      <c r="B10" s="513" t="s">
        <v>28</v>
      </c>
      <c r="C10" s="514"/>
      <c r="D10" s="523"/>
      <c r="E10" s="524"/>
      <c r="F10" s="295"/>
      <c r="G10" s="48"/>
      <c r="Q10" s="265"/>
      <c r="R10" s="265"/>
      <c r="S10" s="287"/>
      <c r="T10" s="287"/>
    </row>
    <row r="11" spans="2:32" s="12" customFormat="1" ht="37.5" customHeight="1">
      <c r="B11" s="528" t="s">
        <v>3032</v>
      </c>
      <c r="C11" s="528"/>
      <c r="D11" s="215" t="s">
        <v>3099</v>
      </c>
      <c r="E11" s="216" t="s">
        <v>3101</v>
      </c>
      <c r="F11" s="295"/>
      <c r="G11" s="48"/>
      <c r="Q11" s="265"/>
      <c r="R11" s="265"/>
      <c r="S11" s="287"/>
      <c r="T11" s="287"/>
    </row>
    <row r="12" spans="2:32" s="13" customFormat="1" ht="98.4" customHeight="1">
      <c r="B12" s="532"/>
      <c r="C12" s="532"/>
      <c r="D12" s="532"/>
      <c r="E12" s="532"/>
      <c r="J12" s="42"/>
      <c r="L12" s="36"/>
      <c r="M12" s="36"/>
      <c r="N12" s="36"/>
      <c r="O12" s="36"/>
      <c r="P12" s="36"/>
      <c r="Q12" s="290"/>
      <c r="R12" s="290"/>
      <c r="S12" s="40"/>
      <c r="T12" s="40"/>
    </row>
    <row r="13" spans="2:32" s="13" customFormat="1" ht="36" customHeight="1">
      <c r="B13" s="53"/>
      <c r="C13" s="53"/>
      <c r="D13" s="53"/>
      <c r="E13" s="53"/>
      <c r="L13" s="36"/>
      <c r="M13" s="36"/>
      <c r="N13" s="36"/>
      <c r="O13" s="36"/>
      <c r="P13" s="36"/>
      <c r="Q13" s="290"/>
      <c r="R13" s="290"/>
      <c r="S13" s="40"/>
      <c r="T13" s="40"/>
    </row>
    <row r="14" spans="2:32" s="13" customFormat="1" ht="27.6" customHeight="1">
      <c r="B14" s="53"/>
      <c r="C14" s="53"/>
      <c r="D14" s="53"/>
      <c r="E14" s="53"/>
      <c r="I14" s="52"/>
      <c r="J14" s="52"/>
      <c r="K14" s="52"/>
      <c r="L14" s="52"/>
      <c r="M14" s="52"/>
      <c r="N14" s="52"/>
      <c r="O14" s="52"/>
      <c r="P14" s="52"/>
      <c r="Q14" s="291"/>
      <c r="R14" s="291"/>
      <c r="S14" s="40"/>
      <c r="T14" s="40"/>
    </row>
    <row r="15" spans="2:32" s="13" customFormat="1" ht="52.2">
      <c r="B15" s="229"/>
      <c r="C15" s="72" t="s">
        <v>3040</v>
      </c>
      <c r="D15" s="72" t="s">
        <v>3125</v>
      </c>
      <c r="E15" s="72" t="s">
        <v>3126</v>
      </c>
      <c r="G15" s="43"/>
      <c r="L15" s="36"/>
      <c r="M15" s="36"/>
      <c r="Q15" s="290"/>
      <c r="R15" s="290"/>
      <c r="S15" s="40"/>
      <c r="T15" s="40"/>
      <c r="U15" s="38"/>
      <c r="V15" s="38"/>
      <c r="W15" s="38"/>
      <c r="X15" s="40"/>
      <c r="Y15" s="40"/>
      <c r="Z15" s="40"/>
      <c r="AA15" s="40"/>
      <c r="AB15" s="40"/>
      <c r="AC15" s="40"/>
      <c r="AD15" s="40"/>
      <c r="AE15" s="40"/>
      <c r="AF15" s="40"/>
    </row>
    <row r="16" spans="2:32" s="13" customFormat="1" ht="54" customHeight="1">
      <c r="B16" s="525" t="s">
        <v>3127</v>
      </c>
      <c r="C16" s="526" t="s">
        <v>3106</v>
      </c>
      <c r="D16" s="71" t="s">
        <v>252</v>
      </c>
      <c r="E16" s="63" t="s">
        <v>251</v>
      </c>
      <c r="F16" s="262" t="s">
        <v>238</v>
      </c>
      <c r="H16" s="530" t="s">
        <v>231</v>
      </c>
      <c r="I16" s="531"/>
      <c r="J16" s="531"/>
      <c r="K16" s="529" t="s">
        <v>235</v>
      </c>
      <c r="L16" s="529"/>
      <c r="M16" s="529"/>
      <c r="N16" s="519" t="s">
        <v>3553</v>
      </c>
      <c r="O16" s="520"/>
      <c r="P16" s="520"/>
      <c r="Q16" s="290"/>
      <c r="R16" s="290"/>
      <c r="S16" s="40"/>
      <c r="T16" s="40"/>
      <c r="U16" s="38"/>
      <c r="V16" s="38"/>
      <c r="W16" s="40"/>
      <c r="X16" s="40"/>
      <c r="Y16" s="40"/>
      <c r="Z16" s="40"/>
      <c r="AA16" s="40"/>
      <c r="AB16" s="40"/>
      <c r="AC16" s="40"/>
      <c r="AD16" s="40"/>
      <c r="AE16" s="40"/>
    </row>
    <row r="17" spans="2:28" s="13" customFormat="1" ht="27" customHeight="1">
      <c r="B17" s="525"/>
      <c r="C17" s="527"/>
      <c r="D17" s="62" t="s">
        <v>3033</v>
      </c>
      <c r="E17" s="62" t="s">
        <v>3034</v>
      </c>
      <c r="F17" s="60" t="s">
        <v>245</v>
      </c>
      <c r="G17" s="43"/>
      <c r="H17" s="59" t="s">
        <v>243</v>
      </c>
      <c r="I17" s="59" t="s">
        <v>246</v>
      </c>
      <c r="J17" s="59" t="s">
        <v>240</v>
      </c>
      <c r="K17" s="266" t="s">
        <v>233</v>
      </c>
      <c r="L17" s="266" t="s">
        <v>234</v>
      </c>
      <c r="M17" s="266" t="s">
        <v>248</v>
      </c>
      <c r="N17" s="521" t="str">
        <f>IF('【A】Sequencing information　'!E21="","",'【A】Sequencing information　'!C21)</f>
        <v/>
      </c>
      <c r="O17" s="522"/>
      <c r="P17" s="522"/>
      <c r="Q17" s="263"/>
      <c r="R17" s="290"/>
      <c r="S17" s="40"/>
      <c r="T17" s="40"/>
      <c r="U17" s="40"/>
      <c r="V17" s="40"/>
      <c r="W17" s="40"/>
      <c r="X17" s="40"/>
      <c r="Y17" s="40"/>
      <c r="Z17" s="40"/>
      <c r="AA17" s="40"/>
      <c r="AB17" s="40"/>
    </row>
    <row r="18" spans="2:28" ht="22.2">
      <c r="B18" s="227">
        <v>1</v>
      </c>
      <c r="C18" s="301"/>
      <c r="D18" s="225"/>
      <c r="E18" s="44"/>
      <c r="F18" s="296" t="str">
        <f>IF(R18=FALSE,"",R18)</f>
        <v/>
      </c>
      <c r="G18" s="43"/>
      <c r="H18" s="64" t="str" cm="1">
        <f t="array" ref="H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I18" s="54" t="str">
        <f>IF(LEN(C18)&gt;15,"サンプル名は15文字以内で記入してください。","")</f>
        <v/>
      </c>
      <c r="J18" s="65" t="str">
        <f>IF(COUNTIF($C$18:$C$2000,C18)&gt;1,"Sample Name記入欄に同一の名前があります。","")</f>
        <v/>
      </c>
      <c r="K18" s="66" t="str" cm="1">
        <f t="array" ref="K18">IF(D18="","",IF(LEN(D18)=SUM(LEN(D18)-LEN(SUBSTITUTE(D18,MID("ATCGN",ROW($1:$5),1),""))),"","I5側にATCG以外の文字があるため、修正してください。"))</f>
        <v/>
      </c>
      <c r="L18" s="66" t="str" cm="1">
        <f t="array" ref="L18">IF(E18="","",IF(LEN(E18)=SUM(LEN(E18)-LEN(SUBSTITUTE(E18,MID("ATCGN",ROW($1:$5),1),""))),"","I7側にATCG以外の文字があるため、修正してください。"))</f>
        <v/>
      </c>
      <c r="M18" s="65" t="str">
        <f>IF(Q18="","",IF(COUNTIF($Q$18:$Q$2000,Q18)&gt;1,"インデックス 記入欄に同一の名前があります。",""))</f>
        <v/>
      </c>
      <c r="N18" s="67" t="str">
        <f>IF(E18="","",IF(AND($N$17="NovaSeqX_レーン相乗りプラン",D18="",LEN(E18)&gt;=1),"NovaSeqX_レーン相乗りプランでは、single index受付を行っておりません。",""))</f>
        <v/>
      </c>
      <c r="O18" s="67" t="str">
        <f>IF(D18="","",IF(AND($N$17="NovaSeqX_レーン相乗りプラン",E18="",LEN(D18)&gt;=1),"NovaSeqX_レーン相乗りプランでは、single index受付を行っておりません。",""))</f>
        <v/>
      </c>
      <c r="P18" s="67" t="str">
        <f>IF(D18="","",IF(AND($N$17="NovaSeqX_レーン相乗りプラン", OR(LEN(D18)&lt;8, LEN(E18)&lt;8)), "NovaSeqX_レーン相乗りプランでは、Dual indexで8塩基未満の受付を行っておりません。", ""))</f>
        <v/>
      </c>
      <c r="Q18" s="292" t="str">
        <f t="shared" ref="Q18:Q81" si="0">IF(E18="","",IF(E18&gt;1,D18&amp;E18))</f>
        <v/>
      </c>
      <c r="R18" s="263" t="b">
        <f>IF(H18&lt;&gt;"",H18,IF(I18&lt;&gt;"",I18,IF(J18&lt;&gt;"",J18,IF(K18&lt;&gt;"",K18,IF(L18&lt;&gt;"",L18,IF(M18&lt;&gt;"",M18,IF(N18&lt;&gt;"",N18,IF(O18&lt;&gt;"",O18,IF(P18&lt;&gt;"",P18)))))))))</f>
        <v>0</v>
      </c>
      <c r="U18" s="41"/>
      <c r="V18" s="41"/>
      <c r="W18" s="41"/>
      <c r="X18" s="41"/>
      <c r="Y18" s="41"/>
      <c r="Z18" s="41"/>
      <c r="AA18" s="41"/>
      <c r="AB18" s="41"/>
    </row>
    <row r="19" spans="2:28" ht="22.2">
      <c r="B19" s="227">
        <v>2</v>
      </c>
      <c r="C19" s="301"/>
      <c r="D19" s="225"/>
      <c r="E19" s="44"/>
      <c r="F19" s="296" t="str">
        <f t="shared" ref="F19:F82" si="1">IF(R19=FALSE,"",R19)</f>
        <v/>
      </c>
      <c r="G19" s="43"/>
      <c r="H19" s="64" t="str" cm="1">
        <f t="array" ref="H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I19" s="54" t="str">
        <f t="shared" ref="I19:I82" si="2">IF(LEN(C19)&gt;15,"サンプル名は15文字以内で記入してください。","")</f>
        <v/>
      </c>
      <c r="J19" s="65" t="str">
        <f t="shared" ref="J19:J82" si="3">IF(COUNTIF($C$18:$C$2000,C19)&gt;1,"Sample Name記入欄に同一の名前があります。","")</f>
        <v/>
      </c>
      <c r="K19" s="66" t="str" cm="1">
        <f t="array" ref="K19">IF(D19="","",IF(LEN(D19)=SUM(LEN(D19)-LEN(SUBSTITUTE(D19,MID("ATCGN",ROW($1:$5),1),""))),"","I5側にATCG以外の文字があるため、修正してください。"))</f>
        <v/>
      </c>
      <c r="L19" s="66" t="str" cm="1">
        <f t="array" ref="L19">IF(E19="","",IF(LEN(E19)=SUM(LEN(E19)-LEN(SUBSTITUTE(E19,MID("ATCGN",ROW($1:$5),1),""))),"","I7側にATCG以外の文字があるため、修正してください。"))</f>
        <v/>
      </c>
      <c r="M19" s="65" t="str">
        <f t="shared" ref="M19:M82" si="4">IF(Q19="","",IF(COUNTIF($Q$18:$Q$2000,Q19)&gt;1,"インデックス 記入欄に同一の名前があります。",""))</f>
        <v/>
      </c>
      <c r="N19" s="67" t="str">
        <f t="shared" ref="N19:N82" si="5">IF(E19="","",IF(AND($N$17="NovaSeqX_レーン相乗りプラン",D19="",LEN(E19)&gt;=1),"NovaSeqX_レーン相乗りプランでは、single index受付を行っておりません。",""))</f>
        <v/>
      </c>
      <c r="O19" s="67" t="str">
        <f t="shared" ref="O19:O82" si="6">IF(D19="","",IF(AND($N$17="NovaSeqX_レーン相乗りプラン",E19="",LEN(D19)&gt;=1),"NovaSeqX_レーン相乗りプランでは、single index受付を行っておりません。",""))</f>
        <v/>
      </c>
      <c r="P19" s="67" t="str">
        <f t="shared" ref="P19:P82" si="7">IF(D19="","",IF(AND($N$17="NovaSeqX_レーン相乗りプラン", OR(LEN(D19)&lt;8, LEN(E19)&lt;8)), "NovaSeqX_レーン相乗りプランでは、Dual indexで8塩基未満の受付を行っておりません。", ""))</f>
        <v/>
      </c>
      <c r="Q19" s="292" t="str">
        <f t="shared" si="0"/>
        <v/>
      </c>
      <c r="R19" s="263" t="b">
        <f t="shared" ref="R19:R82" si="8">IF(H19&lt;&gt;"",H19,IF(I19&lt;&gt;"",I19,IF(J19&lt;&gt;"",J19,IF(K19&lt;&gt;"",K19,IF(L19&lt;&gt;"",L19,IF(M19&lt;&gt;"",M19,IF(N19&lt;&gt;"",N19,IF(O19&lt;&gt;"",O19,IF(P19&lt;&gt;"",P19)))))))))</f>
        <v>0</v>
      </c>
      <c r="U19" s="41"/>
      <c r="V19" s="41"/>
      <c r="W19" s="41"/>
      <c r="X19" s="41"/>
      <c r="Y19" s="41"/>
      <c r="Z19" s="41"/>
      <c r="AA19" s="41"/>
      <c r="AB19" s="41"/>
    </row>
    <row r="20" spans="2:28" ht="22.2">
      <c r="B20" s="227">
        <v>3</v>
      </c>
      <c r="C20" s="301"/>
      <c r="D20" s="225"/>
      <c r="E20" s="44"/>
      <c r="F20" s="296" t="str">
        <f t="shared" si="1"/>
        <v/>
      </c>
      <c r="G20" s="43"/>
      <c r="H20" s="64" t="str" cm="1">
        <f t="array" ref="H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I20" s="54" t="str">
        <f t="shared" si="2"/>
        <v/>
      </c>
      <c r="J20" s="65" t="str">
        <f t="shared" si="3"/>
        <v/>
      </c>
      <c r="K20" s="66" t="str" cm="1">
        <f t="array" ref="K20">IF(D20="","",IF(LEN(D20)=SUM(LEN(D20)-LEN(SUBSTITUTE(D20,MID("ATCGN",ROW($1:$5),1),""))),"","I5側にATCG以外の文字があるため、修正してください。"))</f>
        <v/>
      </c>
      <c r="L20" s="66" t="str" cm="1">
        <f t="array" ref="L20">IF(E20="","",IF(LEN(E20)=SUM(LEN(E20)-LEN(SUBSTITUTE(E20,MID("ATCGN",ROW($1:$5),1),""))),"","I7側にATCG以外の文字があるため、修正してください。"))</f>
        <v/>
      </c>
      <c r="M20" s="65" t="str">
        <f t="shared" si="4"/>
        <v/>
      </c>
      <c r="N20" s="67" t="str">
        <f t="shared" si="5"/>
        <v/>
      </c>
      <c r="O20" s="67" t="str">
        <f t="shared" si="6"/>
        <v/>
      </c>
      <c r="P20" s="67" t="str">
        <f t="shared" si="7"/>
        <v/>
      </c>
      <c r="Q20" s="292" t="str">
        <f t="shared" si="0"/>
        <v/>
      </c>
      <c r="R20" s="263" t="b">
        <f t="shared" si="8"/>
        <v>0</v>
      </c>
      <c r="U20" s="41"/>
      <c r="V20" s="41"/>
      <c r="W20" s="41"/>
      <c r="X20" s="41"/>
      <c r="Y20" s="41"/>
      <c r="Z20" s="41"/>
      <c r="AA20" s="41"/>
      <c r="AB20" s="41"/>
    </row>
    <row r="21" spans="2:28" ht="22.2">
      <c r="B21" s="227">
        <v>4</v>
      </c>
      <c r="C21" s="301"/>
      <c r="D21" s="225"/>
      <c r="E21" s="44"/>
      <c r="F21" s="296" t="str">
        <f t="shared" si="1"/>
        <v/>
      </c>
      <c r="G21" s="43"/>
      <c r="H21" s="64" t="str" cm="1">
        <f t="array" ref="H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I21" s="54" t="str">
        <f t="shared" si="2"/>
        <v/>
      </c>
      <c r="J21" s="65" t="str">
        <f t="shared" si="3"/>
        <v/>
      </c>
      <c r="K21" s="66" t="str" cm="1">
        <f t="array" ref="K21">IF(D21="","",IF(LEN(D21)=SUM(LEN(D21)-LEN(SUBSTITUTE(D21,MID("ATCGN",ROW($1:$5),1),""))),"","I5側にATCG以外の文字があるため、修正してください。"))</f>
        <v/>
      </c>
      <c r="L21" s="66" t="str" cm="1">
        <f t="array" ref="L21">IF(E21="","",IF(LEN(E21)=SUM(LEN(E21)-LEN(SUBSTITUTE(E21,MID("ATCGN",ROW($1:$5),1),""))),"","I7側にATCG以外の文字があるため、修正してください。"))</f>
        <v/>
      </c>
      <c r="M21" s="65" t="str">
        <f t="shared" si="4"/>
        <v/>
      </c>
      <c r="N21" s="67" t="str">
        <f t="shared" si="5"/>
        <v/>
      </c>
      <c r="O21" s="67" t="str">
        <f t="shared" si="6"/>
        <v/>
      </c>
      <c r="P21" s="67" t="str">
        <f t="shared" si="7"/>
        <v/>
      </c>
      <c r="Q21" s="292" t="str">
        <f t="shared" si="0"/>
        <v/>
      </c>
      <c r="R21" s="263" t="b">
        <f t="shared" si="8"/>
        <v>0</v>
      </c>
      <c r="U21" s="41"/>
      <c r="V21" s="41"/>
      <c r="W21" s="41"/>
      <c r="X21" s="41"/>
      <c r="Y21" s="41"/>
      <c r="Z21" s="41"/>
      <c r="AA21" s="41"/>
      <c r="AB21" s="41"/>
    </row>
    <row r="22" spans="2:28" ht="22.2">
      <c r="B22" s="227">
        <v>5</v>
      </c>
      <c r="C22" s="301"/>
      <c r="D22" s="225"/>
      <c r="E22" s="44"/>
      <c r="F22" s="296" t="str">
        <f t="shared" si="1"/>
        <v/>
      </c>
      <c r="G22" s="43"/>
      <c r="H22" s="64" t="str" cm="1">
        <f t="array" ref="H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I22" s="54" t="str">
        <f t="shared" si="2"/>
        <v/>
      </c>
      <c r="J22" s="65" t="str">
        <f t="shared" si="3"/>
        <v/>
      </c>
      <c r="K22" s="66" t="str" cm="1">
        <f t="array" ref="K22">IF(D22="","",IF(LEN(D22)=SUM(LEN(D22)-LEN(SUBSTITUTE(D22,MID("ATCGN",ROW($1:$5),1),""))),"","I5側にATCG以外の文字があるため、修正してください。"))</f>
        <v/>
      </c>
      <c r="L22" s="66" t="str" cm="1">
        <f t="array" ref="L22">IF(E22="","",IF(LEN(E22)=SUM(LEN(E22)-LEN(SUBSTITUTE(E22,MID("ATCGN",ROW($1:$5),1),""))),"","I7側にATCG以外の文字があるため、修正してください。"))</f>
        <v/>
      </c>
      <c r="M22" s="65" t="str">
        <f t="shared" si="4"/>
        <v/>
      </c>
      <c r="N22" s="67" t="str">
        <f t="shared" si="5"/>
        <v/>
      </c>
      <c r="O22" s="67" t="str">
        <f t="shared" si="6"/>
        <v/>
      </c>
      <c r="P22" s="67" t="str">
        <f t="shared" si="7"/>
        <v/>
      </c>
      <c r="Q22" s="292" t="str">
        <f t="shared" si="0"/>
        <v/>
      </c>
      <c r="R22" s="263" t="b">
        <f t="shared" si="8"/>
        <v>0</v>
      </c>
      <c r="U22" s="41"/>
      <c r="V22" s="41"/>
      <c r="W22" s="41"/>
      <c r="X22" s="41"/>
      <c r="Y22" s="41"/>
      <c r="Z22" s="41"/>
      <c r="AA22" s="41"/>
      <c r="AB22" s="41"/>
    </row>
    <row r="23" spans="2:28" ht="22.2">
      <c r="B23" s="227">
        <v>6</v>
      </c>
      <c r="C23" s="301"/>
      <c r="D23" s="225"/>
      <c r="E23" s="44"/>
      <c r="F23" s="296" t="str">
        <f t="shared" si="1"/>
        <v/>
      </c>
      <c r="G23" s="43"/>
      <c r="H23" s="64" t="str" cm="1">
        <f t="array" ref="H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I23" s="54" t="str">
        <f t="shared" si="2"/>
        <v/>
      </c>
      <c r="J23" s="65" t="str">
        <f t="shared" si="3"/>
        <v/>
      </c>
      <c r="K23" s="66" t="str" cm="1">
        <f t="array" ref="K23">IF(D23="","",IF(LEN(D23)=SUM(LEN(D23)-LEN(SUBSTITUTE(D23,MID("ATCGN",ROW($1:$5),1),""))),"","I5側にATCG以外の文字があるため、修正してください。"))</f>
        <v/>
      </c>
      <c r="L23" s="66" t="str" cm="1">
        <f t="array" ref="L23">IF(E23="","",IF(LEN(E23)=SUM(LEN(E23)-LEN(SUBSTITUTE(E23,MID("ATCGN",ROW($1:$5),1),""))),"","I7側にATCG以外の文字があるため、修正してください。"))</f>
        <v/>
      </c>
      <c r="M23" s="65" t="str">
        <f t="shared" si="4"/>
        <v/>
      </c>
      <c r="N23" s="67" t="str">
        <f t="shared" si="5"/>
        <v/>
      </c>
      <c r="O23" s="67" t="str">
        <f t="shared" si="6"/>
        <v/>
      </c>
      <c r="P23" s="67" t="str">
        <f t="shared" si="7"/>
        <v/>
      </c>
      <c r="Q23" s="292" t="str">
        <f t="shared" si="0"/>
        <v/>
      </c>
      <c r="R23" s="263" t="b">
        <f t="shared" si="8"/>
        <v>0</v>
      </c>
      <c r="U23" s="41"/>
      <c r="V23" s="41"/>
      <c r="W23" s="41"/>
      <c r="X23" s="41"/>
      <c r="Y23" s="41"/>
      <c r="Z23" s="41"/>
      <c r="AA23" s="41"/>
      <c r="AB23" s="41"/>
    </row>
    <row r="24" spans="2:28" ht="22.2">
      <c r="B24" s="227">
        <v>7</v>
      </c>
      <c r="C24" s="301"/>
      <c r="D24" s="225"/>
      <c r="E24" s="44"/>
      <c r="F24" s="296" t="str">
        <f t="shared" si="1"/>
        <v/>
      </c>
      <c r="G24" s="43"/>
      <c r="H24" s="64" t="str" cm="1">
        <f t="array" ref="H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I24" s="54" t="str">
        <f t="shared" si="2"/>
        <v/>
      </c>
      <c r="J24" s="65" t="str">
        <f t="shared" si="3"/>
        <v/>
      </c>
      <c r="K24" s="66" t="str" cm="1">
        <f t="array" ref="K24">IF(D24="","",IF(LEN(D24)=SUM(LEN(D24)-LEN(SUBSTITUTE(D24,MID("ATCGN",ROW($1:$5),1),""))),"","I5側にATCG以外の文字があるため、修正してください。"))</f>
        <v/>
      </c>
      <c r="L24" s="66" t="str" cm="1">
        <f t="array" ref="L24">IF(E24="","",IF(LEN(E24)=SUM(LEN(E24)-LEN(SUBSTITUTE(E24,MID("ATCGN",ROW($1:$5),1),""))),"","I7側にATCG以外の文字があるため、修正してください。"))</f>
        <v/>
      </c>
      <c r="M24" s="65" t="str">
        <f t="shared" si="4"/>
        <v/>
      </c>
      <c r="N24" s="67" t="str">
        <f t="shared" si="5"/>
        <v/>
      </c>
      <c r="O24" s="67" t="str">
        <f t="shared" si="6"/>
        <v/>
      </c>
      <c r="P24" s="67" t="str">
        <f t="shared" si="7"/>
        <v/>
      </c>
      <c r="Q24" s="292" t="str">
        <f t="shared" si="0"/>
        <v/>
      </c>
      <c r="R24" s="263" t="b">
        <f t="shared" si="8"/>
        <v>0</v>
      </c>
      <c r="U24" s="41"/>
      <c r="V24" s="41"/>
      <c r="W24" s="41"/>
      <c r="X24" s="41"/>
      <c r="Y24" s="41"/>
      <c r="Z24" s="41"/>
      <c r="AA24" s="41"/>
      <c r="AB24" s="41"/>
    </row>
    <row r="25" spans="2:28" ht="22.2">
      <c r="B25" s="227">
        <v>8</v>
      </c>
      <c r="C25" s="301"/>
      <c r="D25" s="225"/>
      <c r="E25" s="44"/>
      <c r="F25" s="296" t="str">
        <f t="shared" si="1"/>
        <v/>
      </c>
      <c r="G25" s="43"/>
      <c r="H25" s="64" t="str" cm="1">
        <f t="array" ref="H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I25" s="54" t="str">
        <f t="shared" si="2"/>
        <v/>
      </c>
      <c r="J25" s="65" t="str">
        <f t="shared" si="3"/>
        <v/>
      </c>
      <c r="K25" s="66" t="str" cm="1">
        <f t="array" ref="K25">IF(D25="","",IF(LEN(D25)=SUM(LEN(D25)-LEN(SUBSTITUTE(D25,MID("ATCGN",ROW($1:$5),1),""))),"","I5側にATCG以外の文字があるため、修正してください。"))</f>
        <v/>
      </c>
      <c r="L25" s="66" t="str" cm="1">
        <f t="array" ref="L25">IF(E25="","",IF(LEN(E25)=SUM(LEN(E25)-LEN(SUBSTITUTE(E25,MID("ATCGN",ROW($1:$5),1),""))),"","I7側にATCG以外の文字があるため、修正してください。"))</f>
        <v/>
      </c>
      <c r="M25" s="65" t="str">
        <f t="shared" si="4"/>
        <v/>
      </c>
      <c r="N25" s="67" t="str">
        <f t="shared" si="5"/>
        <v/>
      </c>
      <c r="O25" s="67" t="str">
        <f t="shared" si="6"/>
        <v/>
      </c>
      <c r="P25" s="67" t="str">
        <f t="shared" si="7"/>
        <v/>
      </c>
      <c r="Q25" s="292" t="str">
        <f t="shared" si="0"/>
        <v/>
      </c>
      <c r="R25" s="263" t="b">
        <f t="shared" si="8"/>
        <v>0</v>
      </c>
      <c r="U25" s="41"/>
      <c r="V25" s="41"/>
      <c r="W25" s="41"/>
      <c r="X25" s="41"/>
      <c r="Y25" s="41"/>
      <c r="Z25" s="41"/>
      <c r="AA25" s="41"/>
      <c r="AB25" s="41"/>
    </row>
    <row r="26" spans="2:28" ht="22.2">
      <c r="B26" s="227">
        <v>9</v>
      </c>
      <c r="C26" s="301"/>
      <c r="D26" s="225"/>
      <c r="E26" s="44"/>
      <c r="F26" s="296" t="str">
        <f t="shared" si="1"/>
        <v/>
      </c>
      <c r="G26" s="43"/>
      <c r="H26" s="64" t="str" cm="1">
        <f t="array" ref="H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I26" s="54" t="str">
        <f t="shared" si="2"/>
        <v/>
      </c>
      <c r="J26" s="65" t="str">
        <f t="shared" si="3"/>
        <v/>
      </c>
      <c r="K26" s="66" t="str" cm="1">
        <f t="array" ref="K26">IF(D26="","",IF(LEN(D26)=SUM(LEN(D26)-LEN(SUBSTITUTE(D26,MID("ATCGN",ROW($1:$5),1),""))),"","I5側にATCG以外の文字があるため、修正してください。"))</f>
        <v/>
      </c>
      <c r="L26" s="66" t="str" cm="1">
        <f t="array" ref="L26">IF(E26="","",IF(LEN(E26)=SUM(LEN(E26)-LEN(SUBSTITUTE(E26,MID("ATCGN",ROW($1:$5),1),""))),"","I7側にATCG以外の文字があるため、修正してください。"))</f>
        <v/>
      </c>
      <c r="M26" s="65" t="str">
        <f t="shared" si="4"/>
        <v/>
      </c>
      <c r="N26" s="67" t="str">
        <f t="shared" si="5"/>
        <v/>
      </c>
      <c r="O26" s="67" t="str">
        <f t="shared" si="6"/>
        <v/>
      </c>
      <c r="P26" s="67" t="str">
        <f t="shared" si="7"/>
        <v/>
      </c>
      <c r="Q26" s="292" t="str">
        <f t="shared" si="0"/>
        <v/>
      </c>
      <c r="R26" s="263" t="b">
        <f t="shared" si="8"/>
        <v>0</v>
      </c>
      <c r="U26" s="41"/>
      <c r="V26" s="41"/>
      <c r="W26" s="41"/>
      <c r="X26" s="41"/>
      <c r="Y26" s="41"/>
      <c r="Z26" s="41"/>
      <c r="AA26" s="41"/>
      <c r="AB26" s="41"/>
    </row>
    <row r="27" spans="2:28" ht="19.95" customHeight="1">
      <c r="B27" s="227">
        <v>10</v>
      </c>
      <c r="C27" s="301"/>
      <c r="D27" s="225"/>
      <c r="E27" s="44"/>
      <c r="F27" s="296" t="str">
        <f t="shared" si="1"/>
        <v/>
      </c>
      <c r="G27" s="43"/>
      <c r="H27" s="64" t="str" cm="1">
        <f t="array" ref="H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I27" s="54" t="str">
        <f t="shared" si="2"/>
        <v/>
      </c>
      <c r="J27" s="65" t="str">
        <f t="shared" si="3"/>
        <v/>
      </c>
      <c r="K27" s="66" t="str" cm="1">
        <f t="array" ref="K27">IF(D27="","",IF(LEN(D27)=SUM(LEN(D27)-LEN(SUBSTITUTE(D27,MID("ATCGN",ROW($1:$5),1),""))),"","I5側にATCG以外の文字があるため、修正してください。"))</f>
        <v/>
      </c>
      <c r="L27" s="66" t="str" cm="1">
        <f t="array" ref="L27">IF(E27="","",IF(LEN(E27)=SUM(LEN(E27)-LEN(SUBSTITUTE(E27,MID("ATCGN",ROW($1:$5),1),""))),"","I7側にATCG以外の文字があるため、修正してください。"))</f>
        <v/>
      </c>
      <c r="M27" s="65" t="str">
        <f t="shared" si="4"/>
        <v/>
      </c>
      <c r="N27" s="67" t="str">
        <f t="shared" si="5"/>
        <v/>
      </c>
      <c r="O27" s="67" t="str">
        <f t="shared" si="6"/>
        <v/>
      </c>
      <c r="P27" s="67" t="str">
        <f t="shared" si="7"/>
        <v/>
      </c>
      <c r="Q27" s="292" t="str">
        <f t="shared" si="0"/>
        <v/>
      </c>
      <c r="R27" s="263" t="b">
        <f t="shared" si="8"/>
        <v>0</v>
      </c>
      <c r="U27" s="41"/>
      <c r="V27" s="41"/>
      <c r="W27" s="41"/>
      <c r="X27" s="41"/>
      <c r="Y27" s="41"/>
      <c r="Z27" s="41"/>
      <c r="AA27" s="41"/>
      <c r="AB27" s="41"/>
    </row>
    <row r="28" spans="2:28" ht="22.2">
      <c r="B28" s="227">
        <v>11</v>
      </c>
      <c r="C28" s="301"/>
      <c r="D28" s="225"/>
      <c r="E28" s="44"/>
      <c r="F28" s="296" t="str">
        <f t="shared" si="1"/>
        <v/>
      </c>
      <c r="G28" s="43"/>
      <c r="H28" s="64" t="str" cm="1">
        <f t="array" ref="H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I28" s="54" t="str">
        <f t="shared" si="2"/>
        <v/>
      </c>
      <c r="J28" s="65" t="str">
        <f t="shared" si="3"/>
        <v/>
      </c>
      <c r="K28" s="66" t="str" cm="1">
        <f t="array" ref="K28">IF(D28="","",IF(LEN(D28)=SUM(LEN(D28)-LEN(SUBSTITUTE(D28,MID("ATCGN",ROW($1:$5),1),""))),"","I5側にATCG以外の文字があるため、修正してください。"))</f>
        <v/>
      </c>
      <c r="L28" s="66" t="str" cm="1">
        <f t="array" ref="L28">IF(E28="","",IF(LEN(E28)=SUM(LEN(E28)-LEN(SUBSTITUTE(E28,MID("ATCGN",ROW($1:$5),1),""))),"","I7側にATCG以外の文字があるため、修正してください。"))</f>
        <v/>
      </c>
      <c r="M28" s="65" t="str">
        <f t="shared" si="4"/>
        <v/>
      </c>
      <c r="N28" s="67" t="str">
        <f t="shared" si="5"/>
        <v/>
      </c>
      <c r="O28" s="67" t="str">
        <f t="shared" si="6"/>
        <v/>
      </c>
      <c r="P28" s="67" t="str">
        <f t="shared" si="7"/>
        <v/>
      </c>
      <c r="Q28" s="292" t="str">
        <f t="shared" si="0"/>
        <v/>
      </c>
      <c r="R28" s="263" t="b">
        <f t="shared" si="8"/>
        <v>0</v>
      </c>
      <c r="U28" s="41"/>
      <c r="V28" s="41"/>
      <c r="W28" s="41"/>
      <c r="X28" s="41"/>
      <c r="Y28" s="41"/>
      <c r="Z28" s="41"/>
      <c r="AA28" s="41"/>
      <c r="AB28" s="41"/>
    </row>
    <row r="29" spans="2:28" ht="22.2">
      <c r="B29" s="227">
        <v>12</v>
      </c>
      <c r="C29" s="301"/>
      <c r="D29" s="225"/>
      <c r="E29" s="44"/>
      <c r="F29" s="296" t="str">
        <f t="shared" si="1"/>
        <v/>
      </c>
      <c r="G29" s="43"/>
      <c r="H29" s="64" t="str" cm="1">
        <f t="array" ref="H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I29" s="54" t="str">
        <f t="shared" si="2"/>
        <v/>
      </c>
      <c r="J29" s="65" t="str">
        <f t="shared" si="3"/>
        <v/>
      </c>
      <c r="K29" s="66" t="str" cm="1">
        <f t="array" ref="K29">IF(D29="","",IF(LEN(D29)=SUM(LEN(D29)-LEN(SUBSTITUTE(D29,MID("ATCGN",ROW($1:$5),1),""))),"","I5側にATCG以外の文字があるため、修正してください。"))</f>
        <v/>
      </c>
      <c r="L29" s="66" t="str" cm="1">
        <f t="array" ref="L29">IF(E29="","",IF(LEN(E29)=SUM(LEN(E29)-LEN(SUBSTITUTE(E29,MID("ATCGN",ROW($1:$5),1),""))),"","I7側にATCG以外の文字があるため、修正してください。"))</f>
        <v/>
      </c>
      <c r="M29" s="65" t="str">
        <f t="shared" si="4"/>
        <v/>
      </c>
      <c r="N29" s="67" t="str">
        <f t="shared" si="5"/>
        <v/>
      </c>
      <c r="O29" s="67" t="str">
        <f t="shared" si="6"/>
        <v/>
      </c>
      <c r="P29" s="67" t="str">
        <f t="shared" si="7"/>
        <v/>
      </c>
      <c r="Q29" s="292" t="str">
        <f t="shared" si="0"/>
        <v/>
      </c>
      <c r="R29" s="263" t="b">
        <f t="shared" si="8"/>
        <v>0</v>
      </c>
      <c r="U29" s="41"/>
      <c r="V29" s="41"/>
      <c r="W29" s="41"/>
      <c r="X29" s="41"/>
      <c r="Y29" s="41"/>
      <c r="Z29" s="41"/>
      <c r="AA29" s="41"/>
      <c r="AB29" s="41"/>
    </row>
    <row r="30" spans="2:28" ht="22.2">
      <c r="B30" s="227">
        <v>13</v>
      </c>
      <c r="C30" s="301"/>
      <c r="D30" s="225"/>
      <c r="E30" s="44"/>
      <c r="F30" s="296" t="str">
        <f t="shared" si="1"/>
        <v/>
      </c>
      <c r="G30" s="43"/>
      <c r="H30" s="64" t="str" cm="1">
        <f t="array" ref="H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I30" s="54" t="str">
        <f t="shared" si="2"/>
        <v/>
      </c>
      <c r="J30" s="65" t="str">
        <f t="shared" si="3"/>
        <v/>
      </c>
      <c r="K30" s="66" t="str" cm="1">
        <f t="array" ref="K30">IF(D30="","",IF(LEN(D30)=SUM(LEN(D30)-LEN(SUBSTITUTE(D30,MID("ATCGN",ROW($1:$5),1),""))),"","I5側にATCG以外の文字があるため、修正してください。"))</f>
        <v/>
      </c>
      <c r="L30" s="66" t="str" cm="1">
        <f t="array" ref="L30">IF(E30="","",IF(LEN(E30)=SUM(LEN(E30)-LEN(SUBSTITUTE(E30,MID("ATCGN",ROW($1:$5),1),""))),"","I7側にATCG以外の文字があるため、修正してください。"))</f>
        <v/>
      </c>
      <c r="M30" s="65" t="str">
        <f t="shared" si="4"/>
        <v/>
      </c>
      <c r="N30" s="67" t="str">
        <f t="shared" si="5"/>
        <v/>
      </c>
      <c r="O30" s="67" t="str">
        <f t="shared" si="6"/>
        <v/>
      </c>
      <c r="P30" s="67" t="str">
        <f t="shared" si="7"/>
        <v/>
      </c>
      <c r="Q30" s="292" t="str">
        <f t="shared" si="0"/>
        <v/>
      </c>
      <c r="R30" s="263" t="b">
        <f t="shared" si="8"/>
        <v>0</v>
      </c>
      <c r="U30" s="41"/>
      <c r="V30" s="41"/>
      <c r="W30" s="41"/>
      <c r="X30" s="41"/>
      <c r="Y30" s="41"/>
      <c r="Z30" s="41"/>
      <c r="AA30" s="41"/>
      <c r="AB30" s="41"/>
    </row>
    <row r="31" spans="2:28" ht="22.2">
      <c r="B31" s="227">
        <v>14</v>
      </c>
      <c r="C31" s="301"/>
      <c r="D31" s="225"/>
      <c r="E31" s="44"/>
      <c r="F31" s="296" t="str">
        <f t="shared" si="1"/>
        <v/>
      </c>
      <c r="G31" s="43"/>
      <c r="H31" s="64" t="str" cm="1">
        <f t="array" ref="H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I31" s="54" t="str">
        <f t="shared" si="2"/>
        <v/>
      </c>
      <c r="J31" s="65" t="str">
        <f t="shared" si="3"/>
        <v/>
      </c>
      <c r="K31" s="66" t="str" cm="1">
        <f t="array" ref="K31">IF(D31="","",IF(LEN(D31)=SUM(LEN(D31)-LEN(SUBSTITUTE(D31,MID("ATCGN",ROW($1:$5),1),""))),"","I5側にATCG以外の文字があるため、修正してください。"))</f>
        <v/>
      </c>
      <c r="L31" s="66" t="str" cm="1">
        <f t="array" ref="L31">IF(E31="","",IF(LEN(E31)=SUM(LEN(E31)-LEN(SUBSTITUTE(E31,MID("ATCGN",ROW($1:$5),1),""))),"","I7側にATCG以外の文字があるため、修正してください。"))</f>
        <v/>
      </c>
      <c r="M31" s="65" t="str">
        <f t="shared" si="4"/>
        <v/>
      </c>
      <c r="N31" s="67" t="str">
        <f t="shared" si="5"/>
        <v/>
      </c>
      <c r="O31" s="67" t="str">
        <f t="shared" si="6"/>
        <v/>
      </c>
      <c r="P31" s="67" t="str">
        <f t="shared" si="7"/>
        <v/>
      </c>
      <c r="Q31" s="292" t="str">
        <f t="shared" si="0"/>
        <v/>
      </c>
      <c r="R31" s="263" t="b">
        <f t="shared" si="8"/>
        <v>0</v>
      </c>
      <c r="U31" s="41"/>
      <c r="V31" s="41"/>
      <c r="W31" s="41"/>
      <c r="X31" s="41"/>
      <c r="Y31" s="41"/>
      <c r="Z31" s="41"/>
      <c r="AA31" s="41"/>
      <c r="AB31" s="41"/>
    </row>
    <row r="32" spans="2:28" ht="22.2">
      <c r="B32" s="227">
        <v>15</v>
      </c>
      <c r="C32" s="301"/>
      <c r="D32" s="225"/>
      <c r="E32" s="44"/>
      <c r="F32" s="296" t="str">
        <f t="shared" si="1"/>
        <v/>
      </c>
      <c r="G32" s="43"/>
      <c r="H32" s="64" t="str" cm="1">
        <f t="array" ref="H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I32" s="54" t="str">
        <f t="shared" si="2"/>
        <v/>
      </c>
      <c r="J32" s="65" t="str">
        <f t="shared" si="3"/>
        <v/>
      </c>
      <c r="K32" s="66" t="str" cm="1">
        <f t="array" ref="K32">IF(D32="","",IF(LEN(D32)=SUM(LEN(D32)-LEN(SUBSTITUTE(D32,MID("ATCGN",ROW($1:$5),1),""))),"","I5側にATCG以外の文字があるため、修正してください。"))</f>
        <v/>
      </c>
      <c r="L32" s="66" t="str" cm="1">
        <f t="array" ref="L32">IF(E32="","",IF(LEN(E32)=SUM(LEN(E32)-LEN(SUBSTITUTE(E32,MID("ATCGN",ROW($1:$5),1),""))),"","I7側にATCG以外の文字があるため、修正してください。"))</f>
        <v/>
      </c>
      <c r="M32" s="65" t="str">
        <f t="shared" si="4"/>
        <v/>
      </c>
      <c r="N32" s="67" t="str">
        <f t="shared" si="5"/>
        <v/>
      </c>
      <c r="O32" s="67" t="str">
        <f t="shared" si="6"/>
        <v/>
      </c>
      <c r="P32" s="67" t="str">
        <f t="shared" si="7"/>
        <v/>
      </c>
      <c r="Q32" s="292" t="str">
        <f t="shared" si="0"/>
        <v/>
      </c>
      <c r="R32" s="263" t="b">
        <f t="shared" si="8"/>
        <v>0</v>
      </c>
      <c r="U32" s="41"/>
      <c r="V32" s="41"/>
      <c r="W32" s="41"/>
      <c r="X32" s="41"/>
      <c r="Y32" s="41"/>
      <c r="Z32" s="41"/>
      <c r="AA32" s="41"/>
      <c r="AB32" s="41"/>
    </row>
    <row r="33" spans="2:28" ht="22.2">
      <c r="B33" s="227">
        <v>16</v>
      </c>
      <c r="C33" s="301"/>
      <c r="D33" s="225"/>
      <c r="E33" s="44"/>
      <c r="F33" s="296" t="str">
        <f t="shared" si="1"/>
        <v/>
      </c>
      <c r="G33" s="43"/>
      <c r="H33" s="64" t="str" cm="1">
        <f t="array" ref="H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I33" s="54" t="str">
        <f t="shared" si="2"/>
        <v/>
      </c>
      <c r="J33" s="65" t="str">
        <f t="shared" si="3"/>
        <v/>
      </c>
      <c r="K33" s="66" t="str" cm="1">
        <f t="array" ref="K33">IF(D33="","",IF(LEN(D33)=SUM(LEN(D33)-LEN(SUBSTITUTE(D33,MID("ATCGN",ROW($1:$5),1),""))),"","I5側にATCG以外の文字があるため、修正してください。"))</f>
        <v/>
      </c>
      <c r="L33" s="66" t="str" cm="1">
        <f t="array" ref="L33">IF(E33="","",IF(LEN(E33)=SUM(LEN(E33)-LEN(SUBSTITUTE(E33,MID("ATCGN",ROW($1:$5),1),""))),"","I7側にATCG以外の文字があるため、修正してください。"))</f>
        <v/>
      </c>
      <c r="M33" s="65" t="str">
        <f t="shared" si="4"/>
        <v/>
      </c>
      <c r="N33" s="67" t="str">
        <f t="shared" si="5"/>
        <v/>
      </c>
      <c r="O33" s="67" t="str">
        <f t="shared" si="6"/>
        <v/>
      </c>
      <c r="P33" s="67" t="str">
        <f t="shared" si="7"/>
        <v/>
      </c>
      <c r="Q33" s="292" t="str">
        <f t="shared" si="0"/>
        <v/>
      </c>
      <c r="R33" s="263" t="b">
        <f t="shared" si="8"/>
        <v>0</v>
      </c>
      <c r="U33" s="41"/>
      <c r="V33" s="41"/>
      <c r="W33" s="41"/>
      <c r="X33" s="41"/>
      <c r="Y33" s="41"/>
      <c r="Z33" s="41"/>
      <c r="AA33" s="41"/>
      <c r="AB33" s="41"/>
    </row>
    <row r="34" spans="2:28" ht="22.2">
      <c r="B34" s="227">
        <v>17</v>
      </c>
      <c r="C34" s="301"/>
      <c r="D34" s="225"/>
      <c r="E34" s="44"/>
      <c r="F34" s="296" t="str">
        <f t="shared" si="1"/>
        <v/>
      </c>
      <c r="G34" s="43"/>
      <c r="H34" s="64" t="str" cm="1">
        <f t="array" ref="H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I34" s="54" t="str">
        <f t="shared" si="2"/>
        <v/>
      </c>
      <c r="J34" s="65" t="str">
        <f t="shared" si="3"/>
        <v/>
      </c>
      <c r="K34" s="66" t="str" cm="1">
        <f t="array" ref="K34">IF(D34="","",IF(LEN(D34)=SUM(LEN(D34)-LEN(SUBSTITUTE(D34,MID("ATCGN",ROW($1:$5),1),""))),"","I5側にATCG以外の文字があるため、修正してください。"))</f>
        <v/>
      </c>
      <c r="L34" s="66" t="str" cm="1">
        <f t="array" ref="L34">IF(E34="","",IF(LEN(E34)=SUM(LEN(E34)-LEN(SUBSTITUTE(E34,MID("ATCGN",ROW($1:$5),1),""))),"","I7側にATCG以外の文字があるため、修正してください。"))</f>
        <v/>
      </c>
      <c r="M34" s="65" t="str">
        <f t="shared" si="4"/>
        <v/>
      </c>
      <c r="N34" s="67" t="str">
        <f t="shared" si="5"/>
        <v/>
      </c>
      <c r="O34" s="67" t="str">
        <f t="shared" si="6"/>
        <v/>
      </c>
      <c r="P34" s="67" t="str">
        <f t="shared" si="7"/>
        <v/>
      </c>
      <c r="Q34" s="292" t="str">
        <f t="shared" si="0"/>
        <v/>
      </c>
      <c r="R34" s="263" t="b">
        <f t="shared" si="8"/>
        <v>0</v>
      </c>
      <c r="U34" s="41"/>
      <c r="V34" s="41"/>
      <c r="W34" s="41"/>
      <c r="X34" s="41"/>
      <c r="Y34" s="41"/>
      <c r="Z34" s="41"/>
      <c r="AA34" s="41"/>
      <c r="AB34" s="41"/>
    </row>
    <row r="35" spans="2:28" ht="22.2">
      <c r="B35" s="227">
        <v>18</v>
      </c>
      <c r="C35" s="301"/>
      <c r="D35" s="225"/>
      <c r="E35" s="44"/>
      <c r="F35" s="296" t="str">
        <f t="shared" si="1"/>
        <v/>
      </c>
      <c r="G35" s="43"/>
      <c r="H35" s="64" t="str" cm="1">
        <f t="array" ref="H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I35" s="54" t="str">
        <f t="shared" si="2"/>
        <v/>
      </c>
      <c r="J35" s="65" t="str">
        <f t="shared" si="3"/>
        <v/>
      </c>
      <c r="K35" s="66" t="str" cm="1">
        <f t="array" ref="K35">IF(D35="","",IF(LEN(D35)=SUM(LEN(D35)-LEN(SUBSTITUTE(D35,MID("ATCGN",ROW($1:$5),1),""))),"","I5側にATCG以外の文字があるため、修正してください。"))</f>
        <v/>
      </c>
      <c r="L35" s="66" t="str" cm="1">
        <f t="array" ref="L35">IF(E35="","",IF(LEN(E35)=SUM(LEN(E35)-LEN(SUBSTITUTE(E35,MID("ATCGN",ROW($1:$5),1),""))),"","I7側にATCG以外の文字があるため、修正してください。"))</f>
        <v/>
      </c>
      <c r="M35" s="65" t="str">
        <f t="shared" si="4"/>
        <v/>
      </c>
      <c r="N35" s="67" t="str">
        <f t="shared" si="5"/>
        <v/>
      </c>
      <c r="O35" s="67" t="str">
        <f t="shared" si="6"/>
        <v/>
      </c>
      <c r="P35" s="67" t="str">
        <f t="shared" si="7"/>
        <v/>
      </c>
      <c r="Q35" s="292" t="str">
        <f t="shared" si="0"/>
        <v/>
      </c>
      <c r="R35" s="263" t="b">
        <f t="shared" si="8"/>
        <v>0</v>
      </c>
      <c r="U35" s="41"/>
      <c r="V35" s="41"/>
      <c r="W35" s="41"/>
      <c r="X35" s="41"/>
      <c r="Y35" s="41"/>
      <c r="Z35" s="41"/>
      <c r="AA35" s="41"/>
      <c r="AB35" s="41"/>
    </row>
    <row r="36" spans="2:28" ht="22.2">
      <c r="B36" s="227">
        <v>19</v>
      </c>
      <c r="C36" s="301"/>
      <c r="D36" s="225"/>
      <c r="E36" s="44"/>
      <c r="F36" s="296" t="str">
        <f t="shared" si="1"/>
        <v/>
      </c>
      <c r="G36" s="43"/>
      <c r="H36" s="64" t="str" cm="1">
        <f t="array" ref="H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I36" s="54" t="str">
        <f t="shared" si="2"/>
        <v/>
      </c>
      <c r="J36" s="65" t="str">
        <f t="shared" si="3"/>
        <v/>
      </c>
      <c r="K36" s="66" t="str" cm="1">
        <f t="array" ref="K36">IF(D36="","",IF(LEN(D36)=SUM(LEN(D36)-LEN(SUBSTITUTE(D36,MID("ATCGN",ROW($1:$5),1),""))),"","I5側にATCG以外の文字があるため、修正してください。"))</f>
        <v/>
      </c>
      <c r="L36" s="66" t="str" cm="1">
        <f t="array" ref="L36">IF(E36="","",IF(LEN(E36)=SUM(LEN(E36)-LEN(SUBSTITUTE(E36,MID("ATCGN",ROW($1:$5),1),""))),"","I7側にATCG以外の文字があるため、修正してください。"))</f>
        <v/>
      </c>
      <c r="M36" s="65" t="str">
        <f t="shared" si="4"/>
        <v/>
      </c>
      <c r="N36" s="67" t="str">
        <f t="shared" si="5"/>
        <v/>
      </c>
      <c r="O36" s="67" t="str">
        <f t="shared" si="6"/>
        <v/>
      </c>
      <c r="P36" s="67" t="str">
        <f t="shared" si="7"/>
        <v/>
      </c>
      <c r="Q36" s="292" t="str">
        <f t="shared" si="0"/>
        <v/>
      </c>
      <c r="R36" s="263" t="b">
        <f t="shared" si="8"/>
        <v>0</v>
      </c>
      <c r="U36" s="41"/>
      <c r="V36" s="41"/>
      <c r="W36" s="41"/>
      <c r="X36" s="41"/>
      <c r="Y36" s="41"/>
      <c r="Z36" s="41"/>
      <c r="AA36" s="41"/>
      <c r="AB36" s="41"/>
    </row>
    <row r="37" spans="2:28" ht="22.2">
      <c r="B37" s="227">
        <v>20</v>
      </c>
      <c r="C37" s="301"/>
      <c r="D37" s="225"/>
      <c r="E37" s="44"/>
      <c r="F37" s="296" t="str">
        <f t="shared" si="1"/>
        <v/>
      </c>
      <c r="G37" s="43"/>
      <c r="H37" s="64" t="str" cm="1">
        <f t="array" ref="H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I37" s="54" t="str">
        <f t="shared" si="2"/>
        <v/>
      </c>
      <c r="J37" s="65" t="str">
        <f t="shared" si="3"/>
        <v/>
      </c>
      <c r="K37" s="66" t="str" cm="1">
        <f t="array" ref="K37">IF(D37="","",IF(LEN(D37)=SUM(LEN(D37)-LEN(SUBSTITUTE(D37,MID("ATCGN",ROW($1:$5),1),""))),"","I5側にATCG以外の文字があるため、修正してください。"))</f>
        <v/>
      </c>
      <c r="L37" s="66" t="str" cm="1">
        <f t="array" ref="L37">IF(E37="","",IF(LEN(E37)=SUM(LEN(E37)-LEN(SUBSTITUTE(E37,MID("ATCGN",ROW($1:$5),1),""))),"","I7側にATCG以外の文字があるため、修正してください。"))</f>
        <v/>
      </c>
      <c r="M37" s="65" t="str">
        <f t="shared" si="4"/>
        <v/>
      </c>
      <c r="N37" s="67" t="str">
        <f t="shared" si="5"/>
        <v/>
      </c>
      <c r="O37" s="67" t="str">
        <f t="shared" si="6"/>
        <v/>
      </c>
      <c r="P37" s="67" t="str">
        <f t="shared" si="7"/>
        <v/>
      </c>
      <c r="Q37" s="292" t="str">
        <f t="shared" si="0"/>
        <v/>
      </c>
      <c r="R37" s="263" t="b">
        <f t="shared" si="8"/>
        <v>0</v>
      </c>
      <c r="U37" s="41"/>
      <c r="V37" s="41"/>
      <c r="W37" s="41"/>
      <c r="X37" s="41"/>
      <c r="Y37" s="41"/>
      <c r="Z37" s="41"/>
      <c r="AA37" s="41"/>
      <c r="AB37" s="41"/>
    </row>
    <row r="38" spans="2:28" ht="22.2">
      <c r="B38" s="227">
        <v>21</v>
      </c>
      <c r="C38" s="301"/>
      <c r="D38" s="225"/>
      <c r="E38" s="44"/>
      <c r="F38" s="296" t="str">
        <f t="shared" si="1"/>
        <v/>
      </c>
      <c r="G38" s="43"/>
      <c r="H38" s="64" t="str" cm="1">
        <f t="array" ref="H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I38" s="54" t="str">
        <f t="shared" si="2"/>
        <v/>
      </c>
      <c r="J38" s="65" t="str">
        <f t="shared" si="3"/>
        <v/>
      </c>
      <c r="K38" s="66" t="str" cm="1">
        <f t="array" ref="K38">IF(D38="","",IF(LEN(D38)=SUM(LEN(D38)-LEN(SUBSTITUTE(D38,MID("ATCGN",ROW($1:$5),1),""))),"","I5側にATCG以外の文字があるため、修正してください。"))</f>
        <v/>
      </c>
      <c r="L38" s="66" t="str" cm="1">
        <f t="array" ref="L38">IF(E38="","",IF(LEN(E38)=SUM(LEN(E38)-LEN(SUBSTITUTE(E38,MID("ATCGN",ROW($1:$5),1),""))),"","I7側にATCG以外の文字があるため、修正してください。"))</f>
        <v/>
      </c>
      <c r="M38" s="65" t="str">
        <f t="shared" si="4"/>
        <v/>
      </c>
      <c r="N38" s="67" t="str">
        <f t="shared" si="5"/>
        <v/>
      </c>
      <c r="O38" s="67" t="str">
        <f t="shared" si="6"/>
        <v/>
      </c>
      <c r="P38" s="67" t="str">
        <f t="shared" si="7"/>
        <v/>
      </c>
      <c r="Q38" s="292" t="str">
        <f t="shared" si="0"/>
        <v/>
      </c>
      <c r="R38" s="263" t="b">
        <f t="shared" si="8"/>
        <v>0</v>
      </c>
      <c r="U38" s="41"/>
      <c r="V38" s="41"/>
      <c r="W38" s="41"/>
      <c r="X38" s="41"/>
      <c r="Y38" s="41"/>
      <c r="Z38" s="41"/>
      <c r="AA38" s="41"/>
      <c r="AB38" s="41"/>
    </row>
    <row r="39" spans="2:28" ht="22.2">
      <c r="B39" s="227">
        <v>22</v>
      </c>
      <c r="C39" s="301"/>
      <c r="D39" s="225"/>
      <c r="E39" s="44"/>
      <c r="F39" s="296" t="str">
        <f t="shared" si="1"/>
        <v/>
      </c>
      <c r="G39" s="43"/>
      <c r="H39" s="64" t="str" cm="1">
        <f t="array" ref="H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I39" s="54" t="str">
        <f t="shared" si="2"/>
        <v/>
      </c>
      <c r="J39" s="65" t="str">
        <f t="shared" si="3"/>
        <v/>
      </c>
      <c r="K39" s="66" t="str" cm="1">
        <f t="array" ref="K39">IF(D39="","",IF(LEN(D39)=SUM(LEN(D39)-LEN(SUBSTITUTE(D39,MID("ATCGN",ROW($1:$5),1),""))),"","I5側にATCG以外の文字があるため、修正してください。"))</f>
        <v/>
      </c>
      <c r="L39" s="66" t="str" cm="1">
        <f t="array" ref="L39">IF(E39="","",IF(LEN(E39)=SUM(LEN(E39)-LEN(SUBSTITUTE(E39,MID("ATCGN",ROW($1:$5),1),""))),"","I7側にATCG以外の文字があるため、修正してください。"))</f>
        <v/>
      </c>
      <c r="M39" s="65" t="str">
        <f t="shared" si="4"/>
        <v/>
      </c>
      <c r="N39" s="67" t="str">
        <f t="shared" si="5"/>
        <v/>
      </c>
      <c r="O39" s="67" t="str">
        <f t="shared" si="6"/>
        <v/>
      </c>
      <c r="P39" s="67" t="str">
        <f t="shared" si="7"/>
        <v/>
      </c>
      <c r="Q39" s="292" t="str">
        <f t="shared" si="0"/>
        <v/>
      </c>
      <c r="R39" s="263" t="b">
        <f t="shared" si="8"/>
        <v>0</v>
      </c>
      <c r="U39" s="41"/>
      <c r="V39" s="41"/>
      <c r="W39" s="41"/>
      <c r="X39" s="41"/>
      <c r="Y39" s="41"/>
      <c r="Z39" s="41"/>
      <c r="AA39" s="41"/>
      <c r="AB39" s="41"/>
    </row>
    <row r="40" spans="2:28" ht="22.2">
      <c r="B40" s="227">
        <v>23</v>
      </c>
      <c r="C40" s="301"/>
      <c r="D40" s="225"/>
      <c r="E40" s="44"/>
      <c r="F40" s="296" t="str">
        <f t="shared" si="1"/>
        <v/>
      </c>
      <c r="G40" s="43"/>
      <c r="H40" s="64" t="str" cm="1">
        <f t="array" ref="H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I40" s="54" t="str">
        <f t="shared" si="2"/>
        <v/>
      </c>
      <c r="J40" s="65" t="str">
        <f t="shared" si="3"/>
        <v/>
      </c>
      <c r="K40" s="66" t="str" cm="1">
        <f t="array" ref="K40">IF(D40="","",IF(LEN(D40)=SUM(LEN(D40)-LEN(SUBSTITUTE(D40,MID("ATCGN",ROW($1:$5),1),""))),"","I5側にATCG以外の文字があるため、修正してください。"))</f>
        <v/>
      </c>
      <c r="L40" s="66" t="str" cm="1">
        <f t="array" ref="L40">IF(E40="","",IF(LEN(E40)=SUM(LEN(E40)-LEN(SUBSTITUTE(E40,MID("ATCGN",ROW($1:$5),1),""))),"","I7側にATCG以外の文字があるため、修正してください。"))</f>
        <v/>
      </c>
      <c r="M40" s="65" t="str">
        <f t="shared" si="4"/>
        <v/>
      </c>
      <c r="N40" s="67" t="str">
        <f t="shared" si="5"/>
        <v/>
      </c>
      <c r="O40" s="67" t="str">
        <f t="shared" si="6"/>
        <v/>
      </c>
      <c r="P40" s="67" t="str">
        <f t="shared" si="7"/>
        <v/>
      </c>
      <c r="Q40" s="292" t="str">
        <f t="shared" si="0"/>
        <v/>
      </c>
      <c r="R40" s="263" t="b">
        <f t="shared" si="8"/>
        <v>0</v>
      </c>
      <c r="U40" s="41"/>
      <c r="V40" s="41"/>
      <c r="W40" s="41"/>
      <c r="X40" s="41"/>
      <c r="Y40" s="41"/>
      <c r="Z40" s="41"/>
      <c r="AA40" s="41"/>
      <c r="AB40" s="41"/>
    </row>
    <row r="41" spans="2:28" ht="22.2">
      <c r="B41" s="227">
        <v>24</v>
      </c>
      <c r="C41" s="301"/>
      <c r="D41" s="225"/>
      <c r="E41" s="44"/>
      <c r="F41" s="296" t="str">
        <f t="shared" si="1"/>
        <v/>
      </c>
      <c r="G41" s="43"/>
      <c r="H41" s="64" t="str" cm="1">
        <f t="array" ref="H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I41" s="54" t="str">
        <f t="shared" si="2"/>
        <v/>
      </c>
      <c r="J41" s="65" t="str">
        <f t="shared" si="3"/>
        <v/>
      </c>
      <c r="K41" s="66" t="str" cm="1">
        <f t="array" ref="K41">IF(D41="","",IF(LEN(D41)=SUM(LEN(D41)-LEN(SUBSTITUTE(D41,MID("ATCGN",ROW($1:$5),1),""))),"","I5側にATCG以外の文字があるため、修正してください。"))</f>
        <v/>
      </c>
      <c r="L41" s="66" t="str" cm="1">
        <f t="array" ref="L41">IF(E41="","",IF(LEN(E41)=SUM(LEN(E41)-LEN(SUBSTITUTE(E41,MID("ATCGN",ROW($1:$5),1),""))),"","I7側にATCG以外の文字があるため、修正してください。"))</f>
        <v/>
      </c>
      <c r="M41" s="65" t="str">
        <f t="shared" si="4"/>
        <v/>
      </c>
      <c r="N41" s="67" t="str">
        <f t="shared" si="5"/>
        <v/>
      </c>
      <c r="O41" s="67" t="str">
        <f t="shared" si="6"/>
        <v/>
      </c>
      <c r="P41" s="67" t="str">
        <f t="shared" si="7"/>
        <v/>
      </c>
      <c r="Q41" s="292" t="str">
        <f t="shared" si="0"/>
        <v/>
      </c>
      <c r="R41" s="263" t="b">
        <f t="shared" si="8"/>
        <v>0</v>
      </c>
      <c r="U41" s="41"/>
      <c r="V41" s="41"/>
      <c r="W41" s="41"/>
      <c r="X41" s="41"/>
      <c r="Y41" s="41"/>
      <c r="Z41" s="41"/>
      <c r="AA41" s="41"/>
      <c r="AB41" s="41"/>
    </row>
    <row r="42" spans="2:28" ht="22.2">
      <c r="B42" s="227">
        <v>25</v>
      </c>
      <c r="C42" s="301"/>
      <c r="D42" s="225"/>
      <c r="E42" s="44"/>
      <c r="F42" s="296" t="str">
        <f t="shared" si="1"/>
        <v/>
      </c>
      <c r="G42" s="43"/>
      <c r="H42" s="64" t="str" cm="1">
        <f t="array" ref="H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I42" s="54" t="str">
        <f t="shared" si="2"/>
        <v/>
      </c>
      <c r="J42" s="65" t="str">
        <f t="shared" si="3"/>
        <v/>
      </c>
      <c r="K42" s="66" t="str" cm="1">
        <f t="array" ref="K42">IF(D42="","",IF(LEN(D42)=SUM(LEN(D42)-LEN(SUBSTITUTE(D42,MID("ATCGN",ROW($1:$5),1),""))),"","I5側にATCG以外の文字があるため、修正してください。"))</f>
        <v/>
      </c>
      <c r="L42" s="66" t="str" cm="1">
        <f t="array" ref="L42">IF(E42="","",IF(LEN(E42)=SUM(LEN(E42)-LEN(SUBSTITUTE(E42,MID("ATCGN",ROW($1:$5),1),""))),"","I7側にATCG以外の文字があるため、修正してください。"))</f>
        <v/>
      </c>
      <c r="M42" s="65" t="str">
        <f t="shared" si="4"/>
        <v/>
      </c>
      <c r="N42" s="67" t="str">
        <f t="shared" si="5"/>
        <v/>
      </c>
      <c r="O42" s="67" t="str">
        <f t="shared" si="6"/>
        <v/>
      </c>
      <c r="P42" s="67" t="str">
        <f t="shared" si="7"/>
        <v/>
      </c>
      <c r="Q42" s="292" t="str">
        <f t="shared" si="0"/>
        <v/>
      </c>
      <c r="R42" s="263" t="b">
        <f t="shared" si="8"/>
        <v>0</v>
      </c>
      <c r="U42" s="41"/>
      <c r="V42" s="41"/>
      <c r="W42" s="41"/>
      <c r="X42" s="41"/>
      <c r="Y42" s="41"/>
      <c r="Z42" s="41"/>
      <c r="AA42" s="41"/>
      <c r="AB42" s="41"/>
    </row>
    <row r="43" spans="2:28" ht="22.2">
      <c r="B43" s="227">
        <v>26</v>
      </c>
      <c r="C43" s="301"/>
      <c r="D43" s="225"/>
      <c r="E43" s="44"/>
      <c r="F43" s="296" t="str">
        <f t="shared" si="1"/>
        <v/>
      </c>
      <c r="G43" s="43"/>
      <c r="H43" s="64" t="str" cm="1">
        <f t="array" ref="H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I43" s="54" t="str">
        <f t="shared" si="2"/>
        <v/>
      </c>
      <c r="J43" s="65" t="str">
        <f t="shared" si="3"/>
        <v/>
      </c>
      <c r="K43" s="66" t="str" cm="1">
        <f t="array" ref="K43">IF(D43="","",IF(LEN(D43)=SUM(LEN(D43)-LEN(SUBSTITUTE(D43,MID("ATCGN",ROW($1:$5),1),""))),"","I5側にATCG以外の文字があるため、修正してください。"))</f>
        <v/>
      </c>
      <c r="L43" s="66" t="str" cm="1">
        <f t="array" ref="L43">IF(E43="","",IF(LEN(E43)=SUM(LEN(E43)-LEN(SUBSTITUTE(E43,MID("ATCGN",ROW($1:$5),1),""))),"","I7側にATCG以外の文字があるため、修正してください。"))</f>
        <v/>
      </c>
      <c r="M43" s="65" t="str">
        <f t="shared" si="4"/>
        <v/>
      </c>
      <c r="N43" s="67" t="str">
        <f t="shared" si="5"/>
        <v/>
      </c>
      <c r="O43" s="67" t="str">
        <f t="shared" si="6"/>
        <v/>
      </c>
      <c r="P43" s="67" t="str">
        <f t="shared" si="7"/>
        <v/>
      </c>
      <c r="Q43" s="292" t="str">
        <f t="shared" si="0"/>
        <v/>
      </c>
      <c r="R43" s="263" t="b">
        <f t="shared" si="8"/>
        <v>0</v>
      </c>
      <c r="U43" s="41"/>
      <c r="V43" s="41"/>
      <c r="W43" s="41"/>
      <c r="X43" s="41"/>
      <c r="Y43" s="41"/>
      <c r="Z43" s="41"/>
      <c r="AA43" s="41"/>
      <c r="AB43" s="41"/>
    </row>
    <row r="44" spans="2:28" ht="22.2">
      <c r="B44" s="227">
        <v>27</v>
      </c>
      <c r="C44" s="301"/>
      <c r="D44" s="225"/>
      <c r="E44" s="44"/>
      <c r="F44" s="296" t="str">
        <f t="shared" si="1"/>
        <v/>
      </c>
      <c r="G44" s="43"/>
      <c r="H44" s="64" t="str" cm="1">
        <f t="array" ref="H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I44" s="54" t="str">
        <f t="shared" si="2"/>
        <v/>
      </c>
      <c r="J44" s="65" t="str">
        <f t="shared" si="3"/>
        <v/>
      </c>
      <c r="K44" s="66" t="str" cm="1">
        <f t="array" ref="K44">IF(D44="","",IF(LEN(D44)=SUM(LEN(D44)-LEN(SUBSTITUTE(D44,MID("ATCGN",ROW($1:$5),1),""))),"","I5側にATCG以外の文字があるため、修正してください。"))</f>
        <v/>
      </c>
      <c r="L44" s="66" t="str" cm="1">
        <f t="array" ref="L44">IF(E44="","",IF(LEN(E44)=SUM(LEN(E44)-LEN(SUBSTITUTE(E44,MID("ATCGN",ROW($1:$5),1),""))),"","I7側にATCG以外の文字があるため、修正してください。"))</f>
        <v/>
      </c>
      <c r="M44" s="65" t="str">
        <f t="shared" si="4"/>
        <v/>
      </c>
      <c r="N44" s="67" t="str">
        <f t="shared" si="5"/>
        <v/>
      </c>
      <c r="O44" s="67" t="str">
        <f t="shared" si="6"/>
        <v/>
      </c>
      <c r="P44" s="67" t="str">
        <f t="shared" si="7"/>
        <v/>
      </c>
      <c r="Q44" s="292" t="str">
        <f t="shared" si="0"/>
        <v/>
      </c>
      <c r="R44" s="263" t="b">
        <f t="shared" si="8"/>
        <v>0</v>
      </c>
      <c r="U44" s="41"/>
      <c r="V44" s="41"/>
      <c r="W44" s="41"/>
      <c r="X44" s="41"/>
      <c r="Y44" s="41"/>
      <c r="Z44" s="41"/>
      <c r="AA44" s="41"/>
      <c r="AB44" s="41"/>
    </row>
    <row r="45" spans="2:28" ht="22.2">
      <c r="B45" s="227">
        <v>28</v>
      </c>
      <c r="C45" s="301"/>
      <c r="D45" s="225"/>
      <c r="E45" s="44"/>
      <c r="F45" s="296" t="str">
        <f t="shared" si="1"/>
        <v/>
      </c>
      <c r="G45" s="43"/>
      <c r="H45" s="64" t="str" cm="1">
        <f t="array" ref="H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I45" s="54" t="str">
        <f t="shared" si="2"/>
        <v/>
      </c>
      <c r="J45" s="65" t="str">
        <f t="shared" si="3"/>
        <v/>
      </c>
      <c r="K45" s="66" t="str" cm="1">
        <f t="array" ref="K45">IF(D45="","",IF(LEN(D45)=SUM(LEN(D45)-LEN(SUBSTITUTE(D45,MID("ATCGN",ROW($1:$5),1),""))),"","I5側にATCG以外の文字があるため、修正してください。"))</f>
        <v/>
      </c>
      <c r="L45" s="66" t="str" cm="1">
        <f t="array" ref="L45">IF(E45="","",IF(LEN(E45)=SUM(LEN(E45)-LEN(SUBSTITUTE(E45,MID("ATCGN",ROW($1:$5),1),""))),"","I7側にATCG以外の文字があるため、修正してください。"))</f>
        <v/>
      </c>
      <c r="M45" s="65" t="str">
        <f t="shared" si="4"/>
        <v/>
      </c>
      <c r="N45" s="67" t="str">
        <f t="shared" si="5"/>
        <v/>
      </c>
      <c r="O45" s="67" t="str">
        <f t="shared" si="6"/>
        <v/>
      </c>
      <c r="P45" s="67" t="str">
        <f t="shared" si="7"/>
        <v/>
      </c>
      <c r="Q45" s="292" t="str">
        <f t="shared" si="0"/>
        <v/>
      </c>
      <c r="R45" s="263" t="b">
        <f t="shared" si="8"/>
        <v>0</v>
      </c>
      <c r="U45" s="41"/>
      <c r="V45" s="41"/>
      <c r="W45" s="41"/>
      <c r="X45" s="41"/>
      <c r="Y45" s="41"/>
      <c r="Z45" s="41"/>
      <c r="AA45" s="41"/>
      <c r="AB45" s="41"/>
    </row>
    <row r="46" spans="2:28" ht="22.2">
      <c r="B46" s="227">
        <v>29</v>
      </c>
      <c r="C46" s="301"/>
      <c r="D46" s="225"/>
      <c r="E46" s="44"/>
      <c r="F46" s="296" t="str">
        <f t="shared" si="1"/>
        <v/>
      </c>
      <c r="G46" s="43"/>
      <c r="H46" s="64" t="str" cm="1">
        <f t="array" ref="H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I46" s="54" t="str">
        <f t="shared" si="2"/>
        <v/>
      </c>
      <c r="J46" s="65" t="str">
        <f t="shared" si="3"/>
        <v/>
      </c>
      <c r="K46" s="66" t="str" cm="1">
        <f t="array" ref="K46">IF(D46="","",IF(LEN(D46)=SUM(LEN(D46)-LEN(SUBSTITUTE(D46,MID("ATCGN",ROW($1:$5),1),""))),"","I5側にATCG以外の文字があるため、修正してください。"))</f>
        <v/>
      </c>
      <c r="L46" s="66" t="str" cm="1">
        <f t="array" ref="L46">IF(E46="","",IF(LEN(E46)=SUM(LEN(E46)-LEN(SUBSTITUTE(E46,MID("ATCGN",ROW($1:$5),1),""))),"","I7側にATCG以外の文字があるため、修正してください。"))</f>
        <v/>
      </c>
      <c r="M46" s="65" t="str">
        <f t="shared" si="4"/>
        <v/>
      </c>
      <c r="N46" s="67" t="str">
        <f t="shared" si="5"/>
        <v/>
      </c>
      <c r="O46" s="67" t="str">
        <f t="shared" si="6"/>
        <v/>
      </c>
      <c r="P46" s="67" t="str">
        <f t="shared" si="7"/>
        <v/>
      </c>
      <c r="Q46" s="292" t="str">
        <f t="shared" si="0"/>
        <v/>
      </c>
      <c r="R46" s="263" t="b">
        <f t="shared" si="8"/>
        <v>0</v>
      </c>
      <c r="U46" s="41"/>
      <c r="V46" s="41"/>
      <c r="W46" s="41"/>
      <c r="X46" s="41"/>
      <c r="Y46" s="41"/>
      <c r="Z46" s="41"/>
      <c r="AA46" s="41"/>
      <c r="AB46" s="41"/>
    </row>
    <row r="47" spans="2:28" ht="22.2">
      <c r="B47" s="227">
        <v>30</v>
      </c>
      <c r="C47" s="301"/>
      <c r="D47" s="225"/>
      <c r="E47" s="44"/>
      <c r="F47" s="296" t="str">
        <f t="shared" si="1"/>
        <v/>
      </c>
      <c r="G47" s="43"/>
      <c r="H47" s="64" t="str" cm="1">
        <f t="array" ref="H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I47" s="54" t="str">
        <f t="shared" si="2"/>
        <v/>
      </c>
      <c r="J47" s="65" t="str">
        <f t="shared" si="3"/>
        <v/>
      </c>
      <c r="K47" s="66" t="str" cm="1">
        <f t="array" ref="K47">IF(D47="","",IF(LEN(D47)=SUM(LEN(D47)-LEN(SUBSTITUTE(D47,MID("ATCGN",ROW($1:$5),1),""))),"","I5側にATCG以外の文字があるため、修正してください。"))</f>
        <v/>
      </c>
      <c r="L47" s="66" t="str" cm="1">
        <f t="array" ref="L47">IF(E47="","",IF(LEN(E47)=SUM(LEN(E47)-LEN(SUBSTITUTE(E47,MID("ATCGN",ROW($1:$5),1),""))),"","I7側にATCG以外の文字があるため、修正してください。"))</f>
        <v/>
      </c>
      <c r="M47" s="65" t="str">
        <f t="shared" si="4"/>
        <v/>
      </c>
      <c r="N47" s="67" t="str">
        <f t="shared" si="5"/>
        <v/>
      </c>
      <c r="O47" s="67" t="str">
        <f t="shared" si="6"/>
        <v/>
      </c>
      <c r="P47" s="67" t="str">
        <f t="shared" si="7"/>
        <v/>
      </c>
      <c r="Q47" s="292" t="str">
        <f t="shared" si="0"/>
        <v/>
      </c>
      <c r="R47" s="263" t="b">
        <f t="shared" si="8"/>
        <v>0</v>
      </c>
      <c r="U47" s="41"/>
      <c r="V47" s="41"/>
      <c r="W47" s="41"/>
      <c r="X47" s="41"/>
      <c r="Y47" s="41"/>
      <c r="Z47" s="41"/>
      <c r="AA47" s="41"/>
      <c r="AB47" s="41"/>
    </row>
    <row r="48" spans="2:28" ht="22.2">
      <c r="B48" s="227">
        <v>31</v>
      </c>
      <c r="C48" s="301"/>
      <c r="D48" s="225"/>
      <c r="E48" s="44"/>
      <c r="F48" s="296" t="str">
        <f t="shared" si="1"/>
        <v/>
      </c>
      <c r="G48" s="43"/>
      <c r="H48" s="64" t="str" cm="1">
        <f t="array" ref="H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I48" s="54" t="str">
        <f t="shared" si="2"/>
        <v/>
      </c>
      <c r="J48" s="65" t="str">
        <f t="shared" si="3"/>
        <v/>
      </c>
      <c r="K48" s="66" t="str" cm="1">
        <f t="array" ref="K48">IF(D48="","",IF(LEN(D48)=SUM(LEN(D48)-LEN(SUBSTITUTE(D48,MID("ATCGN",ROW($1:$5),1),""))),"","I5側にATCG以外の文字があるため、修正してください。"))</f>
        <v/>
      </c>
      <c r="L48" s="66" t="str" cm="1">
        <f t="array" ref="L48">IF(E48="","",IF(LEN(E48)=SUM(LEN(E48)-LEN(SUBSTITUTE(E48,MID("ATCGN",ROW($1:$5),1),""))),"","I7側にATCG以外の文字があるため、修正してください。"))</f>
        <v/>
      </c>
      <c r="M48" s="65" t="str">
        <f t="shared" si="4"/>
        <v/>
      </c>
      <c r="N48" s="67" t="str">
        <f t="shared" si="5"/>
        <v/>
      </c>
      <c r="O48" s="67" t="str">
        <f t="shared" si="6"/>
        <v/>
      </c>
      <c r="P48" s="67" t="str">
        <f t="shared" si="7"/>
        <v/>
      </c>
      <c r="Q48" s="292" t="str">
        <f t="shared" si="0"/>
        <v/>
      </c>
      <c r="R48" s="263" t="b">
        <f t="shared" si="8"/>
        <v>0</v>
      </c>
      <c r="U48" s="41"/>
      <c r="V48" s="41"/>
      <c r="W48" s="41"/>
      <c r="X48" s="41"/>
      <c r="Y48" s="41"/>
      <c r="Z48" s="41"/>
      <c r="AA48" s="41"/>
      <c r="AB48" s="41"/>
    </row>
    <row r="49" spans="2:28" ht="22.2">
      <c r="B49" s="227">
        <v>32</v>
      </c>
      <c r="C49" s="301"/>
      <c r="D49" s="225"/>
      <c r="E49" s="44"/>
      <c r="F49" s="296" t="str">
        <f t="shared" si="1"/>
        <v/>
      </c>
      <c r="G49" s="43"/>
      <c r="H49" s="64" t="str" cm="1">
        <f t="array" ref="H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I49" s="54" t="str">
        <f t="shared" si="2"/>
        <v/>
      </c>
      <c r="J49" s="65" t="str">
        <f t="shared" si="3"/>
        <v/>
      </c>
      <c r="K49" s="66" t="str" cm="1">
        <f t="array" ref="K49">IF(D49="","",IF(LEN(D49)=SUM(LEN(D49)-LEN(SUBSTITUTE(D49,MID("ATCGN",ROW($1:$5),1),""))),"","I5側にATCG以外の文字があるため、修正してください。"))</f>
        <v/>
      </c>
      <c r="L49" s="66" t="str" cm="1">
        <f t="array" ref="L49">IF(E49="","",IF(LEN(E49)=SUM(LEN(E49)-LEN(SUBSTITUTE(E49,MID("ATCGN",ROW($1:$5),1),""))),"","I7側にATCG以外の文字があるため、修正してください。"))</f>
        <v/>
      </c>
      <c r="M49" s="65" t="str">
        <f t="shared" si="4"/>
        <v/>
      </c>
      <c r="N49" s="67" t="str">
        <f t="shared" si="5"/>
        <v/>
      </c>
      <c r="O49" s="67" t="str">
        <f t="shared" si="6"/>
        <v/>
      </c>
      <c r="P49" s="67" t="str">
        <f t="shared" si="7"/>
        <v/>
      </c>
      <c r="Q49" s="292" t="str">
        <f t="shared" si="0"/>
        <v/>
      </c>
      <c r="R49" s="263" t="b">
        <f t="shared" si="8"/>
        <v>0</v>
      </c>
      <c r="U49" s="41"/>
      <c r="V49" s="41"/>
      <c r="W49" s="41"/>
      <c r="X49" s="41"/>
      <c r="Y49" s="41"/>
      <c r="Z49" s="41"/>
      <c r="AA49" s="41"/>
      <c r="AB49" s="41"/>
    </row>
    <row r="50" spans="2:28" ht="22.2">
      <c r="B50" s="227">
        <v>33</v>
      </c>
      <c r="C50" s="301"/>
      <c r="D50" s="225"/>
      <c r="E50" s="44"/>
      <c r="F50" s="296" t="str">
        <f t="shared" si="1"/>
        <v/>
      </c>
      <c r="G50" s="43"/>
      <c r="H50" s="64" t="str" cm="1">
        <f t="array" ref="H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I50" s="54" t="str">
        <f t="shared" si="2"/>
        <v/>
      </c>
      <c r="J50" s="65" t="str">
        <f t="shared" si="3"/>
        <v/>
      </c>
      <c r="K50" s="66" t="str" cm="1">
        <f t="array" ref="K50">IF(D50="","",IF(LEN(D50)=SUM(LEN(D50)-LEN(SUBSTITUTE(D50,MID("ATCGN",ROW($1:$5),1),""))),"","I5側にATCG以外の文字があるため、修正してください。"))</f>
        <v/>
      </c>
      <c r="L50" s="66" t="str" cm="1">
        <f t="array" ref="L50">IF(E50="","",IF(LEN(E50)=SUM(LEN(E50)-LEN(SUBSTITUTE(E50,MID("ATCGN",ROW($1:$5),1),""))),"","I7側にATCG以外の文字があるため、修正してください。"))</f>
        <v/>
      </c>
      <c r="M50" s="65" t="str">
        <f t="shared" si="4"/>
        <v/>
      </c>
      <c r="N50" s="67" t="str">
        <f t="shared" si="5"/>
        <v/>
      </c>
      <c r="O50" s="67" t="str">
        <f t="shared" si="6"/>
        <v/>
      </c>
      <c r="P50" s="67" t="str">
        <f t="shared" si="7"/>
        <v/>
      </c>
      <c r="Q50" s="292" t="str">
        <f t="shared" si="0"/>
        <v/>
      </c>
      <c r="R50" s="263" t="b">
        <f t="shared" si="8"/>
        <v>0</v>
      </c>
      <c r="U50" s="41"/>
      <c r="V50" s="41"/>
      <c r="W50" s="41"/>
      <c r="X50" s="41"/>
      <c r="Y50" s="41"/>
      <c r="Z50" s="41"/>
      <c r="AA50" s="41"/>
      <c r="AB50" s="41"/>
    </row>
    <row r="51" spans="2:28" ht="22.2">
      <c r="B51" s="227">
        <v>34</v>
      </c>
      <c r="C51" s="301"/>
      <c r="D51" s="225"/>
      <c r="E51" s="44"/>
      <c r="F51" s="296" t="str">
        <f t="shared" si="1"/>
        <v/>
      </c>
      <c r="G51" s="43"/>
      <c r="H51" s="64" t="str" cm="1">
        <f t="array" ref="H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I51" s="54" t="str">
        <f t="shared" si="2"/>
        <v/>
      </c>
      <c r="J51" s="65" t="str">
        <f t="shared" si="3"/>
        <v/>
      </c>
      <c r="K51" s="66" t="str" cm="1">
        <f t="array" ref="K51">IF(D51="","",IF(LEN(D51)=SUM(LEN(D51)-LEN(SUBSTITUTE(D51,MID("ATCGN",ROW($1:$5),1),""))),"","I5側にATCG以外の文字があるため、修正してください。"))</f>
        <v/>
      </c>
      <c r="L51" s="66" t="str" cm="1">
        <f t="array" ref="L51">IF(E51="","",IF(LEN(E51)=SUM(LEN(E51)-LEN(SUBSTITUTE(E51,MID("ATCGN",ROW($1:$5),1),""))),"","I7側にATCG以外の文字があるため、修正してください。"))</f>
        <v/>
      </c>
      <c r="M51" s="65" t="str">
        <f t="shared" si="4"/>
        <v/>
      </c>
      <c r="N51" s="67" t="str">
        <f t="shared" si="5"/>
        <v/>
      </c>
      <c r="O51" s="67" t="str">
        <f t="shared" si="6"/>
        <v/>
      </c>
      <c r="P51" s="67" t="str">
        <f t="shared" si="7"/>
        <v/>
      </c>
      <c r="Q51" s="292" t="str">
        <f t="shared" si="0"/>
        <v/>
      </c>
      <c r="R51" s="263" t="b">
        <f t="shared" si="8"/>
        <v>0</v>
      </c>
      <c r="U51" s="41"/>
      <c r="V51" s="41"/>
      <c r="W51" s="41"/>
      <c r="X51" s="41"/>
      <c r="Y51" s="41"/>
      <c r="Z51" s="41"/>
      <c r="AA51" s="41"/>
      <c r="AB51" s="41"/>
    </row>
    <row r="52" spans="2:28" ht="22.2">
      <c r="B52" s="227">
        <v>35</v>
      </c>
      <c r="C52" s="301"/>
      <c r="D52" s="225"/>
      <c r="E52" s="44"/>
      <c r="F52" s="296" t="str">
        <f t="shared" si="1"/>
        <v/>
      </c>
      <c r="G52" s="43"/>
      <c r="H52" s="64" t="str" cm="1">
        <f t="array" ref="H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I52" s="54" t="str">
        <f t="shared" si="2"/>
        <v/>
      </c>
      <c r="J52" s="65" t="str">
        <f t="shared" si="3"/>
        <v/>
      </c>
      <c r="K52" s="66" t="str" cm="1">
        <f t="array" ref="K52">IF(D52="","",IF(LEN(D52)=SUM(LEN(D52)-LEN(SUBSTITUTE(D52,MID("ATCGN",ROW($1:$5),1),""))),"","I5側にATCG以外の文字があるため、修正してください。"))</f>
        <v/>
      </c>
      <c r="L52" s="66" t="str" cm="1">
        <f t="array" ref="L52">IF(E52="","",IF(LEN(E52)=SUM(LEN(E52)-LEN(SUBSTITUTE(E52,MID("ATCGN",ROW($1:$5),1),""))),"","I7側にATCG以外の文字があるため、修正してください。"))</f>
        <v/>
      </c>
      <c r="M52" s="65" t="str">
        <f t="shared" si="4"/>
        <v/>
      </c>
      <c r="N52" s="67" t="str">
        <f t="shared" si="5"/>
        <v/>
      </c>
      <c r="O52" s="67" t="str">
        <f t="shared" si="6"/>
        <v/>
      </c>
      <c r="P52" s="67" t="str">
        <f t="shared" si="7"/>
        <v/>
      </c>
      <c r="Q52" s="292" t="str">
        <f t="shared" si="0"/>
        <v/>
      </c>
      <c r="R52" s="263" t="b">
        <f t="shared" si="8"/>
        <v>0</v>
      </c>
      <c r="U52" s="41"/>
      <c r="V52" s="41"/>
      <c r="W52" s="41"/>
      <c r="X52" s="41"/>
      <c r="Y52" s="41"/>
      <c r="Z52" s="41"/>
      <c r="AA52" s="41"/>
      <c r="AB52" s="41"/>
    </row>
    <row r="53" spans="2:28" ht="22.2">
      <c r="B53" s="227">
        <v>36</v>
      </c>
      <c r="C53" s="301"/>
      <c r="D53" s="225"/>
      <c r="E53" s="44"/>
      <c r="F53" s="296" t="str">
        <f t="shared" si="1"/>
        <v/>
      </c>
      <c r="G53" s="43"/>
      <c r="H53" s="64" t="str" cm="1">
        <f t="array" ref="H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I53" s="54" t="str">
        <f t="shared" si="2"/>
        <v/>
      </c>
      <c r="J53" s="65" t="str">
        <f t="shared" si="3"/>
        <v/>
      </c>
      <c r="K53" s="66" t="str" cm="1">
        <f t="array" ref="K53">IF(D53="","",IF(LEN(D53)=SUM(LEN(D53)-LEN(SUBSTITUTE(D53,MID("ATCGN",ROW($1:$5),1),""))),"","I5側にATCG以外の文字があるため、修正してください。"))</f>
        <v/>
      </c>
      <c r="L53" s="66" t="str" cm="1">
        <f t="array" ref="L53">IF(E53="","",IF(LEN(E53)=SUM(LEN(E53)-LEN(SUBSTITUTE(E53,MID("ATCGN",ROW($1:$5),1),""))),"","I7側にATCG以外の文字があるため、修正してください。"))</f>
        <v/>
      </c>
      <c r="M53" s="65" t="str">
        <f t="shared" si="4"/>
        <v/>
      </c>
      <c r="N53" s="67" t="str">
        <f t="shared" si="5"/>
        <v/>
      </c>
      <c r="O53" s="67" t="str">
        <f t="shared" si="6"/>
        <v/>
      </c>
      <c r="P53" s="67" t="str">
        <f t="shared" si="7"/>
        <v/>
      </c>
      <c r="Q53" s="292" t="str">
        <f t="shared" si="0"/>
        <v/>
      </c>
      <c r="R53" s="263" t="b">
        <f t="shared" si="8"/>
        <v>0</v>
      </c>
      <c r="U53" s="41"/>
      <c r="V53" s="41"/>
      <c r="W53" s="41"/>
      <c r="X53" s="41"/>
      <c r="Y53" s="41"/>
      <c r="Z53" s="41"/>
      <c r="AA53" s="41"/>
      <c r="AB53" s="41"/>
    </row>
    <row r="54" spans="2:28" ht="22.2">
      <c r="B54" s="227">
        <v>37</v>
      </c>
      <c r="C54" s="301"/>
      <c r="D54" s="225"/>
      <c r="E54" s="44"/>
      <c r="F54" s="296" t="str">
        <f t="shared" si="1"/>
        <v/>
      </c>
      <c r="G54" s="43"/>
      <c r="H54" s="64" t="str" cm="1">
        <f t="array" ref="H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I54" s="54" t="str">
        <f t="shared" si="2"/>
        <v/>
      </c>
      <c r="J54" s="65" t="str">
        <f t="shared" si="3"/>
        <v/>
      </c>
      <c r="K54" s="66" t="str" cm="1">
        <f t="array" ref="K54">IF(D54="","",IF(LEN(D54)=SUM(LEN(D54)-LEN(SUBSTITUTE(D54,MID("ATCGN",ROW($1:$5),1),""))),"","I5側にATCG以外の文字があるため、修正してください。"))</f>
        <v/>
      </c>
      <c r="L54" s="66" t="str" cm="1">
        <f t="array" ref="L54">IF(E54="","",IF(LEN(E54)=SUM(LEN(E54)-LEN(SUBSTITUTE(E54,MID("ATCGN",ROW($1:$5),1),""))),"","I7側にATCG以外の文字があるため、修正してください。"))</f>
        <v/>
      </c>
      <c r="M54" s="65" t="str">
        <f t="shared" si="4"/>
        <v/>
      </c>
      <c r="N54" s="67" t="str">
        <f t="shared" si="5"/>
        <v/>
      </c>
      <c r="O54" s="67" t="str">
        <f t="shared" si="6"/>
        <v/>
      </c>
      <c r="P54" s="67" t="str">
        <f t="shared" si="7"/>
        <v/>
      </c>
      <c r="Q54" s="292" t="str">
        <f t="shared" si="0"/>
        <v/>
      </c>
      <c r="R54" s="263" t="b">
        <f t="shared" si="8"/>
        <v>0</v>
      </c>
      <c r="U54" s="41"/>
      <c r="V54" s="41"/>
      <c r="W54" s="41"/>
      <c r="X54" s="41"/>
      <c r="Y54" s="41"/>
      <c r="Z54" s="41"/>
      <c r="AA54" s="41"/>
      <c r="AB54" s="41"/>
    </row>
    <row r="55" spans="2:28" ht="22.2">
      <c r="B55" s="227">
        <v>38</v>
      </c>
      <c r="C55" s="301"/>
      <c r="D55" s="225"/>
      <c r="E55" s="44"/>
      <c r="F55" s="296" t="str">
        <f t="shared" si="1"/>
        <v/>
      </c>
      <c r="G55" s="43"/>
      <c r="H55" s="64" t="str" cm="1">
        <f t="array" ref="H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I55" s="54" t="str">
        <f t="shared" si="2"/>
        <v/>
      </c>
      <c r="J55" s="65" t="str">
        <f t="shared" si="3"/>
        <v/>
      </c>
      <c r="K55" s="66" t="str" cm="1">
        <f t="array" ref="K55">IF(D55="","",IF(LEN(D55)=SUM(LEN(D55)-LEN(SUBSTITUTE(D55,MID("ATCGN",ROW($1:$5),1),""))),"","I5側にATCG以外の文字があるため、修正してください。"))</f>
        <v/>
      </c>
      <c r="L55" s="66" t="str" cm="1">
        <f t="array" ref="L55">IF(E55="","",IF(LEN(E55)=SUM(LEN(E55)-LEN(SUBSTITUTE(E55,MID("ATCGN",ROW($1:$5),1),""))),"","I7側にATCG以外の文字があるため、修正してください。"))</f>
        <v/>
      </c>
      <c r="M55" s="65" t="str">
        <f t="shared" si="4"/>
        <v/>
      </c>
      <c r="N55" s="67" t="str">
        <f t="shared" si="5"/>
        <v/>
      </c>
      <c r="O55" s="67" t="str">
        <f t="shared" si="6"/>
        <v/>
      </c>
      <c r="P55" s="67" t="str">
        <f t="shared" si="7"/>
        <v/>
      </c>
      <c r="Q55" s="292" t="str">
        <f t="shared" si="0"/>
        <v/>
      </c>
      <c r="R55" s="263" t="b">
        <f t="shared" si="8"/>
        <v>0</v>
      </c>
      <c r="U55" s="41"/>
      <c r="V55" s="41"/>
      <c r="W55" s="41"/>
      <c r="X55" s="41"/>
      <c r="Y55" s="41"/>
      <c r="Z55" s="41"/>
      <c r="AA55" s="41"/>
      <c r="AB55" s="41"/>
    </row>
    <row r="56" spans="2:28" ht="22.2">
      <c r="B56" s="227">
        <v>39</v>
      </c>
      <c r="C56" s="301"/>
      <c r="D56" s="225"/>
      <c r="E56" s="44"/>
      <c r="F56" s="296" t="str">
        <f t="shared" si="1"/>
        <v/>
      </c>
      <c r="G56" s="43"/>
      <c r="H56" s="64" t="str" cm="1">
        <f t="array" ref="H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I56" s="54" t="str">
        <f t="shared" si="2"/>
        <v/>
      </c>
      <c r="J56" s="65" t="str">
        <f t="shared" si="3"/>
        <v/>
      </c>
      <c r="K56" s="66" t="str" cm="1">
        <f t="array" ref="K56">IF(D56="","",IF(LEN(D56)=SUM(LEN(D56)-LEN(SUBSTITUTE(D56,MID("ATCGN",ROW($1:$5),1),""))),"","I5側にATCG以外の文字があるため、修正してください。"))</f>
        <v/>
      </c>
      <c r="L56" s="66" t="str" cm="1">
        <f t="array" ref="L56">IF(E56="","",IF(LEN(E56)=SUM(LEN(E56)-LEN(SUBSTITUTE(E56,MID("ATCGN",ROW($1:$5),1),""))),"","I7側にATCG以外の文字があるため、修正してください。"))</f>
        <v/>
      </c>
      <c r="M56" s="65" t="str">
        <f t="shared" si="4"/>
        <v/>
      </c>
      <c r="N56" s="67" t="str">
        <f t="shared" si="5"/>
        <v/>
      </c>
      <c r="O56" s="67" t="str">
        <f t="shared" si="6"/>
        <v/>
      </c>
      <c r="P56" s="67" t="str">
        <f t="shared" si="7"/>
        <v/>
      </c>
      <c r="Q56" s="292" t="str">
        <f t="shared" si="0"/>
        <v/>
      </c>
      <c r="R56" s="263" t="b">
        <f t="shared" si="8"/>
        <v>0</v>
      </c>
      <c r="U56" s="41"/>
      <c r="V56" s="41"/>
      <c r="W56" s="41"/>
      <c r="X56" s="41"/>
      <c r="Y56" s="41"/>
      <c r="Z56" s="41"/>
      <c r="AA56" s="41"/>
      <c r="AB56" s="41"/>
    </row>
    <row r="57" spans="2:28" ht="22.2">
      <c r="B57" s="227">
        <v>40</v>
      </c>
      <c r="C57" s="301"/>
      <c r="D57" s="225"/>
      <c r="E57" s="44"/>
      <c r="F57" s="296" t="str">
        <f t="shared" si="1"/>
        <v/>
      </c>
      <c r="G57" s="43"/>
      <c r="H57" s="64" t="str" cm="1">
        <f t="array" ref="H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I57" s="54" t="str">
        <f t="shared" si="2"/>
        <v/>
      </c>
      <c r="J57" s="65" t="str">
        <f t="shared" si="3"/>
        <v/>
      </c>
      <c r="K57" s="66" t="str" cm="1">
        <f t="array" ref="K57">IF(D57="","",IF(LEN(D57)=SUM(LEN(D57)-LEN(SUBSTITUTE(D57,MID("ATCGN",ROW($1:$5),1),""))),"","I5側にATCG以外の文字があるため、修正してください。"))</f>
        <v/>
      </c>
      <c r="L57" s="66" t="str" cm="1">
        <f t="array" ref="L57">IF(E57="","",IF(LEN(E57)=SUM(LEN(E57)-LEN(SUBSTITUTE(E57,MID("ATCGN",ROW($1:$5),1),""))),"","I7側にATCG以外の文字があるため、修正してください。"))</f>
        <v/>
      </c>
      <c r="M57" s="65" t="str">
        <f t="shared" si="4"/>
        <v/>
      </c>
      <c r="N57" s="67" t="str">
        <f t="shared" si="5"/>
        <v/>
      </c>
      <c r="O57" s="67" t="str">
        <f t="shared" si="6"/>
        <v/>
      </c>
      <c r="P57" s="67" t="str">
        <f t="shared" si="7"/>
        <v/>
      </c>
      <c r="Q57" s="292" t="str">
        <f t="shared" si="0"/>
        <v/>
      </c>
      <c r="R57" s="263" t="b">
        <f t="shared" si="8"/>
        <v>0</v>
      </c>
      <c r="U57" s="41"/>
      <c r="V57" s="41"/>
      <c r="W57" s="41"/>
      <c r="X57" s="41"/>
      <c r="Y57" s="41"/>
      <c r="Z57" s="41"/>
      <c r="AA57" s="41"/>
      <c r="AB57" s="41"/>
    </row>
    <row r="58" spans="2:28" ht="22.2">
      <c r="B58" s="227">
        <v>41</v>
      </c>
      <c r="C58" s="301"/>
      <c r="D58" s="225"/>
      <c r="E58" s="44"/>
      <c r="F58" s="296" t="str">
        <f t="shared" si="1"/>
        <v/>
      </c>
      <c r="G58" s="43"/>
      <c r="H58" s="64" t="str" cm="1">
        <f t="array" ref="H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I58" s="54" t="str">
        <f t="shared" si="2"/>
        <v/>
      </c>
      <c r="J58" s="65" t="str">
        <f t="shared" si="3"/>
        <v/>
      </c>
      <c r="K58" s="66" t="str" cm="1">
        <f t="array" ref="K58">IF(D58="","",IF(LEN(D58)=SUM(LEN(D58)-LEN(SUBSTITUTE(D58,MID("ATCGN",ROW($1:$5),1),""))),"","I5側にATCG以外の文字があるため、修正してください。"))</f>
        <v/>
      </c>
      <c r="L58" s="66" t="str" cm="1">
        <f t="array" ref="L58">IF(E58="","",IF(LEN(E58)=SUM(LEN(E58)-LEN(SUBSTITUTE(E58,MID("ATCGN",ROW($1:$5),1),""))),"","I7側にATCG以外の文字があるため、修正してください。"))</f>
        <v/>
      </c>
      <c r="M58" s="65" t="str">
        <f t="shared" si="4"/>
        <v/>
      </c>
      <c r="N58" s="67" t="str">
        <f t="shared" si="5"/>
        <v/>
      </c>
      <c r="O58" s="67" t="str">
        <f t="shared" si="6"/>
        <v/>
      </c>
      <c r="P58" s="67" t="str">
        <f t="shared" si="7"/>
        <v/>
      </c>
      <c r="Q58" s="292" t="str">
        <f t="shared" si="0"/>
        <v/>
      </c>
      <c r="R58" s="263" t="b">
        <f t="shared" si="8"/>
        <v>0</v>
      </c>
      <c r="U58" s="41"/>
      <c r="V58" s="41"/>
      <c r="W58" s="41"/>
      <c r="X58" s="41"/>
      <c r="Y58" s="41"/>
      <c r="Z58" s="41"/>
      <c r="AA58" s="41"/>
      <c r="AB58" s="41"/>
    </row>
    <row r="59" spans="2:28" ht="22.2">
      <c r="B59" s="227">
        <v>42</v>
      </c>
      <c r="C59" s="301"/>
      <c r="D59" s="225"/>
      <c r="E59" s="44"/>
      <c r="F59" s="296" t="str">
        <f t="shared" si="1"/>
        <v/>
      </c>
      <c r="G59" s="43"/>
      <c r="H59" s="64" t="str" cm="1">
        <f t="array" ref="H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I59" s="54" t="str">
        <f t="shared" si="2"/>
        <v/>
      </c>
      <c r="J59" s="65" t="str">
        <f t="shared" si="3"/>
        <v/>
      </c>
      <c r="K59" s="66" t="str" cm="1">
        <f t="array" ref="K59">IF(D59="","",IF(LEN(D59)=SUM(LEN(D59)-LEN(SUBSTITUTE(D59,MID("ATCGN",ROW($1:$5),1),""))),"","I5側にATCG以外の文字があるため、修正してください。"))</f>
        <v/>
      </c>
      <c r="L59" s="66" t="str" cm="1">
        <f t="array" ref="L59">IF(E59="","",IF(LEN(E59)=SUM(LEN(E59)-LEN(SUBSTITUTE(E59,MID("ATCGN",ROW($1:$5),1),""))),"","I7側にATCG以外の文字があるため、修正してください。"))</f>
        <v/>
      </c>
      <c r="M59" s="65" t="str">
        <f t="shared" si="4"/>
        <v/>
      </c>
      <c r="N59" s="67" t="str">
        <f t="shared" si="5"/>
        <v/>
      </c>
      <c r="O59" s="67" t="str">
        <f t="shared" si="6"/>
        <v/>
      </c>
      <c r="P59" s="67" t="str">
        <f t="shared" si="7"/>
        <v/>
      </c>
      <c r="Q59" s="292" t="str">
        <f t="shared" si="0"/>
        <v/>
      </c>
      <c r="R59" s="263" t="b">
        <f t="shared" si="8"/>
        <v>0</v>
      </c>
      <c r="U59" s="41"/>
      <c r="V59" s="41"/>
      <c r="W59" s="41"/>
      <c r="X59" s="41"/>
      <c r="Y59" s="41"/>
      <c r="Z59" s="41"/>
      <c r="AA59" s="41"/>
      <c r="AB59" s="41"/>
    </row>
    <row r="60" spans="2:28" ht="22.2">
      <c r="B60" s="227">
        <v>43</v>
      </c>
      <c r="C60" s="301"/>
      <c r="D60" s="225"/>
      <c r="E60" s="44"/>
      <c r="F60" s="296" t="str">
        <f t="shared" si="1"/>
        <v/>
      </c>
      <c r="G60" s="43"/>
      <c r="H60" s="64" t="str" cm="1">
        <f t="array" ref="H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I60" s="54" t="str">
        <f t="shared" si="2"/>
        <v/>
      </c>
      <c r="J60" s="65" t="str">
        <f t="shared" si="3"/>
        <v/>
      </c>
      <c r="K60" s="66" t="str" cm="1">
        <f t="array" ref="K60">IF(D60="","",IF(LEN(D60)=SUM(LEN(D60)-LEN(SUBSTITUTE(D60,MID("ATCGN",ROW($1:$5),1),""))),"","I5側にATCG以外の文字があるため、修正してください。"))</f>
        <v/>
      </c>
      <c r="L60" s="66" t="str" cm="1">
        <f t="array" ref="L60">IF(E60="","",IF(LEN(E60)=SUM(LEN(E60)-LEN(SUBSTITUTE(E60,MID("ATCGN",ROW($1:$5),1),""))),"","I7側にATCG以外の文字があるため、修正してください。"))</f>
        <v/>
      </c>
      <c r="M60" s="65" t="str">
        <f t="shared" si="4"/>
        <v/>
      </c>
      <c r="N60" s="67" t="str">
        <f t="shared" si="5"/>
        <v/>
      </c>
      <c r="O60" s="67" t="str">
        <f t="shared" si="6"/>
        <v/>
      </c>
      <c r="P60" s="67" t="str">
        <f t="shared" si="7"/>
        <v/>
      </c>
      <c r="Q60" s="292" t="str">
        <f t="shared" si="0"/>
        <v/>
      </c>
      <c r="R60" s="263" t="b">
        <f t="shared" si="8"/>
        <v>0</v>
      </c>
      <c r="U60" s="41"/>
      <c r="V60" s="41"/>
      <c r="W60" s="41"/>
      <c r="X60" s="41"/>
      <c r="Y60" s="41"/>
      <c r="Z60" s="41"/>
      <c r="AA60" s="41"/>
      <c r="AB60" s="41"/>
    </row>
    <row r="61" spans="2:28" ht="22.2">
      <c r="B61" s="227">
        <v>44</v>
      </c>
      <c r="C61" s="301"/>
      <c r="D61" s="225"/>
      <c r="E61" s="44"/>
      <c r="F61" s="296" t="str">
        <f t="shared" si="1"/>
        <v/>
      </c>
      <c r="G61" s="43"/>
      <c r="H61" s="64" t="str" cm="1">
        <f t="array" ref="H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I61" s="54" t="str">
        <f t="shared" si="2"/>
        <v/>
      </c>
      <c r="J61" s="65" t="str">
        <f t="shared" si="3"/>
        <v/>
      </c>
      <c r="K61" s="66" t="str" cm="1">
        <f t="array" ref="K61">IF(D61="","",IF(LEN(D61)=SUM(LEN(D61)-LEN(SUBSTITUTE(D61,MID("ATCGN",ROW($1:$5),1),""))),"","I5側にATCG以外の文字があるため、修正してください。"))</f>
        <v/>
      </c>
      <c r="L61" s="66" t="str" cm="1">
        <f t="array" ref="L61">IF(E61="","",IF(LEN(E61)=SUM(LEN(E61)-LEN(SUBSTITUTE(E61,MID("ATCGN",ROW($1:$5),1),""))),"","I7側にATCG以外の文字があるため、修正してください。"))</f>
        <v/>
      </c>
      <c r="M61" s="65" t="str">
        <f t="shared" si="4"/>
        <v/>
      </c>
      <c r="N61" s="67" t="str">
        <f t="shared" si="5"/>
        <v/>
      </c>
      <c r="O61" s="67" t="str">
        <f t="shared" si="6"/>
        <v/>
      </c>
      <c r="P61" s="67" t="str">
        <f t="shared" si="7"/>
        <v/>
      </c>
      <c r="Q61" s="292" t="str">
        <f t="shared" si="0"/>
        <v/>
      </c>
      <c r="R61" s="263" t="b">
        <f t="shared" si="8"/>
        <v>0</v>
      </c>
      <c r="U61" s="41"/>
      <c r="V61" s="41"/>
      <c r="W61" s="41"/>
      <c r="X61" s="41"/>
      <c r="Y61" s="41"/>
      <c r="Z61" s="41"/>
      <c r="AA61" s="41"/>
      <c r="AB61" s="41"/>
    </row>
    <row r="62" spans="2:28" ht="22.2">
      <c r="B62" s="227">
        <v>45</v>
      </c>
      <c r="C62" s="301"/>
      <c r="D62" s="225"/>
      <c r="E62" s="44"/>
      <c r="F62" s="296" t="str">
        <f t="shared" si="1"/>
        <v/>
      </c>
      <c r="G62" s="43"/>
      <c r="H62" s="64" t="str" cm="1">
        <f t="array" ref="H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I62" s="54" t="str">
        <f t="shared" si="2"/>
        <v/>
      </c>
      <c r="J62" s="65" t="str">
        <f t="shared" si="3"/>
        <v/>
      </c>
      <c r="K62" s="66" t="str" cm="1">
        <f t="array" ref="K62">IF(D62="","",IF(LEN(D62)=SUM(LEN(D62)-LEN(SUBSTITUTE(D62,MID("ATCGN",ROW($1:$5),1),""))),"","I5側にATCG以外の文字があるため、修正してください。"))</f>
        <v/>
      </c>
      <c r="L62" s="66" t="str" cm="1">
        <f t="array" ref="L62">IF(E62="","",IF(LEN(E62)=SUM(LEN(E62)-LEN(SUBSTITUTE(E62,MID("ATCGN",ROW($1:$5),1),""))),"","I7側にATCG以外の文字があるため、修正してください。"))</f>
        <v/>
      </c>
      <c r="M62" s="65" t="str">
        <f t="shared" si="4"/>
        <v/>
      </c>
      <c r="N62" s="67" t="str">
        <f t="shared" si="5"/>
        <v/>
      </c>
      <c r="O62" s="67" t="str">
        <f t="shared" si="6"/>
        <v/>
      </c>
      <c r="P62" s="67" t="str">
        <f t="shared" si="7"/>
        <v/>
      </c>
      <c r="Q62" s="292" t="str">
        <f t="shared" si="0"/>
        <v/>
      </c>
      <c r="R62" s="263" t="b">
        <f t="shared" si="8"/>
        <v>0</v>
      </c>
      <c r="U62" s="41"/>
      <c r="V62" s="41"/>
      <c r="W62" s="41"/>
      <c r="X62" s="41"/>
      <c r="Y62" s="41"/>
      <c r="Z62" s="41"/>
      <c r="AA62" s="41"/>
      <c r="AB62" s="41"/>
    </row>
    <row r="63" spans="2:28" ht="22.2">
      <c r="B63" s="227">
        <v>46</v>
      </c>
      <c r="C63" s="301"/>
      <c r="D63" s="225"/>
      <c r="E63" s="44"/>
      <c r="F63" s="296" t="str">
        <f t="shared" si="1"/>
        <v/>
      </c>
      <c r="G63" s="43"/>
      <c r="H63" s="64" t="str" cm="1">
        <f t="array" ref="H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I63" s="54" t="str">
        <f t="shared" si="2"/>
        <v/>
      </c>
      <c r="J63" s="65" t="str">
        <f t="shared" si="3"/>
        <v/>
      </c>
      <c r="K63" s="66" t="str" cm="1">
        <f t="array" ref="K63">IF(D63="","",IF(LEN(D63)=SUM(LEN(D63)-LEN(SUBSTITUTE(D63,MID("ATCGN",ROW($1:$5),1),""))),"","I5側にATCG以外の文字があるため、修正してください。"))</f>
        <v/>
      </c>
      <c r="L63" s="66" t="str" cm="1">
        <f t="array" ref="L63">IF(E63="","",IF(LEN(E63)=SUM(LEN(E63)-LEN(SUBSTITUTE(E63,MID("ATCGN",ROW($1:$5),1),""))),"","I7側にATCG以外の文字があるため、修正してください。"))</f>
        <v/>
      </c>
      <c r="M63" s="65" t="str">
        <f t="shared" si="4"/>
        <v/>
      </c>
      <c r="N63" s="67" t="str">
        <f t="shared" si="5"/>
        <v/>
      </c>
      <c r="O63" s="67" t="str">
        <f t="shared" si="6"/>
        <v/>
      </c>
      <c r="P63" s="67" t="str">
        <f t="shared" si="7"/>
        <v/>
      </c>
      <c r="Q63" s="292" t="str">
        <f t="shared" si="0"/>
        <v/>
      </c>
      <c r="R63" s="263" t="b">
        <f t="shared" si="8"/>
        <v>0</v>
      </c>
      <c r="U63" s="41"/>
      <c r="V63" s="41"/>
      <c r="W63" s="41"/>
      <c r="X63" s="41"/>
      <c r="Y63" s="41"/>
      <c r="Z63" s="41"/>
      <c r="AA63" s="41"/>
      <c r="AB63" s="41"/>
    </row>
    <row r="64" spans="2:28" ht="22.2">
      <c r="B64" s="227">
        <v>47</v>
      </c>
      <c r="C64" s="301"/>
      <c r="D64" s="225"/>
      <c r="E64" s="44"/>
      <c r="F64" s="296" t="str">
        <f t="shared" si="1"/>
        <v/>
      </c>
      <c r="G64" s="43"/>
      <c r="H64" s="64" t="str" cm="1">
        <f t="array" ref="H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I64" s="54" t="str">
        <f t="shared" si="2"/>
        <v/>
      </c>
      <c r="J64" s="65" t="str">
        <f t="shared" si="3"/>
        <v/>
      </c>
      <c r="K64" s="66" t="str" cm="1">
        <f t="array" ref="K64">IF(D64="","",IF(LEN(D64)=SUM(LEN(D64)-LEN(SUBSTITUTE(D64,MID("ATCGN",ROW($1:$5),1),""))),"","I5側にATCG以外の文字があるため、修正してください。"))</f>
        <v/>
      </c>
      <c r="L64" s="66" t="str" cm="1">
        <f t="array" ref="L64">IF(E64="","",IF(LEN(E64)=SUM(LEN(E64)-LEN(SUBSTITUTE(E64,MID("ATCGN",ROW($1:$5),1),""))),"","I7側にATCG以外の文字があるため、修正してください。"))</f>
        <v/>
      </c>
      <c r="M64" s="65" t="str">
        <f t="shared" si="4"/>
        <v/>
      </c>
      <c r="N64" s="67" t="str">
        <f t="shared" si="5"/>
        <v/>
      </c>
      <c r="O64" s="67" t="str">
        <f t="shared" si="6"/>
        <v/>
      </c>
      <c r="P64" s="67" t="str">
        <f t="shared" si="7"/>
        <v/>
      </c>
      <c r="Q64" s="292" t="str">
        <f t="shared" si="0"/>
        <v/>
      </c>
      <c r="R64" s="263" t="b">
        <f t="shared" si="8"/>
        <v>0</v>
      </c>
      <c r="U64" s="41"/>
      <c r="V64" s="41"/>
      <c r="W64" s="41"/>
      <c r="X64" s="41"/>
      <c r="Y64" s="41"/>
      <c r="Z64" s="41"/>
      <c r="AA64" s="41"/>
      <c r="AB64" s="41"/>
    </row>
    <row r="65" spans="2:28" ht="22.2">
      <c r="B65" s="227">
        <v>48</v>
      </c>
      <c r="C65" s="301"/>
      <c r="D65" s="225"/>
      <c r="E65" s="44"/>
      <c r="F65" s="296" t="str">
        <f t="shared" si="1"/>
        <v/>
      </c>
      <c r="G65" s="43"/>
      <c r="H65" s="64" t="str" cm="1">
        <f t="array" ref="H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I65" s="54" t="str">
        <f t="shared" si="2"/>
        <v/>
      </c>
      <c r="J65" s="65" t="str">
        <f t="shared" si="3"/>
        <v/>
      </c>
      <c r="K65" s="66" t="str" cm="1">
        <f t="array" ref="K65">IF(D65="","",IF(LEN(D65)=SUM(LEN(D65)-LEN(SUBSTITUTE(D65,MID("ATCGN",ROW($1:$5),1),""))),"","I5側にATCG以外の文字があるため、修正してください。"))</f>
        <v/>
      </c>
      <c r="L65" s="66" t="str" cm="1">
        <f t="array" ref="L65">IF(E65="","",IF(LEN(E65)=SUM(LEN(E65)-LEN(SUBSTITUTE(E65,MID("ATCGN",ROW($1:$5),1),""))),"","I7側にATCG以外の文字があるため、修正してください。"))</f>
        <v/>
      </c>
      <c r="M65" s="65" t="str">
        <f t="shared" si="4"/>
        <v/>
      </c>
      <c r="N65" s="67" t="str">
        <f t="shared" si="5"/>
        <v/>
      </c>
      <c r="O65" s="67" t="str">
        <f t="shared" si="6"/>
        <v/>
      </c>
      <c r="P65" s="67" t="str">
        <f t="shared" si="7"/>
        <v/>
      </c>
      <c r="Q65" s="292" t="str">
        <f t="shared" si="0"/>
        <v/>
      </c>
      <c r="R65" s="263" t="b">
        <f t="shared" si="8"/>
        <v>0</v>
      </c>
      <c r="U65" s="41"/>
      <c r="V65" s="41"/>
      <c r="W65" s="41"/>
      <c r="X65" s="41"/>
      <c r="Y65" s="41"/>
      <c r="Z65" s="41"/>
      <c r="AA65" s="41"/>
      <c r="AB65" s="41"/>
    </row>
    <row r="66" spans="2:28" ht="22.2">
      <c r="C66" s="302"/>
      <c r="D66" s="280"/>
      <c r="E66" s="281"/>
      <c r="F66" s="296" t="str">
        <f t="shared" si="1"/>
        <v/>
      </c>
      <c r="G66" s="43"/>
      <c r="H66" s="64" t="str" cm="1">
        <f t="array" ref="H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I66" s="54" t="str">
        <f t="shared" si="2"/>
        <v/>
      </c>
      <c r="J66" s="65" t="str">
        <f t="shared" si="3"/>
        <v/>
      </c>
      <c r="K66" s="66" t="str" cm="1">
        <f t="array" ref="K66">IF(D66="","",IF(LEN(D66)=SUM(LEN(D66)-LEN(SUBSTITUTE(D66,MID("ATCGN",ROW($1:$5),1),""))),"","I5側にATCG以外の文字があるため、修正してください。"))</f>
        <v/>
      </c>
      <c r="L66" s="66" t="str" cm="1">
        <f t="array" ref="L66">IF(E66="","",IF(LEN(E66)=SUM(LEN(E66)-LEN(SUBSTITUTE(E66,MID("ATCGN",ROW($1:$5),1),""))),"","I7側にATCG以外の文字があるため、修正してください。"))</f>
        <v/>
      </c>
      <c r="M66" s="65" t="str">
        <f t="shared" si="4"/>
        <v/>
      </c>
      <c r="N66" s="67" t="str">
        <f t="shared" si="5"/>
        <v/>
      </c>
      <c r="O66" s="67" t="str">
        <f t="shared" si="6"/>
        <v/>
      </c>
      <c r="P66" s="67" t="str">
        <f t="shared" si="7"/>
        <v/>
      </c>
      <c r="Q66" s="292" t="str">
        <f t="shared" si="0"/>
        <v/>
      </c>
      <c r="R66" s="263" t="b">
        <f t="shared" si="8"/>
        <v>0</v>
      </c>
      <c r="U66" s="41"/>
      <c r="V66" s="41"/>
      <c r="W66" s="41"/>
      <c r="X66" s="41"/>
      <c r="Y66" s="41"/>
      <c r="Z66" s="41"/>
      <c r="AA66" s="41"/>
      <c r="AB66" s="41"/>
    </row>
    <row r="67" spans="2:28" ht="22.2">
      <c r="C67" s="302"/>
      <c r="D67" s="280"/>
      <c r="E67" s="281"/>
      <c r="F67" s="296" t="str">
        <f t="shared" si="1"/>
        <v/>
      </c>
      <c r="G67" s="43"/>
      <c r="H67" s="64" t="str" cm="1">
        <f t="array" ref="H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I67" s="54" t="str">
        <f t="shared" si="2"/>
        <v/>
      </c>
      <c r="J67" s="65" t="str">
        <f t="shared" si="3"/>
        <v/>
      </c>
      <c r="K67" s="66" t="str" cm="1">
        <f t="array" ref="K67">IF(D67="","",IF(LEN(D67)=SUM(LEN(D67)-LEN(SUBSTITUTE(D67,MID("ATCGN",ROW($1:$5),1),""))),"","I5側にATCG以外の文字があるため、修正してください。"))</f>
        <v/>
      </c>
      <c r="L67" s="66" t="str" cm="1">
        <f t="array" ref="L67">IF(E67="","",IF(LEN(E67)=SUM(LEN(E67)-LEN(SUBSTITUTE(E67,MID("ATCGN",ROW($1:$5),1),""))),"","I7側にATCG以外の文字があるため、修正してください。"))</f>
        <v/>
      </c>
      <c r="M67" s="65" t="str">
        <f t="shared" si="4"/>
        <v/>
      </c>
      <c r="N67" s="67" t="str">
        <f t="shared" si="5"/>
        <v/>
      </c>
      <c r="O67" s="67" t="str">
        <f t="shared" si="6"/>
        <v/>
      </c>
      <c r="P67" s="67" t="str">
        <f t="shared" si="7"/>
        <v/>
      </c>
      <c r="Q67" s="292" t="str">
        <f t="shared" si="0"/>
        <v/>
      </c>
      <c r="R67" s="263" t="b">
        <f t="shared" si="8"/>
        <v>0</v>
      </c>
    </row>
    <row r="68" spans="2:28" ht="22.2">
      <c r="C68" s="302"/>
      <c r="D68" s="280"/>
      <c r="E68" s="281"/>
      <c r="F68" s="296" t="str">
        <f t="shared" si="1"/>
        <v/>
      </c>
      <c r="G68" s="43"/>
      <c r="H68" s="64" t="str" cm="1">
        <f t="array" ref="H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I68" s="54" t="str">
        <f t="shared" si="2"/>
        <v/>
      </c>
      <c r="J68" s="65" t="str">
        <f t="shared" si="3"/>
        <v/>
      </c>
      <c r="K68" s="66" t="str" cm="1">
        <f t="array" ref="K68">IF(D68="","",IF(LEN(D68)=SUM(LEN(D68)-LEN(SUBSTITUTE(D68,MID("ATCGN",ROW($1:$5),1),""))),"","I5側にATCG以外の文字があるため、修正してください。"))</f>
        <v/>
      </c>
      <c r="L68" s="66" t="str" cm="1">
        <f t="array" ref="L68">IF(E68="","",IF(LEN(E68)=SUM(LEN(E68)-LEN(SUBSTITUTE(E68,MID("ATCGN",ROW($1:$5),1),""))),"","I7側にATCG以外の文字があるため、修正してください。"))</f>
        <v/>
      </c>
      <c r="M68" s="65" t="str">
        <f t="shared" si="4"/>
        <v/>
      </c>
      <c r="N68" s="67" t="str">
        <f t="shared" si="5"/>
        <v/>
      </c>
      <c r="O68" s="67" t="str">
        <f t="shared" si="6"/>
        <v/>
      </c>
      <c r="P68" s="67" t="str">
        <f t="shared" si="7"/>
        <v/>
      </c>
      <c r="Q68" s="292" t="str">
        <f t="shared" si="0"/>
        <v/>
      </c>
      <c r="R68" s="263" t="b">
        <f t="shared" si="8"/>
        <v>0</v>
      </c>
      <c r="U68" s="39"/>
    </row>
    <row r="69" spans="2:28" ht="22.2">
      <c r="C69" s="30"/>
      <c r="F69" s="296" t="str">
        <f t="shared" si="1"/>
        <v/>
      </c>
      <c r="G69" s="43"/>
      <c r="H69" s="64" t="str" cm="1">
        <f t="array" ref="H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I69" s="54" t="str">
        <f t="shared" si="2"/>
        <v/>
      </c>
      <c r="J69" s="65" t="str">
        <f t="shared" si="3"/>
        <v/>
      </c>
      <c r="K69" s="66" t="str" cm="1">
        <f t="array" ref="K69">IF(D69="","",IF(LEN(D69)=SUM(LEN(D69)-LEN(SUBSTITUTE(D69,MID("ATCGN",ROW($1:$5),1),""))),"","I5側にATCG以外の文字があるため、修正してください。"))</f>
        <v/>
      </c>
      <c r="L69" s="66" t="str" cm="1">
        <f t="array" ref="L69">IF(E69="","",IF(LEN(E69)=SUM(LEN(E69)-LEN(SUBSTITUTE(E69,MID("ATCGN",ROW($1:$5),1),""))),"","I7側にATCG以外の文字があるため、修正してください。"))</f>
        <v/>
      </c>
      <c r="M69" s="65" t="str">
        <f t="shared" si="4"/>
        <v/>
      </c>
      <c r="N69" s="67" t="str">
        <f t="shared" si="5"/>
        <v/>
      </c>
      <c r="O69" s="67" t="str">
        <f t="shared" si="6"/>
        <v/>
      </c>
      <c r="P69" s="67" t="str">
        <f t="shared" si="7"/>
        <v/>
      </c>
      <c r="Q69" s="292" t="str">
        <f t="shared" si="0"/>
        <v/>
      </c>
      <c r="R69" s="263" t="b">
        <f t="shared" si="8"/>
        <v>0</v>
      </c>
      <c r="U69" s="39"/>
      <c r="V69" s="39"/>
    </row>
    <row r="70" spans="2:28" ht="22.2">
      <c r="C70" s="30"/>
      <c r="F70" s="296" t="str">
        <f t="shared" si="1"/>
        <v/>
      </c>
      <c r="G70" s="43"/>
      <c r="H70" s="64" t="str" cm="1">
        <f t="array" ref="H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I70" s="54" t="str">
        <f t="shared" si="2"/>
        <v/>
      </c>
      <c r="J70" s="65" t="str">
        <f t="shared" si="3"/>
        <v/>
      </c>
      <c r="K70" s="66" t="str" cm="1">
        <f t="array" ref="K70">IF(D70="","",IF(LEN(D70)=SUM(LEN(D70)-LEN(SUBSTITUTE(D70,MID("ATCGN",ROW($1:$5),1),""))),"","I5側にATCG以外の文字があるため、修正してください。"))</f>
        <v/>
      </c>
      <c r="L70" s="66" t="str" cm="1">
        <f t="array" ref="L70">IF(E70="","",IF(LEN(E70)=SUM(LEN(E70)-LEN(SUBSTITUTE(E70,MID("ATCGN",ROW($1:$5),1),""))),"","I7側にATCG以外の文字があるため、修正してください。"))</f>
        <v/>
      </c>
      <c r="M70" s="65" t="str">
        <f t="shared" si="4"/>
        <v/>
      </c>
      <c r="N70" s="67" t="str">
        <f t="shared" si="5"/>
        <v/>
      </c>
      <c r="O70" s="67" t="str">
        <f t="shared" si="6"/>
        <v/>
      </c>
      <c r="P70" s="67" t="str">
        <f t="shared" si="7"/>
        <v/>
      </c>
      <c r="Q70" s="292" t="str">
        <f t="shared" si="0"/>
        <v/>
      </c>
      <c r="R70" s="263" t="b">
        <f t="shared" si="8"/>
        <v>0</v>
      </c>
      <c r="U70" s="39"/>
      <c r="V70" s="39"/>
    </row>
    <row r="71" spans="2:28" ht="22.2">
      <c r="C71" s="30"/>
      <c r="F71" s="296" t="str">
        <f t="shared" si="1"/>
        <v/>
      </c>
      <c r="G71" s="43"/>
      <c r="H71" s="64" t="str" cm="1">
        <f t="array" ref="H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I71" s="54" t="str">
        <f t="shared" si="2"/>
        <v/>
      </c>
      <c r="J71" s="65" t="str">
        <f t="shared" si="3"/>
        <v/>
      </c>
      <c r="K71" s="66" t="str" cm="1">
        <f t="array" ref="K71">IF(D71="","",IF(LEN(D71)=SUM(LEN(D71)-LEN(SUBSTITUTE(D71,MID("ATCGN",ROW($1:$5),1),""))),"","I5側にATCG以外の文字があるため、修正してください。"))</f>
        <v/>
      </c>
      <c r="L71" s="66" t="str" cm="1">
        <f t="array" ref="L71">IF(E71="","",IF(LEN(E71)=SUM(LEN(E71)-LEN(SUBSTITUTE(E71,MID("ATCGN",ROW($1:$5),1),""))),"","I7側にATCG以外の文字があるため、修正してください。"))</f>
        <v/>
      </c>
      <c r="M71" s="65" t="str">
        <f t="shared" si="4"/>
        <v/>
      </c>
      <c r="N71" s="67" t="str">
        <f t="shared" si="5"/>
        <v/>
      </c>
      <c r="O71" s="67" t="str">
        <f t="shared" si="6"/>
        <v/>
      </c>
      <c r="P71" s="67" t="str">
        <f t="shared" si="7"/>
        <v/>
      </c>
      <c r="Q71" s="292" t="str">
        <f t="shared" si="0"/>
        <v/>
      </c>
      <c r="R71" s="263" t="b">
        <f t="shared" si="8"/>
        <v>0</v>
      </c>
      <c r="U71" s="39"/>
      <c r="V71" s="39"/>
    </row>
    <row r="72" spans="2:28" ht="22.2">
      <c r="C72" s="30"/>
      <c r="F72" s="296" t="str">
        <f t="shared" si="1"/>
        <v/>
      </c>
      <c r="G72" s="43"/>
      <c r="H72" s="64" t="str" cm="1">
        <f t="array" ref="H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I72" s="54" t="str">
        <f t="shared" si="2"/>
        <v/>
      </c>
      <c r="J72" s="65" t="str">
        <f t="shared" si="3"/>
        <v/>
      </c>
      <c r="K72" s="66" t="str" cm="1">
        <f t="array" ref="K72">IF(D72="","",IF(LEN(D72)=SUM(LEN(D72)-LEN(SUBSTITUTE(D72,MID("ATCGN",ROW($1:$5),1),""))),"","I5側にATCG以外の文字があるため、修正してください。"))</f>
        <v/>
      </c>
      <c r="L72" s="66" t="str" cm="1">
        <f t="array" ref="L72">IF(E72="","",IF(LEN(E72)=SUM(LEN(E72)-LEN(SUBSTITUTE(E72,MID("ATCGN",ROW($1:$5),1),""))),"","I7側にATCG以外の文字があるため、修正してください。"))</f>
        <v/>
      </c>
      <c r="M72" s="65" t="str">
        <f t="shared" si="4"/>
        <v/>
      </c>
      <c r="N72" s="67" t="str">
        <f t="shared" si="5"/>
        <v/>
      </c>
      <c r="O72" s="67" t="str">
        <f t="shared" si="6"/>
        <v/>
      </c>
      <c r="P72" s="67" t="str">
        <f t="shared" si="7"/>
        <v/>
      </c>
      <c r="Q72" s="292" t="str">
        <f t="shared" si="0"/>
        <v/>
      </c>
      <c r="R72" s="263" t="b">
        <f t="shared" si="8"/>
        <v>0</v>
      </c>
      <c r="U72" s="39"/>
      <c r="V72" s="39"/>
    </row>
    <row r="73" spans="2:28" ht="22.2">
      <c r="C73" s="30"/>
      <c r="F73" s="296" t="str">
        <f t="shared" si="1"/>
        <v/>
      </c>
      <c r="G73" s="43"/>
      <c r="H73" s="64" t="str" cm="1">
        <f t="array" ref="H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I73" s="54" t="str">
        <f t="shared" si="2"/>
        <v/>
      </c>
      <c r="J73" s="65" t="str">
        <f t="shared" si="3"/>
        <v/>
      </c>
      <c r="K73" s="66" t="str" cm="1">
        <f t="array" ref="K73">IF(D73="","",IF(LEN(D73)=SUM(LEN(D73)-LEN(SUBSTITUTE(D73,MID("ATCGN",ROW($1:$5),1),""))),"","I5側にATCG以外の文字があるため、修正してください。"))</f>
        <v/>
      </c>
      <c r="L73" s="66" t="str" cm="1">
        <f t="array" ref="L73">IF(E73="","",IF(LEN(E73)=SUM(LEN(E73)-LEN(SUBSTITUTE(E73,MID("ATCGN",ROW($1:$5),1),""))),"","I7側にATCG以外の文字があるため、修正してください。"))</f>
        <v/>
      </c>
      <c r="M73" s="65" t="str">
        <f t="shared" si="4"/>
        <v/>
      </c>
      <c r="N73" s="67" t="str">
        <f t="shared" si="5"/>
        <v/>
      </c>
      <c r="O73" s="67" t="str">
        <f t="shared" si="6"/>
        <v/>
      </c>
      <c r="P73" s="67" t="str">
        <f t="shared" si="7"/>
        <v/>
      </c>
      <c r="Q73" s="292" t="str">
        <f t="shared" si="0"/>
        <v/>
      </c>
      <c r="R73" s="263" t="b">
        <f t="shared" si="8"/>
        <v>0</v>
      </c>
      <c r="U73" s="39"/>
      <c r="V73" s="39"/>
    </row>
    <row r="74" spans="2:28" ht="22.2">
      <c r="C74" s="30"/>
      <c r="F74" s="296" t="str">
        <f t="shared" si="1"/>
        <v/>
      </c>
      <c r="G74" s="43"/>
      <c r="H74" s="64" t="str" cm="1">
        <f t="array" ref="H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I74" s="54" t="str">
        <f t="shared" si="2"/>
        <v/>
      </c>
      <c r="J74" s="65" t="str">
        <f t="shared" si="3"/>
        <v/>
      </c>
      <c r="K74" s="66" t="str" cm="1">
        <f t="array" ref="K74">IF(D74="","",IF(LEN(D74)=SUM(LEN(D74)-LEN(SUBSTITUTE(D74,MID("ATCGN",ROW($1:$5),1),""))),"","I5側にATCG以外の文字があるため、修正してください。"))</f>
        <v/>
      </c>
      <c r="L74" s="66" t="str" cm="1">
        <f t="array" ref="L74">IF(E74="","",IF(LEN(E74)=SUM(LEN(E74)-LEN(SUBSTITUTE(E74,MID("ATCGN",ROW($1:$5),1),""))),"","I7側にATCG以外の文字があるため、修正してください。"))</f>
        <v/>
      </c>
      <c r="M74" s="65" t="str">
        <f t="shared" si="4"/>
        <v/>
      </c>
      <c r="N74" s="67" t="str">
        <f t="shared" si="5"/>
        <v/>
      </c>
      <c r="O74" s="67" t="str">
        <f t="shared" si="6"/>
        <v/>
      </c>
      <c r="P74" s="67" t="str">
        <f t="shared" si="7"/>
        <v/>
      </c>
      <c r="Q74" s="292" t="str">
        <f t="shared" si="0"/>
        <v/>
      </c>
      <c r="R74" s="263" t="b">
        <f t="shared" si="8"/>
        <v>0</v>
      </c>
      <c r="U74" s="39"/>
      <c r="V74" s="39"/>
    </row>
    <row r="75" spans="2:28" ht="22.2">
      <c r="C75" s="30"/>
      <c r="F75" s="296" t="str">
        <f t="shared" si="1"/>
        <v/>
      </c>
      <c r="G75" s="43"/>
      <c r="H75" s="64" t="str" cm="1">
        <f t="array" ref="H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I75" s="54" t="str">
        <f t="shared" si="2"/>
        <v/>
      </c>
      <c r="J75" s="65" t="str">
        <f t="shared" si="3"/>
        <v/>
      </c>
      <c r="K75" s="66" t="str" cm="1">
        <f t="array" ref="K75">IF(D75="","",IF(LEN(D75)=SUM(LEN(D75)-LEN(SUBSTITUTE(D75,MID("ATCGN",ROW($1:$5),1),""))),"","I5側にATCG以外の文字があるため、修正してください。"))</f>
        <v/>
      </c>
      <c r="L75" s="66" t="str" cm="1">
        <f t="array" ref="L75">IF(E75="","",IF(LEN(E75)=SUM(LEN(E75)-LEN(SUBSTITUTE(E75,MID("ATCGN",ROW($1:$5),1),""))),"","I7側にATCG以外の文字があるため、修正してください。"))</f>
        <v/>
      </c>
      <c r="M75" s="65" t="str">
        <f t="shared" si="4"/>
        <v/>
      </c>
      <c r="N75" s="67" t="str">
        <f t="shared" si="5"/>
        <v/>
      </c>
      <c r="O75" s="67" t="str">
        <f t="shared" si="6"/>
        <v/>
      </c>
      <c r="P75" s="67" t="str">
        <f t="shared" si="7"/>
        <v/>
      </c>
      <c r="Q75" s="292" t="str">
        <f t="shared" si="0"/>
        <v/>
      </c>
      <c r="R75" s="263" t="b">
        <f t="shared" si="8"/>
        <v>0</v>
      </c>
      <c r="U75" s="39"/>
      <c r="V75" s="39"/>
    </row>
    <row r="76" spans="2:28" ht="22.2">
      <c r="C76" s="30"/>
      <c r="F76" s="296" t="str">
        <f t="shared" si="1"/>
        <v/>
      </c>
      <c r="G76" s="43"/>
      <c r="H76" s="64" t="str" cm="1">
        <f t="array" ref="H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I76" s="54" t="str">
        <f t="shared" si="2"/>
        <v/>
      </c>
      <c r="J76" s="65" t="str">
        <f t="shared" si="3"/>
        <v/>
      </c>
      <c r="K76" s="66" t="str" cm="1">
        <f t="array" ref="K76">IF(D76="","",IF(LEN(D76)=SUM(LEN(D76)-LEN(SUBSTITUTE(D76,MID("ATCGN",ROW($1:$5),1),""))),"","I5側にATCG以外の文字があるため、修正してください。"))</f>
        <v/>
      </c>
      <c r="L76" s="66" t="str" cm="1">
        <f t="array" ref="L76">IF(E76="","",IF(LEN(E76)=SUM(LEN(E76)-LEN(SUBSTITUTE(E76,MID("ATCGN",ROW($1:$5),1),""))),"","I7側にATCG以外の文字があるため、修正してください。"))</f>
        <v/>
      </c>
      <c r="M76" s="65" t="str">
        <f t="shared" si="4"/>
        <v/>
      </c>
      <c r="N76" s="67" t="str">
        <f t="shared" si="5"/>
        <v/>
      </c>
      <c r="O76" s="67" t="str">
        <f t="shared" si="6"/>
        <v/>
      </c>
      <c r="P76" s="67" t="str">
        <f t="shared" si="7"/>
        <v/>
      </c>
      <c r="Q76" s="292" t="str">
        <f t="shared" si="0"/>
        <v/>
      </c>
      <c r="R76" s="263" t="b">
        <f t="shared" si="8"/>
        <v>0</v>
      </c>
      <c r="U76" s="39"/>
      <c r="V76" s="39"/>
    </row>
    <row r="77" spans="2:28" ht="22.2">
      <c r="C77" s="30"/>
      <c r="F77" s="296" t="str">
        <f t="shared" si="1"/>
        <v/>
      </c>
      <c r="G77" s="43"/>
      <c r="H77" s="64" t="str" cm="1">
        <f t="array" ref="H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I77" s="54" t="str">
        <f t="shared" si="2"/>
        <v/>
      </c>
      <c r="J77" s="65" t="str">
        <f t="shared" si="3"/>
        <v/>
      </c>
      <c r="K77" s="66" t="str" cm="1">
        <f t="array" ref="K77">IF(D77="","",IF(LEN(D77)=SUM(LEN(D77)-LEN(SUBSTITUTE(D77,MID("ATCGN",ROW($1:$5),1),""))),"","I5側にATCG以外の文字があるため、修正してください。"))</f>
        <v/>
      </c>
      <c r="L77" s="66" t="str" cm="1">
        <f t="array" ref="L77">IF(E77="","",IF(LEN(E77)=SUM(LEN(E77)-LEN(SUBSTITUTE(E77,MID("ATCGN",ROW($1:$5),1),""))),"","I7側にATCG以外の文字があるため、修正してください。"))</f>
        <v/>
      </c>
      <c r="M77" s="65" t="str">
        <f t="shared" si="4"/>
        <v/>
      </c>
      <c r="N77" s="67" t="str">
        <f t="shared" si="5"/>
        <v/>
      </c>
      <c r="O77" s="67" t="str">
        <f t="shared" si="6"/>
        <v/>
      </c>
      <c r="P77" s="67" t="str">
        <f t="shared" si="7"/>
        <v/>
      </c>
      <c r="Q77" s="292" t="str">
        <f t="shared" si="0"/>
        <v/>
      </c>
      <c r="R77" s="263" t="b">
        <f t="shared" si="8"/>
        <v>0</v>
      </c>
      <c r="U77" s="39"/>
      <c r="V77" s="39"/>
    </row>
    <row r="78" spans="2:28" ht="22.2">
      <c r="C78" s="30"/>
      <c r="F78" s="296" t="str">
        <f t="shared" si="1"/>
        <v/>
      </c>
      <c r="G78" s="43"/>
      <c r="H78" s="64" t="str" cm="1">
        <f t="array" ref="H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I78" s="54" t="str">
        <f t="shared" si="2"/>
        <v/>
      </c>
      <c r="J78" s="65" t="str">
        <f t="shared" si="3"/>
        <v/>
      </c>
      <c r="K78" s="66" t="str" cm="1">
        <f t="array" ref="K78">IF(D78="","",IF(LEN(D78)=SUM(LEN(D78)-LEN(SUBSTITUTE(D78,MID("ATCGN",ROW($1:$5),1),""))),"","I5側にATCG以外の文字があるため、修正してください。"))</f>
        <v/>
      </c>
      <c r="L78" s="66" t="str" cm="1">
        <f t="array" ref="L78">IF(E78="","",IF(LEN(E78)=SUM(LEN(E78)-LEN(SUBSTITUTE(E78,MID("ATCGN",ROW($1:$5),1),""))),"","I7側にATCG以外の文字があるため、修正してください。"))</f>
        <v/>
      </c>
      <c r="M78" s="65" t="str">
        <f t="shared" si="4"/>
        <v/>
      </c>
      <c r="N78" s="67" t="str">
        <f t="shared" si="5"/>
        <v/>
      </c>
      <c r="O78" s="67" t="str">
        <f t="shared" si="6"/>
        <v/>
      </c>
      <c r="P78" s="67" t="str">
        <f t="shared" si="7"/>
        <v/>
      </c>
      <c r="Q78" s="292" t="str">
        <f t="shared" si="0"/>
        <v/>
      </c>
      <c r="R78" s="263" t="b">
        <f t="shared" si="8"/>
        <v>0</v>
      </c>
      <c r="U78" s="39"/>
      <c r="V78" s="39"/>
    </row>
    <row r="79" spans="2:28" ht="22.2">
      <c r="C79" s="30"/>
      <c r="F79" s="296" t="str">
        <f t="shared" si="1"/>
        <v/>
      </c>
      <c r="G79" s="43"/>
      <c r="H79" s="64" t="str" cm="1">
        <f t="array" ref="H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I79" s="54" t="str">
        <f t="shared" si="2"/>
        <v/>
      </c>
      <c r="J79" s="65" t="str">
        <f t="shared" si="3"/>
        <v/>
      </c>
      <c r="K79" s="66" t="str" cm="1">
        <f t="array" ref="K79">IF(D79="","",IF(LEN(D79)=SUM(LEN(D79)-LEN(SUBSTITUTE(D79,MID("ATCGN",ROW($1:$5),1),""))),"","I5側にATCG以外の文字があるため、修正してください。"))</f>
        <v/>
      </c>
      <c r="L79" s="66" t="str" cm="1">
        <f t="array" ref="L79">IF(E79="","",IF(LEN(E79)=SUM(LEN(E79)-LEN(SUBSTITUTE(E79,MID("ATCGN",ROW($1:$5),1),""))),"","I7側にATCG以外の文字があるため、修正してください。"))</f>
        <v/>
      </c>
      <c r="M79" s="65" t="str">
        <f t="shared" si="4"/>
        <v/>
      </c>
      <c r="N79" s="67" t="str">
        <f t="shared" si="5"/>
        <v/>
      </c>
      <c r="O79" s="67" t="str">
        <f t="shared" si="6"/>
        <v/>
      </c>
      <c r="P79" s="67" t="str">
        <f t="shared" si="7"/>
        <v/>
      </c>
      <c r="Q79" s="292" t="str">
        <f t="shared" si="0"/>
        <v/>
      </c>
      <c r="R79" s="263" t="b">
        <f t="shared" si="8"/>
        <v>0</v>
      </c>
      <c r="U79" s="39"/>
      <c r="V79" s="39"/>
    </row>
    <row r="80" spans="2:28" ht="22.2">
      <c r="C80" s="30"/>
      <c r="F80" s="296" t="str">
        <f t="shared" si="1"/>
        <v/>
      </c>
      <c r="G80" s="43"/>
      <c r="H80" s="64" t="str" cm="1">
        <f t="array" ref="H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I80" s="54" t="str">
        <f t="shared" si="2"/>
        <v/>
      </c>
      <c r="J80" s="65" t="str">
        <f t="shared" si="3"/>
        <v/>
      </c>
      <c r="K80" s="66" t="str" cm="1">
        <f t="array" ref="K80">IF(D80="","",IF(LEN(D80)=SUM(LEN(D80)-LEN(SUBSTITUTE(D80,MID("ATCGN",ROW($1:$5),1),""))),"","I5側にATCG以外の文字があるため、修正してください。"))</f>
        <v/>
      </c>
      <c r="L80" s="66" t="str" cm="1">
        <f t="array" ref="L80">IF(E80="","",IF(LEN(E80)=SUM(LEN(E80)-LEN(SUBSTITUTE(E80,MID("ATCGN",ROW($1:$5),1),""))),"","I7側にATCG以外の文字があるため、修正してください。"))</f>
        <v/>
      </c>
      <c r="M80" s="65" t="str">
        <f t="shared" si="4"/>
        <v/>
      </c>
      <c r="N80" s="67" t="str">
        <f t="shared" si="5"/>
        <v/>
      </c>
      <c r="O80" s="67" t="str">
        <f t="shared" si="6"/>
        <v/>
      </c>
      <c r="P80" s="67" t="str">
        <f t="shared" si="7"/>
        <v/>
      </c>
      <c r="Q80" s="292" t="str">
        <f t="shared" si="0"/>
        <v/>
      </c>
      <c r="R80" s="263" t="b">
        <f t="shared" si="8"/>
        <v>0</v>
      </c>
      <c r="U80" s="39"/>
      <c r="V80" s="39"/>
    </row>
    <row r="81" spans="3:22" ht="22.2">
      <c r="C81" s="30"/>
      <c r="F81" s="296" t="str">
        <f t="shared" si="1"/>
        <v/>
      </c>
      <c r="G81" s="43"/>
      <c r="H81" s="64" t="str" cm="1">
        <f t="array" ref="H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I81" s="54" t="str">
        <f t="shared" si="2"/>
        <v/>
      </c>
      <c r="J81" s="65" t="str">
        <f t="shared" si="3"/>
        <v/>
      </c>
      <c r="K81" s="66" t="str" cm="1">
        <f t="array" ref="K81">IF(D81="","",IF(LEN(D81)=SUM(LEN(D81)-LEN(SUBSTITUTE(D81,MID("ATCGN",ROW($1:$5),1),""))),"","I5側にATCG以外の文字があるため、修正してください。"))</f>
        <v/>
      </c>
      <c r="L81" s="66" t="str" cm="1">
        <f t="array" ref="L81">IF(E81="","",IF(LEN(E81)=SUM(LEN(E81)-LEN(SUBSTITUTE(E81,MID("ATCGN",ROW($1:$5),1),""))),"","I7側にATCG以外の文字があるため、修正してください。"))</f>
        <v/>
      </c>
      <c r="M81" s="65" t="str">
        <f t="shared" si="4"/>
        <v/>
      </c>
      <c r="N81" s="67" t="str">
        <f t="shared" si="5"/>
        <v/>
      </c>
      <c r="O81" s="67" t="str">
        <f t="shared" si="6"/>
        <v/>
      </c>
      <c r="P81" s="67" t="str">
        <f t="shared" si="7"/>
        <v/>
      </c>
      <c r="Q81" s="292" t="str">
        <f t="shared" si="0"/>
        <v/>
      </c>
      <c r="R81" s="263" t="b">
        <f t="shared" si="8"/>
        <v>0</v>
      </c>
      <c r="U81" s="39"/>
      <c r="V81" s="39"/>
    </row>
    <row r="82" spans="3:22" ht="22.2">
      <c r="C82" s="30"/>
      <c r="F82" s="296" t="str">
        <f t="shared" si="1"/>
        <v/>
      </c>
      <c r="G82" s="43"/>
      <c r="H82" s="64" t="str" cm="1">
        <f t="array" ref="H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I82" s="54" t="str">
        <f t="shared" si="2"/>
        <v/>
      </c>
      <c r="J82" s="65" t="str">
        <f t="shared" si="3"/>
        <v/>
      </c>
      <c r="K82" s="66" t="str" cm="1">
        <f t="array" ref="K82">IF(D82="","",IF(LEN(D82)=SUM(LEN(D82)-LEN(SUBSTITUTE(D82,MID("ATCGN",ROW($1:$5),1),""))),"","I5側にATCG以外の文字があるため、修正してください。"))</f>
        <v/>
      </c>
      <c r="L82" s="66" t="str" cm="1">
        <f t="array" ref="L82">IF(E82="","",IF(LEN(E82)=SUM(LEN(E82)-LEN(SUBSTITUTE(E82,MID("ATCGN",ROW($1:$5),1),""))),"","I7側にATCG以外の文字があるため、修正してください。"))</f>
        <v/>
      </c>
      <c r="M82" s="65" t="str">
        <f t="shared" si="4"/>
        <v/>
      </c>
      <c r="N82" s="67" t="str">
        <f t="shared" si="5"/>
        <v/>
      </c>
      <c r="O82" s="67" t="str">
        <f t="shared" si="6"/>
        <v/>
      </c>
      <c r="P82" s="67" t="str">
        <f t="shared" si="7"/>
        <v/>
      </c>
      <c r="Q82" s="292" t="str">
        <f t="shared" ref="Q82:Q145" si="9">IF(E82="","",IF(E82&gt;1,D82&amp;E82))</f>
        <v/>
      </c>
      <c r="R82" s="263" t="b">
        <f t="shared" si="8"/>
        <v>0</v>
      </c>
      <c r="U82" s="39"/>
      <c r="V82" s="39"/>
    </row>
    <row r="83" spans="3:22" ht="22.2">
      <c r="C83" s="30"/>
      <c r="F83" s="296" t="str">
        <f t="shared" ref="F83:F146" si="10">IF(R83=FALSE,"",R83)</f>
        <v/>
      </c>
      <c r="G83" s="43"/>
      <c r="H83" s="64" t="str" cm="1">
        <f t="array" ref="H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I83" s="54" t="str">
        <f t="shared" ref="I83:I146" si="11">IF(LEN(C83)&gt;15,"サンプル名は15文字以内で記入してください。","")</f>
        <v/>
      </c>
      <c r="J83" s="65" t="str">
        <f t="shared" ref="J83:J146" si="12">IF(COUNTIF($C$18:$C$2000,C83)&gt;1,"Sample Name記入欄に同一の名前があります。","")</f>
        <v/>
      </c>
      <c r="K83" s="66" t="str" cm="1">
        <f t="array" ref="K83">IF(D83="","",IF(LEN(D83)=SUM(LEN(D83)-LEN(SUBSTITUTE(D83,MID("ATCGN",ROW($1:$5),1),""))),"","I5側にATCG以外の文字があるため、修正してください。"))</f>
        <v/>
      </c>
      <c r="L83" s="66" t="str" cm="1">
        <f t="array" ref="L83">IF(E83="","",IF(LEN(E83)=SUM(LEN(E83)-LEN(SUBSTITUTE(E83,MID("ATCGN",ROW($1:$5),1),""))),"","I7側にATCG以外の文字があるため、修正してください。"))</f>
        <v/>
      </c>
      <c r="M83" s="65" t="str">
        <f t="shared" ref="M83:M146" si="13">IF(Q83="","",IF(COUNTIF($Q$18:$Q$2000,Q83)&gt;1,"インデックス 記入欄に同一の名前があります。",""))</f>
        <v/>
      </c>
      <c r="N83" s="67" t="str">
        <f t="shared" ref="N83:N146" si="14">IF(E83="","",IF(AND($N$17="NovaSeqX_レーン相乗りプラン",D83="",LEN(E83)&gt;=1),"NovaSeqX_レーン相乗りプランでは、single index受付を行っておりません。",""))</f>
        <v/>
      </c>
      <c r="O83" s="67" t="str">
        <f t="shared" ref="O83:O146" si="15">IF(D83="","",IF(AND($N$17="NovaSeqX_レーン相乗りプラン",E83="",LEN(D83)&gt;=1),"NovaSeqX_レーン相乗りプランでは、single index受付を行っておりません。",""))</f>
        <v/>
      </c>
      <c r="P83" s="67" t="str">
        <f t="shared" ref="P83:P146" si="16">IF(D83="","",IF(AND($N$17="NovaSeqX_レーン相乗りプラン", OR(LEN(D83)&lt;8, LEN(E83)&lt;8)), "NovaSeqX_レーン相乗りプランでは、Dual indexで8塩基未満の受付を行っておりません。", ""))</f>
        <v/>
      </c>
      <c r="Q83" s="292" t="str">
        <f t="shared" si="9"/>
        <v/>
      </c>
      <c r="R83" s="263" t="b">
        <f t="shared" ref="R83:R146" si="17">IF(H83&lt;&gt;"",H83,IF(I83&lt;&gt;"",I83,IF(J83&lt;&gt;"",J83,IF(K83&lt;&gt;"",K83,IF(L83&lt;&gt;"",L83,IF(M83&lt;&gt;"",M83,IF(N83&lt;&gt;"",N83,IF(O83&lt;&gt;"",O83,IF(P83&lt;&gt;"",P83)))))))))</f>
        <v>0</v>
      </c>
      <c r="U83" s="39"/>
      <c r="V83" s="39"/>
    </row>
    <row r="84" spans="3:22" ht="22.2">
      <c r="C84" s="30"/>
      <c r="F84" s="296" t="str">
        <f t="shared" si="10"/>
        <v/>
      </c>
      <c r="G84" s="43"/>
      <c r="H84" s="64" t="str" cm="1">
        <f t="array" ref="H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I84" s="54" t="str">
        <f t="shared" si="11"/>
        <v/>
      </c>
      <c r="J84" s="65" t="str">
        <f t="shared" si="12"/>
        <v/>
      </c>
      <c r="K84" s="66" t="str" cm="1">
        <f t="array" ref="K84">IF(D84="","",IF(LEN(D84)=SUM(LEN(D84)-LEN(SUBSTITUTE(D84,MID("ATCGN",ROW($1:$5),1),""))),"","I5側にATCG以外の文字があるため、修正してください。"))</f>
        <v/>
      </c>
      <c r="L84" s="66" t="str" cm="1">
        <f t="array" ref="L84">IF(E84="","",IF(LEN(E84)=SUM(LEN(E84)-LEN(SUBSTITUTE(E84,MID("ATCGN",ROW($1:$5),1),""))),"","I7側にATCG以外の文字があるため、修正してください。"))</f>
        <v/>
      </c>
      <c r="M84" s="65" t="str">
        <f t="shared" si="13"/>
        <v/>
      </c>
      <c r="N84" s="67" t="str">
        <f t="shared" si="14"/>
        <v/>
      </c>
      <c r="O84" s="67" t="str">
        <f t="shared" si="15"/>
        <v/>
      </c>
      <c r="P84" s="67" t="str">
        <f t="shared" si="16"/>
        <v/>
      </c>
      <c r="Q84" s="292" t="str">
        <f t="shared" si="9"/>
        <v/>
      </c>
      <c r="R84" s="263" t="b">
        <f t="shared" si="17"/>
        <v>0</v>
      </c>
      <c r="U84" s="39"/>
      <c r="V84" s="39"/>
    </row>
    <row r="85" spans="3:22" ht="22.2">
      <c r="C85" s="30"/>
      <c r="F85" s="296" t="str">
        <f t="shared" si="10"/>
        <v/>
      </c>
      <c r="G85" s="43"/>
      <c r="H85" s="64" t="str" cm="1">
        <f t="array" ref="H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I85" s="54" t="str">
        <f t="shared" si="11"/>
        <v/>
      </c>
      <c r="J85" s="65" t="str">
        <f t="shared" si="12"/>
        <v/>
      </c>
      <c r="K85" s="66" t="str" cm="1">
        <f t="array" ref="K85">IF(D85="","",IF(LEN(D85)=SUM(LEN(D85)-LEN(SUBSTITUTE(D85,MID("ATCGN",ROW($1:$5),1),""))),"","I5側にATCG以外の文字があるため、修正してください。"))</f>
        <v/>
      </c>
      <c r="L85" s="66" t="str" cm="1">
        <f t="array" ref="L85">IF(E85="","",IF(LEN(E85)=SUM(LEN(E85)-LEN(SUBSTITUTE(E85,MID("ATCGN",ROW($1:$5),1),""))),"","I7側にATCG以外の文字があるため、修正してください。"))</f>
        <v/>
      </c>
      <c r="M85" s="65" t="str">
        <f t="shared" si="13"/>
        <v/>
      </c>
      <c r="N85" s="67" t="str">
        <f t="shared" si="14"/>
        <v/>
      </c>
      <c r="O85" s="67" t="str">
        <f t="shared" si="15"/>
        <v/>
      </c>
      <c r="P85" s="67" t="str">
        <f t="shared" si="16"/>
        <v/>
      </c>
      <c r="Q85" s="292" t="str">
        <f t="shared" si="9"/>
        <v/>
      </c>
      <c r="R85" s="263" t="b">
        <f t="shared" si="17"/>
        <v>0</v>
      </c>
      <c r="U85" s="39"/>
      <c r="V85" s="39"/>
    </row>
    <row r="86" spans="3:22" ht="22.2">
      <c r="C86" s="30"/>
      <c r="F86" s="296" t="str">
        <f t="shared" si="10"/>
        <v/>
      </c>
      <c r="G86" s="43"/>
      <c r="H86" s="64" t="str" cm="1">
        <f t="array" ref="H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I86" s="54" t="str">
        <f t="shared" si="11"/>
        <v/>
      </c>
      <c r="J86" s="65" t="str">
        <f t="shared" si="12"/>
        <v/>
      </c>
      <c r="K86" s="66" t="str" cm="1">
        <f t="array" ref="K86">IF(D86="","",IF(LEN(D86)=SUM(LEN(D86)-LEN(SUBSTITUTE(D86,MID("ATCGN",ROW($1:$5),1),""))),"","I5側にATCG以外の文字があるため、修正してください。"))</f>
        <v/>
      </c>
      <c r="L86" s="66" t="str" cm="1">
        <f t="array" ref="L86">IF(E86="","",IF(LEN(E86)=SUM(LEN(E86)-LEN(SUBSTITUTE(E86,MID("ATCGN",ROW($1:$5),1),""))),"","I7側にATCG以外の文字があるため、修正してください。"))</f>
        <v/>
      </c>
      <c r="M86" s="65" t="str">
        <f t="shared" si="13"/>
        <v/>
      </c>
      <c r="N86" s="67" t="str">
        <f t="shared" si="14"/>
        <v/>
      </c>
      <c r="O86" s="67" t="str">
        <f t="shared" si="15"/>
        <v/>
      </c>
      <c r="P86" s="67" t="str">
        <f t="shared" si="16"/>
        <v/>
      </c>
      <c r="Q86" s="292" t="str">
        <f t="shared" si="9"/>
        <v/>
      </c>
      <c r="R86" s="263" t="b">
        <f t="shared" si="17"/>
        <v>0</v>
      </c>
      <c r="U86" s="39"/>
      <c r="V86" s="39"/>
    </row>
    <row r="87" spans="3:22" ht="22.2">
      <c r="C87" s="30"/>
      <c r="F87" s="296" t="str">
        <f t="shared" si="10"/>
        <v/>
      </c>
      <c r="G87" s="43"/>
      <c r="H87" s="64" t="str" cm="1">
        <f t="array" ref="H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I87" s="54" t="str">
        <f t="shared" si="11"/>
        <v/>
      </c>
      <c r="J87" s="65" t="str">
        <f t="shared" si="12"/>
        <v/>
      </c>
      <c r="K87" s="66" t="str" cm="1">
        <f t="array" ref="K87">IF(D87="","",IF(LEN(D87)=SUM(LEN(D87)-LEN(SUBSTITUTE(D87,MID("ATCGN",ROW($1:$5),1),""))),"","I5側にATCG以外の文字があるため、修正してください。"))</f>
        <v/>
      </c>
      <c r="L87" s="66" t="str" cm="1">
        <f t="array" ref="L87">IF(E87="","",IF(LEN(E87)=SUM(LEN(E87)-LEN(SUBSTITUTE(E87,MID("ATCGN",ROW($1:$5),1),""))),"","I7側にATCG以外の文字があるため、修正してください。"))</f>
        <v/>
      </c>
      <c r="M87" s="65" t="str">
        <f t="shared" si="13"/>
        <v/>
      </c>
      <c r="N87" s="67" t="str">
        <f t="shared" si="14"/>
        <v/>
      </c>
      <c r="O87" s="67" t="str">
        <f t="shared" si="15"/>
        <v/>
      </c>
      <c r="P87" s="67" t="str">
        <f t="shared" si="16"/>
        <v/>
      </c>
      <c r="Q87" s="292" t="str">
        <f t="shared" si="9"/>
        <v/>
      </c>
      <c r="R87" s="263" t="b">
        <f t="shared" si="17"/>
        <v>0</v>
      </c>
      <c r="U87" s="39"/>
      <c r="V87" s="39"/>
    </row>
    <row r="88" spans="3:22" ht="22.2">
      <c r="C88" s="30"/>
      <c r="F88" s="296" t="str">
        <f t="shared" si="10"/>
        <v/>
      </c>
      <c r="G88" s="43"/>
      <c r="H88" s="64" t="str" cm="1">
        <f t="array" ref="H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I88" s="54" t="str">
        <f t="shared" si="11"/>
        <v/>
      </c>
      <c r="J88" s="65" t="str">
        <f t="shared" si="12"/>
        <v/>
      </c>
      <c r="K88" s="66" t="str" cm="1">
        <f t="array" ref="K88">IF(D88="","",IF(LEN(D88)=SUM(LEN(D88)-LEN(SUBSTITUTE(D88,MID("ATCGN",ROW($1:$5),1),""))),"","I5側にATCG以外の文字があるため、修正してください。"))</f>
        <v/>
      </c>
      <c r="L88" s="66" t="str" cm="1">
        <f t="array" ref="L88">IF(E88="","",IF(LEN(E88)=SUM(LEN(E88)-LEN(SUBSTITUTE(E88,MID("ATCGN",ROW($1:$5),1),""))),"","I7側にATCG以外の文字があるため、修正してください。"))</f>
        <v/>
      </c>
      <c r="M88" s="65" t="str">
        <f t="shared" si="13"/>
        <v/>
      </c>
      <c r="N88" s="67" t="str">
        <f t="shared" si="14"/>
        <v/>
      </c>
      <c r="O88" s="67" t="str">
        <f t="shared" si="15"/>
        <v/>
      </c>
      <c r="P88" s="67" t="str">
        <f t="shared" si="16"/>
        <v/>
      </c>
      <c r="Q88" s="292" t="str">
        <f t="shared" si="9"/>
        <v/>
      </c>
      <c r="R88" s="263" t="b">
        <f t="shared" si="17"/>
        <v>0</v>
      </c>
      <c r="U88" s="39"/>
      <c r="V88" s="39"/>
    </row>
    <row r="89" spans="3:22" ht="22.2">
      <c r="C89" s="30"/>
      <c r="F89" s="296" t="str">
        <f t="shared" si="10"/>
        <v/>
      </c>
      <c r="G89" s="43"/>
      <c r="H89" s="64" t="str" cm="1">
        <f t="array" ref="H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I89" s="54" t="str">
        <f t="shared" si="11"/>
        <v/>
      </c>
      <c r="J89" s="65" t="str">
        <f t="shared" si="12"/>
        <v/>
      </c>
      <c r="K89" s="66" t="str" cm="1">
        <f t="array" ref="K89">IF(D89="","",IF(LEN(D89)=SUM(LEN(D89)-LEN(SUBSTITUTE(D89,MID("ATCGN",ROW($1:$5),1),""))),"","I5側にATCG以外の文字があるため、修正してください。"))</f>
        <v/>
      </c>
      <c r="L89" s="66" t="str" cm="1">
        <f t="array" ref="L89">IF(E89="","",IF(LEN(E89)=SUM(LEN(E89)-LEN(SUBSTITUTE(E89,MID("ATCGN",ROW($1:$5),1),""))),"","I7側にATCG以外の文字があるため、修正してください。"))</f>
        <v/>
      </c>
      <c r="M89" s="65" t="str">
        <f t="shared" si="13"/>
        <v/>
      </c>
      <c r="N89" s="67" t="str">
        <f t="shared" si="14"/>
        <v/>
      </c>
      <c r="O89" s="67" t="str">
        <f t="shared" si="15"/>
        <v/>
      </c>
      <c r="P89" s="67" t="str">
        <f t="shared" si="16"/>
        <v/>
      </c>
      <c r="Q89" s="292" t="str">
        <f t="shared" si="9"/>
        <v/>
      </c>
      <c r="R89" s="263" t="b">
        <f t="shared" si="17"/>
        <v>0</v>
      </c>
      <c r="U89" s="39"/>
      <c r="V89" s="39"/>
    </row>
    <row r="90" spans="3:22" ht="22.2">
      <c r="C90" s="30"/>
      <c r="F90" s="296" t="str">
        <f t="shared" si="10"/>
        <v/>
      </c>
      <c r="G90" s="43"/>
      <c r="H90" s="64" t="str" cm="1">
        <f t="array" ref="H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I90" s="54" t="str">
        <f t="shared" si="11"/>
        <v/>
      </c>
      <c r="J90" s="65" t="str">
        <f t="shared" si="12"/>
        <v/>
      </c>
      <c r="K90" s="66" t="str" cm="1">
        <f t="array" ref="K90">IF(D90="","",IF(LEN(D90)=SUM(LEN(D90)-LEN(SUBSTITUTE(D90,MID("ATCGN",ROW($1:$5),1),""))),"","I5側にATCG以外の文字があるため、修正してください。"))</f>
        <v/>
      </c>
      <c r="L90" s="66" t="str" cm="1">
        <f t="array" ref="L90">IF(E90="","",IF(LEN(E90)=SUM(LEN(E90)-LEN(SUBSTITUTE(E90,MID("ATCGN",ROW($1:$5),1),""))),"","I7側にATCG以外の文字があるため、修正してください。"))</f>
        <v/>
      </c>
      <c r="M90" s="65" t="str">
        <f t="shared" si="13"/>
        <v/>
      </c>
      <c r="N90" s="67" t="str">
        <f t="shared" si="14"/>
        <v/>
      </c>
      <c r="O90" s="67" t="str">
        <f t="shared" si="15"/>
        <v/>
      </c>
      <c r="P90" s="67" t="str">
        <f t="shared" si="16"/>
        <v/>
      </c>
      <c r="Q90" s="292" t="str">
        <f t="shared" si="9"/>
        <v/>
      </c>
      <c r="R90" s="263" t="b">
        <f t="shared" si="17"/>
        <v>0</v>
      </c>
      <c r="U90" s="39"/>
      <c r="V90" s="39"/>
    </row>
    <row r="91" spans="3:22" ht="22.2">
      <c r="C91" s="30"/>
      <c r="F91" s="296" t="str">
        <f t="shared" si="10"/>
        <v/>
      </c>
      <c r="G91" s="43"/>
      <c r="H91" s="64" t="str" cm="1">
        <f t="array" ref="H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I91" s="54" t="str">
        <f t="shared" si="11"/>
        <v/>
      </c>
      <c r="J91" s="65" t="str">
        <f t="shared" si="12"/>
        <v/>
      </c>
      <c r="K91" s="66" t="str" cm="1">
        <f t="array" ref="K91">IF(D91="","",IF(LEN(D91)=SUM(LEN(D91)-LEN(SUBSTITUTE(D91,MID("ATCGN",ROW($1:$5),1),""))),"","I5側にATCG以外の文字があるため、修正してください。"))</f>
        <v/>
      </c>
      <c r="L91" s="66" t="str" cm="1">
        <f t="array" ref="L91">IF(E91="","",IF(LEN(E91)=SUM(LEN(E91)-LEN(SUBSTITUTE(E91,MID("ATCGN",ROW($1:$5),1),""))),"","I7側にATCG以外の文字があるため、修正してください。"))</f>
        <v/>
      </c>
      <c r="M91" s="65" t="str">
        <f t="shared" si="13"/>
        <v/>
      </c>
      <c r="N91" s="67" t="str">
        <f t="shared" si="14"/>
        <v/>
      </c>
      <c r="O91" s="67" t="str">
        <f t="shared" si="15"/>
        <v/>
      </c>
      <c r="P91" s="67" t="str">
        <f t="shared" si="16"/>
        <v/>
      </c>
      <c r="Q91" s="292" t="str">
        <f t="shared" si="9"/>
        <v/>
      </c>
      <c r="R91" s="263" t="b">
        <f t="shared" si="17"/>
        <v>0</v>
      </c>
      <c r="U91" s="39"/>
      <c r="V91" s="39"/>
    </row>
    <row r="92" spans="3:22" ht="22.2">
      <c r="C92" s="30"/>
      <c r="F92" s="296" t="str">
        <f t="shared" si="10"/>
        <v/>
      </c>
      <c r="G92" s="43"/>
      <c r="H92" s="64" t="str" cm="1">
        <f t="array" ref="H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I92" s="54" t="str">
        <f t="shared" si="11"/>
        <v/>
      </c>
      <c r="J92" s="65" t="str">
        <f t="shared" si="12"/>
        <v/>
      </c>
      <c r="K92" s="66" t="str" cm="1">
        <f t="array" ref="K92">IF(D92="","",IF(LEN(D92)=SUM(LEN(D92)-LEN(SUBSTITUTE(D92,MID("ATCGN",ROW($1:$5),1),""))),"","I5側にATCG以外の文字があるため、修正してください。"))</f>
        <v/>
      </c>
      <c r="L92" s="66" t="str" cm="1">
        <f t="array" ref="L92">IF(E92="","",IF(LEN(E92)=SUM(LEN(E92)-LEN(SUBSTITUTE(E92,MID("ATCGN",ROW($1:$5),1),""))),"","I7側にATCG以外の文字があるため、修正してください。"))</f>
        <v/>
      </c>
      <c r="M92" s="65" t="str">
        <f t="shared" si="13"/>
        <v/>
      </c>
      <c r="N92" s="67" t="str">
        <f t="shared" si="14"/>
        <v/>
      </c>
      <c r="O92" s="67" t="str">
        <f t="shared" si="15"/>
        <v/>
      </c>
      <c r="P92" s="67" t="str">
        <f t="shared" si="16"/>
        <v/>
      </c>
      <c r="Q92" s="292" t="str">
        <f t="shared" si="9"/>
        <v/>
      </c>
      <c r="R92" s="263" t="b">
        <f t="shared" si="17"/>
        <v>0</v>
      </c>
      <c r="U92" s="39"/>
      <c r="V92" s="39"/>
    </row>
    <row r="93" spans="3:22" ht="22.2">
      <c r="C93" s="30"/>
      <c r="F93" s="296" t="str">
        <f t="shared" si="10"/>
        <v/>
      </c>
      <c r="G93" s="43"/>
      <c r="H93" s="64" t="str" cm="1">
        <f t="array" ref="H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I93" s="54" t="str">
        <f t="shared" si="11"/>
        <v/>
      </c>
      <c r="J93" s="65" t="str">
        <f t="shared" si="12"/>
        <v/>
      </c>
      <c r="K93" s="66" t="str" cm="1">
        <f t="array" ref="K93">IF(D93="","",IF(LEN(D93)=SUM(LEN(D93)-LEN(SUBSTITUTE(D93,MID("ATCGN",ROW($1:$5),1),""))),"","I5側にATCG以外の文字があるため、修正してください。"))</f>
        <v/>
      </c>
      <c r="L93" s="66" t="str" cm="1">
        <f t="array" ref="L93">IF(E93="","",IF(LEN(E93)=SUM(LEN(E93)-LEN(SUBSTITUTE(E93,MID("ATCGN",ROW($1:$5),1),""))),"","I7側にATCG以外の文字があるため、修正してください。"))</f>
        <v/>
      </c>
      <c r="M93" s="65" t="str">
        <f t="shared" si="13"/>
        <v/>
      </c>
      <c r="N93" s="67" t="str">
        <f t="shared" si="14"/>
        <v/>
      </c>
      <c r="O93" s="67" t="str">
        <f t="shared" si="15"/>
        <v/>
      </c>
      <c r="P93" s="67" t="str">
        <f t="shared" si="16"/>
        <v/>
      </c>
      <c r="Q93" s="292" t="str">
        <f t="shared" si="9"/>
        <v/>
      </c>
      <c r="R93" s="263" t="b">
        <f t="shared" si="17"/>
        <v>0</v>
      </c>
      <c r="U93" s="39"/>
      <c r="V93" s="39"/>
    </row>
    <row r="94" spans="3:22" ht="22.2">
      <c r="C94" s="30"/>
      <c r="F94" s="296" t="str">
        <f t="shared" si="10"/>
        <v/>
      </c>
      <c r="G94" s="43"/>
      <c r="H94" s="64" t="str" cm="1">
        <f t="array" ref="H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I94" s="54" t="str">
        <f t="shared" si="11"/>
        <v/>
      </c>
      <c r="J94" s="65" t="str">
        <f t="shared" si="12"/>
        <v/>
      </c>
      <c r="K94" s="66" t="str" cm="1">
        <f t="array" ref="K94">IF(D94="","",IF(LEN(D94)=SUM(LEN(D94)-LEN(SUBSTITUTE(D94,MID("ATCGN",ROW($1:$5),1),""))),"","I5側にATCG以外の文字があるため、修正してください。"))</f>
        <v/>
      </c>
      <c r="L94" s="66" t="str" cm="1">
        <f t="array" ref="L94">IF(E94="","",IF(LEN(E94)=SUM(LEN(E94)-LEN(SUBSTITUTE(E94,MID("ATCGN",ROW($1:$5),1),""))),"","I7側にATCG以外の文字があるため、修正してください。"))</f>
        <v/>
      </c>
      <c r="M94" s="65" t="str">
        <f t="shared" si="13"/>
        <v/>
      </c>
      <c r="N94" s="67" t="str">
        <f t="shared" si="14"/>
        <v/>
      </c>
      <c r="O94" s="67" t="str">
        <f t="shared" si="15"/>
        <v/>
      </c>
      <c r="P94" s="67" t="str">
        <f t="shared" si="16"/>
        <v/>
      </c>
      <c r="Q94" s="292" t="str">
        <f t="shared" si="9"/>
        <v/>
      </c>
      <c r="R94" s="263" t="b">
        <f t="shared" si="17"/>
        <v>0</v>
      </c>
      <c r="U94" s="39"/>
      <c r="V94" s="39"/>
    </row>
    <row r="95" spans="3:22" ht="22.2">
      <c r="C95" s="30"/>
      <c r="F95" s="296" t="str">
        <f t="shared" si="10"/>
        <v/>
      </c>
      <c r="G95" s="43"/>
      <c r="H95" s="64" t="str" cm="1">
        <f t="array" ref="H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I95" s="54" t="str">
        <f t="shared" si="11"/>
        <v/>
      </c>
      <c r="J95" s="65" t="str">
        <f t="shared" si="12"/>
        <v/>
      </c>
      <c r="K95" s="66" t="str" cm="1">
        <f t="array" ref="K95">IF(D95="","",IF(LEN(D95)=SUM(LEN(D95)-LEN(SUBSTITUTE(D95,MID("ATCGN",ROW($1:$5),1),""))),"","I5側にATCG以外の文字があるため、修正してください。"))</f>
        <v/>
      </c>
      <c r="L95" s="66" t="str" cm="1">
        <f t="array" ref="L95">IF(E95="","",IF(LEN(E95)=SUM(LEN(E95)-LEN(SUBSTITUTE(E95,MID("ATCGN",ROW($1:$5),1),""))),"","I7側にATCG以外の文字があるため、修正してください。"))</f>
        <v/>
      </c>
      <c r="M95" s="65" t="str">
        <f t="shared" si="13"/>
        <v/>
      </c>
      <c r="N95" s="67" t="str">
        <f t="shared" si="14"/>
        <v/>
      </c>
      <c r="O95" s="67" t="str">
        <f t="shared" si="15"/>
        <v/>
      </c>
      <c r="P95" s="67" t="str">
        <f t="shared" si="16"/>
        <v/>
      </c>
      <c r="Q95" s="292" t="str">
        <f t="shared" si="9"/>
        <v/>
      </c>
      <c r="R95" s="263" t="b">
        <f t="shared" si="17"/>
        <v>0</v>
      </c>
      <c r="U95" s="39"/>
      <c r="V95" s="39"/>
    </row>
    <row r="96" spans="3:22" ht="22.2">
      <c r="C96" s="30"/>
      <c r="F96" s="296" t="str">
        <f t="shared" si="10"/>
        <v/>
      </c>
      <c r="G96" s="43"/>
      <c r="H96" s="64" t="str" cm="1">
        <f t="array" ref="H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I96" s="54" t="str">
        <f t="shared" si="11"/>
        <v/>
      </c>
      <c r="J96" s="65" t="str">
        <f t="shared" si="12"/>
        <v/>
      </c>
      <c r="K96" s="66" t="str" cm="1">
        <f t="array" ref="K96">IF(D96="","",IF(LEN(D96)=SUM(LEN(D96)-LEN(SUBSTITUTE(D96,MID("ATCGN",ROW($1:$5),1),""))),"","I5側にATCG以外の文字があるため、修正してください。"))</f>
        <v/>
      </c>
      <c r="L96" s="66" t="str" cm="1">
        <f t="array" ref="L96">IF(E96="","",IF(LEN(E96)=SUM(LEN(E96)-LEN(SUBSTITUTE(E96,MID("ATCGN",ROW($1:$5),1),""))),"","I7側にATCG以外の文字があるため、修正してください。"))</f>
        <v/>
      </c>
      <c r="M96" s="65" t="str">
        <f t="shared" si="13"/>
        <v/>
      </c>
      <c r="N96" s="67" t="str">
        <f t="shared" si="14"/>
        <v/>
      </c>
      <c r="O96" s="67" t="str">
        <f t="shared" si="15"/>
        <v/>
      </c>
      <c r="P96" s="67" t="str">
        <f t="shared" si="16"/>
        <v/>
      </c>
      <c r="Q96" s="292" t="str">
        <f t="shared" si="9"/>
        <v/>
      </c>
      <c r="R96" s="263" t="b">
        <f t="shared" si="17"/>
        <v>0</v>
      </c>
      <c r="U96" s="39"/>
      <c r="V96" s="39"/>
    </row>
    <row r="97" spans="3:22" ht="22.2">
      <c r="C97" s="30"/>
      <c r="F97" s="296" t="str">
        <f t="shared" si="10"/>
        <v/>
      </c>
      <c r="G97" s="43"/>
      <c r="H97" s="64" t="str" cm="1">
        <f t="array" ref="H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I97" s="54" t="str">
        <f t="shared" si="11"/>
        <v/>
      </c>
      <c r="J97" s="65" t="str">
        <f t="shared" si="12"/>
        <v/>
      </c>
      <c r="K97" s="66" t="str" cm="1">
        <f t="array" ref="K97">IF(D97="","",IF(LEN(D97)=SUM(LEN(D97)-LEN(SUBSTITUTE(D97,MID("ATCGN",ROW($1:$5),1),""))),"","I5側にATCG以外の文字があるため、修正してください。"))</f>
        <v/>
      </c>
      <c r="L97" s="66" t="str" cm="1">
        <f t="array" ref="L97">IF(E97="","",IF(LEN(E97)=SUM(LEN(E97)-LEN(SUBSTITUTE(E97,MID("ATCGN",ROW($1:$5),1),""))),"","I7側にATCG以外の文字があるため、修正してください。"))</f>
        <v/>
      </c>
      <c r="M97" s="65" t="str">
        <f t="shared" si="13"/>
        <v/>
      </c>
      <c r="N97" s="67" t="str">
        <f t="shared" si="14"/>
        <v/>
      </c>
      <c r="O97" s="67" t="str">
        <f t="shared" si="15"/>
        <v/>
      </c>
      <c r="P97" s="67" t="str">
        <f t="shared" si="16"/>
        <v/>
      </c>
      <c r="Q97" s="292" t="str">
        <f t="shared" si="9"/>
        <v/>
      </c>
      <c r="R97" s="263" t="b">
        <f t="shared" si="17"/>
        <v>0</v>
      </c>
      <c r="U97" s="39"/>
      <c r="V97" s="39"/>
    </row>
    <row r="98" spans="3:22" ht="22.2">
      <c r="C98" s="30"/>
      <c r="F98" s="296" t="str">
        <f t="shared" si="10"/>
        <v/>
      </c>
      <c r="G98" s="43"/>
      <c r="H98" s="64" t="str" cm="1">
        <f t="array" ref="H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I98" s="54" t="str">
        <f t="shared" si="11"/>
        <v/>
      </c>
      <c r="J98" s="65" t="str">
        <f t="shared" si="12"/>
        <v/>
      </c>
      <c r="K98" s="66" t="str" cm="1">
        <f t="array" ref="K98">IF(D98="","",IF(LEN(D98)=SUM(LEN(D98)-LEN(SUBSTITUTE(D98,MID("ATCGN",ROW($1:$5),1),""))),"","I5側にATCG以外の文字があるため、修正してください。"))</f>
        <v/>
      </c>
      <c r="L98" s="66" t="str" cm="1">
        <f t="array" ref="L98">IF(E98="","",IF(LEN(E98)=SUM(LEN(E98)-LEN(SUBSTITUTE(E98,MID("ATCGN",ROW($1:$5),1),""))),"","I7側にATCG以外の文字があるため、修正してください。"))</f>
        <v/>
      </c>
      <c r="M98" s="65" t="str">
        <f t="shared" si="13"/>
        <v/>
      </c>
      <c r="N98" s="67" t="str">
        <f t="shared" si="14"/>
        <v/>
      </c>
      <c r="O98" s="67" t="str">
        <f t="shared" si="15"/>
        <v/>
      </c>
      <c r="P98" s="67" t="str">
        <f t="shared" si="16"/>
        <v/>
      </c>
      <c r="Q98" s="292" t="str">
        <f t="shared" si="9"/>
        <v/>
      </c>
      <c r="R98" s="263" t="b">
        <f t="shared" si="17"/>
        <v>0</v>
      </c>
      <c r="U98" s="39"/>
      <c r="V98" s="39"/>
    </row>
    <row r="99" spans="3:22" ht="22.2">
      <c r="C99" s="30"/>
      <c r="F99" s="296" t="str">
        <f t="shared" si="10"/>
        <v/>
      </c>
      <c r="G99" s="43"/>
      <c r="H99" s="64" t="str" cm="1">
        <f t="array" ref="H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I99" s="54" t="str">
        <f t="shared" si="11"/>
        <v/>
      </c>
      <c r="J99" s="65" t="str">
        <f t="shared" si="12"/>
        <v/>
      </c>
      <c r="K99" s="66" t="str" cm="1">
        <f t="array" ref="K99">IF(D99="","",IF(LEN(D99)=SUM(LEN(D99)-LEN(SUBSTITUTE(D99,MID("ATCGN",ROW($1:$5),1),""))),"","I5側にATCG以外の文字があるため、修正してください。"))</f>
        <v/>
      </c>
      <c r="L99" s="66" t="str" cm="1">
        <f t="array" ref="L99">IF(E99="","",IF(LEN(E99)=SUM(LEN(E99)-LEN(SUBSTITUTE(E99,MID("ATCGN",ROW($1:$5),1),""))),"","I7側にATCG以外の文字があるため、修正してください。"))</f>
        <v/>
      </c>
      <c r="M99" s="65" t="str">
        <f t="shared" si="13"/>
        <v/>
      </c>
      <c r="N99" s="67" t="str">
        <f t="shared" si="14"/>
        <v/>
      </c>
      <c r="O99" s="67" t="str">
        <f t="shared" si="15"/>
        <v/>
      </c>
      <c r="P99" s="67" t="str">
        <f t="shared" si="16"/>
        <v/>
      </c>
      <c r="Q99" s="292" t="str">
        <f t="shared" si="9"/>
        <v/>
      </c>
      <c r="R99" s="263" t="b">
        <f t="shared" si="17"/>
        <v>0</v>
      </c>
      <c r="U99" s="39"/>
      <c r="V99" s="39"/>
    </row>
    <row r="100" spans="3:22" ht="22.2">
      <c r="C100" s="30"/>
      <c r="F100" s="296" t="str">
        <f t="shared" si="10"/>
        <v/>
      </c>
      <c r="G100" s="43"/>
      <c r="H100" s="64" t="str" cm="1">
        <f t="array" ref="H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I100" s="54" t="str">
        <f t="shared" si="11"/>
        <v/>
      </c>
      <c r="J100" s="65" t="str">
        <f t="shared" si="12"/>
        <v/>
      </c>
      <c r="K100" s="66" t="str" cm="1">
        <f t="array" ref="K100">IF(D100="","",IF(LEN(D100)=SUM(LEN(D100)-LEN(SUBSTITUTE(D100,MID("ATCGN",ROW($1:$5),1),""))),"","I5側にATCG以外の文字があるため、修正してください。"))</f>
        <v/>
      </c>
      <c r="L100" s="66" t="str" cm="1">
        <f t="array" ref="L100">IF(E100="","",IF(LEN(E100)=SUM(LEN(E100)-LEN(SUBSTITUTE(E100,MID("ATCGN",ROW($1:$5),1),""))),"","I7側にATCG以外の文字があるため、修正してください。"))</f>
        <v/>
      </c>
      <c r="M100" s="65" t="str">
        <f t="shared" si="13"/>
        <v/>
      </c>
      <c r="N100" s="67" t="str">
        <f t="shared" si="14"/>
        <v/>
      </c>
      <c r="O100" s="67" t="str">
        <f t="shared" si="15"/>
        <v/>
      </c>
      <c r="P100" s="67" t="str">
        <f t="shared" si="16"/>
        <v/>
      </c>
      <c r="Q100" s="292" t="str">
        <f t="shared" si="9"/>
        <v/>
      </c>
      <c r="R100" s="263" t="b">
        <f t="shared" si="17"/>
        <v>0</v>
      </c>
      <c r="U100" s="39"/>
      <c r="V100" s="39"/>
    </row>
    <row r="101" spans="3:22" ht="22.2">
      <c r="C101" s="30"/>
      <c r="F101" s="296" t="str">
        <f t="shared" si="10"/>
        <v/>
      </c>
      <c r="G101" s="43"/>
      <c r="H101" s="64" t="str" cm="1">
        <f t="array" ref="H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I101" s="54" t="str">
        <f t="shared" si="11"/>
        <v/>
      </c>
      <c r="J101" s="65" t="str">
        <f t="shared" si="12"/>
        <v/>
      </c>
      <c r="K101" s="66" t="str" cm="1">
        <f t="array" ref="K101">IF(D101="","",IF(LEN(D101)=SUM(LEN(D101)-LEN(SUBSTITUTE(D101,MID("ATCGN",ROW($1:$5),1),""))),"","I5側にATCG以外の文字があるため、修正してください。"))</f>
        <v/>
      </c>
      <c r="L101" s="66" t="str" cm="1">
        <f t="array" ref="L101">IF(E101="","",IF(LEN(E101)=SUM(LEN(E101)-LEN(SUBSTITUTE(E101,MID("ATCGN",ROW($1:$5),1),""))),"","I7側にATCG以外の文字があるため、修正してください。"))</f>
        <v/>
      </c>
      <c r="M101" s="65" t="str">
        <f t="shared" si="13"/>
        <v/>
      </c>
      <c r="N101" s="67" t="str">
        <f t="shared" si="14"/>
        <v/>
      </c>
      <c r="O101" s="67" t="str">
        <f t="shared" si="15"/>
        <v/>
      </c>
      <c r="P101" s="67" t="str">
        <f t="shared" si="16"/>
        <v/>
      </c>
      <c r="Q101" s="292" t="str">
        <f t="shared" si="9"/>
        <v/>
      </c>
      <c r="R101" s="263" t="b">
        <f t="shared" si="17"/>
        <v>0</v>
      </c>
      <c r="U101" s="39"/>
      <c r="V101" s="39"/>
    </row>
    <row r="102" spans="3:22" ht="22.2">
      <c r="C102" s="30"/>
      <c r="F102" s="296" t="str">
        <f t="shared" si="10"/>
        <v/>
      </c>
      <c r="G102" s="43"/>
      <c r="H102" s="64" t="str" cm="1">
        <f t="array" ref="H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I102" s="54" t="str">
        <f t="shared" si="11"/>
        <v/>
      </c>
      <c r="J102" s="65" t="str">
        <f t="shared" si="12"/>
        <v/>
      </c>
      <c r="K102" s="66" t="str" cm="1">
        <f t="array" ref="K102">IF(D102="","",IF(LEN(D102)=SUM(LEN(D102)-LEN(SUBSTITUTE(D102,MID("ATCGN",ROW($1:$5),1),""))),"","I5側にATCG以外の文字があるため、修正してください。"))</f>
        <v/>
      </c>
      <c r="L102" s="66" t="str" cm="1">
        <f t="array" ref="L102">IF(E102="","",IF(LEN(E102)=SUM(LEN(E102)-LEN(SUBSTITUTE(E102,MID("ATCGN",ROW($1:$5),1),""))),"","I7側にATCG以外の文字があるため、修正してください。"))</f>
        <v/>
      </c>
      <c r="M102" s="65" t="str">
        <f t="shared" si="13"/>
        <v/>
      </c>
      <c r="N102" s="67" t="str">
        <f t="shared" si="14"/>
        <v/>
      </c>
      <c r="O102" s="67" t="str">
        <f t="shared" si="15"/>
        <v/>
      </c>
      <c r="P102" s="67" t="str">
        <f t="shared" si="16"/>
        <v/>
      </c>
      <c r="Q102" s="292" t="str">
        <f t="shared" si="9"/>
        <v/>
      </c>
      <c r="R102" s="263" t="b">
        <f t="shared" si="17"/>
        <v>0</v>
      </c>
      <c r="U102" s="39"/>
      <c r="V102" s="39"/>
    </row>
    <row r="103" spans="3:22" ht="22.2">
      <c r="C103" s="30"/>
      <c r="F103" s="296" t="str">
        <f t="shared" si="10"/>
        <v/>
      </c>
      <c r="G103" s="43"/>
      <c r="H103" s="64" t="str" cm="1">
        <f t="array" ref="H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I103" s="54" t="str">
        <f t="shared" si="11"/>
        <v/>
      </c>
      <c r="J103" s="65" t="str">
        <f t="shared" si="12"/>
        <v/>
      </c>
      <c r="K103" s="66" t="str" cm="1">
        <f t="array" ref="K103">IF(D103="","",IF(LEN(D103)=SUM(LEN(D103)-LEN(SUBSTITUTE(D103,MID("ATCGN",ROW($1:$5),1),""))),"","I5側にATCG以外の文字があるため、修正してください。"))</f>
        <v/>
      </c>
      <c r="L103" s="66" t="str" cm="1">
        <f t="array" ref="L103">IF(E103="","",IF(LEN(E103)=SUM(LEN(E103)-LEN(SUBSTITUTE(E103,MID("ATCGN",ROW($1:$5),1),""))),"","I7側にATCG以外の文字があるため、修正してください。"))</f>
        <v/>
      </c>
      <c r="M103" s="65" t="str">
        <f t="shared" si="13"/>
        <v/>
      </c>
      <c r="N103" s="67" t="str">
        <f t="shared" si="14"/>
        <v/>
      </c>
      <c r="O103" s="67" t="str">
        <f t="shared" si="15"/>
        <v/>
      </c>
      <c r="P103" s="67" t="str">
        <f t="shared" si="16"/>
        <v/>
      </c>
      <c r="Q103" s="292" t="str">
        <f t="shared" si="9"/>
        <v/>
      </c>
      <c r="R103" s="263" t="b">
        <f t="shared" si="17"/>
        <v>0</v>
      </c>
      <c r="U103" s="39"/>
      <c r="V103" s="39"/>
    </row>
    <row r="104" spans="3:22" ht="22.2">
      <c r="C104" s="30"/>
      <c r="F104" s="296" t="str">
        <f t="shared" si="10"/>
        <v/>
      </c>
      <c r="G104" s="43"/>
      <c r="H104" s="64" t="str" cm="1">
        <f t="array" ref="H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I104" s="54" t="str">
        <f t="shared" si="11"/>
        <v/>
      </c>
      <c r="J104" s="65" t="str">
        <f t="shared" si="12"/>
        <v/>
      </c>
      <c r="K104" s="66" t="str" cm="1">
        <f t="array" ref="K104">IF(D104="","",IF(LEN(D104)=SUM(LEN(D104)-LEN(SUBSTITUTE(D104,MID("ATCGN",ROW($1:$5),1),""))),"","I5側にATCG以外の文字があるため、修正してください。"))</f>
        <v/>
      </c>
      <c r="L104" s="66" t="str" cm="1">
        <f t="array" ref="L104">IF(E104="","",IF(LEN(E104)=SUM(LEN(E104)-LEN(SUBSTITUTE(E104,MID("ATCGN",ROW($1:$5),1),""))),"","I7側にATCG以外の文字があるため、修正してください。"))</f>
        <v/>
      </c>
      <c r="M104" s="65" t="str">
        <f t="shared" si="13"/>
        <v/>
      </c>
      <c r="N104" s="67" t="str">
        <f t="shared" si="14"/>
        <v/>
      </c>
      <c r="O104" s="67" t="str">
        <f t="shared" si="15"/>
        <v/>
      </c>
      <c r="P104" s="67" t="str">
        <f t="shared" si="16"/>
        <v/>
      </c>
      <c r="Q104" s="292" t="str">
        <f t="shared" si="9"/>
        <v/>
      </c>
      <c r="R104" s="263" t="b">
        <f t="shared" si="17"/>
        <v>0</v>
      </c>
      <c r="U104" s="39"/>
      <c r="V104" s="39"/>
    </row>
    <row r="105" spans="3:22" ht="22.2">
      <c r="C105" s="30"/>
      <c r="F105" s="296" t="str">
        <f t="shared" si="10"/>
        <v/>
      </c>
      <c r="G105" s="43"/>
      <c r="H105" s="64" t="str" cm="1">
        <f t="array" ref="H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I105" s="54" t="str">
        <f t="shared" si="11"/>
        <v/>
      </c>
      <c r="J105" s="65" t="str">
        <f t="shared" si="12"/>
        <v/>
      </c>
      <c r="K105" s="66" t="str" cm="1">
        <f t="array" ref="K105">IF(D105="","",IF(LEN(D105)=SUM(LEN(D105)-LEN(SUBSTITUTE(D105,MID("ATCGN",ROW($1:$5),1),""))),"","I5側にATCG以外の文字があるため、修正してください。"))</f>
        <v/>
      </c>
      <c r="L105" s="66" t="str" cm="1">
        <f t="array" ref="L105">IF(E105="","",IF(LEN(E105)=SUM(LEN(E105)-LEN(SUBSTITUTE(E105,MID("ATCGN",ROW($1:$5),1),""))),"","I7側にATCG以外の文字があるため、修正してください。"))</f>
        <v/>
      </c>
      <c r="M105" s="65" t="str">
        <f t="shared" si="13"/>
        <v/>
      </c>
      <c r="N105" s="67" t="str">
        <f t="shared" si="14"/>
        <v/>
      </c>
      <c r="O105" s="67" t="str">
        <f t="shared" si="15"/>
        <v/>
      </c>
      <c r="P105" s="67" t="str">
        <f t="shared" si="16"/>
        <v/>
      </c>
      <c r="Q105" s="292" t="str">
        <f t="shared" si="9"/>
        <v/>
      </c>
      <c r="R105" s="263" t="b">
        <f t="shared" si="17"/>
        <v>0</v>
      </c>
      <c r="U105" s="39"/>
      <c r="V105" s="39"/>
    </row>
    <row r="106" spans="3:22" ht="22.2">
      <c r="C106" s="30"/>
      <c r="F106" s="296" t="str">
        <f t="shared" si="10"/>
        <v/>
      </c>
      <c r="G106" s="43"/>
      <c r="H106" s="64" t="str" cm="1">
        <f t="array" ref="H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I106" s="54" t="str">
        <f t="shared" si="11"/>
        <v/>
      </c>
      <c r="J106" s="65" t="str">
        <f t="shared" si="12"/>
        <v/>
      </c>
      <c r="K106" s="66" t="str" cm="1">
        <f t="array" ref="K106">IF(D106="","",IF(LEN(D106)=SUM(LEN(D106)-LEN(SUBSTITUTE(D106,MID("ATCGN",ROW($1:$5),1),""))),"","I5側にATCG以外の文字があるため、修正してください。"))</f>
        <v/>
      </c>
      <c r="L106" s="66" t="str" cm="1">
        <f t="array" ref="L106">IF(E106="","",IF(LEN(E106)=SUM(LEN(E106)-LEN(SUBSTITUTE(E106,MID("ATCGN",ROW($1:$5),1),""))),"","I7側にATCG以外の文字があるため、修正してください。"))</f>
        <v/>
      </c>
      <c r="M106" s="65" t="str">
        <f t="shared" si="13"/>
        <v/>
      </c>
      <c r="N106" s="67" t="str">
        <f t="shared" si="14"/>
        <v/>
      </c>
      <c r="O106" s="67" t="str">
        <f t="shared" si="15"/>
        <v/>
      </c>
      <c r="P106" s="67" t="str">
        <f t="shared" si="16"/>
        <v/>
      </c>
      <c r="Q106" s="292" t="str">
        <f t="shared" si="9"/>
        <v/>
      </c>
      <c r="R106" s="263" t="b">
        <f t="shared" si="17"/>
        <v>0</v>
      </c>
      <c r="U106" s="39"/>
      <c r="V106" s="39"/>
    </row>
    <row r="107" spans="3:22" ht="22.2">
      <c r="C107" s="30"/>
      <c r="F107" s="296" t="str">
        <f t="shared" si="10"/>
        <v/>
      </c>
      <c r="G107" s="43"/>
      <c r="H107" s="64" t="str" cm="1">
        <f t="array" ref="H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I107" s="54" t="str">
        <f t="shared" si="11"/>
        <v/>
      </c>
      <c r="J107" s="65" t="str">
        <f t="shared" si="12"/>
        <v/>
      </c>
      <c r="K107" s="66" t="str" cm="1">
        <f t="array" ref="K107">IF(D107="","",IF(LEN(D107)=SUM(LEN(D107)-LEN(SUBSTITUTE(D107,MID("ATCGN",ROW($1:$5),1),""))),"","I5側にATCG以外の文字があるため、修正してください。"))</f>
        <v/>
      </c>
      <c r="L107" s="66" t="str" cm="1">
        <f t="array" ref="L107">IF(E107="","",IF(LEN(E107)=SUM(LEN(E107)-LEN(SUBSTITUTE(E107,MID("ATCGN",ROW($1:$5),1),""))),"","I7側にATCG以外の文字があるため、修正してください。"))</f>
        <v/>
      </c>
      <c r="M107" s="65" t="str">
        <f t="shared" si="13"/>
        <v/>
      </c>
      <c r="N107" s="67" t="str">
        <f t="shared" si="14"/>
        <v/>
      </c>
      <c r="O107" s="67" t="str">
        <f t="shared" si="15"/>
        <v/>
      </c>
      <c r="P107" s="67" t="str">
        <f t="shared" si="16"/>
        <v/>
      </c>
      <c r="Q107" s="292" t="str">
        <f t="shared" si="9"/>
        <v/>
      </c>
      <c r="R107" s="263" t="b">
        <f t="shared" si="17"/>
        <v>0</v>
      </c>
      <c r="U107" s="39"/>
      <c r="V107" s="39"/>
    </row>
    <row r="108" spans="3:22" ht="22.2">
      <c r="C108" s="30"/>
      <c r="F108" s="296" t="str">
        <f t="shared" si="10"/>
        <v/>
      </c>
      <c r="G108" s="43"/>
      <c r="H108" s="64" t="str" cm="1">
        <f t="array" ref="H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I108" s="54" t="str">
        <f t="shared" si="11"/>
        <v/>
      </c>
      <c r="J108" s="65" t="str">
        <f t="shared" si="12"/>
        <v/>
      </c>
      <c r="K108" s="66" t="str" cm="1">
        <f t="array" ref="K108">IF(D108="","",IF(LEN(D108)=SUM(LEN(D108)-LEN(SUBSTITUTE(D108,MID("ATCGN",ROW($1:$5),1),""))),"","I5側にATCG以外の文字があるため、修正してください。"))</f>
        <v/>
      </c>
      <c r="L108" s="66" t="str" cm="1">
        <f t="array" ref="L108">IF(E108="","",IF(LEN(E108)=SUM(LEN(E108)-LEN(SUBSTITUTE(E108,MID("ATCGN",ROW($1:$5),1),""))),"","I7側にATCG以外の文字があるため、修正してください。"))</f>
        <v/>
      </c>
      <c r="M108" s="65" t="str">
        <f t="shared" si="13"/>
        <v/>
      </c>
      <c r="N108" s="67" t="str">
        <f t="shared" si="14"/>
        <v/>
      </c>
      <c r="O108" s="67" t="str">
        <f t="shared" si="15"/>
        <v/>
      </c>
      <c r="P108" s="67" t="str">
        <f t="shared" si="16"/>
        <v/>
      </c>
      <c r="Q108" s="292" t="str">
        <f t="shared" si="9"/>
        <v/>
      </c>
      <c r="R108" s="263" t="b">
        <f t="shared" si="17"/>
        <v>0</v>
      </c>
      <c r="U108" s="39"/>
      <c r="V108" s="39"/>
    </row>
    <row r="109" spans="3:22" ht="22.2">
      <c r="C109" s="30"/>
      <c r="F109" s="296" t="str">
        <f t="shared" si="10"/>
        <v/>
      </c>
      <c r="G109" s="43"/>
      <c r="H109" s="64" t="str" cm="1">
        <f t="array" ref="H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I109" s="54" t="str">
        <f t="shared" si="11"/>
        <v/>
      </c>
      <c r="J109" s="65" t="str">
        <f t="shared" si="12"/>
        <v/>
      </c>
      <c r="K109" s="66" t="str" cm="1">
        <f t="array" ref="K109">IF(D109="","",IF(LEN(D109)=SUM(LEN(D109)-LEN(SUBSTITUTE(D109,MID("ATCGN",ROW($1:$5),1),""))),"","I5側にATCG以外の文字があるため、修正してください。"))</f>
        <v/>
      </c>
      <c r="L109" s="66" t="str" cm="1">
        <f t="array" ref="L109">IF(E109="","",IF(LEN(E109)=SUM(LEN(E109)-LEN(SUBSTITUTE(E109,MID("ATCGN",ROW($1:$5),1),""))),"","I7側にATCG以外の文字があるため、修正してください。"))</f>
        <v/>
      </c>
      <c r="M109" s="65" t="str">
        <f t="shared" si="13"/>
        <v/>
      </c>
      <c r="N109" s="67" t="str">
        <f t="shared" si="14"/>
        <v/>
      </c>
      <c r="O109" s="67" t="str">
        <f t="shared" si="15"/>
        <v/>
      </c>
      <c r="P109" s="67" t="str">
        <f t="shared" si="16"/>
        <v/>
      </c>
      <c r="Q109" s="292" t="str">
        <f t="shared" si="9"/>
        <v/>
      </c>
      <c r="R109" s="263" t="b">
        <f t="shared" si="17"/>
        <v>0</v>
      </c>
      <c r="U109" s="39"/>
      <c r="V109" s="39"/>
    </row>
    <row r="110" spans="3:22" ht="22.2">
      <c r="C110" s="30"/>
      <c r="F110" s="296" t="str">
        <f t="shared" si="10"/>
        <v/>
      </c>
      <c r="G110" s="43"/>
      <c r="H110" s="64" t="str" cm="1">
        <f t="array" ref="H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I110" s="54" t="str">
        <f t="shared" si="11"/>
        <v/>
      </c>
      <c r="J110" s="65" t="str">
        <f t="shared" si="12"/>
        <v/>
      </c>
      <c r="K110" s="66" t="str" cm="1">
        <f t="array" ref="K110">IF(D110="","",IF(LEN(D110)=SUM(LEN(D110)-LEN(SUBSTITUTE(D110,MID("ATCGN",ROW($1:$5),1),""))),"","I5側にATCG以外の文字があるため、修正してください。"))</f>
        <v/>
      </c>
      <c r="L110" s="66" t="str" cm="1">
        <f t="array" ref="L110">IF(E110="","",IF(LEN(E110)=SUM(LEN(E110)-LEN(SUBSTITUTE(E110,MID("ATCGN",ROW($1:$5),1),""))),"","I7側にATCG以外の文字があるため、修正してください。"))</f>
        <v/>
      </c>
      <c r="M110" s="65" t="str">
        <f t="shared" si="13"/>
        <v/>
      </c>
      <c r="N110" s="67" t="str">
        <f t="shared" si="14"/>
        <v/>
      </c>
      <c r="O110" s="67" t="str">
        <f t="shared" si="15"/>
        <v/>
      </c>
      <c r="P110" s="67" t="str">
        <f t="shared" si="16"/>
        <v/>
      </c>
      <c r="Q110" s="292" t="str">
        <f t="shared" si="9"/>
        <v/>
      </c>
      <c r="R110" s="263" t="b">
        <f t="shared" si="17"/>
        <v>0</v>
      </c>
      <c r="U110" s="39"/>
      <c r="V110" s="39"/>
    </row>
    <row r="111" spans="3:22" ht="22.2">
      <c r="C111" s="30"/>
      <c r="F111" s="296" t="str">
        <f t="shared" si="10"/>
        <v/>
      </c>
      <c r="G111" s="43"/>
      <c r="H111" s="64" t="str" cm="1">
        <f t="array" ref="H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I111" s="54" t="str">
        <f t="shared" si="11"/>
        <v/>
      </c>
      <c r="J111" s="65" t="str">
        <f t="shared" si="12"/>
        <v/>
      </c>
      <c r="K111" s="66" t="str" cm="1">
        <f t="array" ref="K111">IF(D111="","",IF(LEN(D111)=SUM(LEN(D111)-LEN(SUBSTITUTE(D111,MID("ATCGN",ROW($1:$5),1),""))),"","I5側にATCG以外の文字があるため、修正してください。"))</f>
        <v/>
      </c>
      <c r="L111" s="66" t="str" cm="1">
        <f t="array" ref="L111">IF(E111="","",IF(LEN(E111)=SUM(LEN(E111)-LEN(SUBSTITUTE(E111,MID("ATCGN",ROW($1:$5),1),""))),"","I7側にATCG以外の文字があるため、修正してください。"))</f>
        <v/>
      </c>
      <c r="M111" s="65" t="str">
        <f t="shared" si="13"/>
        <v/>
      </c>
      <c r="N111" s="67" t="str">
        <f t="shared" si="14"/>
        <v/>
      </c>
      <c r="O111" s="67" t="str">
        <f t="shared" si="15"/>
        <v/>
      </c>
      <c r="P111" s="67" t="str">
        <f t="shared" si="16"/>
        <v/>
      </c>
      <c r="Q111" s="292" t="str">
        <f t="shared" si="9"/>
        <v/>
      </c>
      <c r="R111" s="263" t="b">
        <f t="shared" si="17"/>
        <v>0</v>
      </c>
      <c r="U111" s="39"/>
      <c r="V111" s="39"/>
    </row>
    <row r="112" spans="3:22" ht="22.2">
      <c r="C112" s="30"/>
      <c r="F112" s="296" t="str">
        <f t="shared" si="10"/>
        <v/>
      </c>
      <c r="G112" s="43"/>
      <c r="H112" s="64" t="str" cm="1">
        <f t="array" ref="H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I112" s="54" t="str">
        <f t="shared" si="11"/>
        <v/>
      </c>
      <c r="J112" s="65" t="str">
        <f t="shared" si="12"/>
        <v/>
      </c>
      <c r="K112" s="66" t="str" cm="1">
        <f t="array" ref="K112">IF(D112="","",IF(LEN(D112)=SUM(LEN(D112)-LEN(SUBSTITUTE(D112,MID("ATCGN",ROW($1:$5),1),""))),"","I5側にATCG以外の文字があるため、修正してください。"))</f>
        <v/>
      </c>
      <c r="L112" s="66" t="str" cm="1">
        <f t="array" ref="L112">IF(E112="","",IF(LEN(E112)=SUM(LEN(E112)-LEN(SUBSTITUTE(E112,MID("ATCGN",ROW($1:$5),1),""))),"","I7側にATCG以外の文字があるため、修正してください。"))</f>
        <v/>
      </c>
      <c r="M112" s="65" t="str">
        <f t="shared" si="13"/>
        <v/>
      </c>
      <c r="N112" s="67" t="str">
        <f t="shared" si="14"/>
        <v/>
      </c>
      <c r="O112" s="67" t="str">
        <f t="shared" si="15"/>
        <v/>
      </c>
      <c r="P112" s="67" t="str">
        <f t="shared" si="16"/>
        <v/>
      </c>
      <c r="Q112" s="292" t="str">
        <f t="shared" si="9"/>
        <v/>
      </c>
      <c r="R112" s="263" t="b">
        <f t="shared" si="17"/>
        <v>0</v>
      </c>
      <c r="U112" s="39"/>
      <c r="V112" s="39"/>
    </row>
    <row r="113" spans="3:22" ht="22.2">
      <c r="C113" s="30"/>
      <c r="F113" s="296" t="str">
        <f t="shared" si="10"/>
        <v/>
      </c>
      <c r="G113" s="43"/>
      <c r="H113" s="64" t="str" cm="1">
        <f t="array" ref="H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I113" s="54" t="str">
        <f t="shared" si="11"/>
        <v/>
      </c>
      <c r="J113" s="65" t="str">
        <f t="shared" si="12"/>
        <v/>
      </c>
      <c r="K113" s="66" t="str" cm="1">
        <f t="array" ref="K113">IF(D113="","",IF(LEN(D113)=SUM(LEN(D113)-LEN(SUBSTITUTE(D113,MID("ATCGN",ROW($1:$5),1),""))),"","I5側にATCG以外の文字があるため、修正してください。"))</f>
        <v/>
      </c>
      <c r="L113" s="66" t="str" cm="1">
        <f t="array" ref="L113">IF(E113="","",IF(LEN(E113)=SUM(LEN(E113)-LEN(SUBSTITUTE(E113,MID("ATCGN",ROW($1:$5),1),""))),"","I7側にATCG以外の文字があるため、修正してください。"))</f>
        <v/>
      </c>
      <c r="M113" s="65" t="str">
        <f t="shared" si="13"/>
        <v/>
      </c>
      <c r="N113" s="67" t="str">
        <f t="shared" si="14"/>
        <v/>
      </c>
      <c r="O113" s="67" t="str">
        <f t="shared" si="15"/>
        <v/>
      </c>
      <c r="P113" s="67" t="str">
        <f t="shared" si="16"/>
        <v/>
      </c>
      <c r="Q113" s="292" t="str">
        <f t="shared" si="9"/>
        <v/>
      </c>
      <c r="R113" s="263" t="b">
        <f t="shared" si="17"/>
        <v>0</v>
      </c>
      <c r="U113" s="39"/>
      <c r="V113" s="39"/>
    </row>
    <row r="114" spans="3:22" ht="22.2">
      <c r="C114" s="30"/>
      <c r="F114" s="296" t="str">
        <f t="shared" si="10"/>
        <v/>
      </c>
      <c r="G114" s="43"/>
      <c r="H114" s="64" t="str" cm="1">
        <f t="array" ref="H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I114" s="54" t="str">
        <f t="shared" si="11"/>
        <v/>
      </c>
      <c r="J114" s="65" t="str">
        <f t="shared" si="12"/>
        <v/>
      </c>
      <c r="K114" s="66" t="str" cm="1">
        <f t="array" ref="K114">IF(D114="","",IF(LEN(D114)=SUM(LEN(D114)-LEN(SUBSTITUTE(D114,MID("ATCGN",ROW($1:$5),1),""))),"","I5側にATCG以外の文字があるため、修正してください。"))</f>
        <v/>
      </c>
      <c r="L114" s="66" t="str" cm="1">
        <f t="array" ref="L114">IF(E114="","",IF(LEN(E114)=SUM(LEN(E114)-LEN(SUBSTITUTE(E114,MID("ATCGN",ROW($1:$5),1),""))),"","I7側にATCG以外の文字があるため、修正してください。"))</f>
        <v/>
      </c>
      <c r="M114" s="65" t="str">
        <f t="shared" si="13"/>
        <v/>
      </c>
      <c r="N114" s="67" t="str">
        <f t="shared" si="14"/>
        <v/>
      </c>
      <c r="O114" s="67" t="str">
        <f t="shared" si="15"/>
        <v/>
      </c>
      <c r="P114" s="67" t="str">
        <f t="shared" si="16"/>
        <v/>
      </c>
      <c r="Q114" s="292" t="str">
        <f t="shared" si="9"/>
        <v/>
      </c>
      <c r="R114" s="263" t="b">
        <f t="shared" si="17"/>
        <v>0</v>
      </c>
      <c r="U114" s="39"/>
      <c r="V114" s="39"/>
    </row>
    <row r="115" spans="3:22" ht="22.2">
      <c r="C115" s="30"/>
      <c r="F115" s="296" t="str">
        <f t="shared" si="10"/>
        <v/>
      </c>
      <c r="G115" s="43"/>
      <c r="H115" s="64" t="str" cm="1">
        <f t="array" ref="H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I115" s="54" t="str">
        <f t="shared" si="11"/>
        <v/>
      </c>
      <c r="J115" s="65" t="str">
        <f t="shared" si="12"/>
        <v/>
      </c>
      <c r="K115" s="66" t="str" cm="1">
        <f t="array" ref="K115">IF(D115="","",IF(LEN(D115)=SUM(LEN(D115)-LEN(SUBSTITUTE(D115,MID("ATCGN",ROW($1:$5),1),""))),"","I5側にATCG以外の文字があるため、修正してください。"))</f>
        <v/>
      </c>
      <c r="L115" s="66" t="str" cm="1">
        <f t="array" ref="L115">IF(E115="","",IF(LEN(E115)=SUM(LEN(E115)-LEN(SUBSTITUTE(E115,MID("ATCGN",ROW($1:$5),1),""))),"","I7側にATCG以外の文字があるため、修正してください。"))</f>
        <v/>
      </c>
      <c r="M115" s="65" t="str">
        <f t="shared" si="13"/>
        <v/>
      </c>
      <c r="N115" s="67" t="str">
        <f t="shared" si="14"/>
        <v/>
      </c>
      <c r="O115" s="67" t="str">
        <f t="shared" si="15"/>
        <v/>
      </c>
      <c r="P115" s="67" t="str">
        <f t="shared" si="16"/>
        <v/>
      </c>
      <c r="Q115" s="292" t="str">
        <f t="shared" si="9"/>
        <v/>
      </c>
      <c r="R115" s="263" t="b">
        <f t="shared" si="17"/>
        <v>0</v>
      </c>
      <c r="U115" s="39"/>
      <c r="V115" s="39"/>
    </row>
    <row r="116" spans="3:22" ht="22.2">
      <c r="C116" s="30"/>
      <c r="F116" s="296" t="str">
        <f t="shared" si="10"/>
        <v/>
      </c>
      <c r="G116" s="43"/>
      <c r="H116" s="64" t="str" cm="1">
        <f t="array" ref="H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I116" s="54" t="str">
        <f t="shared" si="11"/>
        <v/>
      </c>
      <c r="J116" s="65" t="str">
        <f t="shared" si="12"/>
        <v/>
      </c>
      <c r="K116" s="66" t="str" cm="1">
        <f t="array" ref="K116">IF(D116="","",IF(LEN(D116)=SUM(LEN(D116)-LEN(SUBSTITUTE(D116,MID("ATCGN",ROW($1:$5),1),""))),"","I5側にATCG以外の文字があるため、修正してください。"))</f>
        <v/>
      </c>
      <c r="L116" s="66" t="str" cm="1">
        <f t="array" ref="L116">IF(E116="","",IF(LEN(E116)=SUM(LEN(E116)-LEN(SUBSTITUTE(E116,MID("ATCGN",ROW($1:$5),1),""))),"","I7側にATCG以外の文字があるため、修正してください。"))</f>
        <v/>
      </c>
      <c r="M116" s="65" t="str">
        <f t="shared" si="13"/>
        <v/>
      </c>
      <c r="N116" s="67" t="str">
        <f t="shared" si="14"/>
        <v/>
      </c>
      <c r="O116" s="67" t="str">
        <f t="shared" si="15"/>
        <v/>
      </c>
      <c r="P116" s="67" t="str">
        <f t="shared" si="16"/>
        <v/>
      </c>
      <c r="Q116" s="292" t="str">
        <f t="shared" si="9"/>
        <v/>
      </c>
      <c r="R116" s="263" t="b">
        <f t="shared" si="17"/>
        <v>0</v>
      </c>
      <c r="U116" s="39"/>
      <c r="V116" s="39"/>
    </row>
    <row r="117" spans="3:22" ht="22.2">
      <c r="C117" s="30"/>
      <c r="F117" s="296" t="str">
        <f t="shared" si="10"/>
        <v/>
      </c>
      <c r="G117" s="43"/>
      <c r="H117" s="64" t="str" cm="1">
        <f t="array" ref="H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I117" s="54" t="str">
        <f t="shared" si="11"/>
        <v/>
      </c>
      <c r="J117" s="65" t="str">
        <f t="shared" si="12"/>
        <v/>
      </c>
      <c r="K117" s="66" t="str" cm="1">
        <f t="array" ref="K117">IF(D117="","",IF(LEN(D117)=SUM(LEN(D117)-LEN(SUBSTITUTE(D117,MID("ATCGN",ROW($1:$5),1),""))),"","I5側にATCG以外の文字があるため、修正してください。"))</f>
        <v/>
      </c>
      <c r="L117" s="66" t="str" cm="1">
        <f t="array" ref="L117">IF(E117="","",IF(LEN(E117)=SUM(LEN(E117)-LEN(SUBSTITUTE(E117,MID("ATCGN",ROW($1:$5),1),""))),"","I7側にATCG以外の文字があるため、修正してください。"))</f>
        <v/>
      </c>
      <c r="M117" s="65" t="str">
        <f t="shared" si="13"/>
        <v/>
      </c>
      <c r="N117" s="67" t="str">
        <f t="shared" si="14"/>
        <v/>
      </c>
      <c r="O117" s="67" t="str">
        <f t="shared" si="15"/>
        <v/>
      </c>
      <c r="P117" s="67" t="str">
        <f t="shared" si="16"/>
        <v/>
      </c>
      <c r="Q117" s="292" t="str">
        <f t="shared" si="9"/>
        <v/>
      </c>
      <c r="R117" s="263" t="b">
        <f t="shared" si="17"/>
        <v>0</v>
      </c>
      <c r="U117" s="39"/>
      <c r="V117" s="39"/>
    </row>
    <row r="118" spans="3:22" ht="22.2">
      <c r="C118" s="30"/>
      <c r="F118" s="296" t="str">
        <f t="shared" si="10"/>
        <v/>
      </c>
      <c r="G118" s="43"/>
      <c r="H118" s="64" t="str" cm="1">
        <f t="array" ref="H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I118" s="54" t="str">
        <f t="shared" si="11"/>
        <v/>
      </c>
      <c r="J118" s="65" t="str">
        <f t="shared" si="12"/>
        <v/>
      </c>
      <c r="K118" s="66" t="str" cm="1">
        <f t="array" ref="K118">IF(D118="","",IF(LEN(D118)=SUM(LEN(D118)-LEN(SUBSTITUTE(D118,MID("ATCGN",ROW($1:$5),1),""))),"","I5側にATCG以外の文字があるため、修正してください。"))</f>
        <v/>
      </c>
      <c r="L118" s="66" t="str" cm="1">
        <f t="array" ref="L118">IF(E118="","",IF(LEN(E118)=SUM(LEN(E118)-LEN(SUBSTITUTE(E118,MID("ATCGN",ROW($1:$5),1),""))),"","I7側にATCG以外の文字があるため、修正してください。"))</f>
        <v/>
      </c>
      <c r="M118" s="65" t="str">
        <f t="shared" si="13"/>
        <v/>
      </c>
      <c r="N118" s="67" t="str">
        <f t="shared" si="14"/>
        <v/>
      </c>
      <c r="O118" s="67" t="str">
        <f t="shared" si="15"/>
        <v/>
      </c>
      <c r="P118" s="67" t="str">
        <f t="shared" si="16"/>
        <v/>
      </c>
      <c r="Q118" s="292" t="str">
        <f t="shared" si="9"/>
        <v/>
      </c>
      <c r="R118" s="263" t="b">
        <f t="shared" si="17"/>
        <v>0</v>
      </c>
      <c r="U118" s="39"/>
      <c r="V118" s="39"/>
    </row>
    <row r="119" spans="3:22" ht="22.2">
      <c r="C119" s="30"/>
      <c r="F119" s="296" t="str">
        <f t="shared" si="10"/>
        <v/>
      </c>
      <c r="G119" s="43"/>
      <c r="H119" s="64" t="str" cm="1">
        <f t="array" ref="H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I119" s="54" t="str">
        <f t="shared" si="11"/>
        <v/>
      </c>
      <c r="J119" s="65" t="str">
        <f t="shared" si="12"/>
        <v/>
      </c>
      <c r="K119" s="66" t="str" cm="1">
        <f t="array" ref="K119">IF(D119="","",IF(LEN(D119)=SUM(LEN(D119)-LEN(SUBSTITUTE(D119,MID("ATCGN",ROW($1:$5),1),""))),"","I5側にATCG以外の文字があるため、修正してください。"))</f>
        <v/>
      </c>
      <c r="L119" s="66" t="str" cm="1">
        <f t="array" ref="L119">IF(E119="","",IF(LEN(E119)=SUM(LEN(E119)-LEN(SUBSTITUTE(E119,MID("ATCGN",ROW($1:$5),1),""))),"","I7側にATCG以外の文字があるため、修正してください。"))</f>
        <v/>
      </c>
      <c r="M119" s="65" t="str">
        <f t="shared" si="13"/>
        <v/>
      </c>
      <c r="N119" s="67" t="str">
        <f t="shared" si="14"/>
        <v/>
      </c>
      <c r="O119" s="67" t="str">
        <f t="shared" si="15"/>
        <v/>
      </c>
      <c r="P119" s="67" t="str">
        <f t="shared" si="16"/>
        <v/>
      </c>
      <c r="Q119" s="292" t="str">
        <f t="shared" si="9"/>
        <v/>
      </c>
      <c r="R119" s="263" t="b">
        <f t="shared" si="17"/>
        <v>0</v>
      </c>
      <c r="U119" s="39"/>
      <c r="V119" s="39"/>
    </row>
    <row r="120" spans="3:22" ht="22.2">
      <c r="C120" s="30"/>
      <c r="F120" s="296" t="str">
        <f t="shared" si="10"/>
        <v/>
      </c>
      <c r="G120" s="43"/>
      <c r="H120" s="64" t="str" cm="1">
        <f t="array" ref="H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I120" s="54" t="str">
        <f t="shared" si="11"/>
        <v/>
      </c>
      <c r="J120" s="65" t="str">
        <f t="shared" si="12"/>
        <v/>
      </c>
      <c r="K120" s="66" t="str" cm="1">
        <f t="array" ref="K120">IF(D120="","",IF(LEN(D120)=SUM(LEN(D120)-LEN(SUBSTITUTE(D120,MID("ATCGN",ROW($1:$5),1),""))),"","I5側にATCG以外の文字があるため、修正してください。"))</f>
        <v/>
      </c>
      <c r="L120" s="66" t="str" cm="1">
        <f t="array" ref="L120">IF(E120="","",IF(LEN(E120)=SUM(LEN(E120)-LEN(SUBSTITUTE(E120,MID("ATCGN",ROW($1:$5),1),""))),"","I7側にATCG以外の文字があるため、修正してください。"))</f>
        <v/>
      </c>
      <c r="M120" s="65" t="str">
        <f t="shared" si="13"/>
        <v/>
      </c>
      <c r="N120" s="67" t="str">
        <f t="shared" si="14"/>
        <v/>
      </c>
      <c r="O120" s="67" t="str">
        <f t="shared" si="15"/>
        <v/>
      </c>
      <c r="P120" s="67" t="str">
        <f t="shared" si="16"/>
        <v/>
      </c>
      <c r="Q120" s="292" t="str">
        <f t="shared" si="9"/>
        <v/>
      </c>
      <c r="R120" s="263" t="b">
        <f t="shared" si="17"/>
        <v>0</v>
      </c>
      <c r="U120" s="39"/>
      <c r="V120" s="39"/>
    </row>
    <row r="121" spans="3:22" ht="22.2">
      <c r="C121" s="30"/>
      <c r="F121" s="296" t="str">
        <f t="shared" si="10"/>
        <v/>
      </c>
      <c r="G121" s="43"/>
      <c r="H121" s="64" t="str" cm="1">
        <f t="array" ref="H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I121" s="54" t="str">
        <f t="shared" si="11"/>
        <v/>
      </c>
      <c r="J121" s="65" t="str">
        <f t="shared" si="12"/>
        <v/>
      </c>
      <c r="K121" s="66" t="str" cm="1">
        <f t="array" ref="K121">IF(D121="","",IF(LEN(D121)=SUM(LEN(D121)-LEN(SUBSTITUTE(D121,MID("ATCGN",ROW($1:$5),1),""))),"","I5側にATCG以外の文字があるため、修正してください。"))</f>
        <v/>
      </c>
      <c r="L121" s="66" t="str" cm="1">
        <f t="array" ref="L121">IF(E121="","",IF(LEN(E121)=SUM(LEN(E121)-LEN(SUBSTITUTE(E121,MID("ATCGN",ROW($1:$5),1),""))),"","I7側にATCG以外の文字があるため、修正してください。"))</f>
        <v/>
      </c>
      <c r="M121" s="65" t="str">
        <f t="shared" si="13"/>
        <v/>
      </c>
      <c r="N121" s="67" t="str">
        <f t="shared" si="14"/>
        <v/>
      </c>
      <c r="O121" s="67" t="str">
        <f t="shared" si="15"/>
        <v/>
      </c>
      <c r="P121" s="67" t="str">
        <f t="shared" si="16"/>
        <v/>
      </c>
      <c r="Q121" s="292" t="str">
        <f t="shared" si="9"/>
        <v/>
      </c>
      <c r="R121" s="263" t="b">
        <f t="shared" si="17"/>
        <v>0</v>
      </c>
      <c r="U121" s="39"/>
      <c r="V121" s="39"/>
    </row>
    <row r="122" spans="3:22" ht="22.2">
      <c r="C122" s="30"/>
      <c r="F122" s="296" t="str">
        <f t="shared" si="10"/>
        <v/>
      </c>
      <c r="G122" s="43"/>
      <c r="H122" s="64" t="str" cm="1">
        <f t="array" ref="H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I122" s="54" t="str">
        <f t="shared" si="11"/>
        <v/>
      </c>
      <c r="J122" s="65" t="str">
        <f t="shared" si="12"/>
        <v/>
      </c>
      <c r="K122" s="66" t="str" cm="1">
        <f t="array" ref="K122">IF(D122="","",IF(LEN(D122)=SUM(LEN(D122)-LEN(SUBSTITUTE(D122,MID("ATCGN",ROW($1:$5),1),""))),"","I5側にATCG以外の文字があるため、修正してください。"))</f>
        <v/>
      </c>
      <c r="L122" s="66" t="str" cm="1">
        <f t="array" ref="L122">IF(E122="","",IF(LEN(E122)=SUM(LEN(E122)-LEN(SUBSTITUTE(E122,MID("ATCGN",ROW($1:$5),1),""))),"","I7側にATCG以外の文字があるため、修正してください。"))</f>
        <v/>
      </c>
      <c r="M122" s="65" t="str">
        <f t="shared" si="13"/>
        <v/>
      </c>
      <c r="N122" s="67" t="str">
        <f t="shared" si="14"/>
        <v/>
      </c>
      <c r="O122" s="67" t="str">
        <f t="shared" si="15"/>
        <v/>
      </c>
      <c r="P122" s="67" t="str">
        <f t="shared" si="16"/>
        <v/>
      </c>
      <c r="Q122" s="292" t="str">
        <f t="shared" si="9"/>
        <v/>
      </c>
      <c r="R122" s="263" t="b">
        <f t="shared" si="17"/>
        <v>0</v>
      </c>
      <c r="U122" s="39"/>
      <c r="V122" s="39"/>
    </row>
    <row r="123" spans="3:22" ht="22.2">
      <c r="C123" s="30"/>
      <c r="F123" s="296" t="str">
        <f t="shared" si="10"/>
        <v/>
      </c>
      <c r="G123" s="43"/>
      <c r="H123" s="64" t="str" cm="1">
        <f t="array" ref="H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I123" s="54" t="str">
        <f t="shared" si="11"/>
        <v/>
      </c>
      <c r="J123" s="65" t="str">
        <f t="shared" si="12"/>
        <v/>
      </c>
      <c r="K123" s="66" t="str" cm="1">
        <f t="array" ref="K123">IF(D123="","",IF(LEN(D123)=SUM(LEN(D123)-LEN(SUBSTITUTE(D123,MID("ATCGN",ROW($1:$5),1),""))),"","I5側にATCG以外の文字があるため、修正してください。"))</f>
        <v/>
      </c>
      <c r="L123" s="66" t="str" cm="1">
        <f t="array" ref="L123">IF(E123="","",IF(LEN(E123)=SUM(LEN(E123)-LEN(SUBSTITUTE(E123,MID("ATCGN",ROW($1:$5),1),""))),"","I7側にATCG以外の文字があるため、修正してください。"))</f>
        <v/>
      </c>
      <c r="M123" s="65" t="str">
        <f t="shared" si="13"/>
        <v/>
      </c>
      <c r="N123" s="67" t="str">
        <f t="shared" si="14"/>
        <v/>
      </c>
      <c r="O123" s="67" t="str">
        <f t="shared" si="15"/>
        <v/>
      </c>
      <c r="P123" s="67" t="str">
        <f t="shared" si="16"/>
        <v/>
      </c>
      <c r="Q123" s="292" t="str">
        <f t="shared" si="9"/>
        <v/>
      </c>
      <c r="R123" s="263" t="b">
        <f t="shared" si="17"/>
        <v>0</v>
      </c>
      <c r="U123" s="39"/>
      <c r="V123" s="39"/>
    </row>
    <row r="124" spans="3:22" ht="22.2">
      <c r="C124" s="30"/>
      <c r="F124" s="296" t="str">
        <f t="shared" si="10"/>
        <v/>
      </c>
      <c r="G124" s="43"/>
      <c r="H124" s="64" t="str" cm="1">
        <f t="array" ref="H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I124" s="54" t="str">
        <f t="shared" si="11"/>
        <v/>
      </c>
      <c r="J124" s="65" t="str">
        <f t="shared" si="12"/>
        <v/>
      </c>
      <c r="K124" s="66" t="str" cm="1">
        <f t="array" ref="K124">IF(D124="","",IF(LEN(D124)=SUM(LEN(D124)-LEN(SUBSTITUTE(D124,MID("ATCGN",ROW($1:$5),1),""))),"","I5側にATCG以外の文字があるため、修正してください。"))</f>
        <v/>
      </c>
      <c r="L124" s="66" t="str" cm="1">
        <f t="array" ref="L124">IF(E124="","",IF(LEN(E124)=SUM(LEN(E124)-LEN(SUBSTITUTE(E124,MID("ATCGN",ROW($1:$5),1),""))),"","I7側にATCG以外の文字があるため、修正してください。"))</f>
        <v/>
      </c>
      <c r="M124" s="65" t="str">
        <f t="shared" si="13"/>
        <v/>
      </c>
      <c r="N124" s="67" t="str">
        <f t="shared" si="14"/>
        <v/>
      </c>
      <c r="O124" s="67" t="str">
        <f t="shared" si="15"/>
        <v/>
      </c>
      <c r="P124" s="67" t="str">
        <f t="shared" si="16"/>
        <v/>
      </c>
      <c r="Q124" s="292" t="str">
        <f t="shared" si="9"/>
        <v/>
      </c>
      <c r="R124" s="263" t="b">
        <f t="shared" si="17"/>
        <v>0</v>
      </c>
      <c r="U124" s="39"/>
      <c r="V124" s="39"/>
    </row>
    <row r="125" spans="3:22" ht="22.2">
      <c r="C125" s="30"/>
      <c r="F125" s="296" t="str">
        <f t="shared" si="10"/>
        <v/>
      </c>
      <c r="G125" s="43"/>
      <c r="H125" s="64" t="str" cm="1">
        <f t="array" ref="H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I125" s="54" t="str">
        <f t="shared" si="11"/>
        <v/>
      </c>
      <c r="J125" s="65" t="str">
        <f t="shared" si="12"/>
        <v/>
      </c>
      <c r="K125" s="66" t="str" cm="1">
        <f t="array" ref="K125">IF(D125="","",IF(LEN(D125)=SUM(LEN(D125)-LEN(SUBSTITUTE(D125,MID("ATCGN",ROW($1:$5),1),""))),"","I5側にATCG以外の文字があるため、修正してください。"))</f>
        <v/>
      </c>
      <c r="L125" s="66" t="str" cm="1">
        <f t="array" ref="L125">IF(E125="","",IF(LEN(E125)=SUM(LEN(E125)-LEN(SUBSTITUTE(E125,MID("ATCGN",ROW($1:$5),1),""))),"","I7側にATCG以外の文字があるため、修正してください。"))</f>
        <v/>
      </c>
      <c r="M125" s="65" t="str">
        <f t="shared" si="13"/>
        <v/>
      </c>
      <c r="N125" s="67" t="str">
        <f t="shared" si="14"/>
        <v/>
      </c>
      <c r="O125" s="67" t="str">
        <f t="shared" si="15"/>
        <v/>
      </c>
      <c r="P125" s="67" t="str">
        <f t="shared" si="16"/>
        <v/>
      </c>
      <c r="Q125" s="292" t="str">
        <f t="shared" si="9"/>
        <v/>
      </c>
      <c r="R125" s="263" t="b">
        <f t="shared" si="17"/>
        <v>0</v>
      </c>
      <c r="U125" s="39"/>
      <c r="V125" s="39"/>
    </row>
    <row r="126" spans="3:22" ht="22.2">
      <c r="C126" s="30"/>
      <c r="F126" s="296" t="str">
        <f t="shared" si="10"/>
        <v/>
      </c>
      <c r="G126" s="43"/>
      <c r="H126" s="64" t="str" cm="1">
        <f t="array" ref="H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I126" s="54" t="str">
        <f t="shared" si="11"/>
        <v/>
      </c>
      <c r="J126" s="65" t="str">
        <f t="shared" si="12"/>
        <v/>
      </c>
      <c r="K126" s="66" t="str" cm="1">
        <f t="array" ref="K126">IF(D126="","",IF(LEN(D126)=SUM(LEN(D126)-LEN(SUBSTITUTE(D126,MID("ATCGN",ROW($1:$5),1),""))),"","I5側にATCG以外の文字があるため、修正してください。"))</f>
        <v/>
      </c>
      <c r="L126" s="66" t="str" cm="1">
        <f t="array" ref="L126">IF(E126="","",IF(LEN(E126)=SUM(LEN(E126)-LEN(SUBSTITUTE(E126,MID("ATCGN",ROW($1:$5),1),""))),"","I7側にATCG以外の文字があるため、修正してください。"))</f>
        <v/>
      </c>
      <c r="M126" s="65" t="str">
        <f t="shared" si="13"/>
        <v/>
      </c>
      <c r="N126" s="67" t="str">
        <f t="shared" si="14"/>
        <v/>
      </c>
      <c r="O126" s="67" t="str">
        <f t="shared" si="15"/>
        <v/>
      </c>
      <c r="P126" s="67" t="str">
        <f t="shared" si="16"/>
        <v/>
      </c>
      <c r="Q126" s="292" t="str">
        <f t="shared" si="9"/>
        <v/>
      </c>
      <c r="R126" s="263" t="b">
        <f t="shared" si="17"/>
        <v>0</v>
      </c>
      <c r="U126" s="39"/>
      <c r="V126" s="39"/>
    </row>
    <row r="127" spans="3:22" ht="22.2">
      <c r="C127" s="30"/>
      <c r="F127" s="296" t="str">
        <f t="shared" si="10"/>
        <v/>
      </c>
      <c r="G127" s="43"/>
      <c r="H127" s="64" t="str" cm="1">
        <f t="array" ref="H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I127" s="54" t="str">
        <f t="shared" si="11"/>
        <v/>
      </c>
      <c r="J127" s="65" t="str">
        <f t="shared" si="12"/>
        <v/>
      </c>
      <c r="K127" s="66" t="str" cm="1">
        <f t="array" ref="K127">IF(D127="","",IF(LEN(D127)=SUM(LEN(D127)-LEN(SUBSTITUTE(D127,MID("ATCGN",ROW($1:$5),1),""))),"","I5側にATCG以外の文字があるため、修正してください。"))</f>
        <v/>
      </c>
      <c r="L127" s="66" t="str" cm="1">
        <f t="array" ref="L127">IF(E127="","",IF(LEN(E127)=SUM(LEN(E127)-LEN(SUBSTITUTE(E127,MID("ATCGN",ROW($1:$5),1),""))),"","I7側にATCG以外の文字があるため、修正してください。"))</f>
        <v/>
      </c>
      <c r="M127" s="65" t="str">
        <f t="shared" si="13"/>
        <v/>
      </c>
      <c r="N127" s="67" t="str">
        <f t="shared" si="14"/>
        <v/>
      </c>
      <c r="O127" s="67" t="str">
        <f t="shared" si="15"/>
        <v/>
      </c>
      <c r="P127" s="67" t="str">
        <f t="shared" si="16"/>
        <v/>
      </c>
      <c r="Q127" s="292" t="str">
        <f t="shared" si="9"/>
        <v/>
      </c>
      <c r="R127" s="263" t="b">
        <f t="shared" si="17"/>
        <v>0</v>
      </c>
      <c r="U127" s="39"/>
      <c r="V127" s="39"/>
    </row>
    <row r="128" spans="3:22" ht="22.2">
      <c r="C128" s="30"/>
      <c r="F128" s="296" t="str">
        <f t="shared" si="10"/>
        <v/>
      </c>
      <c r="G128" s="43"/>
      <c r="H128" s="64" t="str" cm="1">
        <f t="array" ref="H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I128" s="54" t="str">
        <f t="shared" si="11"/>
        <v/>
      </c>
      <c r="J128" s="65" t="str">
        <f t="shared" si="12"/>
        <v/>
      </c>
      <c r="K128" s="66" t="str" cm="1">
        <f t="array" ref="K128">IF(D128="","",IF(LEN(D128)=SUM(LEN(D128)-LEN(SUBSTITUTE(D128,MID("ATCGN",ROW($1:$5),1),""))),"","I5側にATCG以外の文字があるため、修正してください。"))</f>
        <v/>
      </c>
      <c r="L128" s="66" t="str" cm="1">
        <f t="array" ref="L128">IF(E128="","",IF(LEN(E128)=SUM(LEN(E128)-LEN(SUBSTITUTE(E128,MID("ATCGN",ROW($1:$5),1),""))),"","I7側にATCG以外の文字があるため、修正してください。"))</f>
        <v/>
      </c>
      <c r="M128" s="65" t="str">
        <f t="shared" si="13"/>
        <v/>
      </c>
      <c r="N128" s="67" t="str">
        <f t="shared" si="14"/>
        <v/>
      </c>
      <c r="O128" s="67" t="str">
        <f t="shared" si="15"/>
        <v/>
      </c>
      <c r="P128" s="67" t="str">
        <f t="shared" si="16"/>
        <v/>
      </c>
      <c r="Q128" s="292" t="str">
        <f t="shared" si="9"/>
        <v/>
      </c>
      <c r="R128" s="263" t="b">
        <f t="shared" si="17"/>
        <v>0</v>
      </c>
      <c r="U128" s="39"/>
      <c r="V128" s="39"/>
    </row>
    <row r="129" spans="3:22" ht="22.2">
      <c r="C129" s="30"/>
      <c r="F129" s="296" t="str">
        <f t="shared" si="10"/>
        <v/>
      </c>
      <c r="G129" s="43"/>
      <c r="H129" s="64" t="str" cm="1">
        <f t="array" ref="H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I129" s="54" t="str">
        <f t="shared" si="11"/>
        <v/>
      </c>
      <c r="J129" s="65" t="str">
        <f t="shared" si="12"/>
        <v/>
      </c>
      <c r="K129" s="66" t="str" cm="1">
        <f t="array" ref="K129">IF(D129="","",IF(LEN(D129)=SUM(LEN(D129)-LEN(SUBSTITUTE(D129,MID("ATCGN",ROW($1:$5),1),""))),"","I5側にATCG以外の文字があるため、修正してください。"))</f>
        <v/>
      </c>
      <c r="L129" s="66" t="str" cm="1">
        <f t="array" ref="L129">IF(E129="","",IF(LEN(E129)=SUM(LEN(E129)-LEN(SUBSTITUTE(E129,MID("ATCGN",ROW($1:$5),1),""))),"","I7側にATCG以外の文字があるため、修正してください。"))</f>
        <v/>
      </c>
      <c r="M129" s="65" t="str">
        <f t="shared" si="13"/>
        <v/>
      </c>
      <c r="N129" s="67" t="str">
        <f t="shared" si="14"/>
        <v/>
      </c>
      <c r="O129" s="67" t="str">
        <f t="shared" si="15"/>
        <v/>
      </c>
      <c r="P129" s="67" t="str">
        <f t="shared" si="16"/>
        <v/>
      </c>
      <c r="Q129" s="292" t="str">
        <f t="shared" si="9"/>
        <v/>
      </c>
      <c r="R129" s="263" t="b">
        <f t="shared" si="17"/>
        <v>0</v>
      </c>
      <c r="U129" s="39"/>
      <c r="V129" s="39"/>
    </row>
    <row r="130" spans="3:22" ht="22.2">
      <c r="C130" s="30"/>
      <c r="F130" s="296" t="str">
        <f t="shared" si="10"/>
        <v/>
      </c>
      <c r="G130" s="43"/>
      <c r="H130" s="64" t="str" cm="1">
        <f t="array" ref="H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I130" s="54" t="str">
        <f t="shared" si="11"/>
        <v/>
      </c>
      <c r="J130" s="65" t="str">
        <f t="shared" si="12"/>
        <v/>
      </c>
      <c r="K130" s="66" t="str" cm="1">
        <f t="array" ref="K130">IF(D130="","",IF(LEN(D130)=SUM(LEN(D130)-LEN(SUBSTITUTE(D130,MID("ATCGN",ROW($1:$5),1),""))),"","I5側にATCG以外の文字があるため、修正してください。"))</f>
        <v/>
      </c>
      <c r="L130" s="66" t="str" cm="1">
        <f t="array" ref="L130">IF(E130="","",IF(LEN(E130)=SUM(LEN(E130)-LEN(SUBSTITUTE(E130,MID("ATCGN",ROW($1:$5),1),""))),"","I7側にATCG以外の文字があるため、修正してください。"))</f>
        <v/>
      </c>
      <c r="M130" s="65" t="str">
        <f t="shared" si="13"/>
        <v/>
      </c>
      <c r="N130" s="67" t="str">
        <f t="shared" si="14"/>
        <v/>
      </c>
      <c r="O130" s="67" t="str">
        <f t="shared" si="15"/>
        <v/>
      </c>
      <c r="P130" s="67" t="str">
        <f t="shared" si="16"/>
        <v/>
      </c>
      <c r="Q130" s="292" t="str">
        <f t="shared" si="9"/>
        <v/>
      </c>
      <c r="R130" s="263" t="b">
        <f t="shared" si="17"/>
        <v>0</v>
      </c>
      <c r="U130" s="39"/>
      <c r="V130" s="39"/>
    </row>
    <row r="131" spans="3:22" ht="22.2">
      <c r="C131" s="30"/>
      <c r="F131" s="296" t="str">
        <f t="shared" si="10"/>
        <v/>
      </c>
      <c r="G131" s="43"/>
      <c r="H131" s="64" t="str" cm="1">
        <f t="array" ref="H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I131" s="54" t="str">
        <f t="shared" si="11"/>
        <v/>
      </c>
      <c r="J131" s="65" t="str">
        <f t="shared" si="12"/>
        <v/>
      </c>
      <c r="K131" s="66" t="str" cm="1">
        <f t="array" ref="K131">IF(D131="","",IF(LEN(D131)=SUM(LEN(D131)-LEN(SUBSTITUTE(D131,MID("ATCGN",ROW($1:$5),1),""))),"","I5側にATCG以外の文字があるため、修正してください。"))</f>
        <v/>
      </c>
      <c r="L131" s="66" t="str" cm="1">
        <f t="array" ref="L131">IF(E131="","",IF(LEN(E131)=SUM(LEN(E131)-LEN(SUBSTITUTE(E131,MID("ATCGN",ROW($1:$5),1),""))),"","I7側にATCG以外の文字があるため、修正してください。"))</f>
        <v/>
      </c>
      <c r="M131" s="65" t="str">
        <f t="shared" si="13"/>
        <v/>
      </c>
      <c r="N131" s="67" t="str">
        <f t="shared" si="14"/>
        <v/>
      </c>
      <c r="O131" s="67" t="str">
        <f t="shared" si="15"/>
        <v/>
      </c>
      <c r="P131" s="67" t="str">
        <f t="shared" si="16"/>
        <v/>
      </c>
      <c r="Q131" s="292" t="str">
        <f t="shared" si="9"/>
        <v/>
      </c>
      <c r="R131" s="263" t="b">
        <f t="shared" si="17"/>
        <v>0</v>
      </c>
      <c r="U131" s="39"/>
      <c r="V131" s="39"/>
    </row>
    <row r="132" spans="3:22" ht="22.2">
      <c r="C132" s="30"/>
      <c r="F132" s="296" t="str">
        <f t="shared" si="10"/>
        <v/>
      </c>
      <c r="G132" s="43"/>
      <c r="H132" s="64" t="str" cm="1">
        <f t="array" ref="H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I132" s="54" t="str">
        <f t="shared" si="11"/>
        <v/>
      </c>
      <c r="J132" s="65" t="str">
        <f t="shared" si="12"/>
        <v/>
      </c>
      <c r="K132" s="66" t="str" cm="1">
        <f t="array" ref="K132">IF(D132="","",IF(LEN(D132)=SUM(LEN(D132)-LEN(SUBSTITUTE(D132,MID("ATCGN",ROW($1:$5),1),""))),"","I5側にATCG以外の文字があるため、修正してください。"))</f>
        <v/>
      </c>
      <c r="L132" s="66" t="str" cm="1">
        <f t="array" ref="L132">IF(E132="","",IF(LEN(E132)=SUM(LEN(E132)-LEN(SUBSTITUTE(E132,MID("ATCGN",ROW($1:$5),1),""))),"","I7側にATCG以外の文字があるため、修正してください。"))</f>
        <v/>
      </c>
      <c r="M132" s="65" t="str">
        <f t="shared" si="13"/>
        <v/>
      </c>
      <c r="N132" s="67" t="str">
        <f t="shared" si="14"/>
        <v/>
      </c>
      <c r="O132" s="67" t="str">
        <f t="shared" si="15"/>
        <v/>
      </c>
      <c r="P132" s="67" t="str">
        <f t="shared" si="16"/>
        <v/>
      </c>
      <c r="Q132" s="292" t="str">
        <f t="shared" si="9"/>
        <v/>
      </c>
      <c r="R132" s="263" t="b">
        <f t="shared" si="17"/>
        <v>0</v>
      </c>
      <c r="U132" s="39"/>
      <c r="V132" s="39"/>
    </row>
    <row r="133" spans="3:22" ht="22.2">
      <c r="C133" s="30"/>
      <c r="F133" s="296" t="str">
        <f t="shared" si="10"/>
        <v/>
      </c>
      <c r="G133" s="43"/>
      <c r="H133" s="64" t="str" cm="1">
        <f t="array" ref="H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I133" s="54" t="str">
        <f t="shared" si="11"/>
        <v/>
      </c>
      <c r="J133" s="65" t="str">
        <f t="shared" si="12"/>
        <v/>
      </c>
      <c r="K133" s="66" t="str" cm="1">
        <f t="array" ref="K133">IF(D133="","",IF(LEN(D133)=SUM(LEN(D133)-LEN(SUBSTITUTE(D133,MID("ATCGN",ROW($1:$5),1),""))),"","I5側にATCG以外の文字があるため、修正してください。"))</f>
        <v/>
      </c>
      <c r="L133" s="66" t="str" cm="1">
        <f t="array" ref="L133">IF(E133="","",IF(LEN(E133)=SUM(LEN(E133)-LEN(SUBSTITUTE(E133,MID("ATCGN",ROW($1:$5),1),""))),"","I7側にATCG以外の文字があるため、修正してください。"))</f>
        <v/>
      </c>
      <c r="M133" s="65" t="str">
        <f t="shared" si="13"/>
        <v/>
      </c>
      <c r="N133" s="67" t="str">
        <f t="shared" si="14"/>
        <v/>
      </c>
      <c r="O133" s="67" t="str">
        <f t="shared" si="15"/>
        <v/>
      </c>
      <c r="P133" s="67" t="str">
        <f t="shared" si="16"/>
        <v/>
      </c>
      <c r="Q133" s="292" t="str">
        <f t="shared" si="9"/>
        <v/>
      </c>
      <c r="R133" s="263" t="b">
        <f t="shared" si="17"/>
        <v>0</v>
      </c>
      <c r="U133" s="39"/>
      <c r="V133" s="39"/>
    </row>
    <row r="134" spans="3:22" ht="22.2">
      <c r="C134" s="30"/>
      <c r="F134" s="296" t="str">
        <f t="shared" si="10"/>
        <v/>
      </c>
      <c r="G134" s="43"/>
      <c r="H134" s="64" t="str" cm="1">
        <f t="array" ref="H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I134" s="54" t="str">
        <f t="shared" si="11"/>
        <v/>
      </c>
      <c r="J134" s="65" t="str">
        <f t="shared" si="12"/>
        <v/>
      </c>
      <c r="K134" s="66" t="str" cm="1">
        <f t="array" ref="K134">IF(D134="","",IF(LEN(D134)=SUM(LEN(D134)-LEN(SUBSTITUTE(D134,MID("ATCGN",ROW($1:$5),1),""))),"","I5側にATCG以外の文字があるため、修正してください。"))</f>
        <v/>
      </c>
      <c r="L134" s="66" t="str" cm="1">
        <f t="array" ref="L134">IF(E134="","",IF(LEN(E134)=SUM(LEN(E134)-LEN(SUBSTITUTE(E134,MID("ATCGN",ROW($1:$5),1),""))),"","I7側にATCG以外の文字があるため、修正してください。"))</f>
        <v/>
      </c>
      <c r="M134" s="65" t="str">
        <f t="shared" si="13"/>
        <v/>
      </c>
      <c r="N134" s="67" t="str">
        <f t="shared" si="14"/>
        <v/>
      </c>
      <c r="O134" s="67" t="str">
        <f t="shared" si="15"/>
        <v/>
      </c>
      <c r="P134" s="67" t="str">
        <f t="shared" si="16"/>
        <v/>
      </c>
      <c r="Q134" s="292" t="str">
        <f t="shared" si="9"/>
        <v/>
      </c>
      <c r="R134" s="263" t="b">
        <f t="shared" si="17"/>
        <v>0</v>
      </c>
      <c r="U134" s="39"/>
      <c r="V134" s="39"/>
    </row>
    <row r="135" spans="3:22" ht="22.2">
      <c r="C135" s="30"/>
      <c r="F135" s="296" t="str">
        <f t="shared" si="10"/>
        <v/>
      </c>
      <c r="G135" s="43"/>
      <c r="H135" s="64" t="str" cm="1">
        <f t="array" ref="H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I135" s="54" t="str">
        <f t="shared" si="11"/>
        <v/>
      </c>
      <c r="J135" s="65" t="str">
        <f t="shared" si="12"/>
        <v/>
      </c>
      <c r="K135" s="66" t="str" cm="1">
        <f t="array" ref="K135">IF(D135="","",IF(LEN(D135)=SUM(LEN(D135)-LEN(SUBSTITUTE(D135,MID("ATCGN",ROW($1:$5),1),""))),"","I5側にATCG以外の文字があるため、修正してください。"))</f>
        <v/>
      </c>
      <c r="L135" s="66" t="str" cm="1">
        <f t="array" ref="L135">IF(E135="","",IF(LEN(E135)=SUM(LEN(E135)-LEN(SUBSTITUTE(E135,MID("ATCGN",ROW($1:$5),1),""))),"","I7側にATCG以外の文字があるため、修正してください。"))</f>
        <v/>
      </c>
      <c r="M135" s="65" t="str">
        <f t="shared" si="13"/>
        <v/>
      </c>
      <c r="N135" s="67" t="str">
        <f t="shared" si="14"/>
        <v/>
      </c>
      <c r="O135" s="67" t="str">
        <f t="shared" si="15"/>
        <v/>
      </c>
      <c r="P135" s="67" t="str">
        <f t="shared" si="16"/>
        <v/>
      </c>
      <c r="Q135" s="292" t="str">
        <f t="shared" si="9"/>
        <v/>
      </c>
      <c r="R135" s="263" t="b">
        <f t="shared" si="17"/>
        <v>0</v>
      </c>
      <c r="U135" s="39"/>
      <c r="V135" s="39"/>
    </row>
    <row r="136" spans="3:22" ht="22.2">
      <c r="C136" s="30"/>
      <c r="F136" s="296" t="str">
        <f t="shared" si="10"/>
        <v/>
      </c>
      <c r="G136" s="43"/>
      <c r="H136" s="64" t="str" cm="1">
        <f t="array" ref="H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I136" s="54" t="str">
        <f t="shared" si="11"/>
        <v/>
      </c>
      <c r="J136" s="65" t="str">
        <f t="shared" si="12"/>
        <v/>
      </c>
      <c r="K136" s="66" t="str" cm="1">
        <f t="array" ref="K136">IF(D136="","",IF(LEN(D136)=SUM(LEN(D136)-LEN(SUBSTITUTE(D136,MID("ATCGN",ROW($1:$5),1),""))),"","I5側にATCG以外の文字があるため、修正してください。"))</f>
        <v/>
      </c>
      <c r="L136" s="66" t="str" cm="1">
        <f t="array" ref="L136">IF(E136="","",IF(LEN(E136)=SUM(LEN(E136)-LEN(SUBSTITUTE(E136,MID("ATCGN",ROW($1:$5),1),""))),"","I7側にATCG以外の文字があるため、修正してください。"))</f>
        <v/>
      </c>
      <c r="M136" s="65" t="str">
        <f t="shared" si="13"/>
        <v/>
      </c>
      <c r="N136" s="67" t="str">
        <f t="shared" si="14"/>
        <v/>
      </c>
      <c r="O136" s="67" t="str">
        <f t="shared" si="15"/>
        <v/>
      </c>
      <c r="P136" s="67" t="str">
        <f t="shared" si="16"/>
        <v/>
      </c>
      <c r="Q136" s="292" t="str">
        <f t="shared" si="9"/>
        <v/>
      </c>
      <c r="R136" s="263" t="b">
        <f t="shared" si="17"/>
        <v>0</v>
      </c>
      <c r="U136" s="39"/>
      <c r="V136" s="39"/>
    </row>
    <row r="137" spans="3:22" ht="22.2">
      <c r="C137" s="30"/>
      <c r="F137" s="296" t="str">
        <f t="shared" si="10"/>
        <v/>
      </c>
      <c r="G137" s="43"/>
      <c r="H137" s="64" t="str" cm="1">
        <f t="array" ref="H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I137" s="54" t="str">
        <f t="shared" si="11"/>
        <v/>
      </c>
      <c r="J137" s="65" t="str">
        <f t="shared" si="12"/>
        <v/>
      </c>
      <c r="K137" s="66" t="str" cm="1">
        <f t="array" ref="K137">IF(D137="","",IF(LEN(D137)=SUM(LEN(D137)-LEN(SUBSTITUTE(D137,MID("ATCGN",ROW($1:$5),1),""))),"","I5側にATCG以外の文字があるため、修正してください。"))</f>
        <v/>
      </c>
      <c r="L137" s="66" t="str" cm="1">
        <f t="array" ref="L137">IF(E137="","",IF(LEN(E137)=SUM(LEN(E137)-LEN(SUBSTITUTE(E137,MID("ATCGN",ROW($1:$5),1),""))),"","I7側にATCG以外の文字があるため、修正してください。"))</f>
        <v/>
      </c>
      <c r="M137" s="65" t="str">
        <f t="shared" si="13"/>
        <v/>
      </c>
      <c r="N137" s="67" t="str">
        <f t="shared" si="14"/>
        <v/>
      </c>
      <c r="O137" s="67" t="str">
        <f t="shared" si="15"/>
        <v/>
      </c>
      <c r="P137" s="67" t="str">
        <f t="shared" si="16"/>
        <v/>
      </c>
      <c r="Q137" s="292" t="str">
        <f t="shared" si="9"/>
        <v/>
      </c>
      <c r="R137" s="263" t="b">
        <f t="shared" si="17"/>
        <v>0</v>
      </c>
      <c r="U137" s="39"/>
      <c r="V137" s="39"/>
    </row>
    <row r="138" spans="3:22" ht="22.2">
      <c r="C138" s="30"/>
      <c r="F138" s="296" t="str">
        <f t="shared" si="10"/>
        <v/>
      </c>
      <c r="G138" s="43"/>
      <c r="H138" s="64" t="str" cm="1">
        <f t="array" ref="H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I138" s="54" t="str">
        <f t="shared" si="11"/>
        <v/>
      </c>
      <c r="J138" s="65" t="str">
        <f t="shared" si="12"/>
        <v/>
      </c>
      <c r="K138" s="66" t="str" cm="1">
        <f t="array" ref="K138">IF(D138="","",IF(LEN(D138)=SUM(LEN(D138)-LEN(SUBSTITUTE(D138,MID("ATCGN",ROW($1:$5),1),""))),"","I5側にATCG以外の文字があるため、修正してください。"))</f>
        <v/>
      </c>
      <c r="L138" s="66" t="str" cm="1">
        <f t="array" ref="L138">IF(E138="","",IF(LEN(E138)=SUM(LEN(E138)-LEN(SUBSTITUTE(E138,MID("ATCGN",ROW($1:$5),1),""))),"","I7側にATCG以外の文字があるため、修正してください。"))</f>
        <v/>
      </c>
      <c r="M138" s="65" t="str">
        <f t="shared" si="13"/>
        <v/>
      </c>
      <c r="N138" s="67" t="str">
        <f t="shared" si="14"/>
        <v/>
      </c>
      <c r="O138" s="67" t="str">
        <f t="shared" si="15"/>
        <v/>
      </c>
      <c r="P138" s="67" t="str">
        <f t="shared" si="16"/>
        <v/>
      </c>
      <c r="Q138" s="292" t="str">
        <f t="shared" si="9"/>
        <v/>
      </c>
      <c r="R138" s="263" t="b">
        <f t="shared" si="17"/>
        <v>0</v>
      </c>
      <c r="U138" s="39"/>
      <c r="V138" s="39"/>
    </row>
    <row r="139" spans="3:22" ht="22.2">
      <c r="C139" s="30"/>
      <c r="F139" s="296" t="str">
        <f t="shared" si="10"/>
        <v/>
      </c>
      <c r="G139" s="43"/>
      <c r="H139" s="64" t="str" cm="1">
        <f t="array" ref="H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I139" s="54" t="str">
        <f t="shared" si="11"/>
        <v/>
      </c>
      <c r="J139" s="65" t="str">
        <f t="shared" si="12"/>
        <v/>
      </c>
      <c r="K139" s="66" t="str" cm="1">
        <f t="array" ref="K139">IF(D139="","",IF(LEN(D139)=SUM(LEN(D139)-LEN(SUBSTITUTE(D139,MID("ATCGN",ROW($1:$5),1),""))),"","I5側にATCG以外の文字があるため、修正してください。"))</f>
        <v/>
      </c>
      <c r="L139" s="66" t="str" cm="1">
        <f t="array" ref="L139">IF(E139="","",IF(LEN(E139)=SUM(LEN(E139)-LEN(SUBSTITUTE(E139,MID("ATCGN",ROW($1:$5),1),""))),"","I7側にATCG以外の文字があるため、修正してください。"))</f>
        <v/>
      </c>
      <c r="M139" s="65" t="str">
        <f t="shared" si="13"/>
        <v/>
      </c>
      <c r="N139" s="67" t="str">
        <f t="shared" si="14"/>
        <v/>
      </c>
      <c r="O139" s="67" t="str">
        <f t="shared" si="15"/>
        <v/>
      </c>
      <c r="P139" s="67" t="str">
        <f t="shared" si="16"/>
        <v/>
      </c>
      <c r="Q139" s="292" t="str">
        <f t="shared" si="9"/>
        <v/>
      </c>
      <c r="R139" s="263" t="b">
        <f t="shared" si="17"/>
        <v>0</v>
      </c>
      <c r="U139" s="39"/>
      <c r="V139" s="39"/>
    </row>
    <row r="140" spans="3:22" ht="22.2">
      <c r="C140" s="30"/>
      <c r="F140" s="296" t="str">
        <f t="shared" si="10"/>
        <v/>
      </c>
      <c r="G140" s="43"/>
      <c r="H140" s="64" t="str" cm="1">
        <f t="array" ref="H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I140" s="54" t="str">
        <f t="shared" si="11"/>
        <v/>
      </c>
      <c r="J140" s="65" t="str">
        <f t="shared" si="12"/>
        <v/>
      </c>
      <c r="K140" s="66" t="str" cm="1">
        <f t="array" ref="K140">IF(D140="","",IF(LEN(D140)=SUM(LEN(D140)-LEN(SUBSTITUTE(D140,MID("ATCGN",ROW($1:$5),1),""))),"","I5側にATCG以外の文字があるため、修正してください。"))</f>
        <v/>
      </c>
      <c r="L140" s="66" t="str" cm="1">
        <f t="array" ref="L140">IF(E140="","",IF(LEN(E140)=SUM(LEN(E140)-LEN(SUBSTITUTE(E140,MID("ATCGN",ROW($1:$5),1),""))),"","I7側にATCG以外の文字があるため、修正してください。"))</f>
        <v/>
      </c>
      <c r="M140" s="65" t="str">
        <f t="shared" si="13"/>
        <v/>
      </c>
      <c r="N140" s="67" t="str">
        <f t="shared" si="14"/>
        <v/>
      </c>
      <c r="O140" s="67" t="str">
        <f t="shared" si="15"/>
        <v/>
      </c>
      <c r="P140" s="67" t="str">
        <f t="shared" si="16"/>
        <v/>
      </c>
      <c r="Q140" s="292" t="str">
        <f t="shared" si="9"/>
        <v/>
      </c>
      <c r="R140" s="263" t="b">
        <f t="shared" si="17"/>
        <v>0</v>
      </c>
      <c r="U140" s="39"/>
      <c r="V140" s="39"/>
    </row>
    <row r="141" spans="3:22" ht="22.2">
      <c r="C141" s="30"/>
      <c r="F141" s="296" t="str">
        <f t="shared" si="10"/>
        <v/>
      </c>
      <c r="G141" s="43"/>
      <c r="H141" s="64" t="str" cm="1">
        <f t="array" ref="H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I141" s="54" t="str">
        <f t="shared" si="11"/>
        <v/>
      </c>
      <c r="J141" s="65" t="str">
        <f t="shared" si="12"/>
        <v/>
      </c>
      <c r="K141" s="66" t="str" cm="1">
        <f t="array" ref="K141">IF(D141="","",IF(LEN(D141)=SUM(LEN(D141)-LEN(SUBSTITUTE(D141,MID("ATCGN",ROW($1:$5),1),""))),"","I5側にATCG以外の文字があるため、修正してください。"))</f>
        <v/>
      </c>
      <c r="L141" s="66" t="str" cm="1">
        <f t="array" ref="L141">IF(E141="","",IF(LEN(E141)=SUM(LEN(E141)-LEN(SUBSTITUTE(E141,MID("ATCGN",ROW($1:$5),1),""))),"","I7側にATCG以外の文字があるため、修正してください。"))</f>
        <v/>
      </c>
      <c r="M141" s="65" t="str">
        <f t="shared" si="13"/>
        <v/>
      </c>
      <c r="N141" s="67" t="str">
        <f t="shared" si="14"/>
        <v/>
      </c>
      <c r="O141" s="67" t="str">
        <f t="shared" si="15"/>
        <v/>
      </c>
      <c r="P141" s="67" t="str">
        <f t="shared" si="16"/>
        <v/>
      </c>
      <c r="Q141" s="292" t="str">
        <f t="shared" si="9"/>
        <v/>
      </c>
      <c r="R141" s="263" t="b">
        <f t="shared" si="17"/>
        <v>0</v>
      </c>
      <c r="U141" s="39"/>
      <c r="V141" s="39"/>
    </row>
    <row r="142" spans="3:22" ht="22.2">
      <c r="C142" s="30"/>
      <c r="F142" s="296" t="str">
        <f t="shared" si="10"/>
        <v/>
      </c>
      <c r="G142" s="43"/>
      <c r="H142" s="64" t="str" cm="1">
        <f t="array" ref="H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I142" s="54" t="str">
        <f t="shared" si="11"/>
        <v/>
      </c>
      <c r="J142" s="65" t="str">
        <f t="shared" si="12"/>
        <v/>
      </c>
      <c r="K142" s="66" t="str" cm="1">
        <f t="array" ref="K142">IF(D142="","",IF(LEN(D142)=SUM(LEN(D142)-LEN(SUBSTITUTE(D142,MID("ATCGN",ROW($1:$5),1),""))),"","I5側にATCG以外の文字があるため、修正してください。"))</f>
        <v/>
      </c>
      <c r="L142" s="66" t="str" cm="1">
        <f t="array" ref="L142">IF(E142="","",IF(LEN(E142)=SUM(LEN(E142)-LEN(SUBSTITUTE(E142,MID("ATCGN",ROW($1:$5),1),""))),"","I7側にATCG以外の文字があるため、修正してください。"))</f>
        <v/>
      </c>
      <c r="M142" s="65" t="str">
        <f t="shared" si="13"/>
        <v/>
      </c>
      <c r="N142" s="67" t="str">
        <f t="shared" si="14"/>
        <v/>
      </c>
      <c r="O142" s="67" t="str">
        <f t="shared" si="15"/>
        <v/>
      </c>
      <c r="P142" s="67" t="str">
        <f t="shared" si="16"/>
        <v/>
      </c>
      <c r="Q142" s="292" t="str">
        <f t="shared" si="9"/>
        <v/>
      </c>
      <c r="R142" s="263" t="b">
        <f t="shared" si="17"/>
        <v>0</v>
      </c>
      <c r="U142" s="39"/>
      <c r="V142" s="39"/>
    </row>
    <row r="143" spans="3:22" ht="22.2">
      <c r="C143" s="30"/>
      <c r="F143" s="296" t="str">
        <f t="shared" si="10"/>
        <v/>
      </c>
      <c r="G143" s="43"/>
      <c r="H143" s="64" t="str" cm="1">
        <f t="array" ref="H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I143" s="54" t="str">
        <f t="shared" si="11"/>
        <v/>
      </c>
      <c r="J143" s="65" t="str">
        <f t="shared" si="12"/>
        <v/>
      </c>
      <c r="K143" s="66" t="str" cm="1">
        <f t="array" ref="K143">IF(D143="","",IF(LEN(D143)=SUM(LEN(D143)-LEN(SUBSTITUTE(D143,MID("ATCGN",ROW($1:$5),1),""))),"","I5側にATCG以外の文字があるため、修正してください。"))</f>
        <v/>
      </c>
      <c r="L143" s="66" t="str" cm="1">
        <f t="array" ref="L143">IF(E143="","",IF(LEN(E143)=SUM(LEN(E143)-LEN(SUBSTITUTE(E143,MID("ATCGN",ROW($1:$5),1),""))),"","I7側にATCG以外の文字があるため、修正してください。"))</f>
        <v/>
      </c>
      <c r="M143" s="65" t="str">
        <f t="shared" si="13"/>
        <v/>
      </c>
      <c r="N143" s="67" t="str">
        <f t="shared" si="14"/>
        <v/>
      </c>
      <c r="O143" s="67" t="str">
        <f t="shared" si="15"/>
        <v/>
      </c>
      <c r="P143" s="67" t="str">
        <f t="shared" si="16"/>
        <v/>
      </c>
      <c r="Q143" s="292" t="str">
        <f t="shared" si="9"/>
        <v/>
      </c>
      <c r="R143" s="263" t="b">
        <f t="shared" si="17"/>
        <v>0</v>
      </c>
      <c r="U143" s="39"/>
      <c r="V143" s="39"/>
    </row>
    <row r="144" spans="3:22" ht="22.2">
      <c r="C144" s="30"/>
      <c r="F144" s="296" t="str">
        <f t="shared" si="10"/>
        <v/>
      </c>
      <c r="G144" s="43"/>
      <c r="H144" s="64" t="str" cm="1">
        <f t="array" ref="H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I144" s="54" t="str">
        <f t="shared" si="11"/>
        <v/>
      </c>
      <c r="J144" s="65" t="str">
        <f t="shared" si="12"/>
        <v/>
      </c>
      <c r="K144" s="66" t="str" cm="1">
        <f t="array" ref="K144">IF(D144="","",IF(LEN(D144)=SUM(LEN(D144)-LEN(SUBSTITUTE(D144,MID("ATCGN",ROW($1:$5),1),""))),"","I5側にATCG以外の文字があるため、修正してください。"))</f>
        <v/>
      </c>
      <c r="L144" s="66" t="str" cm="1">
        <f t="array" ref="L144">IF(E144="","",IF(LEN(E144)=SUM(LEN(E144)-LEN(SUBSTITUTE(E144,MID("ATCGN",ROW($1:$5),1),""))),"","I7側にATCG以外の文字があるため、修正してください。"))</f>
        <v/>
      </c>
      <c r="M144" s="65" t="str">
        <f t="shared" si="13"/>
        <v/>
      </c>
      <c r="N144" s="67" t="str">
        <f t="shared" si="14"/>
        <v/>
      </c>
      <c r="O144" s="67" t="str">
        <f t="shared" si="15"/>
        <v/>
      </c>
      <c r="P144" s="67" t="str">
        <f t="shared" si="16"/>
        <v/>
      </c>
      <c r="Q144" s="292" t="str">
        <f t="shared" si="9"/>
        <v/>
      </c>
      <c r="R144" s="263" t="b">
        <f t="shared" si="17"/>
        <v>0</v>
      </c>
      <c r="U144" s="39"/>
      <c r="V144" s="39"/>
    </row>
    <row r="145" spans="3:22" ht="22.2">
      <c r="C145" s="30"/>
      <c r="F145" s="296" t="str">
        <f t="shared" si="10"/>
        <v/>
      </c>
      <c r="G145" s="43"/>
      <c r="H145" s="64" t="str" cm="1">
        <f t="array" ref="H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I145" s="54" t="str">
        <f t="shared" si="11"/>
        <v/>
      </c>
      <c r="J145" s="65" t="str">
        <f t="shared" si="12"/>
        <v/>
      </c>
      <c r="K145" s="66" t="str" cm="1">
        <f t="array" ref="K145">IF(D145="","",IF(LEN(D145)=SUM(LEN(D145)-LEN(SUBSTITUTE(D145,MID("ATCGN",ROW($1:$5),1),""))),"","I5側にATCG以外の文字があるため、修正してください。"))</f>
        <v/>
      </c>
      <c r="L145" s="66" t="str" cm="1">
        <f t="array" ref="L145">IF(E145="","",IF(LEN(E145)=SUM(LEN(E145)-LEN(SUBSTITUTE(E145,MID("ATCGN",ROW($1:$5),1),""))),"","I7側にATCG以外の文字があるため、修正してください。"))</f>
        <v/>
      </c>
      <c r="M145" s="65" t="str">
        <f t="shared" si="13"/>
        <v/>
      </c>
      <c r="N145" s="67" t="str">
        <f t="shared" si="14"/>
        <v/>
      </c>
      <c r="O145" s="67" t="str">
        <f t="shared" si="15"/>
        <v/>
      </c>
      <c r="P145" s="67" t="str">
        <f t="shared" si="16"/>
        <v/>
      </c>
      <c r="Q145" s="292" t="str">
        <f t="shared" si="9"/>
        <v/>
      </c>
      <c r="R145" s="263" t="b">
        <f t="shared" si="17"/>
        <v>0</v>
      </c>
      <c r="U145" s="39"/>
      <c r="V145" s="39"/>
    </row>
    <row r="146" spans="3:22" ht="22.2">
      <c r="C146" s="30"/>
      <c r="F146" s="296" t="str">
        <f t="shared" si="10"/>
        <v/>
      </c>
      <c r="G146" s="43"/>
      <c r="H146" s="64" t="str" cm="1">
        <f t="array" ref="H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I146" s="54" t="str">
        <f t="shared" si="11"/>
        <v/>
      </c>
      <c r="J146" s="65" t="str">
        <f t="shared" si="12"/>
        <v/>
      </c>
      <c r="K146" s="66" t="str" cm="1">
        <f t="array" ref="K146">IF(D146="","",IF(LEN(D146)=SUM(LEN(D146)-LEN(SUBSTITUTE(D146,MID("ATCGN",ROW($1:$5),1),""))),"","I5側にATCG以外の文字があるため、修正してください。"))</f>
        <v/>
      </c>
      <c r="L146" s="66" t="str" cm="1">
        <f t="array" ref="L146">IF(E146="","",IF(LEN(E146)=SUM(LEN(E146)-LEN(SUBSTITUTE(E146,MID("ATCGN",ROW($1:$5),1),""))),"","I7側にATCG以外の文字があるため、修正してください。"))</f>
        <v/>
      </c>
      <c r="M146" s="65" t="str">
        <f t="shared" si="13"/>
        <v/>
      </c>
      <c r="N146" s="67" t="str">
        <f t="shared" si="14"/>
        <v/>
      </c>
      <c r="O146" s="67" t="str">
        <f t="shared" si="15"/>
        <v/>
      </c>
      <c r="P146" s="67" t="str">
        <f t="shared" si="16"/>
        <v/>
      </c>
      <c r="Q146" s="292" t="str">
        <f t="shared" ref="Q146:Q209" si="18">IF(E146="","",IF(E146&gt;1,D146&amp;E146))</f>
        <v/>
      </c>
      <c r="R146" s="263" t="b">
        <f t="shared" si="17"/>
        <v>0</v>
      </c>
      <c r="U146" s="39"/>
      <c r="V146" s="39"/>
    </row>
    <row r="147" spans="3:22" ht="22.2">
      <c r="C147" s="30"/>
      <c r="F147" s="296" t="str">
        <f t="shared" ref="F147:F210" si="19">IF(R147=FALSE,"",R147)</f>
        <v/>
      </c>
      <c r="G147" s="43"/>
      <c r="H147" s="64" t="str" cm="1">
        <f t="array" ref="H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I147" s="54" t="str">
        <f t="shared" ref="I147:I210" si="20">IF(LEN(C147)&gt;15,"サンプル名は15文字以内で記入してください。","")</f>
        <v/>
      </c>
      <c r="J147" s="65" t="str">
        <f t="shared" ref="J147:J210" si="21">IF(COUNTIF($C$18:$C$2000,C147)&gt;1,"Sample Name記入欄に同一の名前があります。","")</f>
        <v/>
      </c>
      <c r="K147" s="66" t="str" cm="1">
        <f t="array" ref="K147">IF(D147="","",IF(LEN(D147)=SUM(LEN(D147)-LEN(SUBSTITUTE(D147,MID("ATCGN",ROW($1:$5),1),""))),"","I5側にATCG以外の文字があるため、修正してください。"))</f>
        <v/>
      </c>
      <c r="L147" s="66" t="str" cm="1">
        <f t="array" ref="L147">IF(E147="","",IF(LEN(E147)=SUM(LEN(E147)-LEN(SUBSTITUTE(E147,MID("ATCGN",ROW($1:$5),1),""))),"","I7側にATCG以外の文字があるため、修正してください。"))</f>
        <v/>
      </c>
      <c r="M147" s="65" t="str">
        <f t="shared" ref="M147:M210" si="22">IF(Q147="","",IF(COUNTIF($Q$18:$Q$2000,Q147)&gt;1,"インデックス 記入欄に同一の名前があります。",""))</f>
        <v/>
      </c>
      <c r="N147" s="67" t="str">
        <f t="shared" ref="N147:N210" si="23">IF(E147="","",IF(AND($N$17="NovaSeqX_レーン相乗りプラン",D147="",LEN(E147)&gt;=1),"NovaSeqX_レーン相乗りプランでは、single index受付を行っておりません。",""))</f>
        <v/>
      </c>
      <c r="O147" s="67" t="str">
        <f t="shared" ref="O147:O210" si="24">IF(D147="","",IF(AND($N$17="NovaSeqX_レーン相乗りプラン",E147="",LEN(D147)&gt;=1),"NovaSeqX_レーン相乗りプランでは、single index受付を行っておりません。",""))</f>
        <v/>
      </c>
      <c r="P147" s="67" t="str">
        <f t="shared" ref="P147:P210" si="25">IF(D147="","",IF(AND($N$17="NovaSeqX_レーン相乗りプラン", OR(LEN(D147)&lt;8, LEN(E147)&lt;8)), "NovaSeqX_レーン相乗りプランでは、Dual indexで8塩基未満の受付を行っておりません。", ""))</f>
        <v/>
      </c>
      <c r="Q147" s="292" t="str">
        <f t="shared" si="18"/>
        <v/>
      </c>
      <c r="R147" s="263" t="b">
        <f t="shared" ref="R147:R210" si="26">IF(H147&lt;&gt;"",H147,IF(I147&lt;&gt;"",I147,IF(J147&lt;&gt;"",J147,IF(K147&lt;&gt;"",K147,IF(L147&lt;&gt;"",L147,IF(M147&lt;&gt;"",M147,IF(N147&lt;&gt;"",N147,IF(O147&lt;&gt;"",O147,IF(P147&lt;&gt;"",P147)))))))))</f>
        <v>0</v>
      </c>
      <c r="U147" s="39"/>
      <c r="V147" s="39"/>
    </row>
    <row r="148" spans="3:22" ht="22.2">
      <c r="C148" s="30"/>
      <c r="F148" s="296" t="str">
        <f t="shared" si="19"/>
        <v/>
      </c>
      <c r="G148" s="43"/>
      <c r="H148" s="64" t="str" cm="1">
        <f t="array" ref="H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I148" s="54" t="str">
        <f t="shared" si="20"/>
        <v/>
      </c>
      <c r="J148" s="65" t="str">
        <f t="shared" si="21"/>
        <v/>
      </c>
      <c r="K148" s="66" t="str" cm="1">
        <f t="array" ref="K148">IF(D148="","",IF(LEN(D148)=SUM(LEN(D148)-LEN(SUBSTITUTE(D148,MID("ATCGN",ROW($1:$5),1),""))),"","I5側にATCG以外の文字があるため、修正してください。"))</f>
        <v/>
      </c>
      <c r="L148" s="66" t="str" cm="1">
        <f t="array" ref="L148">IF(E148="","",IF(LEN(E148)=SUM(LEN(E148)-LEN(SUBSTITUTE(E148,MID("ATCGN",ROW($1:$5),1),""))),"","I7側にATCG以外の文字があるため、修正してください。"))</f>
        <v/>
      </c>
      <c r="M148" s="65" t="str">
        <f t="shared" si="22"/>
        <v/>
      </c>
      <c r="N148" s="67" t="str">
        <f t="shared" si="23"/>
        <v/>
      </c>
      <c r="O148" s="67" t="str">
        <f t="shared" si="24"/>
        <v/>
      </c>
      <c r="P148" s="67" t="str">
        <f t="shared" si="25"/>
        <v/>
      </c>
      <c r="Q148" s="292" t="str">
        <f t="shared" si="18"/>
        <v/>
      </c>
      <c r="R148" s="263" t="b">
        <f t="shared" si="26"/>
        <v>0</v>
      </c>
      <c r="U148" s="39"/>
      <c r="V148" s="39"/>
    </row>
    <row r="149" spans="3:22" ht="22.2">
      <c r="C149" s="30"/>
      <c r="F149" s="296" t="str">
        <f t="shared" si="19"/>
        <v/>
      </c>
      <c r="G149" s="43"/>
      <c r="H149" s="64" t="str" cm="1">
        <f t="array" ref="H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I149" s="54" t="str">
        <f t="shared" si="20"/>
        <v/>
      </c>
      <c r="J149" s="65" t="str">
        <f t="shared" si="21"/>
        <v/>
      </c>
      <c r="K149" s="66" t="str" cm="1">
        <f t="array" ref="K149">IF(D149="","",IF(LEN(D149)=SUM(LEN(D149)-LEN(SUBSTITUTE(D149,MID("ATCGN",ROW($1:$5),1),""))),"","I5側にATCG以外の文字があるため、修正してください。"))</f>
        <v/>
      </c>
      <c r="L149" s="66" t="str" cm="1">
        <f t="array" ref="L149">IF(E149="","",IF(LEN(E149)=SUM(LEN(E149)-LEN(SUBSTITUTE(E149,MID("ATCGN",ROW($1:$5),1),""))),"","I7側にATCG以外の文字があるため、修正してください。"))</f>
        <v/>
      </c>
      <c r="M149" s="65" t="str">
        <f t="shared" si="22"/>
        <v/>
      </c>
      <c r="N149" s="67" t="str">
        <f t="shared" si="23"/>
        <v/>
      </c>
      <c r="O149" s="67" t="str">
        <f t="shared" si="24"/>
        <v/>
      </c>
      <c r="P149" s="67" t="str">
        <f t="shared" si="25"/>
        <v/>
      </c>
      <c r="Q149" s="292" t="str">
        <f t="shared" si="18"/>
        <v/>
      </c>
      <c r="R149" s="263" t="b">
        <f t="shared" si="26"/>
        <v>0</v>
      </c>
      <c r="U149" s="39"/>
      <c r="V149" s="39"/>
    </row>
    <row r="150" spans="3:22" ht="22.2">
      <c r="C150" s="30"/>
      <c r="F150" s="296" t="str">
        <f t="shared" si="19"/>
        <v/>
      </c>
      <c r="G150" s="43"/>
      <c r="H150" s="64" t="str" cm="1">
        <f t="array" ref="H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I150" s="54" t="str">
        <f t="shared" si="20"/>
        <v/>
      </c>
      <c r="J150" s="65" t="str">
        <f t="shared" si="21"/>
        <v/>
      </c>
      <c r="K150" s="66" t="str" cm="1">
        <f t="array" ref="K150">IF(D150="","",IF(LEN(D150)=SUM(LEN(D150)-LEN(SUBSTITUTE(D150,MID("ATCGN",ROW($1:$5),1),""))),"","I5側にATCG以外の文字があるため、修正してください。"))</f>
        <v/>
      </c>
      <c r="L150" s="66" t="str" cm="1">
        <f t="array" ref="L150">IF(E150="","",IF(LEN(E150)=SUM(LEN(E150)-LEN(SUBSTITUTE(E150,MID("ATCGN",ROW($1:$5),1),""))),"","I7側にATCG以外の文字があるため、修正してください。"))</f>
        <v/>
      </c>
      <c r="M150" s="65" t="str">
        <f t="shared" si="22"/>
        <v/>
      </c>
      <c r="N150" s="67" t="str">
        <f t="shared" si="23"/>
        <v/>
      </c>
      <c r="O150" s="67" t="str">
        <f t="shared" si="24"/>
        <v/>
      </c>
      <c r="P150" s="67" t="str">
        <f t="shared" si="25"/>
        <v/>
      </c>
      <c r="Q150" s="292" t="str">
        <f t="shared" si="18"/>
        <v/>
      </c>
      <c r="R150" s="263" t="b">
        <f t="shared" si="26"/>
        <v>0</v>
      </c>
      <c r="U150" s="39"/>
      <c r="V150" s="39"/>
    </row>
    <row r="151" spans="3:22" ht="22.2">
      <c r="C151" s="30"/>
      <c r="F151" s="296" t="str">
        <f t="shared" si="19"/>
        <v/>
      </c>
      <c r="G151" s="43"/>
      <c r="H151" s="64" t="str" cm="1">
        <f t="array" ref="H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I151" s="54" t="str">
        <f t="shared" si="20"/>
        <v/>
      </c>
      <c r="J151" s="65" t="str">
        <f t="shared" si="21"/>
        <v/>
      </c>
      <c r="K151" s="66" t="str" cm="1">
        <f t="array" ref="K151">IF(D151="","",IF(LEN(D151)=SUM(LEN(D151)-LEN(SUBSTITUTE(D151,MID("ATCGN",ROW($1:$5),1),""))),"","I5側にATCG以外の文字があるため、修正してください。"))</f>
        <v/>
      </c>
      <c r="L151" s="66" t="str" cm="1">
        <f t="array" ref="L151">IF(E151="","",IF(LEN(E151)=SUM(LEN(E151)-LEN(SUBSTITUTE(E151,MID("ATCGN",ROW($1:$5),1),""))),"","I7側にATCG以外の文字があるため、修正してください。"))</f>
        <v/>
      </c>
      <c r="M151" s="65" t="str">
        <f t="shared" si="22"/>
        <v/>
      </c>
      <c r="N151" s="67" t="str">
        <f t="shared" si="23"/>
        <v/>
      </c>
      <c r="O151" s="67" t="str">
        <f t="shared" si="24"/>
        <v/>
      </c>
      <c r="P151" s="67" t="str">
        <f t="shared" si="25"/>
        <v/>
      </c>
      <c r="Q151" s="292" t="str">
        <f t="shared" si="18"/>
        <v/>
      </c>
      <c r="R151" s="263" t="b">
        <f t="shared" si="26"/>
        <v>0</v>
      </c>
      <c r="U151" s="39"/>
      <c r="V151" s="39"/>
    </row>
    <row r="152" spans="3:22" ht="22.2">
      <c r="C152" s="30"/>
      <c r="F152" s="296" t="str">
        <f t="shared" si="19"/>
        <v/>
      </c>
      <c r="G152" s="43"/>
      <c r="H152" s="64" t="str" cm="1">
        <f t="array" ref="H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I152" s="54" t="str">
        <f t="shared" si="20"/>
        <v/>
      </c>
      <c r="J152" s="65" t="str">
        <f t="shared" si="21"/>
        <v/>
      </c>
      <c r="K152" s="66" t="str" cm="1">
        <f t="array" ref="K152">IF(D152="","",IF(LEN(D152)=SUM(LEN(D152)-LEN(SUBSTITUTE(D152,MID("ATCGN",ROW($1:$5),1),""))),"","I5側にATCG以外の文字があるため、修正してください。"))</f>
        <v/>
      </c>
      <c r="L152" s="66" t="str" cm="1">
        <f t="array" ref="L152">IF(E152="","",IF(LEN(E152)=SUM(LEN(E152)-LEN(SUBSTITUTE(E152,MID("ATCGN",ROW($1:$5),1),""))),"","I7側にATCG以外の文字があるため、修正してください。"))</f>
        <v/>
      </c>
      <c r="M152" s="65" t="str">
        <f t="shared" si="22"/>
        <v/>
      </c>
      <c r="N152" s="67" t="str">
        <f t="shared" si="23"/>
        <v/>
      </c>
      <c r="O152" s="67" t="str">
        <f t="shared" si="24"/>
        <v/>
      </c>
      <c r="P152" s="67" t="str">
        <f t="shared" si="25"/>
        <v/>
      </c>
      <c r="Q152" s="292" t="str">
        <f t="shared" si="18"/>
        <v/>
      </c>
      <c r="R152" s="263" t="b">
        <f t="shared" si="26"/>
        <v>0</v>
      </c>
      <c r="U152" s="39"/>
      <c r="V152" s="39"/>
    </row>
    <row r="153" spans="3:22" ht="22.2">
      <c r="C153" s="30"/>
      <c r="F153" s="296" t="str">
        <f t="shared" si="19"/>
        <v/>
      </c>
      <c r="G153" s="43"/>
      <c r="H153" s="64" t="str" cm="1">
        <f t="array" ref="H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I153" s="54" t="str">
        <f t="shared" si="20"/>
        <v/>
      </c>
      <c r="J153" s="65" t="str">
        <f t="shared" si="21"/>
        <v/>
      </c>
      <c r="K153" s="66" t="str" cm="1">
        <f t="array" ref="K153">IF(D153="","",IF(LEN(D153)=SUM(LEN(D153)-LEN(SUBSTITUTE(D153,MID("ATCGN",ROW($1:$5),1),""))),"","I5側にATCG以外の文字があるため、修正してください。"))</f>
        <v/>
      </c>
      <c r="L153" s="66" t="str" cm="1">
        <f t="array" ref="L153">IF(E153="","",IF(LEN(E153)=SUM(LEN(E153)-LEN(SUBSTITUTE(E153,MID("ATCGN",ROW($1:$5),1),""))),"","I7側にATCG以外の文字があるため、修正してください。"))</f>
        <v/>
      </c>
      <c r="M153" s="65" t="str">
        <f t="shared" si="22"/>
        <v/>
      </c>
      <c r="N153" s="67" t="str">
        <f t="shared" si="23"/>
        <v/>
      </c>
      <c r="O153" s="67" t="str">
        <f t="shared" si="24"/>
        <v/>
      </c>
      <c r="P153" s="67" t="str">
        <f t="shared" si="25"/>
        <v/>
      </c>
      <c r="Q153" s="292" t="str">
        <f t="shared" si="18"/>
        <v/>
      </c>
      <c r="R153" s="263" t="b">
        <f t="shared" si="26"/>
        <v>0</v>
      </c>
      <c r="U153" s="39"/>
      <c r="V153" s="39"/>
    </row>
    <row r="154" spans="3:22" ht="22.2">
      <c r="C154" s="30"/>
      <c r="F154" s="296" t="str">
        <f t="shared" si="19"/>
        <v/>
      </c>
      <c r="G154" s="43"/>
      <c r="H154" s="64" t="str" cm="1">
        <f t="array" ref="H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I154" s="54" t="str">
        <f t="shared" si="20"/>
        <v/>
      </c>
      <c r="J154" s="65" t="str">
        <f t="shared" si="21"/>
        <v/>
      </c>
      <c r="K154" s="66" t="str" cm="1">
        <f t="array" ref="K154">IF(D154="","",IF(LEN(D154)=SUM(LEN(D154)-LEN(SUBSTITUTE(D154,MID("ATCGN",ROW($1:$5),1),""))),"","I5側にATCG以外の文字があるため、修正してください。"))</f>
        <v/>
      </c>
      <c r="L154" s="66" t="str" cm="1">
        <f t="array" ref="L154">IF(E154="","",IF(LEN(E154)=SUM(LEN(E154)-LEN(SUBSTITUTE(E154,MID("ATCGN",ROW($1:$5),1),""))),"","I7側にATCG以外の文字があるため、修正してください。"))</f>
        <v/>
      </c>
      <c r="M154" s="65" t="str">
        <f t="shared" si="22"/>
        <v/>
      </c>
      <c r="N154" s="67" t="str">
        <f t="shared" si="23"/>
        <v/>
      </c>
      <c r="O154" s="67" t="str">
        <f t="shared" si="24"/>
        <v/>
      </c>
      <c r="P154" s="67" t="str">
        <f t="shared" si="25"/>
        <v/>
      </c>
      <c r="Q154" s="292" t="str">
        <f t="shared" si="18"/>
        <v/>
      </c>
      <c r="R154" s="263" t="b">
        <f t="shared" si="26"/>
        <v>0</v>
      </c>
      <c r="U154" s="39"/>
      <c r="V154" s="39"/>
    </row>
    <row r="155" spans="3:22" ht="22.2">
      <c r="C155" s="30"/>
      <c r="F155" s="296" t="str">
        <f t="shared" si="19"/>
        <v/>
      </c>
      <c r="G155" s="43"/>
      <c r="H155" s="64" t="str" cm="1">
        <f t="array" ref="H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I155" s="54" t="str">
        <f t="shared" si="20"/>
        <v/>
      </c>
      <c r="J155" s="65" t="str">
        <f t="shared" si="21"/>
        <v/>
      </c>
      <c r="K155" s="66" t="str" cm="1">
        <f t="array" ref="K155">IF(D155="","",IF(LEN(D155)=SUM(LEN(D155)-LEN(SUBSTITUTE(D155,MID("ATCGN",ROW($1:$5),1),""))),"","I5側にATCG以外の文字があるため、修正してください。"))</f>
        <v/>
      </c>
      <c r="L155" s="66" t="str" cm="1">
        <f t="array" ref="L155">IF(E155="","",IF(LEN(E155)=SUM(LEN(E155)-LEN(SUBSTITUTE(E155,MID("ATCGN",ROW($1:$5),1),""))),"","I7側にATCG以外の文字があるため、修正してください。"))</f>
        <v/>
      </c>
      <c r="M155" s="65" t="str">
        <f t="shared" si="22"/>
        <v/>
      </c>
      <c r="N155" s="67" t="str">
        <f t="shared" si="23"/>
        <v/>
      </c>
      <c r="O155" s="67" t="str">
        <f t="shared" si="24"/>
        <v/>
      </c>
      <c r="P155" s="67" t="str">
        <f t="shared" si="25"/>
        <v/>
      </c>
      <c r="Q155" s="292" t="str">
        <f t="shared" si="18"/>
        <v/>
      </c>
      <c r="R155" s="263" t="b">
        <f t="shared" si="26"/>
        <v>0</v>
      </c>
      <c r="U155" s="39"/>
      <c r="V155" s="39"/>
    </row>
    <row r="156" spans="3:22" ht="22.2">
      <c r="C156" s="30"/>
      <c r="F156" s="296" t="str">
        <f t="shared" si="19"/>
        <v/>
      </c>
      <c r="G156" s="43"/>
      <c r="H156" s="64" t="str" cm="1">
        <f t="array" ref="H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I156" s="54" t="str">
        <f t="shared" si="20"/>
        <v/>
      </c>
      <c r="J156" s="65" t="str">
        <f t="shared" si="21"/>
        <v/>
      </c>
      <c r="K156" s="66" t="str" cm="1">
        <f t="array" ref="K156">IF(D156="","",IF(LEN(D156)=SUM(LEN(D156)-LEN(SUBSTITUTE(D156,MID("ATCGN",ROW($1:$5),1),""))),"","I5側にATCG以外の文字があるため、修正してください。"))</f>
        <v/>
      </c>
      <c r="L156" s="66" t="str" cm="1">
        <f t="array" ref="L156">IF(E156="","",IF(LEN(E156)=SUM(LEN(E156)-LEN(SUBSTITUTE(E156,MID("ATCGN",ROW($1:$5),1),""))),"","I7側にATCG以外の文字があるため、修正してください。"))</f>
        <v/>
      </c>
      <c r="M156" s="65" t="str">
        <f t="shared" si="22"/>
        <v/>
      </c>
      <c r="N156" s="67" t="str">
        <f t="shared" si="23"/>
        <v/>
      </c>
      <c r="O156" s="67" t="str">
        <f t="shared" si="24"/>
        <v/>
      </c>
      <c r="P156" s="67" t="str">
        <f t="shared" si="25"/>
        <v/>
      </c>
      <c r="Q156" s="292" t="str">
        <f t="shared" si="18"/>
        <v/>
      </c>
      <c r="R156" s="263" t="b">
        <f t="shared" si="26"/>
        <v>0</v>
      </c>
      <c r="U156" s="39"/>
      <c r="V156" s="39"/>
    </row>
    <row r="157" spans="3:22" ht="22.2">
      <c r="C157" s="30"/>
      <c r="F157" s="296" t="str">
        <f t="shared" si="19"/>
        <v/>
      </c>
      <c r="G157" s="43"/>
      <c r="H157" s="64" t="str" cm="1">
        <f t="array" ref="H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I157" s="54" t="str">
        <f t="shared" si="20"/>
        <v/>
      </c>
      <c r="J157" s="65" t="str">
        <f t="shared" si="21"/>
        <v/>
      </c>
      <c r="K157" s="66" t="str" cm="1">
        <f t="array" ref="K157">IF(D157="","",IF(LEN(D157)=SUM(LEN(D157)-LEN(SUBSTITUTE(D157,MID("ATCGN",ROW($1:$5),1),""))),"","I5側にATCG以外の文字があるため、修正してください。"))</f>
        <v/>
      </c>
      <c r="L157" s="66" t="str" cm="1">
        <f t="array" ref="L157">IF(E157="","",IF(LEN(E157)=SUM(LEN(E157)-LEN(SUBSTITUTE(E157,MID("ATCGN",ROW($1:$5),1),""))),"","I7側にATCG以外の文字があるため、修正してください。"))</f>
        <v/>
      </c>
      <c r="M157" s="65" t="str">
        <f t="shared" si="22"/>
        <v/>
      </c>
      <c r="N157" s="67" t="str">
        <f t="shared" si="23"/>
        <v/>
      </c>
      <c r="O157" s="67" t="str">
        <f t="shared" si="24"/>
        <v/>
      </c>
      <c r="P157" s="67" t="str">
        <f t="shared" si="25"/>
        <v/>
      </c>
      <c r="Q157" s="292" t="str">
        <f t="shared" si="18"/>
        <v/>
      </c>
      <c r="R157" s="263" t="b">
        <f t="shared" si="26"/>
        <v>0</v>
      </c>
      <c r="U157" s="39"/>
      <c r="V157" s="39"/>
    </row>
    <row r="158" spans="3:22" ht="22.2">
      <c r="C158" s="30"/>
      <c r="F158" s="296" t="str">
        <f t="shared" si="19"/>
        <v/>
      </c>
      <c r="G158" s="43"/>
      <c r="H158" s="64" t="str" cm="1">
        <f t="array" ref="H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I158" s="54" t="str">
        <f t="shared" si="20"/>
        <v/>
      </c>
      <c r="J158" s="65" t="str">
        <f t="shared" si="21"/>
        <v/>
      </c>
      <c r="K158" s="66" t="str" cm="1">
        <f t="array" ref="K158">IF(D158="","",IF(LEN(D158)=SUM(LEN(D158)-LEN(SUBSTITUTE(D158,MID("ATCGN",ROW($1:$5),1),""))),"","I5側にATCG以外の文字があるため、修正してください。"))</f>
        <v/>
      </c>
      <c r="L158" s="66" t="str" cm="1">
        <f t="array" ref="L158">IF(E158="","",IF(LEN(E158)=SUM(LEN(E158)-LEN(SUBSTITUTE(E158,MID("ATCGN",ROW($1:$5),1),""))),"","I7側にATCG以外の文字があるため、修正してください。"))</f>
        <v/>
      </c>
      <c r="M158" s="65" t="str">
        <f t="shared" si="22"/>
        <v/>
      </c>
      <c r="N158" s="67" t="str">
        <f t="shared" si="23"/>
        <v/>
      </c>
      <c r="O158" s="67" t="str">
        <f t="shared" si="24"/>
        <v/>
      </c>
      <c r="P158" s="67" t="str">
        <f t="shared" si="25"/>
        <v/>
      </c>
      <c r="Q158" s="292" t="str">
        <f t="shared" si="18"/>
        <v/>
      </c>
      <c r="R158" s="263" t="b">
        <f t="shared" si="26"/>
        <v>0</v>
      </c>
      <c r="U158" s="39"/>
      <c r="V158" s="39"/>
    </row>
    <row r="159" spans="3:22" ht="22.2">
      <c r="C159" s="30"/>
      <c r="F159" s="296" t="str">
        <f t="shared" si="19"/>
        <v/>
      </c>
      <c r="G159" s="43"/>
      <c r="H159" s="64" t="str" cm="1">
        <f t="array" ref="H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I159" s="54" t="str">
        <f t="shared" si="20"/>
        <v/>
      </c>
      <c r="J159" s="65" t="str">
        <f t="shared" si="21"/>
        <v/>
      </c>
      <c r="K159" s="66" t="str" cm="1">
        <f t="array" ref="K159">IF(D159="","",IF(LEN(D159)=SUM(LEN(D159)-LEN(SUBSTITUTE(D159,MID("ATCGN",ROW($1:$5),1),""))),"","I5側にATCG以外の文字があるため、修正してください。"))</f>
        <v/>
      </c>
      <c r="L159" s="66" t="str" cm="1">
        <f t="array" ref="L159">IF(E159="","",IF(LEN(E159)=SUM(LEN(E159)-LEN(SUBSTITUTE(E159,MID("ATCGN",ROW($1:$5),1),""))),"","I7側にATCG以外の文字があるため、修正してください。"))</f>
        <v/>
      </c>
      <c r="M159" s="65" t="str">
        <f t="shared" si="22"/>
        <v/>
      </c>
      <c r="N159" s="67" t="str">
        <f t="shared" si="23"/>
        <v/>
      </c>
      <c r="O159" s="67" t="str">
        <f t="shared" si="24"/>
        <v/>
      </c>
      <c r="P159" s="67" t="str">
        <f t="shared" si="25"/>
        <v/>
      </c>
      <c r="Q159" s="292" t="str">
        <f t="shared" si="18"/>
        <v/>
      </c>
      <c r="R159" s="263" t="b">
        <f t="shared" si="26"/>
        <v>0</v>
      </c>
      <c r="U159" s="39"/>
      <c r="V159" s="39"/>
    </row>
    <row r="160" spans="3:22" ht="22.2">
      <c r="C160" s="30"/>
      <c r="F160" s="296" t="str">
        <f t="shared" si="19"/>
        <v/>
      </c>
      <c r="G160" s="43"/>
      <c r="H160" s="64" t="str" cm="1">
        <f t="array" ref="H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I160" s="54" t="str">
        <f t="shared" si="20"/>
        <v/>
      </c>
      <c r="J160" s="65" t="str">
        <f t="shared" si="21"/>
        <v/>
      </c>
      <c r="K160" s="66" t="str" cm="1">
        <f t="array" ref="K160">IF(D160="","",IF(LEN(D160)=SUM(LEN(D160)-LEN(SUBSTITUTE(D160,MID("ATCGN",ROW($1:$5),1),""))),"","I5側にATCG以外の文字があるため、修正してください。"))</f>
        <v/>
      </c>
      <c r="L160" s="66" t="str" cm="1">
        <f t="array" ref="L160">IF(E160="","",IF(LEN(E160)=SUM(LEN(E160)-LEN(SUBSTITUTE(E160,MID("ATCGN",ROW($1:$5),1),""))),"","I7側にATCG以外の文字があるため、修正してください。"))</f>
        <v/>
      </c>
      <c r="M160" s="65" t="str">
        <f t="shared" si="22"/>
        <v/>
      </c>
      <c r="N160" s="67" t="str">
        <f t="shared" si="23"/>
        <v/>
      </c>
      <c r="O160" s="67" t="str">
        <f t="shared" si="24"/>
        <v/>
      </c>
      <c r="P160" s="67" t="str">
        <f t="shared" si="25"/>
        <v/>
      </c>
      <c r="Q160" s="292" t="str">
        <f t="shared" si="18"/>
        <v/>
      </c>
      <c r="R160" s="263" t="b">
        <f t="shared" si="26"/>
        <v>0</v>
      </c>
      <c r="U160" s="39"/>
      <c r="V160" s="39"/>
    </row>
    <row r="161" spans="3:22" ht="22.2">
      <c r="C161" s="30"/>
      <c r="F161" s="296" t="str">
        <f t="shared" si="19"/>
        <v/>
      </c>
      <c r="G161" s="43"/>
      <c r="H161" s="64" t="str" cm="1">
        <f t="array" ref="H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I161" s="54" t="str">
        <f t="shared" si="20"/>
        <v/>
      </c>
      <c r="J161" s="65" t="str">
        <f t="shared" si="21"/>
        <v/>
      </c>
      <c r="K161" s="66" t="str" cm="1">
        <f t="array" ref="K161">IF(D161="","",IF(LEN(D161)=SUM(LEN(D161)-LEN(SUBSTITUTE(D161,MID("ATCGN",ROW($1:$5),1),""))),"","I5側にATCG以外の文字があるため、修正してください。"))</f>
        <v/>
      </c>
      <c r="L161" s="66" t="str" cm="1">
        <f t="array" ref="L161">IF(E161="","",IF(LEN(E161)=SUM(LEN(E161)-LEN(SUBSTITUTE(E161,MID("ATCGN",ROW($1:$5),1),""))),"","I7側にATCG以外の文字があるため、修正してください。"))</f>
        <v/>
      </c>
      <c r="M161" s="65" t="str">
        <f t="shared" si="22"/>
        <v/>
      </c>
      <c r="N161" s="67" t="str">
        <f t="shared" si="23"/>
        <v/>
      </c>
      <c r="O161" s="67" t="str">
        <f t="shared" si="24"/>
        <v/>
      </c>
      <c r="P161" s="67" t="str">
        <f t="shared" si="25"/>
        <v/>
      </c>
      <c r="Q161" s="292" t="str">
        <f t="shared" si="18"/>
        <v/>
      </c>
      <c r="R161" s="263" t="b">
        <f t="shared" si="26"/>
        <v>0</v>
      </c>
      <c r="U161" s="39"/>
      <c r="V161" s="39"/>
    </row>
    <row r="162" spans="3:22" ht="22.2">
      <c r="C162" s="30"/>
      <c r="F162" s="296" t="str">
        <f t="shared" si="19"/>
        <v/>
      </c>
      <c r="G162" s="43"/>
      <c r="H162" s="64" t="str" cm="1">
        <f t="array" ref="H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I162" s="54" t="str">
        <f t="shared" si="20"/>
        <v/>
      </c>
      <c r="J162" s="65" t="str">
        <f t="shared" si="21"/>
        <v/>
      </c>
      <c r="K162" s="66" t="str" cm="1">
        <f t="array" ref="K162">IF(D162="","",IF(LEN(D162)=SUM(LEN(D162)-LEN(SUBSTITUTE(D162,MID("ATCGN",ROW($1:$5),1),""))),"","I5側にATCG以外の文字があるため、修正してください。"))</f>
        <v/>
      </c>
      <c r="L162" s="66" t="str" cm="1">
        <f t="array" ref="L162">IF(E162="","",IF(LEN(E162)=SUM(LEN(E162)-LEN(SUBSTITUTE(E162,MID("ATCGN",ROW($1:$5),1),""))),"","I7側にATCG以外の文字があるため、修正してください。"))</f>
        <v/>
      </c>
      <c r="M162" s="65" t="str">
        <f t="shared" si="22"/>
        <v/>
      </c>
      <c r="N162" s="67" t="str">
        <f t="shared" si="23"/>
        <v/>
      </c>
      <c r="O162" s="67" t="str">
        <f t="shared" si="24"/>
        <v/>
      </c>
      <c r="P162" s="67" t="str">
        <f t="shared" si="25"/>
        <v/>
      </c>
      <c r="Q162" s="292" t="str">
        <f t="shared" si="18"/>
        <v/>
      </c>
      <c r="R162" s="263" t="b">
        <f t="shared" si="26"/>
        <v>0</v>
      </c>
      <c r="U162" s="39"/>
      <c r="V162" s="39"/>
    </row>
    <row r="163" spans="3:22" ht="22.2">
      <c r="C163" s="30"/>
      <c r="F163" s="296" t="str">
        <f t="shared" si="19"/>
        <v/>
      </c>
      <c r="G163" s="43"/>
      <c r="H163" s="64" t="str" cm="1">
        <f t="array" ref="H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I163" s="54" t="str">
        <f t="shared" si="20"/>
        <v/>
      </c>
      <c r="J163" s="65" t="str">
        <f t="shared" si="21"/>
        <v/>
      </c>
      <c r="K163" s="66" t="str" cm="1">
        <f t="array" ref="K163">IF(D163="","",IF(LEN(D163)=SUM(LEN(D163)-LEN(SUBSTITUTE(D163,MID("ATCGN",ROW($1:$5),1),""))),"","I5側にATCG以外の文字があるため、修正してください。"))</f>
        <v/>
      </c>
      <c r="L163" s="66" t="str" cm="1">
        <f t="array" ref="L163">IF(E163="","",IF(LEN(E163)=SUM(LEN(E163)-LEN(SUBSTITUTE(E163,MID("ATCGN",ROW($1:$5),1),""))),"","I7側にATCG以外の文字があるため、修正してください。"))</f>
        <v/>
      </c>
      <c r="M163" s="65" t="str">
        <f t="shared" si="22"/>
        <v/>
      </c>
      <c r="N163" s="67" t="str">
        <f t="shared" si="23"/>
        <v/>
      </c>
      <c r="O163" s="67" t="str">
        <f t="shared" si="24"/>
        <v/>
      </c>
      <c r="P163" s="67" t="str">
        <f t="shared" si="25"/>
        <v/>
      </c>
      <c r="Q163" s="292" t="str">
        <f t="shared" si="18"/>
        <v/>
      </c>
      <c r="R163" s="263" t="b">
        <f t="shared" si="26"/>
        <v>0</v>
      </c>
      <c r="U163" s="39"/>
      <c r="V163" s="39"/>
    </row>
    <row r="164" spans="3:22" ht="22.2">
      <c r="C164" s="30"/>
      <c r="F164" s="296" t="str">
        <f t="shared" si="19"/>
        <v/>
      </c>
      <c r="G164" s="43"/>
      <c r="H164" s="64" t="str" cm="1">
        <f t="array" ref="H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I164" s="54" t="str">
        <f t="shared" si="20"/>
        <v/>
      </c>
      <c r="J164" s="65" t="str">
        <f t="shared" si="21"/>
        <v/>
      </c>
      <c r="K164" s="66" t="str" cm="1">
        <f t="array" ref="K164">IF(D164="","",IF(LEN(D164)=SUM(LEN(D164)-LEN(SUBSTITUTE(D164,MID("ATCGN",ROW($1:$5),1),""))),"","I5側にATCG以外の文字があるため、修正してください。"))</f>
        <v/>
      </c>
      <c r="L164" s="66" t="str" cm="1">
        <f t="array" ref="L164">IF(E164="","",IF(LEN(E164)=SUM(LEN(E164)-LEN(SUBSTITUTE(E164,MID("ATCGN",ROW($1:$5),1),""))),"","I7側にATCG以外の文字があるため、修正してください。"))</f>
        <v/>
      </c>
      <c r="M164" s="65" t="str">
        <f t="shared" si="22"/>
        <v/>
      </c>
      <c r="N164" s="67" t="str">
        <f t="shared" si="23"/>
        <v/>
      </c>
      <c r="O164" s="67" t="str">
        <f t="shared" si="24"/>
        <v/>
      </c>
      <c r="P164" s="67" t="str">
        <f t="shared" si="25"/>
        <v/>
      </c>
      <c r="Q164" s="292" t="str">
        <f t="shared" si="18"/>
        <v/>
      </c>
      <c r="R164" s="263" t="b">
        <f t="shared" si="26"/>
        <v>0</v>
      </c>
      <c r="U164" s="39"/>
      <c r="V164" s="39"/>
    </row>
    <row r="165" spans="3:22" ht="22.2">
      <c r="C165" s="30"/>
      <c r="F165" s="296" t="str">
        <f t="shared" si="19"/>
        <v/>
      </c>
      <c r="G165" s="43"/>
      <c r="H165" s="64" t="str" cm="1">
        <f t="array" ref="H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I165" s="54" t="str">
        <f t="shared" si="20"/>
        <v/>
      </c>
      <c r="J165" s="65" t="str">
        <f t="shared" si="21"/>
        <v/>
      </c>
      <c r="K165" s="66" t="str" cm="1">
        <f t="array" ref="K165">IF(D165="","",IF(LEN(D165)=SUM(LEN(D165)-LEN(SUBSTITUTE(D165,MID("ATCGN",ROW($1:$5),1),""))),"","I5側にATCG以外の文字があるため、修正してください。"))</f>
        <v/>
      </c>
      <c r="L165" s="66" t="str" cm="1">
        <f t="array" ref="L165">IF(E165="","",IF(LEN(E165)=SUM(LEN(E165)-LEN(SUBSTITUTE(E165,MID("ATCGN",ROW($1:$5),1),""))),"","I7側にATCG以外の文字があるため、修正してください。"))</f>
        <v/>
      </c>
      <c r="M165" s="65" t="str">
        <f t="shared" si="22"/>
        <v/>
      </c>
      <c r="N165" s="67" t="str">
        <f t="shared" si="23"/>
        <v/>
      </c>
      <c r="O165" s="67" t="str">
        <f t="shared" si="24"/>
        <v/>
      </c>
      <c r="P165" s="67" t="str">
        <f t="shared" si="25"/>
        <v/>
      </c>
      <c r="Q165" s="292" t="str">
        <f t="shared" si="18"/>
        <v/>
      </c>
      <c r="R165" s="263" t="b">
        <f t="shared" si="26"/>
        <v>0</v>
      </c>
      <c r="U165" s="39"/>
      <c r="V165" s="39"/>
    </row>
    <row r="166" spans="3:22" ht="22.2">
      <c r="C166" s="30"/>
      <c r="F166" s="296" t="str">
        <f t="shared" si="19"/>
        <v/>
      </c>
      <c r="G166" s="43"/>
      <c r="H166" s="64" t="str" cm="1">
        <f t="array" ref="H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I166" s="54" t="str">
        <f t="shared" si="20"/>
        <v/>
      </c>
      <c r="J166" s="65" t="str">
        <f t="shared" si="21"/>
        <v/>
      </c>
      <c r="K166" s="66" t="str" cm="1">
        <f t="array" ref="K166">IF(D166="","",IF(LEN(D166)=SUM(LEN(D166)-LEN(SUBSTITUTE(D166,MID("ATCGN",ROW($1:$5),1),""))),"","I5側にATCG以外の文字があるため、修正してください。"))</f>
        <v/>
      </c>
      <c r="L166" s="66" t="str" cm="1">
        <f t="array" ref="L166">IF(E166="","",IF(LEN(E166)=SUM(LEN(E166)-LEN(SUBSTITUTE(E166,MID("ATCGN",ROW($1:$5),1),""))),"","I7側にATCG以外の文字があるため、修正してください。"))</f>
        <v/>
      </c>
      <c r="M166" s="65" t="str">
        <f t="shared" si="22"/>
        <v/>
      </c>
      <c r="N166" s="67" t="str">
        <f t="shared" si="23"/>
        <v/>
      </c>
      <c r="O166" s="67" t="str">
        <f t="shared" si="24"/>
        <v/>
      </c>
      <c r="P166" s="67" t="str">
        <f t="shared" si="25"/>
        <v/>
      </c>
      <c r="Q166" s="292" t="str">
        <f t="shared" si="18"/>
        <v/>
      </c>
      <c r="R166" s="263" t="b">
        <f t="shared" si="26"/>
        <v>0</v>
      </c>
      <c r="U166" s="39"/>
      <c r="V166" s="39"/>
    </row>
    <row r="167" spans="3:22" ht="22.2">
      <c r="C167" s="30"/>
      <c r="F167" s="296" t="str">
        <f t="shared" si="19"/>
        <v/>
      </c>
      <c r="G167" s="43"/>
      <c r="H167" s="64" t="str" cm="1">
        <f t="array" ref="H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I167" s="54" t="str">
        <f t="shared" si="20"/>
        <v/>
      </c>
      <c r="J167" s="65" t="str">
        <f t="shared" si="21"/>
        <v/>
      </c>
      <c r="K167" s="66" t="str" cm="1">
        <f t="array" ref="K167">IF(D167="","",IF(LEN(D167)=SUM(LEN(D167)-LEN(SUBSTITUTE(D167,MID("ATCGN",ROW($1:$5),1),""))),"","I5側にATCG以外の文字があるため、修正してください。"))</f>
        <v/>
      </c>
      <c r="L167" s="66" t="str" cm="1">
        <f t="array" ref="L167">IF(E167="","",IF(LEN(E167)=SUM(LEN(E167)-LEN(SUBSTITUTE(E167,MID("ATCGN",ROW($1:$5),1),""))),"","I7側にATCG以外の文字があるため、修正してください。"))</f>
        <v/>
      </c>
      <c r="M167" s="65" t="str">
        <f t="shared" si="22"/>
        <v/>
      </c>
      <c r="N167" s="67" t="str">
        <f t="shared" si="23"/>
        <v/>
      </c>
      <c r="O167" s="67" t="str">
        <f t="shared" si="24"/>
        <v/>
      </c>
      <c r="P167" s="67" t="str">
        <f t="shared" si="25"/>
        <v/>
      </c>
      <c r="Q167" s="292" t="str">
        <f t="shared" si="18"/>
        <v/>
      </c>
      <c r="R167" s="263" t="b">
        <f t="shared" si="26"/>
        <v>0</v>
      </c>
      <c r="U167" s="39"/>
      <c r="V167" s="39"/>
    </row>
    <row r="168" spans="3:22" ht="22.2">
      <c r="C168" s="30"/>
      <c r="F168" s="296" t="str">
        <f t="shared" si="19"/>
        <v/>
      </c>
      <c r="G168" s="43"/>
      <c r="H168" s="64" t="str" cm="1">
        <f t="array" ref="H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I168" s="54" t="str">
        <f t="shared" si="20"/>
        <v/>
      </c>
      <c r="J168" s="65" t="str">
        <f t="shared" si="21"/>
        <v/>
      </c>
      <c r="K168" s="66" t="str" cm="1">
        <f t="array" ref="K168">IF(D168="","",IF(LEN(D168)=SUM(LEN(D168)-LEN(SUBSTITUTE(D168,MID("ATCGN",ROW($1:$5),1),""))),"","I5側にATCG以外の文字があるため、修正してください。"))</f>
        <v/>
      </c>
      <c r="L168" s="66" t="str" cm="1">
        <f t="array" ref="L168">IF(E168="","",IF(LEN(E168)=SUM(LEN(E168)-LEN(SUBSTITUTE(E168,MID("ATCGN",ROW($1:$5),1),""))),"","I7側にATCG以外の文字があるため、修正してください。"))</f>
        <v/>
      </c>
      <c r="M168" s="65" t="str">
        <f t="shared" si="22"/>
        <v/>
      </c>
      <c r="N168" s="67" t="str">
        <f t="shared" si="23"/>
        <v/>
      </c>
      <c r="O168" s="67" t="str">
        <f t="shared" si="24"/>
        <v/>
      </c>
      <c r="P168" s="67" t="str">
        <f t="shared" si="25"/>
        <v/>
      </c>
      <c r="Q168" s="292" t="str">
        <f t="shared" si="18"/>
        <v/>
      </c>
      <c r="R168" s="263" t="b">
        <f t="shared" si="26"/>
        <v>0</v>
      </c>
      <c r="U168" s="39"/>
      <c r="V168" s="39"/>
    </row>
    <row r="169" spans="3:22" ht="22.2">
      <c r="C169" s="30"/>
      <c r="F169" s="296" t="str">
        <f t="shared" si="19"/>
        <v/>
      </c>
      <c r="G169" s="43"/>
      <c r="H169" s="64" t="str" cm="1">
        <f t="array" ref="H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I169" s="54" t="str">
        <f t="shared" si="20"/>
        <v/>
      </c>
      <c r="J169" s="65" t="str">
        <f t="shared" si="21"/>
        <v/>
      </c>
      <c r="K169" s="66" t="str" cm="1">
        <f t="array" ref="K169">IF(D169="","",IF(LEN(D169)=SUM(LEN(D169)-LEN(SUBSTITUTE(D169,MID("ATCGN",ROW($1:$5),1),""))),"","I5側にATCG以外の文字があるため、修正してください。"))</f>
        <v/>
      </c>
      <c r="L169" s="66" t="str" cm="1">
        <f t="array" ref="L169">IF(E169="","",IF(LEN(E169)=SUM(LEN(E169)-LEN(SUBSTITUTE(E169,MID("ATCGN",ROW($1:$5),1),""))),"","I7側にATCG以外の文字があるため、修正してください。"))</f>
        <v/>
      </c>
      <c r="M169" s="65" t="str">
        <f t="shared" si="22"/>
        <v/>
      </c>
      <c r="N169" s="67" t="str">
        <f t="shared" si="23"/>
        <v/>
      </c>
      <c r="O169" s="67" t="str">
        <f t="shared" si="24"/>
        <v/>
      </c>
      <c r="P169" s="67" t="str">
        <f t="shared" si="25"/>
        <v/>
      </c>
      <c r="Q169" s="292" t="str">
        <f t="shared" si="18"/>
        <v/>
      </c>
      <c r="R169" s="263" t="b">
        <f t="shared" si="26"/>
        <v>0</v>
      </c>
      <c r="U169" s="39"/>
      <c r="V169" s="39"/>
    </row>
    <row r="170" spans="3:22" ht="22.2">
      <c r="C170" s="30"/>
      <c r="F170" s="296" t="str">
        <f t="shared" si="19"/>
        <v/>
      </c>
      <c r="G170" s="43"/>
      <c r="H170" s="64" t="str" cm="1">
        <f t="array" ref="H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I170" s="54" t="str">
        <f t="shared" si="20"/>
        <v/>
      </c>
      <c r="J170" s="65" t="str">
        <f t="shared" si="21"/>
        <v/>
      </c>
      <c r="K170" s="66" t="str" cm="1">
        <f t="array" ref="K170">IF(D170="","",IF(LEN(D170)=SUM(LEN(D170)-LEN(SUBSTITUTE(D170,MID("ATCGN",ROW($1:$5),1),""))),"","I5側にATCG以外の文字があるため、修正してください。"))</f>
        <v/>
      </c>
      <c r="L170" s="66" t="str" cm="1">
        <f t="array" ref="L170">IF(E170="","",IF(LEN(E170)=SUM(LEN(E170)-LEN(SUBSTITUTE(E170,MID("ATCGN",ROW($1:$5),1),""))),"","I7側にATCG以外の文字があるため、修正してください。"))</f>
        <v/>
      </c>
      <c r="M170" s="65" t="str">
        <f t="shared" si="22"/>
        <v/>
      </c>
      <c r="N170" s="67" t="str">
        <f t="shared" si="23"/>
        <v/>
      </c>
      <c r="O170" s="67" t="str">
        <f t="shared" si="24"/>
        <v/>
      </c>
      <c r="P170" s="67" t="str">
        <f t="shared" si="25"/>
        <v/>
      </c>
      <c r="Q170" s="292" t="str">
        <f t="shared" si="18"/>
        <v/>
      </c>
      <c r="R170" s="263" t="b">
        <f t="shared" si="26"/>
        <v>0</v>
      </c>
      <c r="U170" s="39"/>
      <c r="V170" s="39"/>
    </row>
    <row r="171" spans="3:22" ht="22.2">
      <c r="C171" s="30"/>
      <c r="F171" s="296" t="str">
        <f t="shared" si="19"/>
        <v/>
      </c>
      <c r="G171" s="43"/>
      <c r="H171" s="64" t="str" cm="1">
        <f t="array" ref="H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I171" s="54" t="str">
        <f t="shared" si="20"/>
        <v/>
      </c>
      <c r="J171" s="65" t="str">
        <f t="shared" si="21"/>
        <v/>
      </c>
      <c r="K171" s="66" t="str" cm="1">
        <f t="array" ref="K171">IF(D171="","",IF(LEN(D171)=SUM(LEN(D171)-LEN(SUBSTITUTE(D171,MID("ATCGN",ROW($1:$5),1),""))),"","I5側にATCG以外の文字があるため、修正してください。"))</f>
        <v/>
      </c>
      <c r="L171" s="66" t="str" cm="1">
        <f t="array" ref="L171">IF(E171="","",IF(LEN(E171)=SUM(LEN(E171)-LEN(SUBSTITUTE(E171,MID("ATCGN",ROW($1:$5),1),""))),"","I7側にATCG以外の文字があるため、修正してください。"))</f>
        <v/>
      </c>
      <c r="M171" s="65" t="str">
        <f t="shared" si="22"/>
        <v/>
      </c>
      <c r="N171" s="67" t="str">
        <f t="shared" si="23"/>
        <v/>
      </c>
      <c r="O171" s="67" t="str">
        <f t="shared" si="24"/>
        <v/>
      </c>
      <c r="P171" s="67" t="str">
        <f t="shared" si="25"/>
        <v/>
      </c>
      <c r="Q171" s="292" t="str">
        <f t="shared" si="18"/>
        <v/>
      </c>
      <c r="R171" s="263" t="b">
        <f t="shared" si="26"/>
        <v>0</v>
      </c>
      <c r="U171" s="39"/>
      <c r="V171" s="39"/>
    </row>
    <row r="172" spans="3:22" ht="22.2">
      <c r="C172" s="30"/>
      <c r="F172" s="296" t="str">
        <f t="shared" si="19"/>
        <v/>
      </c>
      <c r="G172" s="43"/>
      <c r="H172" s="64" t="str" cm="1">
        <f t="array" ref="H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I172" s="54" t="str">
        <f t="shared" si="20"/>
        <v/>
      </c>
      <c r="J172" s="65" t="str">
        <f t="shared" si="21"/>
        <v/>
      </c>
      <c r="K172" s="66" t="str" cm="1">
        <f t="array" ref="K172">IF(D172="","",IF(LEN(D172)=SUM(LEN(D172)-LEN(SUBSTITUTE(D172,MID("ATCGN",ROW($1:$5),1),""))),"","I5側にATCG以外の文字があるため、修正してください。"))</f>
        <v/>
      </c>
      <c r="L172" s="66" t="str" cm="1">
        <f t="array" ref="L172">IF(E172="","",IF(LEN(E172)=SUM(LEN(E172)-LEN(SUBSTITUTE(E172,MID("ATCGN",ROW($1:$5),1),""))),"","I7側にATCG以外の文字があるため、修正してください。"))</f>
        <v/>
      </c>
      <c r="M172" s="65" t="str">
        <f t="shared" si="22"/>
        <v/>
      </c>
      <c r="N172" s="67" t="str">
        <f t="shared" si="23"/>
        <v/>
      </c>
      <c r="O172" s="67" t="str">
        <f t="shared" si="24"/>
        <v/>
      </c>
      <c r="P172" s="67" t="str">
        <f t="shared" si="25"/>
        <v/>
      </c>
      <c r="Q172" s="292" t="str">
        <f t="shared" si="18"/>
        <v/>
      </c>
      <c r="R172" s="263" t="b">
        <f t="shared" si="26"/>
        <v>0</v>
      </c>
      <c r="U172" s="39"/>
      <c r="V172" s="39"/>
    </row>
    <row r="173" spans="3:22" ht="22.2">
      <c r="C173" s="30"/>
      <c r="F173" s="296" t="str">
        <f t="shared" si="19"/>
        <v/>
      </c>
      <c r="G173" s="43"/>
      <c r="H173" s="64" t="str" cm="1">
        <f t="array" ref="H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I173" s="54" t="str">
        <f t="shared" si="20"/>
        <v/>
      </c>
      <c r="J173" s="65" t="str">
        <f t="shared" si="21"/>
        <v/>
      </c>
      <c r="K173" s="66" t="str" cm="1">
        <f t="array" ref="K173">IF(D173="","",IF(LEN(D173)=SUM(LEN(D173)-LEN(SUBSTITUTE(D173,MID("ATCGN",ROW($1:$5),1),""))),"","I5側にATCG以外の文字があるため、修正してください。"))</f>
        <v/>
      </c>
      <c r="L173" s="66" t="str" cm="1">
        <f t="array" ref="L173">IF(E173="","",IF(LEN(E173)=SUM(LEN(E173)-LEN(SUBSTITUTE(E173,MID("ATCGN",ROW($1:$5),1),""))),"","I7側にATCG以外の文字があるため、修正してください。"))</f>
        <v/>
      </c>
      <c r="M173" s="65" t="str">
        <f t="shared" si="22"/>
        <v/>
      </c>
      <c r="N173" s="67" t="str">
        <f t="shared" si="23"/>
        <v/>
      </c>
      <c r="O173" s="67" t="str">
        <f t="shared" si="24"/>
        <v/>
      </c>
      <c r="P173" s="67" t="str">
        <f t="shared" si="25"/>
        <v/>
      </c>
      <c r="Q173" s="292" t="str">
        <f t="shared" si="18"/>
        <v/>
      </c>
      <c r="R173" s="263" t="b">
        <f t="shared" si="26"/>
        <v>0</v>
      </c>
      <c r="U173" s="39"/>
      <c r="V173" s="39"/>
    </row>
    <row r="174" spans="3:22" ht="22.2">
      <c r="C174" s="30"/>
      <c r="F174" s="296" t="str">
        <f t="shared" si="19"/>
        <v/>
      </c>
      <c r="G174" s="43"/>
      <c r="H174" s="64" t="str" cm="1">
        <f t="array" ref="H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I174" s="54" t="str">
        <f t="shared" si="20"/>
        <v/>
      </c>
      <c r="J174" s="65" t="str">
        <f t="shared" si="21"/>
        <v/>
      </c>
      <c r="K174" s="66" t="str" cm="1">
        <f t="array" ref="K174">IF(D174="","",IF(LEN(D174)=SUM(LEN(D174)-LEN(SUBSTITUTE(D174,MID("ATCGN",ROW($1:$5),1),""))),"","I5側にATCG以外の文字があるため、修正してください。"))</f>
        <v/>
      </c>
      <c r="L174" s="66" t="str" cm="1">
        <f t="array" ref="L174">IF(E174="","",IF(LEN(E174)=SUM(LEN(E174)-LEN(SUBSTITUTE(E174,MID("ATCGN",ROW($1:$5),1),""))),"","I7側にATCG以外の文字があるため、修正してください。"))</f>
        <v/>
      </c>
      <c r="M174" s="65" t="str">
        <f t="shared" si="22"/>
        <v/>
      </c>
      <c r="N174" s="67" t="str">
        <f t="shared" si="23"/>
        <v/>
      </c>
      <c r="O174" s="67" t="str">
        <f t="shared" si="24"/>
        <v/>
      </c>
      <c r="P174" s="67" t="str">
        <f t="shared" si="25"/>
        <v/>
      </c>
      <c r="Q174" s="292" t="str">
        <f t="shared" si="18"/>
        <v/>
      </c>
      <c r="R174" s="263" t="b">
        <f t="shared" si="26"/>
        <v>0</v>
      </c>
      <c r="U174" s="39"/>
      <c r="V174" s="39"/>
    </row>
    <row r="175" spans="3:22" ht="22.2">
      <c r="C175" s="30"/>
      <c r="F175" s="296" t="str">
        <f t="shared" si="19"/>
        <v/>
      </c>
      <c r="G175" s="43"/>
      <c r="H175" s="64" t="str" cm="1">
        <f t="array" ref="H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I175" s="54" t="str">
        <f t="shared" si="20"/>
        <v/>
      </c>
      <c r="J175" s="65" t="str">
        <f t="shared" si="21"/>
        <v/>
      </c>
      <c r="K175" s="66" t="str" cm="1">
        <f t="array" ref="K175">IF(D175="","",IF(LEN(D175)=SUM(LEN(D175)-LEN(SUBSTITUTE(D175,MID("ATCGN",ROW($1:$5),1),""))),"","I5側にATCG以外の文字があるため、修正してください。"))</f>
        <v/>
      </c>
      <c r="L175" s="66" t="str" cm="1">
        <f t="array" ref="L175">IF(E175="","",IF(LEN(E175)=SUM(LEN(E175)-LEN(SUBSTITUTE(E175,MID("ATCGN",ROW($1:$5),1),""))),"","I7側にATCG以外の文字があるため、修正してください。"))</f>
        <v/>
      </c>
      <c r="M175" s="65" t="str">
        <f t="shared" si="22"/>
        <v/>
      </c>
      <c r="N175" s="67" t="str">
        <f t="shared" si="23"/>
        <v/>
      </c>
      <c r="O175" s="67" t="str">
        <f t="shared" si="24"/>
        <v/>
      </c>
      <c r="P175" s="67" t="str">
        <f t="shared" si="25"/>
        <v/>
      </c>
      <c r="Q175" s="292" t="str">
        <f t="shared" si="18"/>
        <v/>
      </c>
      <c r="R175" s="263" t="b">
        <f t="shared" si="26"/>
        <v>0</v>
      </c>
      <c r="U175" s="39"/>
      <c r="V175" s="39"/>
    </row>
    <row r="176" spans="3:22" ht="22.2">
      <c r="C176" s="30"/>
      <c r="F176" s="296" t="str">
        <f t="shared" si="19"/>
        <v/>
      </c>
      <c r="G176" s="43"/>
      <c r="H176" s="64" t="str" cm="1">
        <f t="array" ref="H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I176" s="54" t="str">
        <f t="shared" si="20"/>
        <v/>
      </c>
      <c r="J176" s="65" t="str">
        <f t="shared" si="21"/>
        <v/>
      </c>
      <c r="K176" s="66" t="str" cm="1">
        <f t="array" ref="K176">IF(D176="","",IF(LEN(D176)=SUM(LEN(D176)-LEN(SUBSTITUTE(D176,MID("ATCGN",ROW($1:$5),1),""))),"","I5側にATCG以外の文字があるため、修正してください。"))</f>
        <v/>
      </c>
      <c r="L176" s="66" t="str" cm="1">
        <f t="array" ref="L176">IF(E176="","",IF(LEN(E176)=SUM(LEN(E176)-LEN(SUBSTITUTE(E176,MID("ATCGN",ROW($1:$5),1),""))),"","I7側にATCG以外の文字があるため、修正してください。"))</f>
        <v/>
      </c>
      <c r="M176" s="65" t="str">
        <f t="shared" si="22"/>
        <v/>
      </c>
      <c r="N176" s="67" t="str">
        <f t="shared" si="23"/>
        <v/>
      </c>
      <c r="O176" s="67" t="str">
        <f t="shared" si="24"/>
        <v/>
      </c>
      <c r="P176" s="67" t="str">
        <f t="shared" si="25"/>
        <v/>
      </c>
      <c r="Q176" s="292" t="str">
        <f t="shared" si="18"/>
        <v/>
      </c>
      <c r="R176" s="263" t="b">
        <f t="shared" si="26"/>
        <v>0</v>
      </c>
      <c r="U176" s="39"/>
      <c r="V176" s="39"/>
    </row>
    <row r="177" spans="3:23" ht="22.2">
      <c r="C177" s="30"/>
      <c r="F177" s="296" t="str">
        <f t="shared" si="19"/>
        <v/>
      </c>
      <c r="G177" s="43"/>
      <c r="H177" s="64" t="str" cm="1">
        <f t="array" ref="H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I177" s="54" t="str">
        <f t="shared" si="20"/>
        <v/>
      </c>
      <c r="J177" s="65" t="str">
        <f t="shared" si="21"/>
        <v/>
      </c>
      <c r="K177" s="66" t="str" cm="1">
        <f t="array" ref="K177">IF(D177="","",IF(LEN(D177)=SUM(LEN(D177)-LEN(SUBSTITUTE(D177,MID("ATCGN",ROW($1:$5),1),""))),"","I5側にATCG以外の文字があるため、修正してください。"))</f>
        <v/>
      </c>
      <c r="L177" s="66" t="str" cm="1">
        <f t="array" ref="L177">IF(E177="","",IF(LEN(E177)=SUM(LEN(E177)-LEN(SUBSTITUTE(E177,MID("ATCGN",ROW($1:$5),1),""))),"","I7側にATCG以外の文字があるため、修正してください。"))</f>
        <v/>
      </c>
      <c r="M177" s="65" t="str">
        <f t="shared" si="22"/>
        <v/>
      </c>
      <c r="N177" s="67" t="str">
        <f t="shared" si="23"/>
        <v/>
      </c>
      <c r="O177" s="67" t="str">
        <f t="shared" si="24"/>
        <v/>
      </c>
      <c r="P177" s="67" t="str">
        <f t="shared" si="25"/>
        <v/>
      </c>
      <c r="Q177" s="292" t="str">
        <f t="shared" si="18"/>
        <v/>
      </c>
      <c r="R177" s="263" t="b">
        <f t="shared" si="26"/>
        <v>0</v>
      </c>
      <c r="U177" s="39"/>
      <c r="V177" s="39"/>
    </row>
    <row r="178" spans="3:23" ht="22.2">
      <c r="C178" s="30"/>
      <c r="F178" s="296" t="str">
        <f t="shared" si="19"/>
        <v/>
      </c>
      <c r="G178" s="43"/>
      <c r="H178" s="64" t="str" cm="1">
        <f t="array" ref="H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I178" s="54" t="str">
        <f t="shared" si="20"/>
        <v/>
      </c>
      <c r="J178" s="65" t="str">
        <f t="shared" si="21"/>
        <v/>
      </c>
      <c r="K178" s="66" t="str" cm="1">
        <f t="array" ref="K178">IF(D178="","",IF(LEN(D178)=SUM(LEN(D178)-LEN(SUBSTITUTE(D178,MID("ATCGN",ROW($1:$5),1),""))),"","I5側にATCG以外の文字があるため、修正してください。"))</f>
        <v/>
      </c>
      <c r="L178" s="66" t="str" cm="1">
        <f t="array" ref="L178">IF(E178="","",IF(LEN(E178)=SUM(LEN(E178)-LEN(SUBSTITUTE(E178,MID("ATCGN",ROW($1:$5),1),""))),"","I7側にATCG以外の文字があるため、修正してください。"))</f>
        <v/>
      </c>
      <c r="M178" s="65" t="str">
        <f t="shared" si="22"/>
        <v/>
      </c>
      <c r="N178" s="67" t="str">
        <f t="shared" si="23"/>
        <v/>
      </c>
      <c r="O178" s="67" t="str">
        <f t="shared" si="24"/>
        <v/>
      </c>
      <c r="P178" s="67" t="str">
        <f t="shared" si="25"/>
        <v/>
      </c>
      <c r="Q178" s="292" t="str">
        <f t="shared" si="18"/>
        <v/>
      </c>
      <c r="R178" s="263" t="b">
        <f t="shared" si="26"/>
        <v>0</v>
      </c>
      <c r="U178" s="39"/>
      <c r="V178" s="39"/>
    </row>
    <row r="179" spans="3:23" ht="22.2">
      <c r="C179" s="30"/>
      <c r="F179" s="296" t="str">
        <f t="shared" si="19"/>
        <v/>
      </c>
      <c r="G179" s="43"/>
      <c r="H179" s="64" t="str" cm="1">
        <f t="array" ref="H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I179" s="54" t="str">
        <f t="shared" si="20"/>
        <v/>
      </c>
      <c r="J179" s="65" t="str">
        <f t="shared" si="21"/>
        <v/>
      </c>
      <c r="K179" s="66" t="str" cm="1">
        <f t="array" ref="K179">IF(D179="","",IF(LEN(D179)=SUM(LEN(D179)-LEN(SUBSTITUTE(D179,MID("ATCGN",ROW($1:$5),1),""))),"","I5側にATCG以外の文字があるため、修正してください。"))</f>
        <v/>
      </c>
      <c r="L179" s="66" t="str" cm="1">
        <f t="array" ref="L179">IF(E179="","",IF(LEN(E179)=SUM(LEN(E179)-LEN(SUBSTITUTE(E179,MID("ATCGN",ROW($1:$5),1),""))),"","I7側にATCG以外の文字があるため、修正してください。"))</f>
        <v/>
      </c>
      <c r="M179" s="65" t="str">
        <f t="shared" si="22"/>
        <v/>
      </c>
      <c r="N179" s="67" t="str">
        <f t="shared" si="23"/>
        <v/>
      </c>
      <c r="O179" s="67" t="str">
        <f t="shared" si="24"/>
        <v/>
      </c>
      <c r="P179" s="67" t="str">
        <f t="shared" si="25"/>
        <v/>
      </c>
      <c r="Q179" s="292" t="str">
        <f t="shared" si="18"/>
        <v/>
      </c>
      <c r="R179" s="263" t="b">
        <f t="shared" si="26"/>
        <v>0</v>
      </c>
      <c r="U179" s="39"/>
      <c r="V179" s="39"/>
    </row>
    <row r="180" spans="3:23" ht="22.2">
      <c r="C180" s="30"/>
      <c r="F180" s="296" t="str">
        <f t="shared" si="19"/>
        <v/>
      </c>
      <c r="G180" s="43"/>
      <c r="H180" s="64" t="str" cm="1">
        <f t="array" ref="H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I180" s="54" t="str">
        <f t="shared" si="20"/>
        <v/>
      </c>
      <c r="J180" s="65" t="str">
        <f t="shared" si="21"/>
        <v/>
      </c>
      <c r="K180" s="66" t="str" cm="1">
        <f t="array" ref="K180">IF(D180="","",IF(LEN(D180)=SUM(LEN(D180)-LEN(SUBSTITUTE(D180,MID("ATCGN",ROW($1:$5),1),""))),"","I5側にATCG以外の文字があるため、修正してください。"))</f>
        <v/>
      </c>
      <c r="L180" s="66" t="str" cm="1">
        <f t="array" ref="L180">IF(E180="","",IF(LEN(E180)=SUM(LEN(E180)-LEN(SUBSTITUTE(E180,MID("ATCGN",ROW($1:$5),1),""))),"","I7側にATCG以外の文字があるため、修正してください。"))</f>
        <v/>
      </c>
      <c r="M180" s="65" t="str">
        <f t="shared" si="22"/>
        <v/>
      </c>
      <c r="N180" s="67" t="str">
        <f t="shared" si="23"/>
        <v/>
      </c>
      <c r="O180" s="67" t="str">
        <f t="shared" si="24"/>
        <v/>
      </c>
      <c r="P180" s="67" t="str">
        <f t="shared" si="25"/>
        <v/>
      </c>
      <c r="Q180" s="292" t="str">
        <f t="shared" si="18"/>
        <v/>
      </c>
      <c r="R180" s="263" t="b">
        <f t="shared" si="26"/>
        <v>0</v>
      </c>
      <c r="U180" s="39"/>
      <c r="V180" s="39"/>
    </row>
    <row r="181" spans="3:23" ht="22.2">
      <c r="C181" s="30"/>
      <c r="F181" s="296" t="str">
        <f t="shared" si="19"/>
        <v/>
      </c>
      <c r="G181" s="43"/>
      <c r="H181" s="64" t="str" cm="1">
        <f t="array" ref="H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I181" s="54" t="str">
        <f t="shared" si="20"/>
        <v/>
      </c>
      <c r="J181" s="65" t="str">
        <f t="shared" si="21"/>
        <v/>
      </c>
      <c r="K181" s="66" t="str" cm="1">
        <f t="array" ref="K181">IF(D181="","",IF(LEN(D181)=SUM(LEN(D181)-LEN(SUBSTITUTE(D181,MID("ATCGN",ROW($1:$5),1),""))),"","I5側にATCG以外の文字があるため、修正してください。"))</f>
        <v/>
      </c>
      <c r="L181" s="66" t="str" cm="1">
        <f t="array" ref="L181">IF(E181="","",IF(LEN(E181)=SUM(LEN(E181)-LEN(SUBSTITUTE(E181,MID("ATCGN",ROW($1:$5),1),""))),"","I7側にATCG以外の文字があるため、修正してください。"))</f>
        <v/>
      </c>
      <c r="M181" s="65" t="str">
        <f t="shared" si="22"/>
        <v/>
      </c>
      <c r="N181" s="67" t="str">
        <f t="shared" si="23"/>
        <v/>
      </c>
      <c r="O181" s="67" t="str">
        <f t="shared" si="24"/>
        <v/>
      </c>
      <c r="P181" s="67" t="str">
        <f t="shared" si="25"/>
        <v/>
      </c>
      <c r="Q181" s="292" t="str">
        <f t="shared" si="18"/>
        <v/>
      </c>
      <c r="R181" s="263" t="b">
        <f t="shared" si="26"/>
        <v>0</v>
      </c>
      <c r="U181" s="39"/>
      <c r="V181" s="39"/>
    </row>
    <row r="182" spans="3:23" ht="22.2">
      <c r="C182" s="30"/>
      <c r="F182" s="296" t="str">
        <f t="shared" si="19"/>
        <v/>
      </c>
      <c r="G182" s="43"/>
      <c r="H182" s="64" t="str" cm="1">
        <f t="array" ref="H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I182" s="54" t="str">
        <f t="shared" si="20"/>
        <v/>
      </c>
      <c r="J182" s="65" t="str">
        <f t="shared" si="21"/>
        <v/>
      </c>
      <c r="K182" s="66" t="str" cm="1">
        <f t="array" ref="K182">IF(D182="","",IF(LEN(D182)=SUM(LEN(D182)-LEN(SUBSTITUTE(D182,MID("ATCGN",ROW($1:$5),1),""))),"","I5側にATCG以外の文字があるため、修正してください。"))</f>
        <v/>
      </c>
      <c r="L182" s="66" t="str" cm="1">
        <f t="array" ref="L182">IF(E182="","",IF(LEN(E182)=SUM(LEN(E182)-LEN(SUBSTITUTE(E182,MID("ATCGN",ROW($1:$5),1),""))),"","I7側にATCG以外の文字があるため、修正してください。"))</f>
        <v/>
      </c>
      <c r="M182" s="65" t="str">
        <f t="shared" si="22"/>
        <v/>
      </c>
      <c r="N182" s="67" t="str">
        <f t="shared" si="23"/>
        <v/>
      </c>
      <c r="O182" s="67" t="str">
        <f t="shared" si="24"/>
        <v/>
      </c>
      <c r="P182" s="67" t="str">
        <f t="shared" si="25"/>
        <v/>
      </c>
      <c r="Q182" s="292" t="str">
        <f t="shared" si="18"/>
        <v/>
      </c>
      <c r="R182" s="263" t="b">
        <f t="shared" si="26"/>
        <v>0</v>
      </c>
      <c r="U182" s="39"/>
      <c r="V182" s="39"/>
    </row>
    <row r="183" spans="3:23" ht="22.2">
      <c r="C183" s="30"/>
      <c r="F183" s="296" t="str">
        <f t="shared" si="19"/>
        <v/>
      </c>
      <c r="G183" s="43"/>
      <c r="H183" s="64" t="str" cm="1">
        <f t="array" ref="H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I183" s="54" t="str">
        <f t="shared" si="20"/>
        <v/>
      </c>
      <c r="J183" s="65" t="str">
        <f t="shared" si="21"/>
        <v/>
      </c>
      <c r="K183" s="66" t="str" cm="1">
        <f t="array" ref="K183">IF(D183="","",IF(LEN(D183)=SUM(LEN(D183)-LEN(SUBSTITUTE(D183,MID("ATCGN",ROW($1:$5),1),""))),"","I5側にATCG以外の文字があるため、修正してください。"))</f>
        <v/>
      </c>
      <c r="L183" s="66" t="str" cm="1">
        <f t="array" ref="L183">IF(E183="","",IF(LEN(E183)=SUM(LEN(E183)-LEN(SUBSTITUTE(E183,MID("ATCGN",ROW($1:$5),1),""))),"","I7側にATCG以外の文字があるため、修正してください。"))</f>
        <v/>
      </c>
      <c r="M183" s="65" t="str">
        <f t="shared" si="22"/>
        <v/>
      </c>
      <c r="N183" s="67" t="str">
        <f t="shared" si="23"/>
        <v/>
      </c>
      <c r="O183" s="67" t="str">
        <f t="shared" si="24"/>
        <v/>
      </c>
      <c r="P183" s="67" t="str">
        <f t="shared" si="25"/>
        <v/>
      </c>
      <c r="Q183" s="292" t="str">
        <f t="shared" si="18"/>
        <v/>
      </c>
      <c r="R183" s="263" t="b">
        <f t="shared" si="26"/>
        <v>0</v>
      </c>
      <c r="U183" s="39"/>
      <c r="V183" s="39"/>
    </row>
    <row r="184" spans="3:23" ht="22.2">
      <c r="C184" s="30"/>
      <c r="F184" s="296" t="str">
        <f t="shared" si="19"/>
        <v/>
      </c>
      <c r="G184" s="43"/>
      <c r="H184" s="64" t="str" cm="1">
        <f t="array" ref="H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I184" s="54" t="str">
        <f t="shared" si="20"/>
        <v/>
      </c>
      <c r="J184" s="65" t="str">
        <f t="shared" si="21"/>
        <v/>
      </c>
      <c r="K184" s="66" t="str" cm="1">
        <f t="array" ref="K184">IF(D184="","",IF(LEN(D184)=SUM(LEN(D184)-LEN(SUBSTITUTE(D184,MID("ATCGN",ROW($1:$5),1),""))),"","I5側にATCG以外の文字があるため、修正してください。"))</f>
        <v/>
      </c>
      <c r="L184" s="66" t="str" cm="1">
        <f t="array" ref="L184">IF(E184="","",IF(LEN(E184)=SUM(LEN(E184)-LEN(SUBSTITUTE(E184,MID("ATCGN",ROW($1:$5),1),""))),"","I7側にATCG以外の文字があるため、修正してください。"))</f>
        <v/>
      </c>
      <c r="M184" s="65" t="str">
        <f t="shared" si="22"/>
        <v/>
      </c>
      <c r="N184" s="67" t="str">
        <f t="shared" si="23"/>
        <v/>
      </c>
      <c r="O184" s="67" t="str">
        <f t="shared" si="24"/>
        <v/>
      </c>
      <c r="P184" s="67" t="str">
        <f t="shared" si="25"/>
        <v/>
      </c>
      <c r="Q184" s="292" t="str">
        <f t="shared" si="18"/>
        <v/>
      </c>
      <c r="R184" s="263" t="b">
        <f t="shared" si="26"/>
        <v>0</v>
      </c>
      <c r="U184" s="39"/>
      <c r="V184" s="39"/>
    </row>
    <row r="185" spans="3:23" ht="22.2">
      <c r="C185" s="30"/>
      <c r="F185" s="296" t="str">
        <f t="shared" si="19"/>
        <v/>
      </c>
      <c r="G185" s="43"/>
      <c r="H185" s="64" t="str" cm="1">
        <f t="array" ref="H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I185" s="54" t="str">
        <f t="shared" si="20"/>
        <v/>
      </c>
      <c r="J185" s="65" t="str">
        <f t="shared" si="21"/>
        <v/>
      </c>
      <c r="K185" s="66" t="str" cm="1">
        <f t="array" ref="K185">IF(D185="","",IF(LEN(D185)=SUM(LEN(D185)-LEN(SUBSTITUTE(D185,MID("ATCGN",ROW($1:$5),1),""))),"","I5側にATCG以外の文字があるため、修正してください。"))</f>
        <v/>
      </c>
      <c r="L185" s="66" t="str" cm="1">
        <f t="array" ref="L185">IF(E185="","",IF(LEN(E185)=SUM(LEN(E185)-LEN(SUBSTITUTE(E185,MID("ATCGN",ROW($1:$5),1),""))),"","I7側にATCG以外の文字があるため、修正してください。"))</f>
        <v/>
      </c>
      <c r="M185" s="65" t="str">
        <f t="shared" si="22"/>
        <v/>
      </c>
      <c r="N185" s="67" t="str">
        <f t="shared" si="23"/>
        <v/>
      </c>
      <c r="O185" s="67" t="str">
        <f t="shared" si="24"/>
        <v/>
      </c>
      <c r="P185" s="67" t="str">
        <f t="shared" si="25"/>
        <v/>
      </c>
      <c r="Q185" s="292" t="str">
        <f t="shared" si="18"/>
        <v/>
      </c>
      <c r="R185" s="263" t="b">
        <f t="shared" si="26"/>
        <v>0</v>
      </c>
      <c r="U185" s="39"/>
      <c r="V185" s="39"/>
    </row>
    <row r="186" spans="3:23" ht="22.2">
      <c r="C186" s="30"/>
      <c r="F186" s="296" t="str">
        <f t="shared" si="19"/>
        <v/>
      </c>
      <c r="G186" s="43"/>
      <c r="H186" s="64" t="str" cm="1">
        <f t="array" ref="H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I186" s="54" t="str">
        <f t="shared" si="20"/>
        <v/>
      </c>
      <c r="J186" s="65" t="str">
        <f t="shared" si="21"/>
        <v/>
      </c>
      <c r="K186" s="66" t="str" cm="1">
        <f t="array" ref="K186">IF(D186="","",IF(LEN(D186)=SUM(LEN(D186)-LEN(SUBSTITUTE(D186,MID("ATCGN",ROW($1:$5),1),""))),"","I5側にATCG以外の文字があるため、修正してください。"))</f>
        <v/>
      </c>
      <c r="L186" s="66" t="str" cm="1">
        <f t="array" ref="L186">IF(E186="","",IF(LEN(E186)=SUM(LEN(E186)-LEN(SUBSTITUTE(E186,MID("ATCGN",ROW($1:$5),1),""))),"","I7側にATCG以外の文字があるため、修正してください。"))</f>
        <v/>
      </c>
      <c r="M186" s="65" t="str">
        <f t="shared" si="22"/>
        <v/>
      </c>
      <c r="N186" s="67" t="str">
        <f t="shared" si="23"/>
        <v/>
      </c>
      <c r="O186" s="67" t="str">
        <f t="shared" si="24"/>
        <v/>
      </c>
      <c r="P186" s="67" t="str">
        <f t="shared" si="25"/>
        <v/>
      </c>
      <c r="Q186" s="292" t="str">
        <f t="shared" si="18"/>
        <v/>
      </c>
      <c r="R186" s="263" t="b">
        <f t="shared" si="26"/>
        <v>0</v>
      </c>
      <c r="U186" s="39"/>
      <c r="V186" s="39"/>
      <c r="W186" s="39"/>
    </row>
    <row r="187" spans="3:23" ht="22.2">
      <c r="C187" s="30"/>
      <c r="F187" s="296" t="str">
        <f t="shared" si="19"/>
        <v/>
      </c>
      <c r="G187" s="43"/>
      <c r="H187" s="64" t="str" cm="1">
        <f t="array" ref="H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I187" s="54" t="str">
        <f t="shared" si="20"/>
        <v/>
      </c>
      <c r="J187" s="65" t="str">
        <f t="shared" si="21"/>
        <v/>
      </c>
      <c r="K187" s="66" t="str" cm="1">
        <f t="array" ref="K187">IF(D187="","",IF(LEN(D187)=SUM(LEN(D187)-LEN(SUBSTITUTE(D187,MID("ATCGN",ROW($1:$5),1),""))),"","I5側にATCG以外の文字があるため、修正してください。"))</f>
        <v/>
      </c>
      <c r="L187" s="66" t="str" cm="1">
        <f t="array" ref="L187">IF(E187="","",IF(LEN(E187)=SUM(LEN(E187)-LEN(SUBSTITUTE(E187,MID("ATCGN",ROW($1:$5),1),""))),"","I7側にATCG以外の文字があるため、修正してください。"))</f>
        <v/>
      </c>
      <c r="M187" s="65" t="str">
        <f t="shared" si="22"/>
        <v/>
      </c>
      <c r="N187" s="67" t="str">
        <f t="shared" si="23"/>
        <v/>
      </c>
      <c r="O187" s="67" t="str">
        <f t="shared" si="24"/>
        <v/>
      </c>
      <c r="P187" s="67" t="str">
        <f t="shared" si="25"/>
        <v/>
      </c>
      <c r="Q187" s="292" t="str">
        <f t="shared" si="18"/>
        <v/>
      </c>
      <c r="R187" s="263" t="b">
        <f t="shared" si="26"/>
        <v>0</v>
      </c>
      <c r="U187" s="39"/>
      <c r="V187" s="39"/>
      <c r="W187" s="39"/>
    </row>
    <row r="188" spans="3:23" ht="22.2">
      <c r="C188" s="30"/>
      <c r="F188" s="296" t="str">
        <f t="shared" si="19"/>
        <v/>
      </c>
      <c r="G188" s="43"/>
      <c r="H188" s="64" t="str" cm="1">
        <f t="array" ref="H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I188" s="54" t="str">
        <f t="shared" si="20"/>
        <v/>
      </c>
      <c r="J188" s="65" t="str">
        <f t="shared" si="21"/>
        <v/>
      </c>
      <c r="K188" s="66" t="str" cm="1">
        <f t="array" ref="K188">IF(D188="","",IF(LEN(D188)=SUM(LEN(D188)-LEN(SUBSTITUTE(D188,MID("ATCGN",ROW($1:$5),1),""))),"","I5側にATCG以外の文字があるため、修正してください。"))</f>
        <v/>
      </c>
      <c r="L188" s="66" t="str" cm="1">
        <f t="array" ref="L188">IF(E188="","",IF(LEN(E188)=SUM(LEN(E188)-LEN(SUBSTITUTE(E188,MID("ATCGN",ROW($1:$5),1),""))),"","I7側にATCG以外の文字があるため、修正してください。"))</f>
        <v/>
      </c>
      <c r="M188" s="65" t="str">
        <f t="shared" si="22"/>
        <v/>
      </c>
      <c r="N188" s="67" t="str">
        <f t="shared" si="23"/>
        <v/>
      </c>
      <c r="O188" s="67" t="str">
        <f t="shared" si="24"/>
        <v/>
      </c>
      <c r="P188" s="67" t="str">
        <f t="shared" si="25"/>
        <v/>
      </c>
      <c r="Q188" s="292" t="str">
        <f t="shared" si="18"/>
        <v/>
      </c>
      <c r="R188" s="263" t="b">
        <f t="shared" si="26"/>
        <v>0</v>
      </c>
      <c r="U188" s="39"/>
      <c r="V188" s="39"/>
      <c r="W188" s="39"/>
    </row>
    <row r="189" spans="3:23" ht="22.2">
      <c r="C189" s="30"/>
      <c r="F189" s="296" t="str">
        <f t="shared" si="19"/>
        <v/>
      </c>
      <c r="G189" s="43"/>
      <c r="H189" s="64" t="str" cm="1">
        <f t="array" ref="H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I189" s="54" t="str">
        <f t="shared" si="20"/>
        <v/>
      </c>
      <c r="J189" s="65" t="str">
        <f t="shared" si="21"/>
        <v/>
      </c>
      <c r="K189" s="66" t="str" cm="1">
        <f t="array" ref="K189">IF(D189="","",IF(LEN(D189)=SUM(LEN(D189)-LEN(SUBSTITUTE(D189,MID("ATCGN",ROW($1:$5),1),""))),"","I5側にATCG以外の文字があるため、修正してください。"))</f>
        <v/>
      </c>
      <c r="L189" s="66" t="str" cm="1">
        <f t="array" ref="L189">IF(E189="","",IF(LEN(E189)=SUM(LEN(E189)-LEN(SUBSTITUTE(E189,MID("ATCGN",ROW($1:$5),1),""))),"","I7側にATCG以外の文字があるため、修正してください。"))</f>
        <v/>
      </c>
      <c r="M189" s="65" t="str">
        <f t="shared" si="22"/>
        <v/>
      </c>
      <c r="N189" s="67" t="str">
        <f t="shared" si="23"/>
        <v/>
      </c>
      <c r="O189" s="67" t="str">
        <f t="shared" si="24"/>
        <v/>
      </c>
      <c r="P189" s="67" t="str">
        <f t="shared" si="25"/>
        <v/>
      </c>
      <c r="Q189" s="292" t="str">
        <f t="shared" si="18"/>
        <v/>
      </c>
      <c r="R189" s="263" t="b">
        <f t="shared" si="26"/>
        <v>0</v>
      </c>
      <c r="U189" s="39"/>
      <c r="V189" s="39"/>
      <c r="W189" s="39"/>
    </row>
    <row r="190" spans="3:23" ht="22.2">
      <c r="C190" s="30"/>
      <c r="F190" s="296" t="str">
        <f t="shared" si="19"/>
        <v/>
      </c>
      <c r="G190" s="43"/>
      <c r="H190" s="64" t="str" cm="1">
        <f t="array" ref="H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I190" s="54" t="str">
        <f t="shared" si="20"/>
        <v/>
      </c>
      <c r="J190" s="65" t="str">
        <f t="shared" si="21"/>
        <v/>
      </c>
      <c r="K190" s="66" t="str" cm="1">
        <f t="array" ref="K190">IF(D190="","",IF(LEN(D190)=SUM(LEN(D190)-LEN(SUBSTITUTE(D190,MID("ATCGN",ROW($1:$5),1),""))),"","I5側にATCG以外の文字があるため、修正してください。"))</f>
        <v/>
      </c>
      <c r="L190" s="66" t="str" cm="1">
        <f t="array" ref="L190">IF(E190="","",IF(LEN(E190)=SUM(LEN(E190)-LEN(SUBSTITUTE(E190,MID("ATCGN",ROW($1:$5),1),""))),"","I7側にATCG以外の文字があるため、修正してください。"))</f>
        <v/>
      </c>
      <c r="M190" s="65" t="str">
        <f t="shared" si="22"/>
        <v/>
      </c>
      <c r="N190" s="67" t="str">
        <f t="shared" si="23"/>
        <v/>
      </c>
      <c r="O190" s="67" t="str">
        <f t="shared" si="24"/>
        <v/>
      </c>
      <c r="P190" s="67" t="str">
        <f t="shared" si="25"/>
        <v/>
      </c>
      <c r="Q190" s="292" t="str">
        <f t="shared" si="18"/>
        <v/>
      </c>
      <c r="R190" s="263" t="b">
        <f t="shared" si="26"/>
        <v>0</v>
      </c>
      <c r="U190" s="39"/>
      <c r="V190" s="39"/>
      <c r="W190" s="39"/>
    </row>
    <row r="191" spans="3:23" ht="22.2">
      <c r="C191" s="30"/>
      <c r="F191" s="296" t="str">
        <f t="shared" si="19"/>
        <v/>
      </c>
      <c r="G191" s="43"/>
      <c r="H191" s="64" t="str" cm="1">
        <f t="array" ref="H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I191" s="54" t="str">
        <f t="shared" si="20"/>
        <v/>
      </c>
      <c r="J191" s="65" t="str">
        <f t="shared" si="21"/>
        <v/>
      </c>
      <c r="K191" s="66" t="str" cm="1">
        <f t="array" ref="K191">IF(D191="","",IF(LEN(D191)=SUM(LEN(D191)-LEN(SUBSTITUTE(D191,MID("ATCGN",ROW($1:$5),1),""))),"","I5側にATCG以外の文字があるため、修正してください。"))</f>
        <v/>
      </c>
      <c r="L191" s="66" t="str" cm="1">
        <f t="array" ref="L191">IF(E191="","",IF(LEN(E191)=SUM(LEN(E191)-LEN(SUBSTITUTE(E191,MID("ATCGN",ROW($1:$5),1),""))),"","I7側にATCG以外の文字があるため、修正してください。"))</f>
        <v/>
      </c>
      <c r="M191" s="65" t="str">
        <f t="shared" si="22"/>
        <v/>
      </c>
      <c r="N191" s="67" t="str">
        <f t="shared" si="23"/>
        <v/>
      </c>
      <c r="O191" s="67" t="str">
        <f t="shared" si="24"/>
        <v/>
      </c>
      <c r="P191" s="67" t="str">
        <f t="shared" si="25"/>
        <v/>
      </c>
      <c r="Q191" s="292" t="str">
        <f t="shared" si="18"/>
        <v/>
      </c>
      <c r="R191" s="263" t="b">
        <f t="shared" si="26"/>
        <v>0</v>
      </c>
      <c r="U191" s="39"/>
      <c r="V191" s="39"/>
      <c r="W191" s="39"/>
    </row>
    <row r="192" spans="3:23" ht="22.2">
      <c r="C192" s="30"/>
      <c r="F192" s="296" t="str">
        <f t="shared" si="19"/>
        <v/>
      </c>
      <c r="G192" s="43"/>
      <c r="H192" s="64" t="str" cm="1">
        <f t="array" ref="H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I192" s="54" t="str">
        <f t="shared" si="20"/>
        <v/>
      </c>
      <c r="J192" s="65" t="str">
        <f t="shared" si="21"/>
        <v/>
      </c>
      <c r="K192" s="66" t="str" cm="1">
        <f t="array" ref="K192">IF(D192="","",IF(LEN(D192)=SUM(LEN(D192)-LEN(SUBSTITUTE(D192,MID("ATCGN",ROW($1:$5),1),""))),"","I5側にATCG以外の文字があるため、修正してください。"))</f>
        <v/>
      </c>
      <c r="L192" s="66" t="str" cm="1">
        <f t="array" ref="L192">IF(E192="","",IF(LEN(E192)=SUM(LEN(E192)-LEN(SUBSTITUTE(E192,MID("ATCGN",ROW($1:$5),1),""))),"","I7側にATCG以外の文字があるため、修正してください。"))</f>
        <v/>
      </c>
      <c r="M192" s="65" t="str">
        <f t="shared" si="22"/>
        <v/>
      </c>
      <c r="N192" s="67" t="str">
        <f t="shared" si="23"/>
        <v/>
      </c>
      <c r="O192" s="67" t="str">
        <f t="shared" si="24"/>
        <v/>
      </c>
      <c r="P192" s="67" t="str">
        <f t="shared" si="25"/>
        <v/>
      </c>
      <c r="Q192" s="292" t="str">
        <f t="shared" si="18"/>
        <v/>
      </c>
      <c r="R192" s="263" t="b">
        <f t="shared" si="26"/>
        <v>0</v>
      </c>
      <c r="U192" s="39"/>
      <c r="V192" s="39"/>
      <c r="W192" s="39"/>
    </row>
    <row r="193" spans="3:23" ht="22.2">
      <c r="C193" s="30"/>
      <c r="F193" s="296" t="str">
        <f t="shared" si="19"/>
        <v/>
      </c>
      <c r="G193" s="43"/>
      <c r="H193" s="64" t="str" cm="1">
        <f t="array" ref="H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I193" s="54" t="str">
        <f t="shared" si="20"/>
        <v/>
      </c>
      <c r="J193" s="65" t="str">
        <f t="shared" si="21"/>
        <v/>
      </c>
      <c r="K193" s="66" t="str" cm="1">
        <f t="array" ref="K193">IF(D193="","",IF(LEN(D193)=SUM(LEN(D193)-LEN(SUBSTITUTE(D193,MID("ATCGN",ROW($1:$5),1),""))),"","I5側にATCG以外の文字があるため、修正してください。"))</f>
        <v/>
      </c>
      <c r="L193" s="66" t="str" cm="1">
        <f t="array" ref="L193">IF(E193="","",IF(LEN(E193)=SUM(LEN(E193)-LEN(SUBSTITUTE(E193,MID("ATCGN",ROW($1:$5),1),""))),"","I7側にATCG以外の文字があるため、修正してください。"))</f>
        <v/>
      </c>
      <c r="M193" s="65" t="str">
        <f t="shared" si="22"/>
        <v/>
      </c>
      <c r="N193" s="67" t="str">
        <f t="shared" si="23"/>
        <v/>
      </c>
      <c r="O193" s="67" t="str">
        <f t="shared" si="24"/>
        <v/>
      </c>
      <c r="P193" s="67" t="str">
        <f t="shared" si="25"/>
        <v/>
      </c>
      <c r="Q193" s="292" t="str">
        <f t="shared" si="18"/>
        <v/>
      </c>
      <c r="R193" s="263" t="b">
        <f t="shared" si="26"/>
        <v>0</v>
      </c>
      <c r="U193" s="39"/>
      <c r="V193" s="39"/>
      <c r="W193" s="39"/>
    </row>
    <row r="194" spans="3:23" ht="22.2">
      <c r="C194" s="30"/>
      <c r="F194" s="296" t="str">
        <f t="shared" si="19"/>
        <v/>
      </c>
      <c r="G194" s="43"/>
      <c r="H194" s="64" t="str" cm="1">
        <f t="array" ref="H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I194" s="54" t="str">
        <f t="shared" si="20"/>
        <v/>
      </c>
      <c r="J194" s="65" t="str">
        <f t="shared" si="21"/>
        <v/>
      </c>
      <c r="K194" s="66" t="str" cm="1">
        <f t="array" ref="K194">IF(D194="","",IF(LEN(D194)=SUM(LEN(D194)-LEN(SUBSTITUTE(D194,MID("ATCGN",ROW($1:$5),1),""))),"","I5側にATCG以外の文字があるため、修正してください。"))</f>
        <v/>
      </c>
      <c r="L194" s="66" t="str" cm="1">
        <f t="array" ref="L194">IF(E194="","",IF(LEN(E194)=SUM(LEN(E194)-LEN(SUBSTITUTE(E194,MID("ATCGN",ROW($1:$5),1),""))),"","I7側にATCG以外の文字があるため、修正してください。"))</f>
        <v/>
      </c>
      <c r="M194" s="65" t="str">
        <f t="shared" si="22"/>
        <v/>
      </c>
      <c r="N194" s="67" t="str">
        <f t="shared" si="23"/>
        <v/>
      </c>
      <c r="O194" s="67" t="str">
        <f t="shared" si="24"/>
        <v/>
      </c>
      <c r="P194" s="67" t="str">
        <f t="shared" si="25"/>
        <v/>
      </c>
      <c r="Q194" s="292" t="str">
        <f t="shared" si="18"/>
        <v/>
      </c>
      <c r="R194" s="263" t="b">
        <f t="shared" si="26"/>
        <v>0</v>
      </c>
      <c r="U194" s="39"/>
      <c r="V194" s="39"/>
      <c r="W194" s="39"/>
    </row>
    <row r="195" spans="3:23" ht="22.2">
      <c r="C195" s="30"/>
      <c r="F195" s="296" t="str">
        <f t="shared" si="19"/>
        <v/>
      </c>
      <c r="G195" s="43"/>
      <c r="H195" s="64" t="str" cm="1">
        <f t="array" ref="H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I195" s="54" t="str">
        <f t="shared" si="20"/>
        <v/>
      </c>
      <c r="J195" s="65" t="str">
        <f t="shared" si="21"/>
        <v/>
      </c>
      <c r="K195" s="66" t="str" cm="1">
        <f t="array" ref="K195">IF(D195="","",IF(LEN(D195)=SUM(LEN(D195)-LEN(SUBSTITUTE(D195,MID("ATCGN",ROW($1:$5),1),""))),"","I5側にATCG以外の文字があるため、修正してください。"))</f>
        <v/>
      </c>
      <c r="L195" s="66" t="str" cm="1">
        <f t="array" ref="L195">IF(E195="","",IF(LEN(E195)=SUM(LEN(E195)-LEN(SUBSTITUTE(E195,MID("ATCGN",ROW($1:$5),1),""))),"","I7側にATCG以外の文字があるため、修正してください。"))</f>
        <v/>
      </c>
      <c r="M195" s="65" t="str">
        <f t="shared" si="22"/>
        <v/>
      </c>
      <c r="N195" s="67" t="str">
        <f t="shared" si="23"/>
        <v/>
      </c>
      <c r="O195" s="67" t="str">
        <f t="shared" si="24"/>
        <v/>
      </c>
      <c r="P195" s="67" t="str">
        <f t="shared" si="25"/>
        <v/>
      </c>
      <c r="Q195" s="292" t="str">
        <f t="shared" si="18"/>
        <v/>
      </c>
      <c r="R195" s="263" t="b">
        <f t="shared" si="26"/>
        <v>0</v>
      </c>
      <c r="U195" s="39"/>
      <c r="V195" s="39"/>
      <c r="W195" s="39"/>
    </row>
    <row r="196" spans="3:23" ht="22.2">
      <c r="C196" s="30"/>
      <c r="F196" s="296" t="str">
        <f t="shared" si="19"/>
        <v/>
      </c>
      <c r="G196" s="43"/>
      <c r="H196" s="64" t="str" cm="1">
        <f t="array" ref="H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I196" s="54" t="str">
        <f t="shared" si="20"/>
        <v/>
      </c>
      <c r="J196" s="65" t="str">
        <f t="shared" si="21"/>
        <v/>
      </c>
      <c r="K196" s="66" t="str" cm="1">
        <f t="array" ref="K196">IF(D196="","",IF(LEN(D196)=SUM(LEN(D196)-LEN(SUBSTITUTE(D196,MID("ATCGN",ROW($1:$5),1),""))),"","I5側にATCG以外の文字があるため、修正してください。"))</f>
        <v/>
      </c>
      <c r="L196" s="66" t="str" cm="1">
        <f t="array" ref="L196">IF(E196="","",IF(LEN(E196)=SUM(LEN(E196)-LEN(SUBSTITUTE(E196,MID("ATCGN",ROW($1:$5),1),""))),"","I7側にATCG以外の文字があるため、修正してください。"))</f>
        <v/>
      </c>
      <c r="M196" s="65" t="str">
        <f t="shared" si="22"/>
        <v/>
      </c>
      <c r="N196" s="67" t="str">
        <f t="shared" si="23"/>
        <v/>
      </c>
      <c r="O196" s="67" t="str">
        <f t="shared" si="24"/>
        <v/>
      </c>
      <c r="P196" s="67" t="str">
        <f t="shared" si="25"/>
        <v/>
      </c>
      <c r="Q196" s="292" t="str">
        <f t="shared" si="18"/>
        <v/>
      </c>
      <c r="R196" s="263" t="b">
        <f t="shared" si="26"/>
        <v>0</v>
      </c>
      <c r="U196" s="39"/>
      <c r="V196" s="39"/>
      <c r="W196" s="39"/>
    </row>
    <row r="197" spans="3:23" ht="22.2">
      <c r="C197" s="30"/>
      <c r="F197" s="296" t="str">
        <f t="shared" si="19"/>
        <v/>
      </c>
      <c r="G197" s="43"/>
      <c r="H197" s="64" t="str" cm="1">
        <f t="array" ref="H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I197" s="54" t="str">
        <f t="shared" si="20"/>
        <v/>
      </c>
      <c r="J197" s="65" t="str">
        <f t="shared" si="21"/>
        <v/>
      </c>
      <c r="K197" s="66" t="str" cm="1">
        <f t="array" ref="K197">IF(D197="","",IF(LEN(D197)=SUM(LEN(D197)-LEN(SUBSTITUTE(D197,MID("ATCGN",ROW($1:$5),1),""))),"","I5側にATCG以外の文字があるため、修正してください。"))</f>
        <v/>
      </c>
      <c r="L197" s="66" t="str" cm="1">
        <f t="array" ref="L197">IF(E197="","",IF(LEN(E197)=SUM(LEN(E197)-LEN(SUBSTITUTE(E197,MID("ATCGN",ROW($1:$5),1),""))),"","I7側にATCG以外の文字があるため、修正してください。"))</f>
        <v/>
      </c>
      <c r="M197" s="65" t="str">
        <f t="shared" si="22"/>
        <v/>
      </c>
      <c r="N197" s="67" t="str">
        <f t="shared" si="23"/>
        <v/>
      </c>
      <c r="O197" s="67" t="str">
        <f t="shared" si="24"/>
        <v/>
      </c>
      <c r="P197" s="67" t="str">
        <f t="shared" si="25"/>
        <v/>
      </c>
      <c r="Q197" s="292" t="str">
        <f t="shared" si="18"/>
        <v/>
      </c>
      <c r="R197" s="263" t="b">
        <f t="shared" si="26"/>
        <v>0</v>
      </c>
      <c r="U197" s="39"/>
      <c r="V197" s="39"/>
      <c r="W197" s="39"/>
    </row>
    <row r="198" spans="3:23" ht="22.2">
      <c r="C198" s="30"/>
      <c r="F198" s="296" t="str">
        <f t="shared" si="19"/>
        <v/>
      </c>
      <c r="G198" s="43"/>
      <c r="H198" s="64" t="str" cm="1">
        <f t="array" ref="H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I198" s="54" t="str">
        <f t="shared" si="20"/>
        <v/>
      </c>
      <c r="J198" s="65" t="str">
        <f t="shared" si="21"/>
        <v/>
      </c>
      <c r="K198" s="66" t="str" cm="1">
        <f t="array" ref="K198">IF(D198="","",IF(LEN(D198)=SUM(LEN(D198)-LEN(SUBSTITUTE(D198,MID("ATCGN",ROW($1:$5),1),""))),"","I5側にATCG以外の文字があるため、修正してください。"))</f>
        <v/>
      </c>
      <c r="L198" s="66" t="str" cm="1">
        <f t="array" ref="L198">IF(E198="","",IF(LEN(E198)=SUM(LEN(E198)-LEN(SUBSTITUTE(E198,MID("ATCGN",ROW($1:$5),1),""))),"","I7側にATCG以外の文字があるため、修正してください。"))</f>
        <v/>
      </c>
      <c r="M198" s="65" t="str">
        <f t="shared" si="22"/>
        <v/>
      </c>
      <c r="N198" s="67" t="str">
        <f t="shared" si="23"/>
        <v/>
      </c>
      <c r="O198" s="67" t="str">
        <f t="shared" si="24"/>
        <v/>
      </c>
      <c r="P198" s="67" t="str">
        <f t="shared" si="25"/>
        <v/>
      </c>
      <c r="Q198" s="292" t="str">
        <f t="shared" si="18"/>
        <v/>
      </c>
      <c r="R198" s="263" t="b">
        <f t="shared" si="26"/>
        <v>0</v>
      </c>
      <c r="U198" s="39"/>
      <c r="V198" s="39"/>
      <c r="W198" s="39"/>
    </row>
    <row r="199" spans="3:23" ht="22.2">
      <c r="C199" s="30"/>
      <c r="F199" s="296" t="str">
        <f t="shared" si="19"/>
        <v/>
      </c>
      <c r="G199" s="43"/>
      <c r="H199" s="64" t="str" cm="1">
        <f t="array" ref="H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I199" s="54" t="str">
        <f t="shared" si="20"/>
        <v/>
      </c>
      <c r="J199" s="65" t="str">
        <f t="shared" si="21"/>
        <v/>
      </c>
      <c r="K199" s="66" t="str" cm="1">
        <f t="array" ref="K199">IF(D199="","",IF(LEN(D199)=SUM(LEN(D199)-LEN(SUBSTITUTE(D199,MID("ATCGN",ROW($1:$5),1),""))),"","I5側にATCG以外の文字があるため、修正してください。"))</f>
        <v/>
      </c>
      <c r="L199" s="66" t="str" cm="1">
        <f t="array" ref="L199">IF(E199="","",IF(LEN(E199)=SUM(LEN(E199)-LEN(SUBSTITUTE(E199,MID("ATCGN",ROW($1:$5),1),""))),"","I7側にATCG以外の文字があるため、修正してください。"))</f>
        <v/>
      </c>
      <c r="M199" s="65" t="str">
        <f t="shared" si="22"/>
        <v/>
      </c>
      <c r="N199" s="67" t="str">
        <f t="shared" si="23"/>
        <v/>
      </c>
      <c r="O199" s="67" t="str">
        <f t="shared" si="24"/>
        <v/>
      </c>
      <c r="P199" s="67" t="str">
        <f t="shared" si="25"/>
        <v/>
      </c>
      <c r="Q199" s="292" t="str">
        <f t="shared" si="18"/>
        <v/>
      </c>
      <c r="R199" s="263" t="b">
        <f t="shared" si="26"/>
        <v>0</v>
      </c>
      <c r="U199" s="39"/>
      <c r="V199" s="39"/>
      <c r="W199" s="39"/>
    </row>
    <row r="200" spans="3:23" ht="22.2">
      <c r="C200" s="30"/>
      <c r="F200" s="296" t="str">
        <f t="shared" si="19"/>
        <v/>
      </c>
      <c r="G200" s="43"/>
      <c r="H200" s="64" t="str" cm="1">
        <f t="array" ref="H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I200" s="54" t="str">
        <f t="shared" si="20"/>
        <v/>
      </c>
      <c r="J200" s="65" t="str">
        <f t="shared" si="21"/>
        <v/>
      </c>
      <c r="K200" s="66" t="str" cm="1">
        <f t="array" ref="K200">IF(D200="","",IF(LEN(D200)=SUM(LEN(D200)-LEN(SUBSTITUTE(D200,MID("ATCGN",ROW($1:$5),1),""))),"","I5側にATCG以外の文字があるため、修正してください。"))</f>
        <v/>
      </c>
      <c r="L200" s="66" t="str" cm="1">
        <f t="array" ref="L200">IF(E200="","",IF(LEN(E200)=SUM(LEN(E200)-LEN(SUBSTITUTE(E200,MID("ATCGN",ROW($1:$5),1),""))),"","I7側にATCG以外の文字があるため、修正してください。"))</f>
        <v/>
      </c>
      <c r="M200" s="65" t="str">
        <f t="shared" si="22"/>
        <v/>
      </c>
      <c r="N200" s="67" t="str">
        <f t="shared" si="23"/>
        <v/>
      </c>
      <c r="O200" s="67" t="str">
        <f t="shared" si="24"/>
        <v/>
      </c>
      <c r="P200" s="67" t="str">
        <f t="shared" si="25"/>
        <v/>
      </c>
      <c r="Q200" s="292" t="str">
        <f t="shared" si="18"/>
        <v/>
      </c>
      <c r="R200" s="263" t="b">
        <f t="shared" si="26"/>
        <v>0</v>
      </c>
      <c r="U200" s="39"/>
      <c r="V200" s="39"/>
      <c r="W200" s="39"/>
    </row>
    <row r="201" spans="3:23" ht="22.2">
      <c r="C201" s="30"/>
      <c r="F201" s="296" t="str">
        <f t="shared" si="19"/>
        <v/>
      </c>
      <c r="G201" s="43"/>
      <c r="H201" s="64" t="str" cm="1">
        <f t="array" ref="H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I201" s="54" t="str">
        <f t="shared" si="20"/>
        <v/>
      </c>
      <c r="J201" s="65" t="str">
        <f t="shared" si="21"/>
        <v/>
      </c>
      <c r="K201" s="66" t="str" cm="1">
        <f t="array" ref="K201">IF(D201="","",IF(LEN(D201)=SUM(LEN(D201)-LEN(SUBSTITUTE(D201,MID("ATCGN",ROW($1:$5),1),""))),"","I5側にATCG以外の文字があるため、修正してください。"))</f>
        <v/>
      </c>
      <c r="L201" s="66" t="str" cm="1">
        <f t="array" ref="L201">IF(E201="","",IF(LEN(E201)=SUM(LEN(E201)-LEN(SUBSTITUTE(E201,MID("ATCGN",ROW($1:$5),1),""))),"","I7側にATCG以外の文字があるため、修正してください。"))</f>
        <v/>
      </c>
      <c r="M201" s="65" t="str">
        <f t="shared" si="22"/>
        <v/>
      </c>
      <c r="N201" s="67" t="str">
        <f t="shared" si="23"/>
        <v/>
      </c>
      <c r="O201" s="67" t="str">
        <f t="shared" si="24"/>
        <v/>
      </c>
      <c r="P201" s="67" t="str">
        <f t="shared" si="25"/>
        <v/>
      </c>
      <c r="Q201" s="292" t="str">
        <f t="shared" si="18"/>
        <v/>
      </c>
      <c r="R201" s="263" t="b">
        <f t="shared" si="26"/>
        <v>0</v>
      </c>
      <c r="U201" s="39"/>
      <c r="V201" s="39"/>
      <c r="W201" s="39"/>
    </row>
    <row r="202" spans="3:23" ht="22.2">
      <c r="C202" s="30"/>
      <c r="F202" s="296" t="str">
        <f t="shared" si="19"/>
        <v/>
      </c>
      <c r="G202" s="43"/>
      <c r="H202" s="64" t="str" cm="1">
        <f t="array" ref="H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I202" s="54" t="str">
        <f t="shared" si="20"/>
        <v/>
      </c>
      <c r="J202" s="65" t="str">
        <f t="shared" si="21"/>
        <v/>
      </c>
      <c r="K202" s="66" t="str" cm="1">
        <f t="array" ref="K202">IF(D202="","",IF(LEN(D202)=SUM(LEN(D202)-LEN(SUBSTITUTE(D202,MID("ATCGN",ROW($1:$5),1),""))),"","I5側にATCG以外の文字があるため、修正してください。"))</f>
        <v/>
      </c>
      <c r="L202" s="66" t="str" cm="1">
        <f t="array" ref="L202">IF(E202="","",IF(LEN(E202)=SUM(LEN(E202)-LEN(SUBSTITUTE(E202,MID("ATCGN",ROW($1:$5),1),""))),"","I7側にATCG以外の文字があるため、修正してください。"))</f>
        <v/>
      </c>
      <c r="M202" s="65" t="str">
        <f t="shared" si="22"/>
        <v/>
      </c>
      <c r="N202" s="67" t="str">
        <f t="shared" si="23"/>
        <v/>
      </c>
      <c r="O202" s="67" t="str">
        <f t="shared" si="24"/>
        <v/>
      </c>
      <c r="P202" s="67" t="str">
        <f t="shared" si="25"/>
        <v/>
      </c>
      <c r="Q202" s="292" t="str">
        <f t="shared" si="18"/>
        <v/>
      </c>
      <c r="R202" s="263" t="b">
        <f t="shared" si="26"/>
        <v>0</v>
      </c>
      <c r="U202" s="39"/>
      <c r="V202" s="39"/>
      <c r="W202" s="39"/>
    </row>
    <row r="203" spans="3:23" ht="22.2">
      <c r="C203" s="30"/>
      <c r="F203" s="296" t="str">
        <f t="shared" si="19"/>
        <v/>
      </c>
      <c r="G203" s="43"/>
      <c r="H203" s="64" t="str" cm="1">
        <f t="array" ref="H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I203" s="54" t="str">
        <f t="shared" si="20"/>
        <v/>
      </c>
      <c r="J203" s="65" t="str">
        <f t="shared" si="21"/>
        <v/>
      </c>
      <c r="K203" s="66" t="str" cm="1">
        <f t="array" ref="K203">IF(D203="","",IF(LEN(D203)=SUM(LEN(D203)-LEN(SUBSTITUTE(D203,MID("ATCGN",ROW($1:$5),1),""))),"","I5側にATCG以外の文字があるため、修正してください。"))</f>
        <v/>
      </c>
      <c r="L203" s="66" t="str" cm="1">
        <f t="array" ref="L203">IF(E203="","",IF(LEN(E203)=SUM(LEN(E203)-LEN(SUBSTITUTE(E203,MID("ATCGN",ROW($1:$5),1),""))),"","I7側にATCG以外の文字があるため、修正してください。"))</f>
        <v/>
      </c>
      <c r="M203" s="65" t="str">
        <f t="shared" si="22"/>
        <v/>
      </c>
      <c r="N203" s="67" t="str">
        <f t="shared" si="23"/>
        <v/>
      </c>
      <c r="O203" s="67" t="str">
        <f t="shared" si="24"/>
        <v/>
      </c>
      <c r="P203" s="67" t="str">
        <f t="shared" si="25"/>
        <v/>
      </c>
      <c r="Q203" s="292" t="str">
        <f t="shared" si="18"/>
        <v/>
      </c>
      <c r="R203" s="263" t="b">
        <f t="shared" si="26"/>
        <v>0</v>
      </c>
      <c r="U203" s="39"/>
      <c r="V203" s="39"/>
      <c r="W203" s="39"/>
    </row>
    <row r="204" spans="3:23" ht="22.2">
      <c r="C204" s="30"/>
      <c r="F204" s="296" t="str">
        <f t="shared" si="19"/>
        <v/>
      </c>
      <c r="G204" s="43"/>
      <c r="H204" s="64" t="str" cm="1">
        <f t="array" ref="H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I204" s="54" t="str">
        <f t="shared" si="20"/>
        <v/>
      </c>
      <c r="J204" s="65" t="str">
        <f t="shared" si="21"/>
        <v/>
      </c>
      <c r="K204" s="66" t="str" cm="1">
        <f t="array" ref="K204">IF(D204="","",IF(LEN(D204)=SUM(LEN(D204)-LEN(SUBSTITUTE(D204,MID("ATCGN",ROW($1:$5),1),""))),"","I5側にATCG以外の文字があるため、修正してください。"))</f>
        <v/>
      </c>
      <c r="L204" s="66" t="str" cm="1">
        <f t="array" ref="L204">IF(E204="","",IF(LEN(E204)=SUM(LEN(E204)-LEN(SUBSTITUTE(E204,MID("ATCGN",ROW($1:$5),1),""))),"","I7側にATCG以外の文字があるため、修正してください。"))</f>
        <v/>
      </c>
      <c r="M204" s="65" t="str">
        <f t="shared" si="22"/>
        <v/>
      </c>
      <c r="N204" s="67" t="str">
        <f t="shared" si="23"/>
        <v/>
      </c>
      <c r="O204" s="67" t="str">
        <f t="shared" si="24"/>
        <v/>
      </c>
      <c r="P204" s="67" t="str">
        <f t="shared" si="25"/>
        <v/>
      </c>
      <c r="Q204" s="292" t="str">
        <f t="shared" si="18"/>
        <v/>
      </c>
      <c r="R204" s="263" t="b">
        <f t="shared" si="26"/>
        <v>0</v>
      </c>
      <c r="U204" s="39"/>
      <c r="V204" s="39"/>
      <c r="W204" s="39"/>
    </row>
    <row r="205" spans="3:23" ht="22.2">
      <c r="C205" s="30"/>
      <c r="F205" s="296" t="str">
        <f t="shared" si="19"/>
        <v/>
      </c>
      <c r="G205" s="43"/>
      <c r="H205" s="64" t="str" cm="1">
        <f t="array" ref="H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I205" s="54" t="str">
        <f t="shared" si="20"/>
        <v/>
      </c>
      <c r="J205" s="65" t="str">
        <f t="shared" si="21"/>
        <v/>
      </c>
      <c r="K205" s="66" t="str" cm="1">
        <f t="array" ref="K205">IF(D205="","",IF(LEN(D205)=SUM(LEN(D205)-LEN(SUBSTITUTE(D205,MID("ATCGN",ROW($1:$5),1),""))),"","I5側にATCG以外の文字があるため、修正してください。"))</f>
        <v/>
      </c>
      <c r="L205" s="66" t="str" cm="1">
        <f t="array" ref="L205">IF(E205="","",IF(LEN(E205)=SUM(LEN(E205)-LEN(SUBSTITUTE(E205,MID("ATCGN",ROW($1:$5),1),""))),"","I7側にATCG以外の文字があるため、修正してください。"))</f>
        <v/>
      </c>
      <c r="M205" s="65" t="str">
        <f t="shared" si="22"/>
        <v/>
      </c>
      <c r="N205" s="67" t="str">
        <f t="shared" si="23"/>
        <v/>
      </c>
      <c r="O205" s="67" t="str">
        <f t="shared" si="24"/>
        <v/>
      </c>
      <c r="P205" s="67" t="str">
        <f t="shared" si="25"/>
        <v/>
      </c>
      <c r="Q205" s="292" t="str">
        <f t="shared" si="18"/>
        <v/>
      </c>
      <c r="R205" s="263" t="b">
        <f t="shared" si="26"/>
        <v>0</v>
      </c>
      <c r="U205" s="39"/>
      <c r="V205" s="39"/>
      <c r="W205" s="39"/>
    </row>
    <row r="206" spans="3:23" ht="22.2">
      <c r="C206" s="30"/>
      <c r="F206" s="296" t="str">
        <f t="shared" si="19"/>
        <v/>
      </c>
      <c r="G206" s="43"/>
      <c r="H206" s="64" t="str" cm="1">
        <f t="array" ref="H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I206" s="54" t="str">
        <f t="shared" si="20"/>
        <v/>
      </c>
      <c r="J206" s="65" t="str">
        <f t="shared" si="21"/>
        <v/>
      </c>
      <c r="K206" s="66" t="str" cm="1">
        <f t="array" ref="K206">IF(D206="","",IF(LEN(D206)=SUM(LEN(D206)-LEN(SUBSTITUTE(D206,MID("ATCGN",ROW($1:$5),1),""))),"","I5側にATCG以外の文字があるため、修正してください。"))</f>
        <v/>
      </c>
      <c r="L206" s="66" t="str" cm="1">
        <f t="array" ref="L206">IF(E206="","",IF(LEN(E206)=SUM(LEN(E206)-LEN(SUBSTITUTE(E206,MID("ATCGN",ROW($1:$5),1),""))),"","I7側にATCG以外の文字があるため、修正してください。"))</f>
        <v/>
      </c>
      <c r="M206" s="65" t="str">
        <f t="shared" si="22"/>
        <v/>
      </c>
      <c r="N206" s="67" t="str">
        <f t="shared" si="23"/>
        <v/>
      </c>
      <c r="O206" s="67" t="str">
        <f t="shared" si="24"/>
        <v/>
      </c>
      <c r="P206" s="67" t="str">
        <f t="shared" si="25"/>
        <v/>
      </c>
      <c r="Q206" s="292" t="str">
        <f t="shared" si="18"/>
        <v/>
      </c>
      <c r="R206" s="263" t="b">
        <f t="shared" si="26"/>
        <v>0</v>
      </c>
      <c r="U206" s="39"/>
      <c r="V206" s="39"/>
      <c r="W206" s="39"/>
    </row>
    <row r="207" spans="3:23" ht="22.2">
      <c r="C207" s="30"/>
      <c r="F207" s="296" t="str">
        <f t="shared" si="19"/>
        <v/>
      </c>
      <c r="G207" s="43"/>
      <c r="H207" s="64" t="str" cm="1">
        <f t="array" ref="H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I207" s="54" t="str">
        <f t="shared" si="20"/>
        <v/>
      </c>
      <c r="J207" s="65" t="str">
        <f t="shared" si="21"/>
        <v/>
      </c>
      <c r="K207" s="66" t="str" cm="1">
        <f t="array" ref="K207">IF(D207="","",IF(LEN(D207)=SUM(LEN(D207)-LEN(SUBSTITUTE(D207,MID("ATCGN",ROW($1:$5),1),""))),"","I5側にATCG以外の文字があるため、修正してください。"))</f>
        <v/>
      </c>
      <c r="L207" s="66" t="str" cm="1">
        <f t="array" ref="L207">IF(E207="","",IF(LEN(E207)=SUM(LEN(E207)-LEN(SUBSTITUTE(E207,MID("ATCGN",ROW($1:$5),1),""))),"","I7側にATCG以外の文字があるため、修正してください。"))</f>
        <v/>
      </c>
      <c r="M207" s="65" t="str">
        <f t="shared" si="22"/>
        <v/>
      </c>
      <c r="N207" s="67" t="str">
        <f t="shared" si="23"/>
        <v/>
      </c>
      <c r="O207" s="67" t="str">
        <f t="shared" si="24"/>
        <v/>
      </c>
      <c r="P207" s="67" t="str">
        <f t="shared" si="25"/>
        <v/>
      </c>
      <c r="Q207" s="292" t="str">
        <f t="shared" si="18"/>
        <v/>
      </c>
      <c r="R207" s="263" t="b">
        <f t="shared" si="26"/>
        <v>0</v>
      </c>
      <c r="U207" s="39"/>
      <c r="V207" s="39"/>
      <c r="W207" s="39"/>
    </row>
    <row r="208" spans="3:23" ht="22.2">
      <c r="C208" s="30"/>
      <c r="F208" s="296" t="str">
        <f t="shared" si="19"/>
        <v/>
      </c>
      <c r="G208" s="43"/>
      <c r="H208" s="64" t="str" cm="1">
        <f t="array" ref="H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I208" s="54" t="str">
        <f t="shared" si="20"/>
        <v/>
      </c>
      <c r="J208" s="65" t="str">
        <f t="shared" si="21"/>
        <v/>
      </c>
      <c r="K208" s="66" t="str" cm="1">
        <f t="array" ref="K208">IF(D208="","",IF(LEN(D208)=SUM(LEN(D208)-LEN(SUBSTITUTE(D208,MID("ATCGN",ROW($1:$5),1),""))),"","I5側にATCG以外の文字があるため、修正してください。"))</f>
        <v/>
      </c>
      <c r="L208" s="66" t="str" cm="1">
        <f t="array" ref="L208">IF(E208="","",IF(LEN(E208)=SUM(LEN(E208)-LEN(SUBSTITUTE(E208,MID("ATCGN",ROW($1:$5),1),""))),"","I7側にATCG以外の文字があるため、修正してください。"))</f>
        <v/>
      </c>
      <c r="M208" s="65" t="str">
        <f t="shared" si="22"/>
        <v/>
      </c>
      <c r="N208" s="67" t="str">
        <f t="shared" si="23"/>
        <v/>
      </c>
      <c r="O208" s="67" t="str">
        <f t="shared" si="24"/>
        <v/>
      </c>
      <c r="P208" s="67" t="str">
        <f t="shared" si="25"/>
        <v/>
      </c>
      <c r="Q208" s="292" t="str">
        <f t="shared" si="18"/>
        <v/>
      </c>
      <c r="R208" s="263" t="b">
        <f t="shared" si="26"/>
        <v>0</v>
      </c>
      <c r="U208" s="39"/>
      <c r="V208" s="39"/>
      <c r="W208" s="39"/>
    </row>
    <row r="209" spans="3:23" ht="22.2">
      <c r="C209" s="30"/>
      <c r="F209" s="296" t="str">
        <f t="shared" si="19"/>
        <v/>
      </c>
      <c r="G209" s="43"/>
      <c r="H209" s="64" t="str" cm="1">
        <f t="array" ref="H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I209" s="54" t="str">
        <f t="shared" si="20"/>
        <v/>
      </c>
      <c r="J209" s="65" t="str">
        <f t="shared" si="21"/>
        <v/>
      </c>
      <c r="K209" s="66" t="str" cm="1">
        <f t="array" ref="K209">IF(D209="","",IF(LEN(D209)=SUM(LEN(D209)-LEN(SUBSTITUTE(D209,MID("ATCGN",ROW($1:$5),1),""))),"","I5側にATCG以外の文字があるため、修正してください。"))</f>
        <v/>
      </c>
      <c r="L209" s="66" t="str" cm="1">
        <f t="array" ref="L209">IF(E209="","",IF(LEN(E209)=SUM(LEN(E209)-LEN(SUBSTITUTE(E209,MID("ATCGN",ROW($1:$5),1),""))),"","I7側にATCG以外の文字があるため、修正してください。"))</f>
        <v/>
      </c>
      <c r="M209" s="65" t="str">
        <f t="shared" si="22"/>
        <v/>
      </c>
      <c r="N209" s="67" t="str">
        <f t="shared" si="23"/>
        <v/>
      </c>
      <c r="O209" s="67" t="str">
        <f t="shared" si="24"/>
        <v/>
      </c>
      <c r="P209" s="67" t="str">
        <f t="shared" si="25"/>
        <v/>
      </c>
      <c r="Q209" s="292" t="str">
        <f t="shared" si="18"/>
        <v/>
      </c>
      <c r="R209" s="263" t="b">
        <f t="shared" si="26"/>
        <v>0</v>
      </c>
      <c r="U209" s="39"/>
      <c r="V209" s="39"/>
      <c r="W209" s="39"/>
    </row>
    <row r="210" spans="3:23" ht="22.2">
      <c r="C210" s="30"/>
      <c r="F210" s="296" t="str">
        <f t="shared" si="19"/>
        <v/>
      </c>
      <c r="G210" s="43"/>
      <c r="H210" s="64" t="str" cm="1">
        <f t="array" ref="H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I210" s="54" t="str">
        <f t="shared" si="20"/>
        <v/>
      </c>
      <c r="J210" s="65" t="str">
        <f t="shared" si="21"/>
        <v/>
      </c>
      <c r="K210" s="66" t="str" cm="1">
        <f t="array" ref="K210">IF(D210="","",IF(LEN(D210)=SUM(LEN(D210)-LEN(SUBSTITUTE(D210,MID("ATCGN",ROW($1:$5),1),""))),"","I5側にATCG以外の文字があるため、修正してください。"))</f>
        <v/>
      </c>
      <c r="L210" s="66" t="str" cm="1">
        <f t="array" ref="L210">IF(E210="","",IF(LEN(E210)=SUM(LEN(E210)-LEN(SUBSTITUTE(E210,MID("ATCGN",ROW($1:$5),1),""))),"","I7側にATCG以外の文字があるため、修正してください。"))</f>
        <v/>
      </c>
      <c r="M210" s="65" t="str">
        <f t="shared" si="22"/>
        <v/>
      </c>
      <c r="N210" s="67" t="str">
        <f t="shared" si="23"/>
        <v/>
      </c>
      <c r="O210" s="67" t="str">
        <f t="shared" si="24"/>
        <v/>
      </c>
      <c r="P210" s="67" t="str">
        <f t="shared" si="25"/>
        <v/>
      </c>
      <c r="Q210" s="292" t="str">
        <f t="shared" ref="Q210:Q273" si="27">IF(E210="","",IF(E210&gt;1,D210&amp;E210))</f>
        <v/>
      </c>
      <c r="R210" s="263" t="b">
        <f t="shared" si="26"/>
        <v>0</v>
      </c>
      <c r="U210" s="39"/>
      <c r="V210" s="39"/>
      <c r="W210" s="39"/>
    </row>
    <row r="211" spans="3:23" ht="22.2">
      <c r="C211" s="30"/>
      <c r="F211" s="296" t="str">
        <f t="shared" ref="F211:F274" si="28">IF(R211=FALSE,"",R211)</f>
        <v/>
      </c>
      <c r="G211" s="43"/>
      <c r="H211" s="64" t="str" cm="1">
        <f t="array" ref="H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I211" s="54" t="str">
        <f t="shared" ref="I211:I274" si="29">IF(LEN(C211)&gt;15,"サンプル名は15文字以内で記入してください。","")</f>
        <v/>
      </c>
      <c r="J211" s="65" t="str">
        <f t="shared" ref="J211:J274" si="30">IF(COUNTIF($C$18:$C$2000,C211)&gt;1,"Sample Name記入欄に同一の名前があります。","")</f>
        <v/>
      </c>
      <c r="K211" s="66" t="str" cm="1">
        <f t="array" ref="K211">IF(D211="","",IF(LEN(D211)=SUM(LEN(D211)-LEN(SUBSTITUTE(D211,MID("ATCGN",ROW($1:$5),1),""))),"","I5側にATCG以外の文字があるため、修正してください。"))</f>
        <v/>
      </c>
      <c r="L211" s="66" t="str" cm="1">
        <f t="array" ref="L211">IF(E211="","",IF(LEN(E211)=SUM(LEN(E211)-LEN(SUBSTITUTE(E211,MID("ATCGN",ROW($1:$5),1),""))),"","I7側にATCG以外の文字があるため、修正してください。"))</f>
        <v/>
      </c>
      <c r="M211" s="65" t="str">
        <f t="shared" ref="M211:M274" si="31">IF(Q211="","",IF(COUNTIF($Q$18:$Q$2000,Q211)&gt;1,"インデックス 記入欄に同一の名前があります。",""))</f>
        <v/>
      </c>
      <c r="N211" s="67" t="str">
        <f t="shared" ref="N211:N274" si="32">IF(E211="","",IF(AND($N$17="NovaSeqX_レーン相乗りプラン",D211="",LEN(E211)&gt;=1),"NovaSeqX_レーン相乗りプランでは、single index受付を行っておりません。",""))</f>
        <v/>
      </c>
      <c r="O211" s="67" t="str">
        <f t="shared" ref="O211:O274" si="33">IF(D211="","",IF(AND($N$17="NovaSeqX_レーン相乗りプラン",E211="",LEN(D211)&gt;=1),"NovaSeqX_レーン相乗りプランでは、single index受付を行っておりません。",""))</f>
        <v/>
      </c>
      <c r="P211" s="67" t="str">
        <f t="shared" ref="P211:P274" si="34">IF(D211="","",IF(AND($N$17="NovaSeqX_レーン相乗りプラン", OR(LEN(D211)&lt;8, LEN(E211)&lt;8)), "NovaSeqX_レーン相乗りプランでは、Dual indexで8塩基未満の受付を行っておりません。", ""))</f>
        <v/>
      </c>
      <c r="Q211" s="292" t="str">
        <f t="shared" si="27"/>
        <v/>
      </c>
      <c r="R211" s="263" t="b">
        <f t="shared" ref="R211:R274" si="35">IF(H211&lt;&gt;"",H211,IF(I211&lt;&gt;"",I211,IF(J211&lt;&gt;"",J211,IF(K211&lt;&gt;"",K211,IF(L211&lt;&gt;"",L211,IF(M211&lt;&gt;"",M211,IF(N211&lt;&gt;"",N211,IF(O211&lt;&gt;"",O211,IF(P211&lt;&gt;"",P211)))))))))</f>
        <v>0</v>
      </c>
      <c r="U211" s="39"/>
      <c r="V211" s="39"/>
      <c r="W211" s="39"/>
    </row>
    <row r="212" spans="3:23" ht="22.2">
      <c r="C212" s="30"/>
      <c r="F212" s="296" t="str">
        <f t="shared" si="28"/>
        <v/>
      </c>
      <c r="G212" s="43"/>
      <c r="H212" s="64" t="str" cm="1">
        <f t="array" ref="H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I212" s="54" t="str">
        <f t="shared" si="29"/>
        <v/>
      </c>
      <c r="J212" s="65" t="str">
        <f t="shared" si="30"/>
        <v/>
      </c>
      <c r="K212" s="66" t="str" cm="1">
        <f t="array" ref="K212">IF(D212="","",IF(LEN(D212)=SUM(LEN(D212)-LEN(SUBSTITUTE(D212,MID("ATCGN",ROW($1:$5),1),""))),"","I5側にATCG以外の文字があるため、修正してください。"))</f>
        <v/>
      </c>
      <c r="L212" s="66" t="str" cm="1">
        <f t="array" ref="L212">IF(E212="","",IF(LEN(E212)=SUM(LEN(E212)-LEN(SUBSTITUTE(E212,MID("ATCGN",ROW($1:$5),1),""))),"","I7側にATCG以外の文字があるため、修正してください。"))</f>
        <v/>
      </c>
      <c r="M212" s="65" t="str">
        <f t="shared" si="31"/>
        <v/>
      </c>
      <c r="N212" s="67" t="str">
        <f t="shared" si="32"/>
        <v/>
      </c>
      <c r="O212" s="67" t="str">
        <f t="shared" si="33"/>
        <v/>
      </c>
      <c r="P212" s="67" t="str">
        <f t="shared" si="34"/>
        <v/>
      </c>
      <c r="Q212" s="292" t="str">
        <f t="shared" si="27"/>
        <v/>
      </c>
      <c r="R212" s="263" t="b">
        <f t="shared" si="35"/>
        <v>0</v>
      </c>
      <c r="U212" s="39"/>
      <c r="V212" s="39"/>
      <c r="W212" s="39"/>
    </row>
    <row r="213" spans="3:23" ht="22.2">
      <c r="C213" s="30"/>
      <c r="F213" s="296" t="str">
        <f t="shared" si="28"/>
        <v/>
      </c>
      <c r="G213" s="43"/>
      <c r="H213" s="64" t="str" cm="1">
        <f t="array" ref="H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I213" s="54" t="str">
        <f t="shared" si="29"/>
        <v/>
      </c>
      <c r="J213" s="65" t="str">
        <f t="shared" si="30"/>
        <v/>
      </c>
      <c r="K213" s="66" t="str" cm="1">
        <f t="array" ref="K213">IF(D213="","",IF(LEN(D213)=SUM(LEN(D213)-LEN(SUBSTITUTE(D213,MID("ATCGN",ROW($1:$5),1),""))),"","I5側にATCG以外の文字があるため、修正してください。"))</f>
        <v/>
      </c>
      <c r="L213" s="66" t="str" cm="1">
        <f t="array" ref="L213">IF(E213="","",IF(LEN(E213)=SUM(LEN(E213)-LEN(SUBSTITUTE(E213,MID("ATCGN",ROW($1:$5),1),""))),"","I7側にATCG以外の文字があるため、修正してください。"))</f>
        <v/>
      </c>
      <c r="M213" s="65" t="str">
        <f t="shared" si="31"/>
        <v/>
      </c>
      <c r="N213" s="67" t="str">
        <f t="shared" si="32"/>
        <v/>
      </c>
      <c r="O213" s="67" t="str">
        <f t="shared" si="33"/>
        <v/>
      </c>
      <c r="P213" s="67" t="str">
        <f t="shared" si="34"/>
        <v/>
      </c>
      <c r="Q213" s="292" t="str">
        <f t="shared" si="27"/>
        <v/>
      </c>
      <c r="R213" s="263" t="b">
        <f t="shared" si="35"/>
        <v>0</v>
      </c>
      <c r="U213" s="39"/>
      <c r="V213" s="39"/>
      <c r="W213" s="39"/>
    </row>
    <row r="214" spans="3:23" ht="22.2">
      <c r="C214" s="30"/>
      <c r="F214" s="296" t="str">
        <f t="shared" si="28"/>
        <v/>
      </c>
      <c r="G214" s="43"/>
      <c r="H214" s="64" t="str" cm="1">
        <f t="array" ref="H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I214" s="54" t="str">
        <f t="shared" si="29"/>
        <v/>
      </c>
      <c r="J214" s="65" t="str">
        <f t="shared" si="30"/>
        <v/>
      </c>
      <c r="K214" s="66" t="str" cm="1">
        <f t="array" ref="K214">IF(D214="","",IF(LEN(D214)=SUM(LEN(D214)-LEN(SUBSTITUTE(D214,MID("ATCGN",ROW($1:$5),1),""))),"","I5側にATCG以外の文字があるため、修正してください。"))</f>
        <v/>
      </c>
      <c r="L214" s="66" t="str" cm="1">
        <f t="array" ref="L214">IF(E214="","",IF(LEN(E214)=SUM(LEN(E214)-LEN(SUBSTITUTE(E214,MID("ATCGN",ROW($1:$5),1),""))),"","I7側にATCG以外の文字があるため、修正してください。"))</f>
        <v/>
      </c>
      <c r="M214" s="65" t="str">
        <f t="shared" si="31"/>
        <v/>
      </c>
      <c r="N214" s="67" t="str">
        <f t="shared" si="32"/>
        <v/>
      </c>
      <c r="O214" s="67" t="str">
        <f t="shared" si="33"/>
        <v/>
      </c>
      <c r="P214" s="67" t="str">
        <f t="shared" si="34"/>
        <v/>
      </c>
      <c r="Q214" s="292" t="str">
        <f t="shared" si="27"/>
        <v/>
      </c>
      <c r="R214" s="263" t="b">
        <f t="shared" si="35"/>
        <v>0</v>
      </c>
      <c r="U214" s="39"/>
      <c r="V214" s="39"/>
      <c r="W214" s="39"/>
    </row>
    <row r="215" spans="3:23" ht="22.2">
      <c r="C215" s="30"/>
      <c r="F215" s="296" t="str">
        <f t="shared" si="28"/>
        <v/>
      </c>
      <c r="G215" s="43"/>
      <c r="H215" s="64" t="str" cm="1">
        <f t="array" ref="H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I215" s="54" t="str">
        <f t="shared" si="29"/>
        <v/>
      </c>
      <c r="J215" s="65" t="str">
        <f t="shared" si="30"/>
        <v/>
      </c>
      <c r="K215" s="66" t="str" cm="1">
        <f t="array" ref="K215">IF(D215="","",IF(LEN(D215)=SUM(LEN(D215)-LEN(SUBSTITUTE(D215,MID("ATCGN",ROW($1:$5),1),""))),"","I5側にATCG以外の文字があるため、修正してください。"))</f>
        <v/>
      </c>
      <c r="L215" s="66" t="str" cm="1">
        <f t="array" ref="L215">IF(E215="","",IF(LEN(E215)=SUM(LEN(E215)-LEN(SUBSTITUTE(E215,MID("ATCGN",ROW($1:$5),1),""))),"","I7側にATCG以外の文字があるため、修正してください。"))</f>
        <v/>
      </c>
      <c r="M215" s="65" t="str">
        <f t="shared" si="31"/>
        <v/>
      </c>
      <c r="N215" s="67" t="str">
        <f t="shared" si="32"/>
        <v/>
      </c>
      <c r="O215" s="67" t="str">
        <f t="shared" si="33"/>
        <v/>
      </c>
      <c r="P215" s="67" t="str">
        <f t="shared" si="34"/>
        <v/>
      </c>
      <c r="Q215" s="292" t="str">
        <f t="shared" si="27"/>
        <v/>
      </c>
      <c r="R215" s="263" t="b">
        <f t="shared" si="35"/>
        <v>0</v>
      </c>
      <c r="U215" s="39"/>
      <c r="V215" s="39"/>
      <c r="W215" s="39"/>
    </row>
    <row r="216" spans="3:23" ht="22.2">
      <c r="C216" s="30"/>
      <c r="F216" s="296" t="str">
        <f t="shared" si="28"/>
        <v/>
      </c>
      <c r="G216" s="43"/>
      <c r="H216" s="64" t="str" cm="1">
        <f t="array" ref="H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I216" s="54" t="str">
        <f t="shared" si="29"/>
        <v/>
      </c>
      <c r="J216" s="65" t="str">
        <f t="shared" si="30"/>
        <v/>
      </c>
      <c r="K216" s="66" t="str" cm="1">
        <f t="array" ref="K216">IF(D216="","",IF(LEN(D216)=SUM(LEN(D216)-LEN(SUBSTITUTE(D216,MID("ATCGN",ROW($1:$5),1),""))),"","I5側にATCG以外の文字があるため、修正してください。"))</f>
        <v/>
      </c>
      <c r="L216" s="66" t="str" cm="1">
        <f t="array" ref="L216">IF(E216="","",IF(LEN(E216)=SUM(LEN(E216)-LEN(SUBSTITUTE(E216,MID("ATCGN",ROW($1:$5),1),""))),"","I7側にATCG以外の文字があるため、修正してください。"))</f>
        <v/>
      </c>
      <c r="M216" s="65" t="str">
        <f t="shared" si="31"/>
        <v/>
      </c>
      <c r="N216" s="67" t="str">
        <f t="shared" si="32"/>
        <v/>
      </c>
      <c r="O216" s="67" t="str">
        <f t="shared" si="33"/>
        <v/>
      </c>
      <c r="P216" s="67" t="str">
        <f t="shared" si="34"/>
        <v/>
      </c>
      <c r="Q216" s="292" t="str">
        <f t="shared" si="27"/>
        <v/>
      </c>
      <c r="R216" s="263" t="b">
        <f t="shared" si="35"/>
        <v>0</v>
      </c>
      <c r="U216" s="39"/>
      <c r="V216" s="39"/>
      <c r="W216" s="39"/>
    </row>
    <row r="217" spans="3:23" ht="22.2">
      <c r="C217" s="30"/>
      <c r="F217" s="296" t="str">
        <f t="shared" si="28"/>
        <v/>
      </c>
      <c r="G217" s="43"/>
      <c r="H217" s="64" t="str" cm="1">
        <f t="array" ref="H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I217" s="54" t="str">
        <f t="shared" si="29"/>
        <v/>
      </c>
      <c r="J217" s="65" t="str">
        <f t="shared" si="30"/>
        <v/>
      </c>
      <c r="K217" s="66" t="str" cm="1">
        <f t="array" ref="K217">IF(D217="","",IF(LEN(D217)=SUM(LEN(D217)-LEN(SUBSTITUTE(D217,MID("ATCGN",ROW($1:$5),1),""))),"","I5側にATCG以外の文字があるため、修正してください。"))</f>
        <v/>
      </c>
      <c r="L217" s="66" t="str" cm="1">
        <f t="array" ref="L217">IF(E217="","",IF(LEN(E217)=SUM(LEN(E217)-LEN(SUBSTITUTE(E217,MID("ATCGN",ROW($1:$5),1),""))),"","I7側にATCG以外の文字があるため、修正してください。"))</f>
        <v/>
      </c>
      <c r="M217" s="65" t="str">
        <f t="shared" si="31"/>
        <v/>
      </c>
      <c r="N217" s="67" t="str">
        <f t="shared" si="32"/>
        <v/>
      </c>
      <c r="O217" s="67" t="str">
        <f t="shared" si="33"/>
        <v/>
      </c>
      <c r="P217" s="67" t="str">
        <f t="shared" si="34"/>
        <v/>
      </c>
      <c r="Q217" s="292" t="str">
        <f t="shared" si="27"/>
        <v/>
      </c>
      <c r="R217" s="263" t="b">
        <f t="shared" si="35"/>
        <v>0</v>
      </c>
      <c r="U217" s="39"/>
      <c r="V217" s="39"/>
      <c r="W217" s="39"/>
    </row>
    <row r="218" spans="3:23" ht="22.2">
      <c r="C218" s="30"/>
      <c r="F218" s="296" t="str">
        <f t="shared" si="28"/>
        <v/>
      </c>
      <c r="G218" s="43"/>
      <c r="H218" s="64" t="str" cm="1">
        <f t="array" ref="H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I218" s="54" t="str">
        <f t="shared" si="29"/>
        <v/>
      </c>
      <c r="J218" s="65" t="str">
        <f t="shared" si="30"/>
        <v/>
      </c>
      <c r="K218" s="66" t="str" cm="1">
        <f t="array" ref="K218">IF(D218="","",IF(LEN(D218)=SUM(LEN(D218)-LEN(SUBSTITUTE(D218,MID("ATCGN",ROW($1:$5),1),""))),"","I5側にATCG以外の文字があるため、修正してください。"))</f>
        <v/>
      </c>
      <c r="L218" s="66" t="str" cm="1">
        <f t="array" ref="L218">IF(E218="","",IF(LEN(E218)=SUM(LEN(E218)-LEN(SUBSTITUTE(E218,MID("ATCGN",ROW($1:$5),1),""))),"","I7側にATCG以外の文字があるため、修正してください。"))</f>
        <v/>
      </c>
      <c r="M218" s="65" t="str">
        <f t="shared" si="31"/>
        <v/>
      </c>
      <c r="N218" s="67" t="str">
        <f t="shared" si="32"/>
        <v/>
      </c>
      <c r="O218" s="67" t="str">
        <f t="shared" si="33"/>
        <v/>
      </c>
      <c r="P218" s="67" t="str">
        <f t="shared" si="34"/>
        <v/>
      </c>
      <c r="Q218" s="292" t="str">
        <f t="shared" si="27"/>
        <v/>
      </c>
      <c r="R218" s="263" t="b">
        <f t="shared" si="35"/>
        <v>0</v>
      </c>
      <c r="U218" s="39"/>
      <c r="V218" s="39"/>
      <c r="W218" s="39"/>
    </row>
    <row r="219" spans="3:23" ht="22.2">
      <c r="C219" s="30"/>
      <c r="F219" s="296" t="str">
        <f t="shared" si="28"/>
        <v/>
      </c>
      <c r="G219" s="43"/>
      <c r="H219" s="64" t="str" cm="1">
        <f t="array" ref="H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I219" s="54" t="str">
        <f t="shared" si="29"/>
        <v/>
      </c>
      <c r="J219" s="65" t="str">
        <f t="shared" si="30"/>
        <v/>
      </c>
      <c r="K219" s="66" t="str" cm="1">
        <f t="array" ref="K219">IF(D219="","",IF(LEN(D219)=SUM(LEN(D219)-LEN(SUBSTITUTE(D219,MID("ATCGN",ROW($1:$5),1),""))),"","I5側にATCG以外の文字があるため、修正してください。"))</f>
        <v/>
      </c>
      <c r="L219" s="66" t="str" cm="1">
        <f t="array" ref="L219">IF(E219="","",IF(LEN(E219)=SUM(LEN(E219)-LEN(SUBSTITUTE(E219,MID("ATCGN",ROW($1:$5),1),""))),"","I7側にATCG以外の文字があるため、修正してください。"))</f>
        <v/>
      </c>
      <c r="M219" s="65" t="str">
        <f t="shared" si="31"/>
        <v/>
      </c>
      <c r="N219" s="67" t="str">
        <f t="shared" si="32"/>
        <v/>
      </c>
      <c r="O219" s="67" t="str">
        <f t="shared" si="33"/>
        <v/>
      </c>
      <c r="P219" s="67" t="str">
        <f t="shared" si="34"/>
        <v/>
      </c>
      <c r="Q219" s="292" t="str">
        <f t="shared" si="27"/>
        <v/>
      </c>
      <c r="R219" s="263" t="b">
        <f t="shared" si="35"/>
        <v>0</v>
      </c>
      <c r="U219" s="39"/>
      <c r="V219" s="39"/>
      <c r="W219" s="39"/>
    </row>
    <row r="220" spans="3:23" ht="22.2">
      <c r="C220" s="30"/>
      <c r="F220" s="296" t="str">
        <f t="shared" si="28"/>
        <v/>
      </c>
      <c r="G220" s="43"/>
      <c r="H220" s="64" t="str" cm="1">
        <f t="array" ref="H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I220" s="54" t="str">
        <f t="shared" si="29"/>
        <v/>
      </c>
      <c r="J220" s="65" t="str">
        <f t="shared" si="30"/>
        <v/>
      </c>
      <c r="K220" s="66" t="str" cm="1">
        <f t="array" ref="K220">IF(D220="","",IF(LEN(D220)=SUM(LEN(D220)-LEN(SUBSTITUTE(D220,MID("ATCGN",ROW($1:$5),1),""))),"","I5側にATCG以外の文字があるため、修正してください。"))</f>
        <v/>
      </c>
      <c r="L220" s="66" t="str" cm="1">
        <f t="array" ref="L220">IF(E220="","",IF(LEN(E220)=SUM(LEN(E220)-LEN(SUBSTITUTE(E220,MID("ATCGN",ROW($1:$5),1),""))),"","I7側にATCG以外の文字があるため、修正してください。"))</f>
        <v/>
      </c>
      <c r="M220" s="65" t="str">
        <f t="shared" si="31"/>
        <v/>
      </c>
      <c r="N220" s="67" t="str">
        <f t="shared" si="32"/>
        <v/>
      </c>
      <c r="O220" s="67" t="str">
        <f t="shared" si="33"/>
        <v/>
      </c>
      <c r="P220" s="67" t="str">
        <f t="shared" si="34"/>
        <v/>
      </c>
      <c r="Q220" s="292" t="str">
        <f t="shared" si="27"/>
        <v/>
      </c>
      <c r="R220" s="263" t="b">
        <f t="shared" si="35"/>
        <v>0</v>
      </c>
      <c r="U220" s="39"/>
      <c r="V220" s="39"/>
      <c r="W220" s="39"/>
    </row>
    <row r="221" spans="3:23" ht="22.2">
      <c r="C221" s="30"/>
      <c r="F221" s="296" t="str">
        <f t="shared" si="28"/>
        <v/>
      </c>
      <c r="G221" s="43"/>
      <c r="H221" s="64" t="str" cm="1">
        <f t="array" ref="H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I221" s="54" t="str">
        <f t="shared" si="29"/>
        <v/>
      </c>
      <c r="J221" s="65" t="str">
        <f t="shared" si="30"/>
        <v/>
      </c>
      <c r="K221" s="66" t="str" cm="1">
        <f t="array" ref="K221">IF(D221="","",IF(LEN(D221)=SUM(LEN(D221)-LEN(SUBSTITUTE(D221,MID("ATCGN",ROW($1:$5),1),""))),"","I5側にATCG以外の文字があるため、修正してください。"))</f>
        <v/>
      </c>
      <c r="L221" s="66" t="str" cm="1">
        <f t="array" ref="L221">IF(E221="","",IF(LEN(E221)=SUM(LEN(E221)-LEN(SUBSTITUTE(E221,MID("ATCGN",ROW($1:$5),1),""))),"","I7側にATCG以外の文字があるため、修正してください。"))</f>
        <v/>
      </c>
      <c r="M221" s="65" t="str">
        <f t="shared" si="31"/>
        <v/>
      </c>
      <c r="N221" s="67" t="str">
        <f t="shared" si="32"/>
        <v/>
      </c>
      <c r="O221" s="67" t="str">
        <f t="shared" si="33"/>
        <v/>
      </c>
      <c r="P221" s="67" t="str">
        <f t="shared" si="34"/>
        <v/>
      </c>
      <c r="Q221" s="292" t="str">
        <f t="shared" si="27"/>
        <v/>
      </c>
      <c r="R221" s="263" t="b">
        <f t="shared" si="35"/>
        <v>0</v>
      </c>
      <c r="U221" s="39"/>
      <c r="V221" s="39"/>
      <c r="W221" s="39"/>
    </row>
    <row r="222" spans="3:23" ht="22.2">
      <c r="C222" s="30"/>
      <c r="F222" s="296" t="str">
        <f t="shared" si="28"/>
        <v/>
      </c>
      <c r="G222" s="43"/>
      <c r="H222" s="64" t="str" cm="1">
        <f t="array" ref="H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I222" s="54" t="str">
        <f t="shared" si="29"/>
        <v/>
      </c>
      <c r="J222" s="65" t="str">
        <f t="shared" si="30"/>
        <v/>
      </c>
      <c r="K222" s="66" t="str" cm="1">
        <f t="array" ref="K222">IF(D222="","",IF(LEN(D222)=SUM(LEN(D222)-LEN(SUBSTITUTE(D222,MID("ATCGN",ROW($1:$5),1),""))),"","I5側にATCG以外の文字があるため、修正してください。"))</f>
        <v/>
      </c>
      <c r="L222" s="66" t="str" cm="1">
        <f t="array" ref="L222">IF(E222="","",IF(LEN(E222)=SUM(LEN(E222)-LEN(SUBSTITUTE(E222,MID("ATCGN",ROW($1:$5),1),""))),"","I7側にATCG以外の文字があるため、修正してください。"))</f>
        <v/>
      </c>
      <c r="M222" s="65" t="str">
        <f t="shared" si="31"/>
        <v/>
      </c>
      <c r="N222" s="67" t="str">
        <f t="shared" si="32"/>
        <v/>
      </c>
      <c r="O222" s="67" t="str">
        <f t="shared" si="33"/>
        <v/>
      </c>
      <c r="P222" s="67" t="str">
        <f t="shared" si="34"/>
        <v/>
      </c>
      <c r="Q222" s="292" t="str">
        <f t="shared" si="27"/>
        <v/>
      </c>
      <c r="R222" s="263" t="b">
        <f t="shared" si="35"/>
        <v>0</v>
      </c>
      <c r="U222" s="39"/>
      <c r="V222" s="39"/>
      <c r="W222" s="39"/>
    </row>
    <row r="223" spans="3:23" ht="22.2">
      <c r="C223" s="30"/>
      <c r="F223" s="296" t="str">
        <f t="shared" si="28"/>
        <v/>
      </c>
      <c r="G223" s="43"/>
      <c r="H223" s="64" t="str" cm="1">
        <f t="array" ref="H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I223" s="54" t="str">
        <f t="shared" si="29"/>
        <v/>
      </c>
      <c r="J223" s="65" t="str">
        <f t="shared" si="30"/>
        <v/>
      </c>
      <c r="K223" s="66" t="str" cm="1">
        <f t="array" ref="K223">IF(D223="","",IF(LEN(D223)=SUM(LEN(D223)-LEN(SUBSTITUTE(D223,MID("ATCGN",ROW($1:$5),1),""))),"","I5側にATCG以外の文字があるため、修正してください。"))</f>
        <v/>
      </c>
      <c r="L223" s="66" t="str" cm="1">
        <f t="array" ref="L223">IF(E223="","",IF(LEN(E223)=SUM(LEN(E223)-LEN(SUBSTITUTE(E223,MID("ATCGN",ROW($1:$5),1),""))),"","I7側にATCG以外の文字があるため、修正してください。"))</f>
        <v/>
      </c>
      <c r="M223" s="65" t="str">
        <f t="shared" si="31"/>
        <v/>
      </c>
      <c r="N223" s="67" t="str">
        <f t="shared" si="32"/>
        <v/>
      </c>
      <c r="O223" s="67" t="str">
        <f t="shared" si="33"/>
        <v/>
      </c>
      <c r="P223" s="67" t="str">
        <f t="shared" si="34"/>
        <v/>
      </c>
      <c r="Q223" s="292" t="str">
        <f t="shared" si="27"/>
        <v/>
      </c>
      <c r="R223" s="263" t="b">
        <f t="shared" si="35"/>
        <v>0</v>
      </c>
      <c r="U223" s="39"/>
      <c r="V223" s="39"/>
      <c r="W223" s="39"/>
    </row>
    <row r="224" spans="3:23" ht="22.2">
      <c r="C224" s="30"/>
      <c r="F224" s="296" t="str">
        <f t="shared" si="28"/>
        <v/>
      </c>
      <c r="G224" s="43"/>
      <c r="H224" s="64" t="str" cm="1">
        <f t="array" ref="H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I224" s="54" t="str">
        <f t="shared" si="29"/>
        <v/>
      </c>
      <c r="J224" s="65" t="str">
        <f t="shared" si="30"/>
        <v/>
      </c>
      <c r="K224" s="66" t="str" cm="1">
        <f t="array" ref="K224">IF(D224="","",IF(LEN(D224)=SUM(LEN(D224)-LEN(SUBSTITUTE(D224,MID("ATCGN",ROW($1:$5),1),""))),"","I5側にATCG以外の文字があるため、修正してください。"))</f>
        <v/>
      </c>
      <c r="L224" s="66" t="str" cm="1">
        <f t="array" ref="L224">IF(E224="","",IF(LEN(E224)=SUM(LEN(E224)-LEN(SUBSTITUTE(E224,MID("ATCGN",ROW($1:$5),1),""))),"","I7側にATCG以外の文字があるため、修正してください。"))</f>
        <v/>
      </c>
      <c r="M224" s="65" t="str">
        <f t="shared" si="31"/>
        <v/>
      </c>
      <c r="N224" s="67" t="str">
        <f t="shared" si="32"/>
        <v/>
      </c>
      <c r="O224" s="67" t="str">
        <f t="shared" si="33"/>
        <v/>
      </c>
      <c r="P224" s="67" t="str">
        <f t="shared" si="34"/>
        <v/>
      </c>
      <c r="Q224" s="292" t="str">
        <f t="shared" si="27"/>
        <v/>
      </c>
      <c r="R224" s="263" t="b">
        <f t="shared" si="35"/>
        <v>0</v>
      </c>
      <c r="U224" s="39"/>
      <c r="V224" s="39"/>
      <c r="W224" s="39"/>
    </row>
    <row r="225" spans="3:23" ht="22.2">
      <c r="C225" s="30"/>
      <c r="F225" s="296" t="str">
        <f t="shared" si="28"/>
        <v/>
      </c>
      <c r="G225" s="43"/>
      <c r="H225" s="64" t="str" cm="1">
        <f t="array" ref="H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I225" s="54" t="str">
        <f t="shared" si="29"/>
        <v/>
      </c>
      <c r="J225" s="65" t="str">
        <f t="shared" si="30"/>
        <v/>
      </c>
      <c r="K225" s="66" t="str" cm="1">
        <f t="array" ref="K225">IF(D225="","",IF(LEN(D225)=SUM(LEN(D225)-LEN(SUBSTITUTE(D225,MID("ATCGN",ROW($1:$5),1),""))),"","I5側にATCG以外の文字があるため、修正してください。"))</f>
        <v/>
      </c>
      <c r="L225" s="66" t="str" cm="1">
        <f t="array" ref="L225">IF(E225="","",IF(LEN(E225)=SUM(LEN(E225)-LEN(SUBSTITUTE(E225,MID("ATCGN",ROW($1:$5),1),""))),"","I7側にATCG以外の文字があるため、修正してください。"))</f>
        <v/>
      </c>
      <c r="M225" s="65" t="str">
        <f t="shared" si="31"/>
        <v/>
      </c>
      <c r="N225" s="67" t="str">
        <f t="shared" si="32"/>
        <v/>
      </c>
      <c r="O225" s="67" t="str">
        <f t="shared" si="33"/>
        <v/>
      </c>
      <c r="P225" s="67" t="str">
        <f t="shared" si="34"/>
        <v/>
      </c>
      <c r="Q225" s="292" t="str">
        <f t="shared" si="27"/>
        <v/>
      </c>
      <c r="R225" s="263" t="b">
        <f t="shared" si="35"/>
        <v>0</v>
      </c>
      <c r="U225" s="39"/>
      <c r="V225" s="39"/>
      <c r="W225" s="39"/>
    </row>
    <row r="226" spans="3:23" ht="22.2">
      <c r="C226" s="30"/>
      <c r="F226" s="296" t="str">
        <f t="shared" si="28"/>
        <v/>
      </c>
      <c r="G226" s="43"/>
      <c r="H226" s="64" t="str" cm="1">
        <f t="array" ref="H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I226" s="54" t="str">
        <f t="shared" si="29"/>
        <v/>
      </c>
      <c r="J226" s="65" t="str">
        <f t="shared" si="30"/>
        <v/>
      </c>
      <c r="K226" s="66" t="str" cm="1">
        <f t="array" ref="K226">IF(D226="","",IF(LEN(D226)=SUM(LEN(D226)-LEN(SUBSTITUTE(D226,MID("ATCGN",ROW($1:$5),1),""))),"","I5側にATCG以外の文字があるため、修正してください。"))</f>
        <v/>
      </c>
      <c r="L226" s="66" t="str" cm="1">
        <f t="array" ref="L226">IF(E226="","",IF(LEN(E226)=SUM(LEN(E226)-LEN(SUBSTITUTE(E226,MID("ATCGN",ROW($1:$5),1),""))),"","I7側にATCG以外の文字があるため、修正してください。"))</f>
        <v/>
      </c>
      <c r="M226" s="65" t="str">
        <f t="shared" si="31"/>
        <v/>
      </c>
      <c r="N226" s="67" t="str">
        <f t="shared" si="32"/>
        <v/>
      </c>
      <c r="O226" s="67" t="str">
        <f t="shared" si="33"/>
        <v/>
      </c>
      <c r="P226" s="67" t="str">
        <f t="shared" si="34"/>
        <v/>
      </c>
      <c r="Q226" s="292" t="str">
        <f t="shared" si="27"/>
        <v/>
      </c>
      <c r="R226" s="263" t="b">
        <f t="shared" si="35"/>
        <v>0</v>
      </c>
      <c r="U226" s="39"/>
      <c r="V226" s="39"/>
      <c r="W226" s="39"/>
    </row>
    <row r="227" spans="3:23" ht="22.2">
      <c r="C227" s="30"/>
      <c r="F227" s="296" t="str">
        <f t="shared" si="28"/>
        <v/>
      </c>
      <c r="G227" s="43"/>
      <c r="H227" s="64" t="str" cm="1">
        <f t="array" ref="H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I227" s="54" t="str">
        <f t="shared" si="29"/>
        <v/>
      </c>
      <c r="J227" s="65" t="str">
        <f t="shared" si="30"/>
        <v/>
      </c>
      <c r="K227" s="66" t="str" cm="1">
        <f t="array" ref="K227">IF(D227="","",IF(LEN(D227)=SUM(LEN(D227)-LEN(SUBSTITUTE(D227,MID("ATCGN",ROW($1:$5),1),""))),"","I5側にATCG以外の文字があるため、修正してください。"))</f>
        <v/>
      </c>
      <c r="L227" s="66" t="str" cm="1">
        <f t="array" ref="L227">IF(E227="","",IF(LEN(E227)=SUM(LEN(E227)-LEN(SUBSTITUTE(E227,MID("ATCGN",ROW($1:$5),1),""))),"","I7側にATCG以外の文字があるため、修正してください。"))</f>
        <v/>
      </c>
      <c r="M227" s="65" t="str">
        <f t="shared" si="31"/>
        <v/>
      </c>
      <c r="N227" s="67" t="str">
        <f t="shared" si="32"/>
        <v/>
      </c>
      <c r="O227" s="67" t="str">
        <f t="shared" si="33"/>
        <v/>
      </c>
      <c r="P227" s="67" t="str">
        <f t="shared" si="34"/>
        <v/>
      </c>
      <c r="Q227" s="292" t="str">
        <f t="shared" si="27"/>
        <v/>
      </c>
      <c r="R227" s="263" t="b">
        <f t="shared" si="35"/>
        <v>0</v>
      </c>
      <c r="U227" s="39"/>
      <c r="V227" s="39"/>
      <c r="W227" s="39"/>
    </row>
    <row r="228" spans="3:23" ht="22.2">
      <c r="C228" s="30"/>
      <c r="F228" s="296" t="str">
        <f t="shared" si="28"/>
        <v/>
      </c>
      <c r="G228" s="43"/>
      <c r="H228" s="64" t="str" cm="1">
        <f t="array" ref="H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I228" s="54" t="str">
        <f t="shared" si="29"/>
        <v/>
      </c>
      <c r="J228" s="65" t="str">
        <f t="shared" si="30"/>
        <v/>
      </c>
      <c r="K228" s="66" t="str" cm="1">
        <f t="array" ref="K228">IF(D228="","",IF(LEN(D228)=SUM(LEN(D228)-LEN(SUBSTITUTE(D228,MID("ATCGN",ROW($1:$5),1),""))),"","I5側にATCG以外の文字があるため、修正してください。"))</f>
        <v/>
      </c>
      <c r="L228" s="66" t="str" cm="1">
        <f t="array" ref="L228">IF(E228="","",IF(LEN(E228)=SUM(LEN(E228)-LEN(SUBSTITUTE(E228,MID("ATCGN",ROW($1:$5),1),""))),"","I7側にATCG以外の文字があるため、修正してください。"))</f>
        <v/>
      </c>
      <c r="M228" s="65" t="str">
        <f t="shared" si="31"/>
        <v/>
      </c>
      <c r="N228" s="67" t="str">
        <f t="shared" si="32"/>
        <v/>
      </c>
      <c r="O228" s="67" t="str">
        <f t="shared" si="33"/>
        <v/>
      </c>
      <c r="P228" s="67" t="str">
        <f t="shared" si="34"/>
        <v/>
      </c>
      <c r="Q228" s="292" t="str">
        <f t="shared" si="27"/>
        <v/>
      </c>
      <c r="R228" s="263" t="b">
        <f t="shared" si="35"/>
        <v>0</v>
      </c>
      <c r="U228" s="39"/>
      <c r="V228" s="39"/>
      <c r="W228" s="39"/>
    </row>
    <row r="229" spans="3:23" ht="22.2">
      <c r="C229" s="30"/>
      <c r="F229" s="296" t="str">
        <f t="shared" si="28"/>
        <v/>
      </c>
      <c r="G229" s="43"/>
      <c r="H229" s="64" t="str" cm="1">
        <f t="array" ref="H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I229" s="54" t="str">
        <f t="shared" si="29"/>
        <v/>
      </c>
      <c r="J229" s="65" t="str">
        <f t="shared" si="30"/>
        <v/>
      </c>
      <c r="K229" s="66" t="str" cm="1">
        <f t="array" ref="K229">IF(D229="","",IF(LEN(D229)=SUM(LEN(D229)-LEN(SUBSTITUTE(D229,MID("ATCGN",ROW($1:$5),1),""))),"","I5側にATCG以外の文字があるため、修正してください。"))</f>
        <v/>
      </c>
      <c r="L229" s="66" t="str" cm="1">
        <f t="array" ref="L229">IF(E229="","",IF(LEN(E229)=SUM(LEN(E229)-LEN(SUBSTITUTE(E229,MID("ATCGN",ROW($1:$5),1),""))),"","I7側にATCG以外の文字があるため、修正してください。"))</f>
        <v/>
      </c>
      <c r="M229" s="65" t="str">
        <f t="shared" si="31"/>
        <v/>
      </c>
      <c r="N229" s="67" t="str">
        <f t="shared" si="32"/>
        <v/>
      </c>
      <c r="O229" s="67" t="str">
        <f t="shared" si="33"/>
        <v/>
      </c>
      <c r="P229" s="67" t="str">
        <f t="shared" si="34"/>
        <v/>
      </c>
      <c r="Q229" s="292" t="str">
        <f t="shared" si="27"/>
        <v/>
      </c>
      <c r="R229" s="263" t="b">
        <f t="shared" si="35"/>
        <v>0</v>
      </c>
      <c r="U229" s="39"/>
      <c r="V229" s="39"/>
      <c r="W229" s="39"/>
    </row>
    <row r="230" spans="3:23" ht="22.2">
      <c r="C230" s="30"/>
      <c r="F230" s="296" t="str">
        <f t="shared" si="28"/>
        <v/>
      </c>
      <c r="G230" s="43"/>
      <c r="H230" s="64" t="str" cm="1">
        <f t="array" ref="H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I230" s="54" t="str">
        <f t="shared" si="29"/>
        <v/>
      </c>
      <c r="J230" s="65" t="str">
        <f t="shared" si="30"/>
        <v/>
      </c>
      <c r="K230" s="66" t="str" cm="1">
        <f t="array" ref="K230">IF(D230="","",IF(LEN(D230)=SUM(LEN(D230)-LEN(SUBSTITUTE(D230,MID("ATCGN",ROW($1:$5),1),""))),"","I5側にATCG以外の文字があるため、修正してください。"))</f>
        <v/>
      </c>
      <c r="L230" s="66" t="str" cm="1">
        <f t="array" ref="L230">IF(E230="","",IF(LEN(E230)=SUM(LEN(E230)-LEN(SUBSTITUTE(E230,MID("ATCGN",ROW($1:$5),1),""))),"","I7側にATCG以外の文字があるため、修正してください。"))</f>
        <v/>
      </c>
      <c r="M230" s="65" t="str">
        <f t="shared" si="31"/>
        <v/>
      </c>
      <c r="N230" s="67" t="str">
        <f t="shared" si="32"/>
        <v/>
      </c>
      <c r="O230" s="67" t="str">
        <f t="shared" si="33"/>
        <v/>
      </c>
      <c r="P230" s="67" t="str">
        <f t="shared" si="34"/>
        <v/>
      </c>
      <c r="Q230" s="292" t="str">
        <f t="shared" si="27"/>
        <v/>
      </c>
      <c r="R230" s="263" t="b">
        <f t="shared" si="35"/>
        <v>0</v>
      </c>
      <c r="U230" s="39"/>
      <c r="V230" s="39"/>
      <c r="W230" s="39"/>
    </row>
    <row r="231" spans="3:23" ht="22.2">
      <c r="C231" s="30"/>
      <c r="F231" s="296" t="str">
        <f t="shared" si="28"/>
        <v/>
      </c>
      <c r="G231" s="43"/>
      <c r="H231" s="64" t="str" cm="1">
        <f t="array" ref="H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I231" s="54" t="str">
        <f t="shared" si="29"/>
        <v/>
      </c>
      <c r="J231" s="65" t="str">
        <f t="shared" si="30"/>
        <v/>
      </c>
      <c r="K231" s="66" t="str" cm="1">
        <f t="array" ref="K231">IF(D231="","",IF(LEN(D231)=SUM(LEN(D231)-LEN(SUBSTITUTE(D231,MID("ATCGN",ROW($1:$5),1),""))),"","I5側にATCG以外の文字があるため、修正してください。"))</f>
        <v/>
      </c>
      <c r="L231" s="66" t="str" cm="1">
        <f t="array" ref="L231">IF(E231="","",IF(LEN(E231)=SUM(LEN(E231)-LEN(SUBSTITUTE(E231,MID("ATCGN",ROW($1:$5),1),""))),"","I7側にATCG以外の文字があるため、修正してください。"))</f>
        <v/>
      </c>
      <c r="M231" s="65" t="str">
        <f t="shared" si="31"/>
        <v/>
      </c>
      <c r="N231" s="67" t="str">
        <f t="shared" si="32"/>
        <v/>
      </c>
      <c r="O231" s="67" t="str">
        <f t="shared" si="33"/>
        <v/>
      </c>
      <c r="P231" s="67" t="str">
        <f t="shared" si="34"/>
        <v/>
      </c>
      <c r="Q231" s="292" t="str">
        <f t="shared" si="27"/>
        <v/>
      </c>
      <c r="R231" s="263" t="b">
        <f t="shared" si="35"/>
        <v>0</v>
      </c>
      <c r="U231" s="39"/>
      <c r="V231" s="39"/>
      <c r="W231" s="39"/>
    </row>
    <row r="232" spans="3:23" ht="22.2">
      <c r="C232" s="30"/>
      <c r="F232" s="296" t="str">
        <f t="shared" si="28"/>
        <v/>
      </c>
      <c r="G232" s="43"/>
      <c r="H232" s="64" t="str" cm="1">
        <f t="array" ref="H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I232" s="54" t="str">
        <f t="shared" si="29"/>
        <v/>
      </c>
      <c r="J232" s="65" t="str">
        <f t="shared" si="30"/>
        <v/>
      </c>
      <c r="K232" s="66" t="str" cm="1">
        <f t="array" ref="K232">IF(D232="","",IF(LEN(D232)=SUM(LEN(D232)-LEN(SUBSTITUTE(D232,MID("ATCGN",ROW($1:$5),1),""))),"","I5側にATCG以外の文字があるため、修正してください。"))</f>
        <v/>
      </c>
      <c r="L232" s="66" t="str" cm="1">
        <f t="array" ref="L232">IF(E232="","",IF(LEN(E232)=SUM(LEN(E232)-LEN(SUBSTITUTE(E232,MID("ATCGN",ROW($1:$5),1),""))),"","I7側にATCG以外の文字があるため、修正してください。"))</f>
        <v/>
      </c>
      <c r="M232" s="65" t="str">
        <f t="shared" si="31"/>
        <v/>
      </c>
      <c r="N232" s="67" t="str">
        <f t="shared" si="32"/>
        <v/>
      </c>
      <c r="O232" s="67" t="str">
        <f t="shared" si="33"/>
        <v/>
      </c>
      <c r="P232" s="67" t="str">
        <f t="shared" si="34"/>
        <v/>
      </c>
      <c r="Q232" s="292" t="str">
        <f t="shared" si="27"/>
        <v/>
      </c>
      <c r="R232" s="263" t="b">
        <f t="shared" si="35"/>
        <v>0</v>
      </c>
      <c r="U232" s="39"/>
      <c r="V232" s="39"/>
      <c r="W232" s="39"/>
    </row>
    <row r="233" spans="3:23" ht="22.2">
      <c r="C233" s="30"/>
      <c r="F233" s="296" t="str">
        <f t="shared" si="28"/>
        <v/>
      </c>
      <c r="G233" s="43"/>
      <c r="H233" s="64" t="str" cm="1">
        <f t="array" ref="H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I233" s="54" t="str">
        <f t="shared" si="29"/>
        <v/>
      </c>
      <c r="J233" s="65" t="str">
        <f t="shared" si="30"/>
        <v/>
      </c>
      <c r="K233" s="66" t="str" cm="1">
        <f t="array" ref="K233">IF(D233="","",IF(LEN(D233)=SUM(LEN(D233)-LEN(SUBSTITUTE(D233,MID("ATCGN",ROW($1:$5),1),""))),"","I5側にATCG以外の文字があるため、修正してください。"))</f>
        <v/>
      </c>
      <c r="L233" s="66" t="str" cm="1">
        <f t="array" ref="L233">IF(E233="","",IF(LEN(E233)=SUM(LEN(E233)-LEN(SUBSTITUTE(E233,MID("ATCGN",ROW($1:$5),1),""))),"","I7側にATCG以外の文字があるため、修正してください。"))</f>
        <v/>
      </c>
      <c r="M233" s="65" t="str">
        <f t="shared" si="31"/>
        <v/>
      </c>
      <c r="N233" s="67" t="str">
        <f t="shared" si="32"/>
        <v/>
      </c>
      <c r="O233" s="67" t="str">
        <f t="shared" si="33"/>
        <v/>
      </c>
      <c r="P233" s="67" t="str">
        <f t="shared" si="34"/>
        <v/>
      </c>
      <c r="Q233" s="292" t="str">
        <f t="shared" si="27"/>
        <v/>
      </c>
      <c r="R233" s="263" t="b">
        <f t="shared" si="35"/>
        <v>0</v>
      </c>
      <c r="U233" s="39"/>
      <c r="V233" s="39"/>
      <c r="W233" s="39"/>
    </row>
    <row r="234" spans="3:23" ht="22.2">
      <c r="C234" s="30"/>
      <c r="F234" s="296" t="str">
        <f t="shared" si="28"/>
        <v/>
      </c>
      <c r="G234" s="43"/>
      <c r="H234" s="64" t="str" cm="1">
        <f t="array" ref="H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I234" s="54" t="str">
        <f t="shared" si="29"/>
        <v/>
      </c>
      <c r="J234" s="65" t="str">
        <f t="shared" si="30"/>
        <v/>
      </c>
      <c r="K234" s="66" t="str" cm="1">
        <f t="array" ref="K234">IF(D234="","",IF(LEN(D234)=SUM(LEN(D234)-LEN(SUBSTITUTE(D234,MID("ATCGN",ROW($1:$5),1),""))),"","I5側にATCG以外の文字があるため、修正してください。"))</f>
        <v/>
      </c>
      <c r="L234" s="66" t="str" cm="1">
        <f t="array" ref="L234">IF(E234="","",IF(LEN(E234)=SUM(LEN(E234)-LEN(SUBSTITUTE(E234,MID("ATCGN",ROW($1:$5),1),""))),"","I7側にATCG以外の文字があるため、修正してください。"))</f>
        <v/>
      </c>
      <c r="M234" s="65" t="str">
        <f t="shared" si="31"/>
        <v/>
      </c>
      <c r="N234" s="67" t="str">
        <f t="shared" si="32"/>
        <v/>
      </c>
      <c r="O234" s="67" t="str">
        <f t="shared" si="33"/>
        <v/>
      </c>
      <c r="P234" s="67" t="str">
        <f t="shared" si="34"/>
        <v/>
      </c>
      <c r="Q234" s="292" t="str">
        <f t="shared" si="27"/>
        <v/>
      </c>
      <c r="R234" s="263" t="b">
        <f t="shared" si="35"/>
        <v>0</v>
      </c>
      <c r="U234" s="39"/>
      <c r="V234" s="39"/>
      <c r="W234" s="39"/>
    </row>
    <row r="235" spans="3:23" ht="22.2">
      <c r="C235" s="30"/>
      <c r="F235" s="296" t="str">
        <f t="shared" si="28"/>
        <v/>
      </c>
      <c r="G235" s="43"/>
      <c r="H235" s="64" t="str" cm="1">
        <f t="array" ref="H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I235" s="54" t="str">
        <f t="shared" si="29"/>
        <v/>
      </c>
      <c r="J235" s="65" t="str">
        <f t="shared" si="30"/>
        <v/>
      </c>
      <c r="K235" s="66" t="str" cm="1">
        <f t="array" ref="K235">IF(D235="","",IF(LEN(D235)=SUM(LEN(D235)-LEN(SUBSTITUTE(D235,MID("ATCGN",ROW($1:$5),1),""))),"","I5側にATCG以外の文字があるため、修正してください。"))</f>
        <v/>
      </c>
      <c r="L235" s="66" t="str" cm="1">
        <f t="array" ref="L235">IF(E235="","",IF(LEN(E235)=SUM(LEN(E235)-LEN(SUBSTITUTE(E235,MID("ATCGN",ROW($1:$5),1),""))),"","I7側にATCG以外の文字があるため、修正してください。"))</f>
        <v/>
      </c>
      <c r="M235" s="65" t="str">
        <f t="shared" si="31"/>
        <v/>
      </c>
      <c r="N235" s="67" t="str">
        <f t="shared" si="32"/>
        <v/>
      </c>
      <c r="O235" s="67" t="str">
        <f t="shared" si="33"/>
        <v/>
      </c>
      <c r="P235" s="67" t="str">
        <f t="shared" si="34"/>
        <v/>
      </c>
      <c r="Q235" s="292" t="str">
        <f t="shared" si="27"/>
        <v/>
      </c>
      <c r="R235" s="263" t="b">
        <f t="shared" si="35"/>
        <v>0</v>
      </c>
      <c r="U235" s="39"/>
      <c r="V235" s="39"/>
      <c r="W235" s="39"/>
    </row>
    <row r="236" spans="3:23" ht="22.2">
      <c r="C236" s="30"/>
      <c r="F236" s="296" t="str">
        <f t="shared" si="28"/>
        <v/>
      </c>
      <c r="G236" s="43"/>
      <c r="H236" s="64" t="str" cm="1">
        <f t="array" ref="H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I236" s="54" t="str">
        <f t="shared" si="29"/>
        <v/>
      </c>
      <c r="J236" s="65" t="str">
        <f t="shared" si="30"/>
        <v/>
      </c>
      <c r="K236" s="66" t="str" cm="1">
        <f t="array" ref="K236">IF(D236="","",IF(LEN(D236)=SUM(LEN(D236)-LEN(SUBSTITUTE(D236,MID("ATCGN",ROW($1:$5),1),""))),"","I5側にATCG以外の文字があるため、修正してください。"))</f>
        <v/>
      </c>
      <c r="L236" s="66" t="str" cm="1">
        <f t="array" ref="L236">IF(E236="","",IF(LEN(E236)=SUM(LEN(E236)-LEN(SUBSTITUTE(E236,MID("ATCGN",ROW($1:$5),1),""))),"","I7側にATCG以外の文字があるため、修正してください。"))</f>
        <v/>
      </c>
      <c r="M236" s="65" t="str">
        <f t="shared" si="31"/>
        <v/>
      </c>
      <c r="N236" s="67" t="str">
        <f t="shared" si="32"/>
        <v/>
      </c>
      <c r="O236" s="67" t="str">
        <f t="shared" si="33"/>
        <v/>
      </c>
      <c r="P236" s="67" t="str">
        <f t="shared" si="34"/>
        <v/>
      </c>
      <c r="Q236" s="292" t="str">
        <f t="shared" si="27"/>
        <v/>
      </c>
      <c r="R236" s="263" t="b">
        <f t="shared" si="35"/>
        <v>0</v>
      </c>
      <c r="U236" s="39"/>
      <c r="V236" s="39"/>
      <c r="W236" s="39"/>
    </row>
    <row r="237" spans="3:23" ht="22.2">
      <c r="C237" s="30"/>
      <c r="F237" s="296" t="str">
        <f t="shared" si="28"/>
        <v/>
      </c>
      <c r="G237" s="43"/>
      <c r="H237" s="64" t="str" cm="1">
        <f t="array" ref="H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I237" s="54" t="str">
        <f t="shared" si="29"/>
        <v/>
      </c>
      <c r="J237" s="65" t="str">
        <f t="shared" si="30"/>
        <v/>
      </c>
      <c r="K237" s="66" t="str" cm="1">
        <f t="array" ref="K237">IF(D237="","",IF(LEN(D237)=SUM(LEN(D237)-LEN(SUBSTITUTE(D237,MID("ATCGN",ROW($1:$5),1),""))),"","I5側にATCG以外の文字があるため、修正してください。"))</f>
        <v/>
      </c>
      <c r="L237" s="66" t="str" cm="1">
        <f t="array" ref="L237">IF(E237="","",IF(LEN(E237)=SUM(LEN(E237)-LEN(SUBSTITUTE(E237,MID("ATCGN",ROW($1:$5),1),""))),"","I7側にATCG以外の文字があるため、修正してください。"))</f>
        <v/>
      </c>
      <c r="M237" s="65" t="str">
        <f t="shared" si="31"/>
        <v/>
      </c>
      <c r="N237" s="67" t="str">
        <f t="shared" si="32"/>
        <v/>
      </c>
      <c r="O237" s="67" t="str">
        <f t="shared" si="33"/>
        <v/>
      </c>
      <c r="P237" s="67" t="str">
        <f t="shared" si="34"/>
        <v/>
      </c>
      <c r="Q237" s="292" t="str">
        <f t="shared" si="27"/>
        <v/>
      </c>
      <c r="R237" s="263" t="b">
        <f t="shared" si="35"/>
        <v>0</v>
      </c>
      <c r="U237" s="39"/>
      <c r="V237" s="39"/>
      <c r="W237" s="39"/>
    </row>
    <row r="238" spans="3:23" ht="22.2">
      <c r="C238" s="30"/>
      <c r="F238" s="296" t="str">
        <f t="shared" si="28"/>
        <v/>
      </c>
      <c r="G238" s="43"/>
      <c r="H238" s="64" t="str" cm="1">
        <f t="array" ref="H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I238" s="54" t="str">
        <f t="shared" si="29"/>
        <v/>
      </c>
      <c r="J238" s="65" t="str">
        <f t="shared" si="30"/>
        <v/>
      </c>
      <c r="K238" s="66" t="str" cm="1">
        <f t="array" ref="K238">IF(D238="","",IF(LEN(D238)=SUM(LEN(D238)-LEN(SUBSTITUTE(D238,MID("ATCGN",ROW($1:$5),1),""))),"","I5側にATCG以外の文字があるため、修正してください。"))</f>
        <v/>
      </c>
      <c r="L238" s="66" t="str" cm="1">
        <f t="array" ref="L238">IF(E238="","",IF(LEN(E238)=SUM(LEN(E238)-LEN(SUBSTITUTE(E238,MID("ATCGN",ROW($1:$5),1),""))),"","I7側にATCG以外の文字があるため、修正してください。"))</f>
        <v/>
      </c>
      <c r="M238" s="65" t="str">
        <f t="shared" si="31"/>
        <v/>
      </c>
      <c r="N238" s="67" t="str">
        <f t="shared" si="32"/>
        <v/>
      </c>
      <c r="O238" s="67" t="str">
        <f t="shared" si="33"/>
        <v/>
      </c>
      <c r="P238" s="67" t="str">
        <f t="shared" si="34"/>
        <v/>
      </c>
      <c r="Q238" s="292" t="str">
        <f t="shared" si="27"/>
        <v/>
      </c>
      <c r="R238" s="263" t="b">
        <f t="shared" si="35"/>
        <v>0</v>
      </c>
      <c r="U238" s="39"/>
      <c r="V238" s="39"/>
      <c r="W238" s="39"/>
    </row>
    <row r="239" spans="3:23" ht="22.2">
      <c r="C239" s="30"/>
      <c r="F239" s="296" t="str">
        <f t="shared" si="28"/>
        <v/>
      </c>
      <c r="G239" s="43"/>
      <c r="H239" s="64" t="str" cm="1">
        <f t="array" ref="H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I239" s="54" t="str">
        <f t="shared" si="29"/>
        <v/>
      </c>
      <c r="J239" s="65" t="str">
        <f t="shared" si="30"/>
        <v/>
      </c>
      <c r="K239" s="66" t="str" cm="1">
        <f t="array" ref="K239">IF(D239="","",IF(LEN(D239)=SUM(LEN(D239)-LEN(SUBSTITUTE(D239,MID("ATCGN",ROW($1:$5),1),""))),"","I5側にATCG以外の文字があるため、修正してください。"))</f>
        <v/>
      </c>
      <c r="L239" s="66" t="str" cm="1">
        <f t="array" ref="L239">IF(E239="","",IF(LEN(E239)=SUM(LEN(E239)-LEN(SUBSTITUTE(E239,MID("ATCGN",ROW($1:$5),1),""))),"","I7側にATCG以外の文字があるため、修正してください。"))</f>
        <v/>
      </c>
      <c r="M239" s="65" t="str">
        <f t="shared" si="31"/>
        <v/>
      </c>
      <c r="N239" s="67" t="str">
        <f t="shared" si="32"/>
        <v/>
      </c>
      <c r="O239" s="67" t="str">
        <f t="shared" si="33"/>
        <v/>
      </c>
      <c r="P239" s="67" t="str">
        <f t="shared" si="34"/>
        <v/>
      </c>
      <c r="Q239" s="292" t="str">
        <f t="shared" si="27"/>
        <v/>
      </c>
      <c r="R239" s="263" t="b">
        <f t="shared" si="35"/>
        <v>0</v>
      </c>
      <c r="U239" s="39"/>
      <c r="V239" s="39"/>
      <c r="W239" s="39"/>
    </row>
    <row r="240" spans="3:23" ht="22.2">
      <c r="C240" s="30"/>
      <c r="F240" s="296" t="str">
        <f t="shared" si="28"/>
        <v/>
      </c>
      <c r="G240" s="43"/>
      <c r="H240" s="64" t="str" cm="1">
        <f t="array" ref="H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I240" s="54" t="str">
        <f t="shared" si="29"/>
        <v/>
      </c>
      <c r="J240" s="65" t="str">
        <f t="shared" si="30"/>
        <v/>
      </c>
      <c r="K240" s="66" t="str" cm="1">
        <f t="array" ref="K240">IF(D240="","",IF(LEN(D240)=SUM(LEN(D240)-LEN(SUBSTITUTE(D240,MID("ATCGN",ROW($1:$5),1),""))),"","I5側にATCG以外の文字があるため、修正してください。"))</f>
        <v/>
      </c>
      <c r="L240" s="66" t="str" cm="1">
        <f t="array" ref="L240">IF(E240="","",IF(LEN(E240)=SUM(LEN(E240)-LEN(SUBSTITUTE(E240,MID("ATCGN",ROW($1:$5),1),""))),"","I7側にATCG以外の文字があるため、修正してください。"))</f>
        <v/>
      </c>
      <c r="M240" s="65" t="str">
        <f t="shared" si="31"/>
        <v/>
      </c>
      <c r="N240" s="67" t="str">
        <f t="shared" si="32"/>
        <v/>
      </c>
      <c r="O240" s="67" t="str">
        <f t="shared" si="33"/>
        <v/>
      </c>
      <c r="P240" s="67" t="str">
        <f t="shared" si="34"/>
        <v/>
      </c>
      <c r="Q240" s="292" t="str">
        <f t="shared" si="27"/>
        <v/>
      </c>
      <c r="R240" s="263" t="b">
        <f t="shared" si="35"/>
        <v>0</v>
      </c>
      <c r="U240" s="39"/>
      <c r="V240" s="39"/>
      <c r="W240" s="39"/>
    </row>
    <row r="241" spans="3:23" ht="22.2">
      <c r="C241" s="30"/>
      <c r="F241" s="296" t="str">
        <f t="shared" si="28"/>
        <v/>
      </c>
      <c r="G241" s="43"/>
      <c r="H241" s="64" t="str" cm="1">
        <f t="array" ref="H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I241" s="54" t="str">
        <f t="shared" si="29"/>
        <v/>
      </c>
      <c r="J241" s="65" t="str">
        <f t="shared" si="30"/>
        <v/>
      </c>
      <c r="K241" s="66" t="str" cm="1">
        <f t="array" ref="K241">IF(D241="","",IF(LEN(D241)=SUM(LEN(D241)-LEN(SUBSTITUTE(D241,MID("ATCGN",ROW($1:$5),1),""))),"","I5側にATCG以外の文字があるため、修正してください。"))</f>
        <v/>
      </c>
      <c r="L241" s="66" t="str" cm="1">
        <f t="array" ref="L241">IF(E241="","",IF(LEN(E241)=SUM(LEN(E241)-LEN(SUBSTITUTE(E241,MID("ATCGN",ROW($1:$5),1),""))),"","I7側にATCG以外の文字があるため、修正してください。"))</f>
        <v/>
      </c>
      <c r="M241" s="65" t="str">
        <f t="shared" si="31"/>
        <v/>
      </c>
      <c r="N241" s="67" t="str">
        <f t="shared" si="32"/>
        <v/>
      </c>
      <c r="O241" s="67" t="str">
        <f t="shared" si="33"/>
        <v/>
      </c>
      <c r="P241" s="67" t="str">
        <f t="shared" si="34"/>
        <v/>
      </c>
      <c r="Q241" s="292" t="str">
        <f t="shared" si="27"/>
        <v/>
      </c>
      <c r="R241" s="263" t="b">
        <f t="shared" si="35"/>
        <v>0</v>
      </c>
      <c r="U241" s="39"/>
      <c r="V241" s="39"/>
      <c r="W241" s="39"/>
    </row>
    <row r="242" spans="3:23" ht="22.2">
      <c r="C242" s="30"/>
      <c r="F242" s="296" t="str">
        <f t="shared" si="28"/>
        <v/>
      </c>
      <c r="G242" s="43"/>
      <c r="H242" s="64" t="str" cm="1">
        <f t="array" ref="H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I242" s="54" t="str">
        <f t="shared" si="29"/>
        <v/>
      </c>
      <c r="J242" s="65" t="str">
        <f t="shared" si="30"/>
        <v/>
      </c>
      <c r="K242" s="66" t="str" cm="1">
        <f t="array" ref="K242">IF(D242="","",IF(LEN(D242)=SUM(LEN(D242)-LEN(SUBSTITUTE(D242,MID("ATCGN",ROW($1:$5),1),""))),"","I5側にATCG以外の文字があるため、修正してください。"))</f>
        <v/>
      </c>
      <c r="L242" s="66" t="str" cm="1">
        <f t="array" ref="L242">IF(E242="","",IF(LEN(E242)=SUM(LEN(E242)-LEN(SUBSTITUTE(E242,MID("ATCGN",ROW($1:$5),1),""))),"","I7側にATCG以外の文字があるため、修正してください。"))</f>
        <v/>
      </c>
      <c r="M242" s="65" t="str">
        <f t="shared" si="31"/>
        <v/>
      </c>
      <c r="N242" s="67" t="str">
        <f t="shared" si="32"/>
        <v/>
      </c>
      <c r="O242" s="67" t="str">
        <f t="shared" si="33"/>
        <v/>
      </c>
      <c r="P242" s="67" t="str">
        <f t="shared" si="34"/>
        <v/>
      </c>
      <c r="Q242" s="292" t="str">
        <f t="shared" si="27"/>
        <v/>
      </c>
      <c r="R242" s="263" t="b">
        <f t="shared" si="35"/>
        <v>0</v>
      </c>
      <c r="U242" s="39"/>
      <c r="V242" s="39"/>
      <c r="W242" s="39"/>
    </row>
    <row r="243" spans="3:23" ht="22.2">
      <c r="C243" s="30"/>
      <c r="F243" s="296" t="str">
        <f t="shared" si="28"/>
        <v/>
      </c>
      <c r="G243" s="43"/>
      <c r="H243" s="64" t="str" cm="1">
        <f t="array" ref="H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I243" s="54" t="str">
        <f t="shared" si="29"/>
        <v/>
      </c>
      <c r="J243" s="65" t="str">
        <f t="shared" si="30"/>
        <v/>
      </c>
      <c r="K243" s="66" t="str" cm="1">
        <f t="array" ref="K243">IF(D243="","",IF(LEN(D243)=SUM(LEN(D243)-LEN(SUBSTITUTE(D243,MID("ATCGN",ROW($1:$5),1),""))),"","I5側にATCG以外の文字があるため、修正してください。"))</f>
        <v/>
      </c>
      <c r="L243" s="66" t="str" cm="1">
        <f t="array" ref="L243">IF(E243="","",IF(LEN(E243)=SUM(LEN(E243)-LEN(SUBSTITUTE(E243,MID("ATCGN",ROW($1:$5),1),""))),"","I7側にATCG以外の文字があるため、修正してください。"))</f>
        <v/>
      </c>
      <c r="M243" s="65" t="str">
        <f t="shared" si="31"/>
        <v/>
      </c>
      <c r="N243" s="67" t="str">
        <f t="shared" si="32"/>
        <v/>
      </c>
      <c r="O243" s="67" t="str">
        <f t="shared" si="33"/>
        <v/>
      </c>
      <c r="P243" s="67" t="str">
        <f t="shared" si="34"/>
        <v/>
      </c>
      <c r="Q243" s="292" t="str">
        <f t="shared" si="27"/>
        <v/>
      </c>
      <c r="R243" s="263" t="b">
        <f t="shared" si="35"/>
        <v>0</v>
      </c>
      <c r="U243" s="39"/>
      <c r="V243" s="39"/>
      <c r="W243" s="39"/>
    </row>
    <row r="244" spans="3:23" ht="22.2">
      <c r="C244" s="30"/>
      <c r="F244" s="296" t="str">
        <f t="shared" si="28"/>
        <v/>
      </c>
      <c r="G244" s="43"/>
      <c r="H244" s="64" t="str" cm="1">
        <f t="array" ref="H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I244" s="54" t="str">
        <f t="shared" si="29"/>
        <v/>
      </c>
      <c r="J244" s="65" t="str">
        <f t="shared" si="30"/>
        <v/>
      </c>
      <c r="K244" s="66" t="str" cm="1">
        <f t="array" ref="K244">IF(D244="","",IF(LEN(D244)=SUM(LEN(D244)-LEN(SUBSTITUTE(D244,MID("ATCGN",ROW($1:$5),1),""))),"","I5側にATCG以外の文字があるため、修正してください。"))</f>
        <v/>
      </c>
      <c r="L244" s="66" t="str" cm="1">
        <f t="array" ref="L244">IF(E244="","",IF(LEN(E244)=SUM(LEN(E244)-LEN(SUBSTITUTE(E244,MID("ATCGN",ROW($1:$5),1),""))),"","I7側にATCG以外の文字があるため、修正してください。"))</f>
        <v/>
      </c>
      <c r="M244" s="65" t="str">
        <f t="shared" si="31"/>
        <v/>
      </c>
      <c r="N244" s="67" t="str">
        <f t="shared" si="32"/>
        <v/>
      </c>
      <c r="O244" s="67" t="str">
        <f t="shared" si="33"/>
        <v/>
      </c>
      <c r="P244" s="67" t="str">
        <f t="shared" si="34"/>
        <v/>
      </c>
      <c r="Q244" s="292" t="str">
        <f t="shared" si="27"/>
        <v/>
      </c>
      <c r="R244" s="263" t="b">
        <f t="shared" si="35"/>
        <v>0</v>
      </c>
      <c r="U244" s="39"/>
      <c r="V244" s="39"/>
      <c r="W244" s="39"/>
    </row>
    <row r="245" spans="3:23" ht="22.2">
      <c r="C245" s="30"/>
      <c r="F245" s="296" t="str">
        <f t="shared" si="28"/>
        <v/>
      </c>
      <c r="G245" s="43"/>
      <c r="H245" s="64" t="str" cm="1">
        <f t="array" ref="H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I245" s="54" t="str">
        <f t="shared" si="29"/>
        <v/>
      </c>
      <c r="J245" s="65" t="str">
        <f t="shared" si="30"/>
        <v/>
      </c>
      <c r="K245" s="66" t="str" cm="1">
        <f t="array" ref="K245">IF(D245="","",IF(LEN(D245)=SUM(LEN(D245)-LEN(SUBSTITUTE(D245,MID("ATCGN",ROW($1:$5),1),""))),"","I5側にATCG以外の文字があるため、修正してください。"))</f>
        <v/>
      </c>
      <c r="L245" s="66" t="str" cm="1">
        <f t="array" ref="L245">IF(E245="","",IF(LEN(E245)=SUM(LEN(E245)-LEN(SUBSTITUTE(E245,MID("ATCGN",ROW($1:$5),1),""))),"","I7側にATCG以外の文字があるため、修正してください。"))</f>
        <v/>
      </c>
      <c r="M245" s="65" t="str">
        <f t="shared" si="31"/>
        <v/>
      </c>
      <c r="N245" s="67" t="str">
        <f t="shared" si="32"/>
        <v/>
      </c>
      <c r="O245" s="67" t="str">
        <f t="shared" si="33"/>
        <v/>
      </c>
      <c r="P245" s="67" t="str">
        <f t="shared" si="34"/>
        <v/>
      </c>
      <c r="Q245" s="292" t="str">
        <f t="shared" si="27"/>
        <v/>
      </c>
      <c r="R245" s="263" t="b">
        <f t="shared" si="35"/>
        <v>0</v>
      </c>
      <c r="U245" s="39"/>
      <c r="V245" s="39"/>
      <c r="W245" s="39"/>
    </row>
    <row r="246" spans="3:23" ht="22.2">
      <c r="C246" s="30"/>
      <c r="F246" s="296" t="str">
        <f t="shared" si="28"/>
        <v/>
      </c>
      <c r="G246" s="43"/>
      <c r="H246" s="64" t="str" cm="1">
        <f t="array" ref="H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I246" s="54" t="str">
        <f t="shared" si="29"/>
        <v/>
      </c>
      <c r="J246" s="65" t="str">
        <f t="shared" si="30"/>
        <v/>
      </c>
      <c r="K246" s="66" t="str" cm="1">
        <f t="array" ref="K246">IF(D246="","",IF(LEN(D246)=SUM(LEN(D246)-LEN(SUBSTITUTE(D246,MID("ATCGN",ROW($1:$5),1),""))),"","I5側にATCG以外の文字があるため、修正してください。"))</f>
        <v/>
      </c>
      <c r="L246" s="66" t="str" cm="1">
        <f t="array" ref="L246">IF(E246="","",IF(LEN(E246)=SUM(LEN(E246)-LEN(SUBSTITUTE(E246,MID("ATCGN",ROW($1:$5),1),""))),"","I7側にATCG以外の文字があるため、修正してください。"))</f>
        <v/>
      </c>
      <c r="M246" s="65" t="str">
        <f t="shared" si="31"/>
        <v/>
      </c>
      <c r="N246" s="67" t="str">
        <f t="shared" si="32"/>
        <v/>
      </c>
      <c r="O246" s="67" t="str">
        <f t="shared" si="33"/>
        <v/>
      </c>
      <c r="P246" s="67" t="str">
        <f t="shared" si="34"/>
        <v/>
      </c>
      <c r="Q246" s="292" t="str">
        <f t="shared" si="27"/>
        <v/>
      </c>
      <c r="R246" s="263" t="b">
        <f t="shared" si="35"/>
        <v>0</v>
      </c>
      <c r="U246" s="39"/>
      <c r="V246" s="39"/>
      <c r="W246" s="39"/>
    </row>
    <row r="247" spans="3:23" ht="22.2">
      <c r="C247" s="30"/>
      <c r="F247" s="296" t="str">
        <f t="shared" si="28"/>
        <v/>
      </c>
      <c r="G247" s="43"/>
      <c r="H247" s="64" t="str" cm="1">
        <f t="array" ref="H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I247" s="54" t="str">
        <f t="shared" si="29"/>
        <v/>
      </c>
      <c r="J247" s="65" t="str">
        <f t="shared" si="30"/>
        <v/>
      </c>
      <c r="K247" s="66" t="str" cm="1">
        <f t="array" ref="K247">IF(D247="","",IF(LEN(D247)=SUM(LEN(D247)-LEN(SUBSTITUTE(D247,MID("ATCGN",ROW($1:$5),1),""))),"","I5側にATCG以外の文字があるため、修正してください。"))</f>
        <v/>
      </c>
      <c r="L247" s="66" t="str" cm="1">
        <f t="array" ref="L247">IF(E247="","",IF(LEN(E247)=SUM(LEN(E247)-LEN(SUBSTITUTE(E247,MID("ATCGN",ROW($1:$5),1),""))),"","I7側にATCG以外の文字があるため、修正してください。"))</f>
        <v/>
      </c>
      <c r="M247" s="65" t="str">
        <f t="shared" si="31"/>
        <v/>
      </c>
      <c r="N247" s="67" t="str">
        <f t="shared" si="32"/>
        <v/>
      </c>
      <c r="O247" s="67" t="str">
        <f t="shared" si="33"/>
        <v/>
      </c>
      <c r="P247" s="67" t="str">
        <f t="shared" si="34"/>
        <v/>
      </c>
      <c r="Q247" s="292" t="str">
        <f t="shared" si="27"/>
        <v/>
      </c>
      <c r="R247" s="263" t="b">
        <f t="shared" si="35"/>
        <v>0</v>
      </c>
      <c r="U247" s="39"/>
      <c r="V247" s="39"/>
      <c r="W247" s="39"/>
    </row>
    <row r="248" spans="3:23" ht="22.2">
      <c r="C248" s="30"/>
      <c r="F248" s="296" t="str">
        <f t="shared" si="28"/>
        <v/>
      </c>
      <c r="G248" s="43"/>
      <c r="H248" s="64" t="str" cm="1">
        <f t="array" ref="H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I248" s="54" t="str">
        <f t="shared" si="29"/>
        <v/>
      </c>
      <c r="J248" s="65" t="str">
        <f t="shared" si="30"/>
        <v/>
      </c>
      <c r="K248" s="66" t="str" cm="1">
        <f t="array" ref="K248">IF(D248="","",IF(LEN(D248)=SUM(LEN(D248)-LEN(SUBSTITUTE(D248,MID("ATCGN",ROW($1:$5),1),""))),"","I5側にATCG以外の文字があるため、修正してください。"))</f>
        <v/>
      </c>
      <c r="L248" s="66" t="str" cm="1">
        <f t="array" ref="L248">IF(E248="","",IF(LEN(E248)=SUM(LEN(E248)-LEN(SUBSTITUTE(E248,MID("ATCGN",ROW($1:$5),1),""))),"","I7側にATCG以外の文字があるため、修正してください。"))</f>
        <v/>
      </c>
      <c r="M248" s="65" t="str">
        <f t="shared" si="31"/>
        <v/>
      </c>
      <c r="N248" s="67" t="str">
        <f t="shared" si="32"/>
        <v/>
      </c>
      <c r="O248" s="67" t="str">
        <f t="shared" si="33"/>
        <v/>
      </c>
      <c r="P248" s="67" t="str">
        <f t="shared" si="34"/>
        <v/>
      </c>
      <c r="Q248" s="292" t="str">
        <f t="shared" si="27"/>
        <v/>
      </c>
      <c r="R248" s="263" t="b">
        <f t="shared" si="35"/>
        <v>0</v>
      </c>
      <c r="U248" s="39"/>
      <c r="V248" s="39"/>
      <c r="W248" s="39"/>
    </row>
    <row r="249" spans="3:23" ht="22.2">
      <c r="C249" s="30"/>
      <c r="F249" s="296" t="str">
        <f t="shared" si="28"/>
        <v/>
      </c>
      <c r="G249" s="43"/>
      <c r="H249" s="64" t="str" cm="1">
        <f t="array" ref="H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I249" s="54" t="str">
        <f t="shared" si="29"/>
        <v/>
      </c>
      <c r="J249" s="65" t="str">
        <f t="shared" si="30"/>
        <v/>
      </c>
      <c r="K249" s="66" t="str" cm="1">
        <f t="array" ref="K249">IF(D249="","",IF(LEN(D249)=SUM(LEN(D249)-LEN(SUBSTITUTE(D249,MID("ATCGN",ROW($1:$5),1),""))),"","I5側にATCG以外の文字があるため、修正してください。"))</f>
        <v/>
      </c>
      <c r="L249" s="66" t="str" cm="1">
        <f t="array" ref="L249">IF(E249="","",IF(LEN(E249)=SUM(LEN(E249)-LEN(SUBSTITUTE(E249,MID("ATCGN",ROW($1:$5),1),""))),"","I7側にATCG以外の文字があるため、修正してください。"))</f>
        <v/>
      </c>
      <c r="M249" s="65" t="str">
        <f t="shared" si="31"/>
        <v/>
      </c>
      <c r="N249" s="67" t="str">
        <f t="shared" si="32"/>
        <v/>
      </c>
      <c r="O249" s="67" t="str">
        <f t="shared" si="33"/>
        <v/>
      </c>
      <c r="P249" s="67" t="str">
        <f t="shared" si="34"/>
        <v/>
      </c>
      <c r="Q249" s="292" t="str">
        <f t="shared" si="27"/>
        <v/>
      </c>
      <c r="R249" s="263" t="b">
        <f t="shared" si="35"/>
        <v>0</v>
      </c>
      <c r="U249" s="39"/>
      <c r="V249" s="39"/>
      <c r="W249" s="39"/>
    </row>
    <row r="250" spans="3:23" ht="22.2">
      <c r="C250" s="30"/>
      <c r="F250" s="296" t="str">
        <f t="shared" si="28"/>
        <v/>
      </c>
      <c r="G250" s="43"/>
      <c r="H250" s="64" t="str" cm="1">
        <f t="array" ref="H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I250" s="54" t="str">
        <f t="shared" si="29"/>
        <v/>
      </c>
      <c r="J250" s="65" t="str">
        <f t="shared" si="30"/>
        <v/>
      </c>
      <c r="K250" s="66" t="str" cm="1">
        <f t="array" ref="K250">IF(D250="","",IF(LEN(D250)=SUM(LEN(D250)-LEN(SUBSTITUTE(D250,MID("ATCGN",ROW($1:$5),1),""))),"","I5側にATCG以外の文字があるため、修正してください。"))</f>
        <v/>
      </c>
      <c r="L250" s="66" t="str" cm="1">
        <f t="array" ref="L250">IF(E250="","",IF(LEN(E250)=SUM(LEN(E250)-LEN(SUBSTITUTE(E250,MID("ATCGN",ROW($1:$5),1),""))),"","I7側にATCG以外の文字があるため、修正してください。"))</f>
        <v/>
      </c>
      <c r="M250" s="65" t="str">
        <f t="shared" si="31"/>
        <v/>
      </c>
      <c r="N250" s="67" t="str">
        <f t="shared" si="32"/>
        <v/>
      </c>
      <c r="O250" s="67" t="str">
        <f t="shared" si="33"/>
        <v/>
      </c>
      <c r="P250" s="67" t="str">
        <f t="shared" si="34"/>
        <v/>
      </c>
      <c r="Q250" s="292" t="str">
        <f t="shared" si="27"/>
        <v/>
      </c>
      <c r="R250" s="263" t="b">
        <f t="shared" si="35"/>
        <v>0</v>
      </c>
      <c r="U250" s="39"/>
      <c r="V250" s="39"/>
      <c r="W250" s="39"/>
    </row>
    <row r="251" spans="3:23" ht="22.2">
      <c r="C251" s="30"/>
      <c r="F251" s="296" t="str">
        <f t="shared" si="28"/>
        <v/>
      </c>
      <c r="G251" s="43"/>
      <c r="H251" s="64" t="str" cm="1">
        <f t="array" ref="H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I251" s="54" t="str">
        <f t="shared" si="29"/>
        <v/>
      </c>
      <c r="J251" s="65" t="str">
        <f t="shared" si="30"/>
        <v/>
      </c>
      <c r="K251" s="66" t="str" cm="1">
        <f t="array" ref="K251">IF(D251="","",IF(LEN(D251)=SUM(LEN(D251)-LEN(SUBSTITUTE(D251,MID("ATCGN",ROW($1:$5),1),""))),"","I5側にATCG以外の文字があるため、修正してください。"))</f>
        <v/>
      </c>
      <c r="L251" s="66" t="str" cm="1">
        <f t="array" ref="L251">IF(E251="","",IF(LEN(E251)=SUM(LEN(E251)-LEN(SUBSTITUTE(E251,MID("ATCGN",ROW($1:$5),1),""))),"","I7側にATCG以外の文字があるため、修正してください。"))</f>
        <v/>
      </c>
      <c r="M251" s="65" t="str">
        <f t="shared" si="31"/>
        <v/>
      </c>
      <c r="N251" s="67" t="str">
        <f t="shared" si="32"/>
        <v/>
      </c>
      <c r="O251" s="67" t="str">
        <f t="shared" si="33"/>
        <v/>
      </c>
      <c r="P251" s="67" t="str">
        <f t="shared" si="34"/>
        <v/>
      </c>
      <c r="Q251" s="292" t="str">
        <f t="shared" si="27"/>
        <v/>
      </c>
      <c r="R251" s="263" t="b">
        <f t="shared" si="35"/>
        <v>0</v>
      </c>
      <c r="U251" s="39"/>
      <c r="V251" s="39"/>
      <c r="W251" s="39"/>
    </row>
    <row r="252" spans="3:23" ht="22.2">
      <c r="C252" s="30"/>
      <c r="F252" s="296" t="str">
        <f t="shared" si="28"/>
        <v/>
      </c>
      <c r="G252" s="43"/>
      <c r="H252" s="64" t="str" cm="1">
        <f t="array" ref="H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I252" s="54" t="str">
        <f t="shared" si="29"/>
        <v/>
      </c>
      <c r="J252" s="65" t="str">
        <f t="shared" si="30"/>
        <v/>
      </c>
      <c r="K252" s="66" t="str" cm="1">
        <f t="array" ref="K252">IF(D252="","",IF(LEN(D252)=SUM(LEN(D252)-LEN(SUBSTITUTE(D252,MID("ATCGN",ROW($1:$5),1),""))),"","I5側にATCG以外の文字があるため、修正してください。"))</f>
        <v/>
      </c>
      <c r="L252" s="66" t="str" cm="1">
        <f t="array" ref="L252">IF(E252="","",IF(LEN(E252)=SUM(LEN(E252)-LEN(SUBSTITUTE(E252,MID("ATCGN",ROW($1:$5),1),""))),"","I7側にATCG以外の文字があるため、修正してください。"))</f>
        <v/>
      </c>
      <c r="M252" s="65" t="str">
        <f t="shared" si="31"/>
        <v/>
      </c>
      <c r="N252" s="67" t="str">
        <f t="shared" si="32"/>
        <v/>
      </c>
      <c r="O252" s="67" t="str">
        <f t="shared" si="33"/>
        <v/>
      </c>
      <c r="P252" s="67" t="str">
        <f t="shared" si="34"/>
        <v/>
      </c>
      <c r="Q252" s="292" t="str">
        <f t="shared" si="27"/>
        <v/>
      </c>
      <c r="R252" s="263" t="b">
        <f t="shared" si="35"/>
        <v>0</v>
      </c>
      <c r="U252" s="39"/>
      <c r="V252" s="39"/>
      <c r="W252" s="39"/>
    </row>
    <row r="253" spans="3:23" ht="22.2">
      <c r="C253" s="30"/>
      <c r="F253" s="296" t="str">
        <f t="shared" si="28"/>
        <v/>
      </c>
      <c r="G253" s="43"/>
      <c r="H253" s="64" t="str" cm="1">
        <f t="array" ref="H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I253" s="54" t="str">
        <f t="shared" si="29"/>
        <v/>
      </c>
      <c r="J253" s="65" t="str">
        <f t="shared" si="30"/>
        <v/>
      </c>
      <c r="K253" s="66" t="str" cm="1">
        <f t="array" ref="K253">IF(D253="","",IF(LEN(D253)=SUM(LEN(D253)-LEN(SUBSTITUTE(D253,MID("ATCGN",ROW($1:$5),1),""))),"","I5側にATCG以外の文字があるため、修正してください。"))</f>
        <v/>
      </c>
      <c r="L253" s="66" t="str" cm="1">
        <f t="array" ref="L253">IF(E253="","",IF(LEN(E253)=SUM(LEN(E253)-LEN(SUBSTITUTE(E253,MID("ATCGN",ROW($1:$5),1),""))),"","I7側にATCG以外の文字があるため、修正してください。"))</f>
        <v/>
      </c>
      <c r="M253" s="65" t="str">
        <f t="shared" si="31"/>
        <v/>
      </c>
      <c r="N253" s="67" t="str">
        <f t="shared" si="32"/>
        <v/>
      </c>
      <c r="O253" s="67" t="str">
        <f t="shared" si="33"/>
        <v/>
      </c>
      <c r="P253" s="67" t="str">
        <f t="shared" si="34"/>
        <v/>
      </c>
      <c r="Q253" s="292" t="str">
        <f t="shared" si="27"/>
        <v/>
      </c>
      <c r="R253" s="263" t="b">
        <f t="shared" si="35"/>
        <v>0</v>
      </c>
      <c r="U253" s="39"/>
      <c r="V253" s="39"/>
      <c r="W253" s="39"/>
    </row>
    <row r="254" spans="3:23" ht="22.2">
      <c r="C254" s="30"/>
      <c r="F254" s="296" t="str">
        <f t="shared" si="28"/>
        <v/>
      </c>
      <c r="G254" s="43"/>
      <c r="H254" s="64" t="str" cm="1">
        <f t="array" ref="H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I254" s="54" t="str">
        <f t="shared" si="29"/>
        <v/>
      </c>
      <c r="J254" s="65" t="str">
        <f t="shared" si="30"/>
        <v/>
      </c>
      <c r="K254" s="66" t="str" cm="1">
        <f t="array" ref="K254">IF(D254="","",IF(LEN(D254)=SUM(LEN(D254)-LEN(SUBSTITUTE(D254,MID("ATCGN",ROW($1:$5),1),""))),"","I5側にATCG以外の文字があるため、修正してください。"))</f>
        <v/>
      </c>
      <c r="L254" s="66" t="str" cm="1">
        <f t="array" ref="L254">IF(E254="","",IF(LEN(E254)=SUM(LEN(E254)-LEN(SUBSTITUTE(E254,MID("ATCGN",ROW($1:$5),1),""))),"","I7側にATCG以外の文字があるため、修正してください。"))</f>
        <v/>
      </c>
      <c r="M254" s="65" t="str">
        <f t="shared" si="31"/>
        <v/>
      </c>
      <c r="N254" s="67" t="str">
        <f t="shared" si="32"/>
        <v/>
      </c>
      <c r="O254" s="67" t="str">
        <f t="shared" si="33"/>
        <v/>
      </c>
      <c r="P254" s="67" t="str">
        <f t="shared" si="34"/>
        <v/>
      </c>
      <c r="Q254" s="292" t="str">
        <f t="shared" si="27"/>
        <v/>
      </c>
      <c r="R254" s="263" t="b">
        <f t="shared" si="35"/>
        <v>0</v>
      </c>
      <c r="U254" s="39"/>
    </row>
    <row r="255" spans="3:23" ht="22.2">
      <c r="C255" s="30"/>
      <c r="F255" s="296" t="str">
        <f t="shared" si="28"/>
        <v/>
      </c>
      <c r="G255" s="43"/>
      <c r="H255" s="64" t="str" cm="1">
        <f t="array" ref="H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I255" s="54" t="str">
        <f t="shared" si="29"/>
        <v/>
      </c>
      <c r="J255" s="65" t="str">
        <f t="shared" si="30"/>
        <v/>
      </c>
      <c r="K255" s="66" t="str" cm="1">
        <f t="array" ref="K255">IF(D255="","",IF(LEN(D255)=SUM(LEN(D255)-LEN(SUBSTITUTE(D255,MID("ATCGN",ROW($1:$5),1),""))),"","I5側にATCG以外の文字があるため、修正してください。"))</f>
        <v/>
      </c>
      <c r="L255" s="66" t="str" cm="1">
        <f t="array" ref="L255">IF(E255="","",IF(LEN(E255)=SUM(LEN(E255)-LEN(SUBSTITUTE(E255,MID("ATCGN",ROW($1:$5),1),""))),"","I7側にATCG以外の文字があるため、修正してください。"))</f>
        <v/>
      </c>
      <c r="M255" s="65" t="str">
        <f t="shared" si="31"/>
        <v/>
      </c>
      <c r="N255" s="67" t="str">
        <f t="shared" si="32"/>
        <v/>
      </c>
      <c r="O255" s="67" t="str">
        <f t="shared" si="33"/>
        <v/>
      </c>
      <c r="P255" s="67" t="str">
        <f t="shared" si="34"/>
        <v/>
      </c>
      <c r="Q255" s="292" t="str">
        <f t="shared" si="27"/>
        <v/>
      </c>
      <c r="R255" s="263" t="b">
        <f t="shared" si="35"/>
        <v>0</v>
      </c>
      <c r="U255" s="39"/>
    </row>
    <row r="256" spans="3:23" ht="22.2">
      <c r="C256" s="30"/>
      <c r="F256" s="296" t="str">
        <f t="shared" si="28"/>
        <v/>
      </c>
      <c r="G256" s="43"/>
      <c r="H256" s="64" t="str" cm="1">
        <f t="array" ref="H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I256" s="54" t="str">
        <f t="shared" si="29"/>
        <v/>
      </c>
      <c r="J256" s="65" t="str">
        <f t="shared" si="30"/>
        <v/>
      </c>
      <c r="K256" s="66" t="str" cm="1">
        <f t="array" ref="K256">IF(D256="","",IF(LEN(D256)=SUM(LEN(D256)-LEN(SUBSTITUTE(D256,MID("ATCGN",ROW($1:$5),1),""))),"","I5側にATCG以外の文字があるため、修正してください。"))</f>
        <v/>
      </c>
      <c r="L256" s="66" t="str" cm="1">
        <f t="array" ref="L256">IF(E256="","",IF(LEN(E256)=SUM(LEN(E256)-LEN(SUBSTITUTE(E256,MID("ATCGN",ROW($1:$5),1),""))),"","I7側にATCG以外の文字があるため、修正してください。"))</f>
        <v/>
      </c>
      <c r="M256" s="65" t="str">
        <f t="shared" si="31"/>
        <v/>
      </c>
      <c r="N256" s="67" t="str">
        <f t="shared" si="32"/>
        <v/>
      </c>
      <c r="O256" s="67" t="str">
        <f t="shared" si="33"/>
        <v/>
      </c>
      <c r="P256" s="67" t="str">
        <f t="shared" si="34"/>
        <v/>
      </c>
      <c r="Q256" s="292" t="str">
        <f t="shared" si="27"/>
        <v/>
      </c>
      <c r="R256" s="263" t="b">
        <f t="shared" si="35"/>
        <v>0</v>
      </c>
      <c r="U256" s="39"/>
    </row>
    <row r="257" spans="3:21" ht="22.2">
      <c r="C257" s="30"/>
      <c r="F257" s="296" t="str">
        <f t="shared" si="28"/>
        <v/>
      </c>
      <c r="G257" s="43"/>
      <c r="H257" s="64" t="str" cm="1">
        <f t="array" ref="H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I257" s="54" t="str">
        <f t="shared" si="29"/>
        <v/>
      </c>
      <c r="J257" s="65" t="str">
        <f t="shared" si="30"/>
        <v/>
      </c>
      <c r="K257" s="66" t="str" cm="1">
        <f t="array" ref="K257">IF(D257="","",IF(LEN(D257)=SUM(LEN(D257)-LEN(SUBSTITUTE(D257,MID("ATCGN",ROW($1:$5),1),""))),"","I5側にATCG以外の文字があるため、修正してください。"))</f>
        <v/>
      </c>
      <c r="L257" s="66" t="str" cm="1">
        <f t="array" ref="L257">IF(E257="","",IF(LEN(E257)=SUM(LEN(E257)-LEN(SUBSTITUTE(E257,MID("ATCGN",ROW($1:$5),1),""))),"","I7側にATCG以外の文字があるため、修正してください。"))</f>
        <v/>
      </c>
      <c r="M257" s="65" t="str">
        <f t="shared" si="31"/>
        <v/>
      </c>
      <c r="N257" s="67" t="str">
        <f t="shared" si="32"/>
        <v/>
      </c>
      <c r="O257" s="67" t="str">
        <f t="shared" si="33"/>
        <v/>
      </c>
      <c r="P257" s="67" t="str">
        <f t="shared" si="34"/>
        <v/>
      </c>
      <c r="Q257" s="292" t="str">
        <f t="shared" si="27"/>
        <v/>
      </c>
      <c r="R257" s="263" t="b">
        <f t="shared" si="35"/>
        <v>0</v>
      </c>
      <c r="U257" s="39"/>
    </row>
    <row r="258" spans="3:21" ht="22.2">
      <c r="C258" s="30"/>
      <c r="F258" s="296" t="str">
        <f t="shared" si="28"/>
        <v/>
      </c>
      <c r="G258" s="43"/>
      <c r="H258" s="64" t="str" cm="1">
        <f t="array" ref="H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I258" s="54" t="str">
        <f t="shared" si="29"/>
        <v/>
      </c>
      <c r="J258" s="65" t="str">
        <f t="shared" si="30"/>
        <v/>
      </c>
      <c r="K258" s="66" t="str" cm="1">
        <f t="array" ref="K258">IF(D258="","",IF(LEN(D258)=SUM(LEN(D258)-LEN(SUBSTITUTE(D258,MID("ATCGN",ROW($1:$5),1),""))),"","I5側にATCG以外の文字があるため、修正してください。"))</f>
        <v/>
      </c>
      <c r="L258" s="66" t="str" cm="1">
        <f t="array" ref="L258">IF(E258="","",IF(LEN(E258)=SUM(LEN(E258)-LEN(SUBSTITUTE(E258,MID("ATCGN",ROW($1:$5),1),""))),"","I7側にATCG以外の文字があるため、修正してください。"))</f>
        <v/>
      </c>
      <c r="M258" s="65" t="str">
        <f t="shared" si="31"/>
        <v/>
      </c>
      <c r="N258" s="67" t="str">
        <f t="shared" si="32"/>
        <v/>
      </c>
      <c r="O258" s="67" t="str">
        <f t="shared" si="33"/>
        <v/>
      </c>
      <c r="P258" s="67" t="str">
        <f t="shared" si="34"/>
        <v/>
      </c>
      <c r="Q258" s="292" t="str">
        <f t="shared" si="27"/>
        <v/>
      </c>
      <c r="R258" s="263" t="b">
        <f t="shared" si="35"/>
        <v>0</v>
      </c>
    </row>
    <row r="259" spans="3:21" ht="22.2">
      <c r="C259" s="30"/>
      <c r="F259" s="296" t="str">
        <f t="shared" si="28"/>
        <v/>
      </c>
      <c r="G259" s="43"/>
      <c r="H259" s="64" t="str" cm="1">
        <f t="array" ref="H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I259" s="54" t="str">
        <f t="shared" si="29"/>
        <v/>
      </c>
      <c r="J259" s="65" t="str">
        <f t="shared" si="30"/>
        <v/>
      </c>
      <c r="K259" s="66" t="str" cm="1">
        <f t="array" ref="K259">IF(D259="","",IF(LEN(D259)=SUM(LEN(D259)-LEN(SUBSTITUTE(D259,MID("ATCGN",ROW($1:$5),1),""))),"","I5側にATCG以外の文字があるため、修正してください。"))</f>
        <v/>
      </c>
      <c r="L259" s="66" t="str" cm="1">
        <f t="array" ref="L259">IF(E259="","",IF(LEN(E259)=SUM(LEN(E259)-LEN(SUBSTITUTE(E259,MID("ATCGN",ROW($1:$5),1),""))),"","I7側にATCG以外の文字があるため、修正してください。"))</f>
        <v/>
      </c>
      <c r="M259" s="65" t="str">
        <f t="shared" si="31"/>
        <v/>
      </c>
      <c r="N259" s="67" t="str">
        <f t="shared" si="32"/>
        <v/>
      </c>
      <c r="O259" s="67" t="str">
        <f t="shared" si="33"/>
        <v/>
      </c>
      <c r="P259" s="67" t="str">
        <f t="shared" si="34"/>
        <v/>
      </c>
      <c r="Q259" s="292" t="str">
        <f t="shared" si="27"/>
        <v/>
      </c>
      <c r="R259" s="263" t="b">
        <f t="shared" si="35"/>
        <v>0</v>
      </c>
    </row>
    <row r="260" spans="3:21" ht="22.2">
      <c r="C260" s="30"/>
      <c r="F260" s="296" t="str">
        <f t="shared" si="28"/>
        <v/>
      </c>
      <c r="G260" s="43"/>
      <c r="H260" s="64" t="str" cm="1">
        <f t="array" ref="H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I260" s="54" t="str">
        <f t="shared" si="29"/>
        <v/>
      </c>
      <c r="J260" s="65" t="str">
        <f t="shared" si="30"/>
        <v/>
      </c>
      <c r="K260" s="66" t="str" cm="1">
        <f t="array" ref="K260">IF(D260="","",IF(LEN(D260)=SUM(LEN(D260)-LEN(SUBSTITUTE(D260,MID("ATCGN",ROW($1:$5),1),""))),"","I5側にATCG以外の文字があるため、修正してください。"))</f>
        <v/>
      </c>
      <c r="L260" s="66" t="str" cm="1">
        <f t="array" ref="L260">IF(E260="","",IF(LEN(E260)=SUM(LEN(E260)-LEN(SUBSTITUTE(E260,MID("ATCGN",ROW($1:$5),1),""))),"","I7側にATCG以外の文字があるため、修正してください。"))</f>
        <v/>
      </c>
      <c r="M260" s="65" t="str">
        <f t="shared" si="31"/>
        <v/>
      </c>
      <c r="N260" s="67" t="str">
        <f t="shared" si="32"/>
        <v/>
      </c>
      <c r="O260" s="67" t="str">
        <f t="shared" si="33"/>
        <v/>
      </c>
      <c r="P260" s="67" t="str">
        <f t="shared" si="34"/>
        <v/>
      </c>
      <c r="Q260" s="292" t="str">
        <f t="shared" si="27"/>
        <v/>
      </c>
      <c r="R260" s="263" t="b">
        <f t="shared" si="35"/>
        <v>0</v>
      </c>
    </row>
    <row r="261" spans="3:21" ht="22.2">
      <c r="C261" s="30"/>
      <c r="F261" s="296" t="str">
        <f t="shared" si="28"/>
        <v/>
      </c>
      <c r="G261" s="43"/>
      <c r="H261" s="64" t="str" cm="1">
        <f t="array" ref="H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I261" s="54" t="str">
        <f t="shared" si="29"/>
        <v/>
      </c>
      <c r="J261" s="65" t="str">
        <f t="shared" si="30"/>
        <v/>
      </c>
      <c r="K261" s="66" t="str" cm="1">
        <f t="array" ref="K261">IF(D261="","",IF(LEN(D261)=SUM(LEN(D261)-LEN(SUBSTITUTE(D261,MID("ATCGN",ROW($1:$5),1),""))),"","I5側にATCG以外の文字があるため、修正してください。"))</f>
        <v/>
      </c>
      <c r="L261" s="66" t="str" cm="1">
        <f t="array" ref="L261">IF(E261="","",IF(LEN(E261)=SUM(LEN(E261)-LEN(SUBSTITUTE(E261,MID("ATCGN",ROW($1:$5),1),""))),"","I7側にATCG以外の文字があるため、修正してください。"))</f>
        <v/>
      </c>
      <c r="M261" s="65" t="str">
        <f t="shared" si="31"/>
        <v/>
      </c>
      <c r="N261" s="67" t="str">
        <f t="shared" si="32"/>
        <v/>
      </c>
      <c r="O261" s="67" t="str">
        <f t="shared" si="33"/>
        <v/>
      </c>
      <c r="P261" s="67" t="str">
        <f t="shared" si="34"/>
        <v/>
      </c>
      <c r="Q261" s="292" t="str">
        <f t="shared" si="27"/>
        <v/>
      </c>
      <c r="R261" s="263" t="b">
        <f t="shared" si="35"/>
        <v>0</v>
      </c>
    </row>
    <row r="262" spans="3:21" ht="22.2">
      <c r="C262" s="30"/>
      <c r="F262" s="296" t="str">
        <f t="shared" si="28"/>
        <v/>
      </c>
      <c r="G262" s="43"/>
      <c r="H262" s="64" t="str" cm="1">
        <f t="array" ref="H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I262" s="54" t="str">
        <f t="shared" si="29"/>
        <v/>
      </c>
      <c r="J262" s="65" t="str">
        <f t="shared" si="30"/>
        <v/>
      </c>
      <c r="K262" s="66" t="str" cm="1">
        <f t="array" ref="K262">IF(D262="","",IF(LEN(D262)=SUM(LEN(D262)-LEN(SUBSTITUTE(D262,MID("ATCGN",ROW($1:$5),1),""))),"","I5側にATCG以外の文字があるため、修正してください。"))</f>
        <v/>
      </c>
      <c r="L262" s="66" t="str" cm="1">
        <f t="array" ref="L262">IF(E262="","",IF(LEN(E262)=SUM(LEN(E262)-LEN(SUBSTITUTE(E262,MID("ATCGN",ROW($1:$5),1),""))),"","I7側にATCG以外の文字があるため、修正してください。"))</f>
        <v/>
      </c>
      <c r="M262" s="65" t="str">
        <f t="shared" si="31"/>
        <v/>
      </c>
      <c r="N262" s="67" t="str">
        <f t="shared" si="32"/>
        <v/>
      </c>
      <c r="O262" s="67" t="str">
        <f t="shared" si="33"/>
        <v/>
      </c>
      <c r="P262" s="67" t="str">
        <f t="shared" si="34"/>
        <v/>
      </c>
      <c r="Q262" s="292" t="str">
        <f t="shared" si="27"/>
        <v/>
      </c>
      <c r="R262" s="263" t="b">
        <f t="shared" si="35"/>
        <v>0</v>
      </c>
    </row>
    <row r="263" spans="3:21" ht="22.2">
      <c r="C263" s="30"/>
      <c r="F263" s="296" t="str">
        <f t="shared" si="28"/>
        <v/>
      </c>
      <c r="G263" s="43"/>
      <c r="H263" s="64" t="str" cm="1">
        <f t="array" ref="H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I263" s="54" t="str">
        <f t="shared" si="29"/>
        <v/>
      </c>
      <c r="J263" s="65" t="str">
        <f t="shared" si="30"/>
        <v/>
      </c>
      <c r="K263" s="66" t="str" cm="1">
        <f t="array" ref="K263">IF(D263="","",IF(LEN(D263)=SUM(LEN(D263)-LEN(SUBSTITUTE(D263,MID("ATCGN",ROW($1:$5),1),""))),"","I5側にATCG以外の文字があるため、修正してください。"))</f>
        <v/>
      </c>
      <c r="L263" s="66" t="str" cm="1">
        <f t="array" ref="L263">IF(E263="","",IF(LEN(E263)=SUM(LEN(E263)-LEN(SUBSTITUTE(E263,MID("ATCGN",ROW($1:$5),1),""))),"","I7側にATCG以外の文字があるため、修正してください。"))</f>
        <v/>
      </c>
      <c r="M263" s="65" t="str">
        <f t="shared" si="31"/>
        <v/>
      </c>
      <c r="N263" s="67" t="str">
        <f t="shared" si="32"/>
        <v/>
      </c>
      <c r="O263" s="67" t="str">
        <f t="shared" si="33"/>
        <v/>
      </c>
      <c r="P263" s="67" t="str">
        <f t="shared" si="34"/>
        <v/>
      </c>
      <c r="Q263" s="292" t="str">
        <f t="shared" si="27"/>
        <v/>
      </c>
      <c r="R263" s="263" t="b">
        <f t="shared" si="35"/>
        <v>0</v>
      </c>
    </row>
    <row r="264" spans="3:21" ht="22.2">
      <c r="C264" s="30"/>
      <c r="F264" s="296" t="str">
        <f t="shared" si="28"/>
        <v/>
      </c>
      <c r="G264" s="43"/>
      <c r="H264" s="64" t="str" cm="1">
        <f t="array" ref="H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I264" s="54" t="str">
        <f t="shared" si="29"/>
        <v/>
      </c>
      <c r="J264" s="65" t="str">
        <f t="shared" si="30"/>
        <v/>
      </c>
      <c r="K264" s="66" t="str" cm="1">
        <f t="array" ref="K264">IF(D264="","",IF(LEN(D264)=SUM(LEN(D264)-LEN(SUBSTITUTE(D264,MID("ATCGN",ROW($1:$5),1),""))),"","I5側にATCG以外の文字があるため、修正してください。"))</f>
        <v/>
      </c>
      <c r="L264" s="66" t="str" cm="1">
        <f t="array" ref="L264">IF(E264="","",IF(LEN(E264)=SUM(LEN(E264)-LEN(SUBSTITUTE(E264,MID("ATCGN",ROW($1:$5),1),""))),"","I7側にATCG以外の文字があるため、修正してください。"))</f>
        <v/>
      </c>
      <c r="M264" s="65" t="str">
        <f t="shared" si="31"/>
        <v/>
      </c>
      <c r="N264" s="67" t="str">
        <f t="shared" si="32"/>
        <v/>
      </c>
      <c r="O264" s="67" t="str">
        <f t="shared" si="33"/>
        <v/>
      </c>
      <c r="P264" s="67" t="str">
        <f t="shared" si="34"/>
        <v/>
      </c>
      <c r="Q264" s="292" t="str">
        <f t="shared" si="27"/>
        <v/>
      </c>
      <c r="R264" s="263" t="b">
        <f t="shared" si="35"/>
        <v>0</v>
      </c>
    </row>
    <row r="265" spans="3:21" ht="22.2">
      <c r="C265" s="30"/>
      <c r="F265" s="296" t="str">
        <f t="shared" si="28"/>
        <v/>
      </c>
      <c r="G265" s="43"/>
      <c r="H265" s="64" t="str" cm="1">
        <f t="array" ref="H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I265" s="54" t="str">
        <f t="shared" si="29"/>
        <v/>
      </c>
      <c r="J265" s="65" t="str">
        <f t="shared" si="30"/>
        <v/>
      </c>
      <c r="K265" s="66" t="str" cm="1">
        <f t="array" ref="K265">IF(D265="","",IF(LEN(D265)=SUM(LEN(D265)-LEN(SUBSTITUTE(D265,MID("ATCGN",ROW($1:$5),1),""))),"","I5側にATCG以外の文字があるため、修正してください。"))</f>
        <v/>
      </c>
      <c r="L265" s="66" t="str" cm="1">
        <f t="array" ref="L265">IF(E265="","",IF(LEN(E265)=SUM(LEN(E265)-LEN(SUBSTITUTE(E265,MID("ATCGN",ROW($1:$5),1),""))),"","I7側にATCG以外の文字があるため、修正してください。"))</f>
        <v/>
      </c>
      <c r="M265" s="65" t="str">
        <f t="shared" si="31"/>
        <v/>
      </c>
      <c r="N265" s="67" t="str">
        <f t="shared" si="32"/>
        <v/>
      </c>
      <c r="O265" s="67" t="str">
        <f t="shared" si="33"/>
        <v/>
      </c>
      <c r="P265" s="67" t="str">
        <f t="shared" si="34"/>
        <v/>
      </c>
      <c r="Q265" s="292" t="str">
        <f t="shared" si="27"/>
        <v/>
      </c>
      <c r="R265" s="263" t="b">
        <f t="shared" si="35"/>
        <v>0</v>
      </c>
    </row>
    <row r="266" spans="3:21" ht="22.2">
      <c r="C266" s="30"/>
      <c r="F266" s="296" t="str">
        <f t="shared" si="28"/>
        <v/>
      </c>
      <c r="G266" s="43"/>
      <c r="H266" s="64" t="str" cm="1">
        <f t="array" ref="H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I266" s="54" t="str">
        <f t="shared" si="29"/>
        <v/>
      </c>
      <c r="J266" s="65" t="str">
        <f t="shared" si="30"/>
        <v/>
      </c>
      <c r="K266" s="66" t="str" cm="1">
        <f t="array" ref="K266">IF(D266="","",IF(LEN(D266)=SUM(LEN(D266)-LEN(SUBSTITUTE(D266,MID("ATCGN",ROW($1:$5),1),""))),"","I5側にATCG以外の文字があるため、修正してください。"))</f>
        <v/>
      </c>
      <c r="L266" s="66" t="str" cm="1">
        <f t="array" ref="L266">IF(E266="","",IF(LEN(E266)=SUM(LEN(E266)-LEN(SUBSTITUTE(E266,MID("ATCGN",ROW($1:$5),1),""))),"","I7側にATCG以外の文字があるため、修正してください。"))</f>
        <v/>
      </c>
      <c r="M266" s="65" t="str">
        <f t="shared" si="31"/>
        <v/>
      </c>
      <c r="N266" s="67" t="str">
        <f t="shared" si="32"/>
        <v/>
      </c>
      <c r="O266" s="67" t="str">
        <f t="shared" si="33"/>
        <v/>
      </c>
      <c r="P266" s="67" t="str">
        <f t="shared" si="34"/>
        <v/>
      </c>
      <c r="Q266" s="292" t="str">
        <f t="shared" si="27"/>
        <v/>
      </c>
      <c r="R266" s="263" t="b">
        <f t="shared" si="35"/>
        <v>0</v>
      </c>
    </row>
    <row r="267" spans="3:21" ht="22.2">
      <c r="C267" s="30"/>
      <c r="F267" s="296" t="str">
        <f t="shared" si="28"/>
        <v/>
      </c>
      <c r="G267" s="43"/>
      <c r="H267" s="64" t="str" cm="1">
        <f t="array" ref="H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I267" s="54" t="str">
        <f t="shared" si="29"/>
        <v/>
      </c>
      <c r="J267" s="65" t="str">
        <f t="shared" si="30"/>
        <v/>
      </c>
      <c r="K267" s="66" t="str" cm="1">
        <f t="array" ref="K267">IF(D267="","",IF(LEN(D267)=SUM(LEN(D267)-LEN(SUBSTITUTE(D267,MID("ATCGN",ROW($1:$5),1),""))),"","I5側にATCG以外の文字があるため、修正してください。"))</f>
        <v/>
      </c>
      <c r="L267" s="66" t="str" cm="1">
        <f t="array" ref="L267">IF(E267="","",IF(LEN(E267)=SUM(LEN(E267)-LEN(SUBSTITUTE(E267,MID("ATCGN",ROW($1:$5),1),""))),"","I7側にATCG以外の文字があるため、修正してください。"))</f>
        <v/>
      </c>
      <c r="M267" s="65" t="str">
        <f t="shared" si="31"/>
        <v/>
      </c>
      <c r="N267" s="67" t="str">
        <f t="shared" si="32"/>
        <v/>
      </c>
      <c r="O267" s="67" t="str">
        <f t="shared" si="33"/>
        <v/>
      </c>
      <c r="P267" s="67" t="str">
        <f t="shared" si="34"/>
        <v/>
      </c>
      <c r="Q267" s="292" t="str">
        <f t="shared" si="27"/>
        <v/>
      </c>
      <c r="R267" s="263" t="b">
        <f t="shared" si="35"/>
        <v>0</v>
      </c>
    </row>
    <row r="268" spans="3:21" ht="22.2">
      <c r="C268" s="30"/>
      <c r="F268" s="296" t="str">
        <f t="shared" si="28"/>
        <v/>
      </c>
      <c r="G268" s="43"/>
      <c r="H268" s="64" t="str" cm="1">
        <f t="array" ref="H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I268" s="54" t="str">
        <f t="shared" si="29"/>
        <v/>
      </c>
      <c r="J268" s="65" t="str">
        <f t="shared" si="30"/>
        <v/>
      </c>
      <c r="K268" s="66" t="str" cm="1">
        <f t="array" ref="K268">IF(D268="","",IF(LEN(D268)=SUM(LEN(D268)-LEN(SUBSTITUTE(D268,MID("ATCGN",ROW($1:$5),1),""))),"","I5側にATCG以外の文字があるため、修正してください。"))</f>
        <v/>
      </c>
      <c r="L268" s="66" t="str" cm="1">
        <f t="array" ref="L268">IF(E268="","",IF(LEN(E268)=SUM(LEN(E268)-LEN(SUBSTITUTE(E268,MID("ATCGN",ROW($1:$5),1),""))),"","I7側にATCG以外の文字があるため、修正してください。"))</f>
        <v/>
      </c>
      <c r="M268" s="65" t="str">
        <f t="shared" si="31"/>
        <v/>
      </c>
      <c r="N268" s="67" t="str">
        <f t="shared" si="32"/>
        <v/>
      </c>
      <c r="O268" s="67" t="str">
        <f t="shared" si="33"/>
        <v/>
      </c>
      <c r="P268" s="67" t="str">
        <f t="shared" si="34"/>
        <v/>
      </c>
      <c r="Q268" s="292" t="str">
        <f t="shared" si="27"/>
        <v/>
      </c>
      <c r="R268" s="263" t="b">
        <f t="shared" si="35"/>
        <v>0</v>
      </c>
    </row>
    <row r="269" spans="3:21" ht="22.2">
      <c r="C269" s="30"/>
      <c r="F269" s="296" t="str">
        <f t="shared" si="28"/>
        <v/>
      </c>
      <c r="G269" s="43"/>
      <c r="H269" s="64" t="str" cm="1">
        <f t="array" ref="H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I269" s="54" t="str">
        <f t="shared" si="29"/>
        <v/>
      </c>
      <c r="J269" s="65" t="str">
        <f t="shared" si="30"/>
        <v/>
      </c>
      <c r="K269" s="66" t="str" cm="1">
        <f t="array" ref="K269">IF(D269="","",IF(LEN(D269)=SUM(LEN(D269)-LEN(SUBSTITUTE(D269,MID("ATCGN",ROW($1:$5),1),""))),"","I5側にATCG以外の文字があるため、修正してください。"))</f>
        <v/>
      </c>
      <c r="L269" s="66" t="str" cm="1">
        <f t="array" ref="L269">IF(E269="","",IF(LEN(E269)=SUM(LEN(E269)-LEN(SUBSTITUTE(E269,MID("ATCGN",ROW($1:$5),1),""))),"","I7側にATCG以外の文字があるため、修正してください。"))</f>
        <v/>
      </c>
      <c r="M269" s="65" t="str">
        <f t="shared" si="31"/>
        <v/>
      </c>
      <c r="N269" s="67" t="str">
        <f t="shared" si="32"/>
        <v/>
      </c>
      <c r="O269" s="67" t="str">
        <f t="shared" si="33"/>
        <v/>
      </c>
      <c r="P269" s="67" t="str">
        <f t="shared" si="34"/>
        <v/>
      </c>
      <c r="Q269" s="292" t="str">
        <f t="shared" si="27"/>
        <v/>
      </c>
      <c r="R269" s="263" t="b">
        <f t="shared" si="35"/>
        <v>0</v>
      </c>
    </row>
    <row r="270" spans="3:21" ht="22.2">
      <c r="C270" s="30"/>
      <c r="F270" s="296" t="str">
        <f t="shared" si="28"/>
        <v/>
      </c>
      <c r="G270" s="43"/>
      <c r="H270" s="64" t="str" cm="1">
        <f t="array" ref="H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I270" s="54" t="str">
        <f t="shared" si="29"/>
        <v/>
      </c>
      <c r="J270" s="65" t="str">
        <f t="shared" si="30"/>
        <v/>
      </c>
      <c r="K270" s="66" t="str" cm="1">
        <f t="array" ref="K270">IF(D270="","",IF(LEN(D270)=SUM(LEN(D270)-LEN(SUBSTITUTE(D270,MID("ATCGN",ROW($1:$5),1),""))),"","I5側にATCG以外の文字があるため、修正してください。"))</f>
        <v/>
      </c>
      <c r="L270" s="66" t="str" cm="1">
        <f t="array" ref="L270">IF(E270="","",IF(LEN(E270)=SUM(LEN(E270)-LEN(SUBSTITUTE(E270,MID("ATCGN",ROW($1:$5),1),""))),"","I7側にATCG以外の文字があるため、修正してください。"))</f>
        <v/>
      </c>
      <c r="M270" s="65" t="str">
        <f t="shared" si="31"/>
        <v/>
      </c>
      <c r="N270" s="67" t="str">
        <f t="shared" si="32"/>
        <v/>
      </c>
      <c r="O270" s="67" t="str">
        <f t="shared" si="33"/>
        <v/>
      </c>
      <c r="P270" s="67" t="str">
        <f t="shared" si="34"/>
        <v/>
      </c>
      <c r="Q270" s="292" t="str">
        <f t="shared" si="27"/>
        <v/>
      </c>
      <c r="R270" s="263" t="b">
        <f t="shared" si="35"/>
        <v>0</v>
      </c>
    </row>
    <row r="271" spans="3:21" ht="22.2">
      <c r="C271" s="30"/>
      <c r="F271" s="296" t="str">
        <f t="shared" si="28"/>
        <v/>
      </c>
      <c r="G271" s="43"/>
      <c r="H271" s="64" t="str" cm="1">
        <f t="array" ref="H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I271" s="54" t="str">
        <f t="shared" si="29"/>
        <v/>
      </c>
      <c r="J271" s="65" t="str">
        <f t="shared" si="30"/>
        <v/>
      </c>
      <c r="K271" s="66" t="str" cm="1">
        <f t="array" ref="K271">IF(D271="","",IF(LEN(D271)=SUM(LEN(D271)-LEN(SUBSTITUTE(D271,MID("ATCGN",ROW($1:$5),1),""))),"","I5側にATCG以外の文字があるため、修正してください。"))</f>
        <v/>
      </c>
      <c r="L271" s="66" t="str" cm="1">
        <f t="array" ref="L271">IF(E271="","",IF(LEN(E271)=SUM(LEN(E271)-LEN(SUBSTITUTE(E271,MID("ATCGN",ROW($1:$5),1),""))),"","I7側にATCG以外の文字があるため、修正してください。"))</f>
        <v/>
      </c>
      <c r="M271" s="65" t="str">
        <f t="shared" si="31"/>
        <v/>
      </c>
      <c r="N271" s="67" t="str">
        <f t="shared" si="32"/>
        <v/>
      </c>
      <c r="O271" s="67" t="str">
        <f t="shared" si="33"/>
        <v/>
      </c>
      <c r="P271" s="67" t="str">
        <f t="shared" si="34"/>
        <v/>
      </c>
      <c r="Q271" s="292" t="str">
        <f t="shared" si="27"/>
        <v/>
      </c>
      <c r="R271" s="263" t="b">
        <f t="shared" si="35"/>
        <v>0</v>
      </c>
    </row>
    <row r="272" spans="3:21" ht="22.2">
      <c r="C272" s="30"/>
      <c r="F272" s="296" t="str">
        <f t="shared" si="28"/>
        <v/>
      </c>
      <c r="G272" s="43"/>
      <c r="H272" s="64" t="str" cm="1">
        <f t="array" ref="H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I272" s="54" t="str">
        <f t="shared" si="29"/>
        <v/>
      </c>
      <c r="J272" s="65" t="str">
        <f t="shared" si="30"/>
        <v/>
      </c>
      <c r="K272" s="66" t="str" cm="1">
        <f t="array" ref="K272">IF(D272="","",IF(LEN(D272)=SUM(LEN(D272)-LEN(SUBSTITUTE(D272,MID("ATCGN",ROW($1:$5),1),""))),"","I5側にATCG以外の文字があるため、修正してください。"))</f>
        <v/>
      </c>
      <c r="L272" s="66" t="str" cm="1">
        <f t="array" ref="L272">IF(E272="","",IF(LEN(E272)=SUM(LEN(E272)-LEN(SUBSTITUTE(E272,MID("ATCGN",ROW($1:$5),1),""))),"","I7側にATCG以外の文字があるため、修正してください。"))</f>
        <v/>
      </c>
      <c r="M272" s="65" t="str">
        <f t="shared" si="31"/>
        <v/>
      </c>
      <c r="N272" s="67" t="str">
        <f t="shared" si="32"/>
        <v/>
      </c>
      <c r="O272" s="67" t="str">
        <f t="shared" si="33"/>
        <v/>
      </c>
      <c r="P272" s="67" t="str">
        <f t="shared" si="34"/>
        <v/>
      </c>
      <c r="Q272" s="292" t="str">
        <f t="shared" si="27"/>
        <v/>
      </c>
      <c r="R272" s="263" t="b">
        <f t="shared" si="35"/>
        <v>0</v>
      </c>
    </row>
    <row r="273" spans="3:18" ht="22.2">
      <c r="C273" s="30"/>
      <c r="F273" s="296" t="str">
        <f t="shared" si="28"/>
        <v/>
      </c>
      <c r="G273" s="43"/>
      <c r="H273" s="64" t="str" cm="1">
        <f t="array" ref="H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I273" s="54" t="str">
        <f t="shared" si="29"/>
        <v/>
      </c>
      <c r="J273" s="65" t="str">
        <f t="shared" si="30"/>
        <v/>
      </c>
      <c r="K273" s="66" t="str" cm="1">
        <f t="array" ref="K273">IF(D273="","",IF(LEN(D273)=SUM(LEN(D273)-LEN(SUBSTITUTE(D273,MID("ATCGN",ROW($1:$5),1),""))),"","I5側にATCG以外の文字があるため、修正してください。"))</f>
        <v/>
      </c>
      <c r="L273" s="66" t="str" cm="1">
        <f t="array" ref="L273">IF(E273="","",IF(LEN(E273)=SUM(LEN(E273)-LEN(SUBSTITUTE(E273,MID("ATCGN",ROW($1:$5),1),""))),"","I7側にATCG以外の文字があるため、修正してください。"))</f>
        <v/>
      </c>
      <c r="M273" s="65" t="str">
        <f t="shared" si="31"/>
        <v/>
      </c>
      <c r="N273" s="67" t="str">
        <f t="shared" si="32"/>
        <v/>
      </c>
      <c r="O273" s="67" t="str">
        <f t="shared" si="33"/>
        <v/>
      </c>
      <c r="P273" s="67" t="str">
        <f t="shared" si="34"/>
        <v/>
      </c>
      <c r="Q273" s="292" t="str">
        <f t="shared" si="27"/>
        <v/>
      </c>
      <c r="R273" s="263" t="b">
        <f t="shared" si="35"/>
        <v>0</v>
      </c>
    </row>
    <row r="274" spans="3:18" ht="22.2">
      <c r="C274" s="30"/>
      <c r="F274" s="296" t="str">
        <f t="shared" si="28"/>
        <v/>
      </c>
      <c r="G274" s="43"/>
      <c r="H274" s="64" t="str" cm="1">
        <f t="array" ref="H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I274" s="54" t="str">
        <f t="shared" si="29"/>
        <v/>
      </c>
      <c r="J274" s="65" t="str">
        <f t="shared" si="30"/>
        <v/>
      </c>
      <c r="K274" s="66" t="str" cm="1">
        <f t="array" ref="K274">IF(D274="","",IF(LEN(D274)=SUM(LEN(D274)-LEN(SUBSTITUTE(D274,MID("ATCGN",ROW($1:$5),1),""))),"","I5側にATCG以外の文字があるため、修正してください。"))</f>
        <v/>
      </c>
      <c r="L274" s="66" t="str" cm="1">
        <f t="array" ref="L274">IF(E274="","",IF(LEN(E274)=SUM(LEN(E274)-LEN(SUBSTITUTE(E274,MID("ATCGN",ROW($1:$5),1),""))),"","I7側にATCG以外の文字があるため、修正してください。"))</f>
        <v/>
      </c>
      <c r="M274" s="65" t="str">
        <f t="shared" si="31"/>
        <v/>
      </c>
      <c r="N274" s="67" t="str">
        <f t="shared" si="32"/>
        <v/>
      </c>
      <c r="O274" s="67" t="str">
        <f t="shared" si="33"/>
        <v/>
      </c>
      <c r="P274" s="67" t="str">
        <f t="shared" si="34"/>
        <v/>
      </c>
      <c r="Q274" s="292" t="str">
        <f t="shared" ref="Q274:Q337" si="36">IF(E274="","",IF(E274&gt;1,D274&amp;E274))</f>
        <v/>
      </c>
      <c r="R274" s="263" t="b">
        <f t="shared" si="35"/>
        <v>0</v>
      </c>
    </row>
    <row r="275" spans="3:18" ht="22.2">
      <c r="C275" s="30"/>
      <c r="F275" s="296" t="str">
        <f t="shared" ref="F275:F338" si="37">IF(R275=FALSE,"",R275)</f>
        <v/>
      </c>
      <c r="G275" s="43"/>
      <c r="H275" s="64" t="str" cm="1">
        <f t="array" ref="H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I275" s="54" t="str">
        <f t="shared" ref="I275:I338" si="38">IF(LEN(C275)&gt;15,"サンプル名は15文字以内で記入してください。","")</f>
        <v/>
      </c>
      <c r="J275" s="65" t="str">
        <f t="shared" ref="J275:J338" si="39">IF(COUNTIF($C$18:$C$2000,C275)&gt;1,"Sample Name記入欄に同一の名前があります。","")</f>
        <v/>
      </c>
      <c r="K275" s="66" t="str" cm="1">
        <f t="array" ref="K275">IF(D275="","",IF(LEN(D275)=SUM(LEN(D275)-LEN(SUBSTITUTE(D275,MID("ATCGN",ROW($1:$5),1),""))),"","I5側にATCG以外の文字があるため、修正してください。"))</f>
        <v/>
      </c>
      <c r="L275" s="66" t="str" cm="1">
        <f t="array" ref="L275">IF(E275="","",IF(LEN(E275)=SUM(LEN(E275)-LEN(SUBSTITUTE(E275,MID("ATCGN",ROW($1:$5),1),""))),"","I7側にATCG以外の文字があるため、修正してください。"))</f>
        <v/>
      </c>
      <c r="M275" s="65" t="str">
        <f t="shared" ref="M275:M338" si="40">IF(Q275="","",IF(COUNTIF($Q$18:$Q$2000,Q275)&gt;1,"インデックス 記入欄に同一の名前があります。",""))</f>
        <v/>
      </c>
      <c r="N275" s="67" t="str">
        <f t="shared" ref="N275:N338" si="41">IF(E275="","",IF(AND($N$17="NovaSeqX_レーン相乗りプラン",D275="",LEN(E275)&gt;=1),"NovaSeqX_レーン相乗りプランでは、single index受付を行っておりません。",""))</f>
        <v/>
      </c>
      <c r="O275" s="67" t="str">
        <f t="shared" ref="O275:O338" si="42">IF(D275="","",IF(AND($N$17="NovaSeqX_レーン相乗りプラン",E275="",LEN(D275)&gt;=1),"NovaSeqX_レーン相乗りプランでは、single index受付を行っておりません。",""))</f>
        <v/>
      </c>
      <c r="P275" s="67" t="str">
        <f t="shared" ref="P275:P338" si="43">IF(D275="","",IF(AND($N$17="NovaSeqX_レーン相乗りプラン", OR(LEN(D275)&lt;8, LEN(E275)&lt;8)), "NovaSeqX_レーン相乗りプランでは、Dual indexで8塩基未満の受付を行っておりません。", ""))</f>
        <v/>
      </c>
      <c r="Q275" s="292" t="str">
        <f t="shared" si="36"/>
        <v/>
      </c>
      <c r="R275" s="263" t="b">
        <f t="shared" ref="R275:R338" si="44">IF(H275&lt;&gt;"",H275,IF(I275&lt;&gt;"",I275,IF(J275&lt;&gt;"",J275,IF(K275&lt;&gt;"",K275,IF(L275&lt;&gt;"",L275,IF(M275&lt;&gt;"",M275,IF(N275&lt;&gt;"",N275,IF(O275&lt;&gt;"",O275,IF(P275&lt;&gt;"",P275)))))))))</f>
        <v>0</v>
      </c>
    </row>
    <row r="276" spans="3:18" ht="22.2">
      <c r="C276" s="30"/>
      <c r="F276" s="296" t="str">
        <f t="shared" si="37"/>
        <v/>
      </c>
      <c r="G276" s="43"/>
      <c r="H276" s="64" t="str" cm="1">
        <f t="array" ref="H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I276" s="54" t="str">
        <f t="shared" si="38"/>
        <v/>
      </c>
      <c r="J276" s="65" t="str">
        <f t="shared" si="39"/>
        <v/>
      </c>
      <c r="K276" s="66" t="str" cm="1">
        <f t="array" ref="K276">IF(D276="","",IF(LEN(D276)=SUM(LEN(D276)-LEN(SUBSTITUTE(D276,MID("ATCGN",ROW($1:$5),1),""))),"","I5側にATCG以外の文字があるため、修正してください。"))</f>
        <v/>
      </c>
      <c r="L276" s="66" t="str" cm="1">
        <f t="array" ref="L276">IF(E276="","",IF(LEN(E276)=SUM(LEN(E276)-LEN(SUBSTITUTE(E276,MID("ATCGN",ROW($1:$5),1),""))),"","I7側にATCG以外の文字があるため、修正してください。"))</f>
        <v/>
      </c>
      <c r="M276" s="65" t="str">
        <f t="shared" si="40"/>
        <v/>
      </c>
      <c r="N276" s="67" t="str">
        <f t="shared" si="41"/>
        <v/>
      </c>
      <c r="O276" s="67" t="str">
        <f t="shared" si="42"/>
        <v/>
      </c>
      <c r="P276" s="67" t="str">
        <f t="shared" si="43"/>
        <v/>
      </c>
      <c r="Q276" s="292" t="str">
        <f t="shared" si="36"/>
        <v/>
      </c>
      <c r="R276" s="263" t="b">
        <f t="shared" si="44"/>
        <v>0</v>
      </c>
    </row>
    <row r="277" spans="3:18" ht="22.2">
      <c r="C277" s="30"/>
      <c r="F277" s="296" t="str">
        <f t="shared" si="37"/>
        <v/>
      </c>
      <c r="G277" s="43"/>
      <c r="H277" s="64" t="str" cm="1">
        <f t="array" ref="H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I277" s="54" t="str">
        <f t="shared" si="38"/>
        <v/>
      </c>
      <c r="J277" s="65" t="str">
        <f t="shared" si="39"/>
        <v/>
      </c>
      <c r="K277" s="66" t="str" cm="1">
        <f t="array" ref="K277">IF(D277="","",IF(LEN(D277)=SUM(LEN(D277)-LEN(SUBSTITUTE(D277,MID("ATCGN",ROW($1:$5),1),""))),"","I5側にATCG以外の文字があるため、修正してください。"))</f>
        <v/>
      </c>
      <c r="L277" s="66" t="str" cm="1">
        <f t="array" ref="L277">IF(E277="","",IF(LEN(E277)=SUM(LEN(E277)-LEN(SUBSTITUTE(E277,MID("ATCGN",ROW($1:$5),1),""))),"","I7側にATCG以外の文字があるため、修正してください。"))</f>
        <v/>
      </c>
      <c r="M277" s="65" t="str">
        <f t="shared" si="40"/>
        <v/>
      </c>
      <c r="N277" s="67" t="str">
        <f t="shared" si="41"/>
        <v/>
      </c>
      <c r="O277" s="67" t="str">
        <f t="shared" si="42"/>
        <v/>
      </c>
      <c r="P277" s="67" t="str">
        <f t="shared" si="43"/>
        <v/>
      </c>
      <c r="Q277" s="292" t="str">
        <f t="shared" si="36"/>
        <v/>
      </c>
      <c r="R277" s="263" t="b">
        <f t="shared" si="44"/>
        <v>0</v>
      </c>
    </row>
    <row r="278" spans="3:18" ht="22.2">
      <c r="C278" s="30"/>
      <c r="F278" s="296" t="str">
        <f t="shared" si="37"/>
        <v/>
      </c>
      <c r="G278" s="43"/>
      <c r="H278" s="64" t="str" cm="1">
        <f t="array" ref="H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I278" s="54" t="str">
        <f t="shared" si="38"/>
        <v/>
      </c>
      <c r="J278" s="65" t="str">
        <f t="shared" si="39"/>
        <v/>
      </c>
      <c r="K278" s="66" t="str" cm="1">
        <f t="array" ref="K278">IF(D278="","",IF(LEN(D278)=SUM(LEN(D278)-LEN(SUBSTITUTE(D278,MID("ATCGN",ROW($1:$5),1),""))),"","I5側にATCG以外の文字があるため、修正してください。"))</f>
        <v/>
      </c>
      <c r="L278" s="66" t="str" cm="1">
        <f t="array" ref="L278">IF(E278="","",IF(LEN(E278)=SUM(LEN(E278)-LEN(SUBSTITUTE(E278,MID("ATCGN",ROW($1:$5),1),""))),"","I7側にATCG以外の文字があるため、修正してください。"))</f>
        <v/>
      </c>
      <c r="M278" s="65" t="str">
        <f t="shared" si="40"/>
        <v/>
      </c>
      <c r="N278" s="67" t="str">
        <f t="shared" si="41"/>
        <v/>
      </c>
      <c r="O278" s="67" t="str">
        <f t="shared" si="42"/>
        <v/>
      </c>
      <c r="P278" s="67" t="str">
        <f t="shared" si="43"/>
        <v/>
      </c>
      <c r="Q278" s="292" t="str">
        <f t="shared" si="36"/>
        <v/>
      </c>
      <c r="R278" s="263" t="b">
        <f t="shared" si="44"/>
        <v>0</v>
      </c>
    </row>
    <row r="279" spans="3:18" ht="22.2">
      <c r="C279" s="30"/>
      <c r="F279" s="296" t="str">
        <f t="shared" si="37"/>
        <v/>
      </c>
      <c r="G279" s="43"/>
      <c r="H279" s="64" t="str" cm="1">
        <f t="array" ref="H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I279" s="54" t="str">
        <f t="shared" si="38"/>
        <v/>
      </c>
      <c r="J279" s="65" t="str">
        <f t="shared" si="39"/>
        <v/>
      </c>
      <c r="K279" s="66" t="str" cm="1">
        <f t="array" ref="K279">IF(D279="","",IF(LEN(D279)=SUM(LEN(D279)-LEN(SUBSTITUTE(D279,MID("ATCGN",ROW($1:$5),1),""))),"","I5側にATCG以外の文字があるため、修正してください。"))</f>
        <v/>
      </c>
      <c r="L279" s="66" t="str" cm="1">
        <f t="array" ref="L279">IF(E279="","",IF(LEN(E279)=SUM(LEN(E279)-LEN(SUBSTITUTE(E279,MID("ATCGN",ROW($1:$5),1),""))),"","I7側にATCG以外の文字があるため、修正してください。"))</f>
        <v/>
      </c>
      <c r="M279" s="65" t="str">
        <f t="shared" si="40"/>
        <v/>
      </c>
      <c r="N279" s="67" t="str">
        <f t="shared" si="41"/>
        <v/>
      </c>
      <c r="O279" s="67" t="str">
        <f t="shared" si="42"/>
        <v/>
      </c>
      <c r="P279" s="67" t="str">
        <f t="shared" si="43"/>
        <v/>
      </c>
      <c r="Q279" s="292" t="str">
        <f t="shared" si="36"/>
        <v/>
      </c>
      <c r="R279" s="263" t="b">
        <f t="shared" si="44"/>
        <v>0</v>
      </c>
    </row>
    <row r="280" spans="3:18" ht="22.2">
      <c r="C280" s="30"/>
      <c r="F280" s="296" t="str">
        <f t="shared" si="37"/>
        <v/>
      </c>
      <c r="G280" s="43"/>
      <c r="H280" s="64" t="str" cm="1">
        <f t="array" ref="H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I280" s="54" t="str">
        <f t="shared" si="38"/>
        <v/>
      </c>
      <c r="J280" s="65" t="str">
        <f t="shared" si="39"/>
        <v/>
      </c>
      <c r="K280" s="66" t="str" cm="1">
        <f t="array" ref="K280">IF(D280="","",IF(LEN(D280)=SUM(LEN(D280)-LEN(SUBSTITUTE(D280,MID("ATCGN",ROW($1:$5),1),""))),"","I5側にATCG以外の文字があるため、修正してください。"))</f>
        <v/>
      </c>
      <c r="L280" s="66" t="str" cm="1">
        <f t="array" ref="L280">IF(E280="","",IF(LEN(E280)=SUM(LEN(E280)-LEN(SUBSTITUTE(E280,MID("ATCGN",ROW($1:$5),1),""))),"","I7側にATCG以外の文字があるため、修正してください。"))</f>
        <v/>
      </c>
      <c r="M280" s="65" t="str">
        <f t="shared" si="40"/>
        <v/>
      </c>
      <c r="N280" s="67" t="str">
        <f t="shared" si="41"/>
        <v/>
      </c>
      <c r="O280" s="67" t="str">
        <f t="shared" si="42"/>
        <v/>
      </c>
      <c r="P280" s="67" t="str">
        <f t="shared" si="43"/>
        <v/>
      </c>
      <c r="Q280" s="292" t="str">
        <f t="shared" si="36"/>
        <v/>
      </c>
      <c r="R280" s="263" t="b">
        <f t="shared" si="44"/>
        <v>0</v>
      </c>
    </row>
    <row r="281" spans="3:18" ht="22.2">
      <c r="C281" s="30"/>
      <c r="F281" s="296" t="str">
        <f t="shared" si="37"/>
        <v/>
      </c>
      <c r="G281" s="43"/>
      <c r="H281" s="64" t="str" cm="1">
        <f t="array" ref="H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I281" s="54" t="str">
        <f t="shared" si="38"/>
        <v/>
      </c>
      <c r="J281" s="65" t="str">
        <f t="shared" si="39"/>
        <v/>
      </c>
      <c r="K281" s="66" t="str" cm="1">
        <f t="array" ref="K281">IF(D281="","",IF(LEN(D281)=SUM(LEN(D281)-LEN(SUBSTITUTE(D281,MID("ATCGN",ROW($1:$5),1),""))),"","I5側にATCG以外の文字があるため、修正してください。"))</f>
        <v/>
      </c>
      <c r="L281" s="66" t="str" cm="1">
        <f t="array" ref="L281">IF(E281="","",IF(LEN(E281)=SUM(LEN(E281)-LEN(SUBSTITUTE(E281,MID("ATCGN",ROW($1:$5),1),""))),"","I7側にATCG以外の文字があるため、修正してください。"))</f>
        <v/>
      </c>
      <c r="M281" s="65" t="str">
        <f t="shared" si="40"/>
        <v/>
      </c>
      <c r="N281" s="67" t="str">
        <f t="shared" si="41"/>
        <v/>
      </c>
      <c r="O281" s="67" t="str">
        <f t="shared" si="42"/>
        <v/>
      </c>
      <c r="P281" s="67" t="str">
        <f t="shared" si="43"/>
        <v/>
      </c>
      <c r="Q281" s="292" t="str">
        <f t="shared" si="36"/>
        <v/>
      </c>
      <c r="R281" s="263" t="b">
        <f t="shared" si="44"/>
        <v>0</v>
      </c>
    </row>
    <row r="282" spans="3:18" ht="22.2">
      <c r="C282" s="30"/>
      <c r="F282" s="296" t="str">
        <f t="shared" si="37"/>
        <v/>
      </c>
      <c r="G282" s="43"/>
      <c r="H282" s="64" t="str" cm="1">
        <f t="array" ref="H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I282" s="54" t="str">
        <f t="shared" si="38"/>
        <v/>
      </c>
      <c r="J282" s="65" t="str">
        <f t="shared" si="39"/>
        <v/>
      </c>
      <c r="K282" s="66" t="str" cm="1">
        <f t="array" ref="K282">IF(D282="","",IF(LEN(D282)=SUM(LEN(D282)-LEN(SUBSTITUTE(D282,MID("ATCGN",ROW($1:$5),1),""))),"","I5側にATCG以外の文字があるため、修正してください。"))</f>
        <v/>
      </c>
      <c r="L282" s="66" t="str" cm="1">
        <f t="array" ref="L282">IF(E282="","",IF(LEN(E282)=SUM(LEN(E282)-LEN(SUBSTITUTE(E282,MID("ATCGN",ROW($1:$5),1),""))),"","I7側にATCG以外の文字があるため、修正してください。"))</f>
        <v/>
      </c>
      <c r="M282" s="65" t="str">
        <f t="shared" si="40"/>
        <v/>
      </c>
      <c r="N282" s="67" t="str">
        <f t="shared" si="41"/>
        <v/>
      </c>
      <c r="O282" s="67" t="str">
        <f t="shared" si="42"/>
        <v/>
      </c>
      <c r="P282" s="67" t="str">
        <f t="shared" si="43"/>
        <v/>
      </c>
      <c r="Q282" s="292" t="str">
        <f t="shared" si="36"/>
        <v/>
      </c>
      <c r="R282" s="263" t="b">
        <f t="shared" si="44"/>
        <v>0</v>
      </c>
    </row>
    <row r="283" spans="3:18" ht="22.2">
      <c r="C283" s="30"/>
      <c r="F283" s="296" t="str">
        <f t="shared" si="37"/>
        <v/>
      </c>
      <c r="G283" s="43"/>
      <c r="H283" s="64" t="str" cm="1">
        <f t="array" ref="H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I283" s="54" t="str">
        <f t="shared" si="38"/>
        <v/>
      </c>
      <c r="J283" s="65" t="str">
        <f t="shared" si="39"/>
        <v/>
      </c>
      <c r="K283" s="66" t="str" cm="1">
        <f t="array" ref="K283">IF(D283="","",IF(LEN(D283)=SUM(LEN(D283)-LEN(SUBSTITUTE(D283,MID("ATCGN",ROW($1:$5),1),""))),"","I5側にATCG以外の文字があるため、修正してください。"))</f>
        <v/>
      </c>
      <c r="L283" s="66" t="str" cm="1">
        <f t="array" ref="L283">IF(E283="","",IF(LEN(E283)=SUM(LEN(E283)-LEN(SUBSTITUTE(E283,MID("ATCGN",ROW($1:$5),1),""))),"","I7側にATCG以外の文字があるため、修正してください。"))</f>
        <v/>
      </c>
      <c r="M283" s="65" t="str">
        <f t="shared" si="40"/>
        <v/>
      </c>
      <c r="N283" s="67" t="str">
        <f t="shared" si="41"/>
        <v/>
      </c>
      <c r="O283" s="67" t="str">
        <f t="shared" si="42"/>
        <v/>
      </c>
      <c r="P283" s="67" t="str">
        <f t="shared" si="43"/>
        <v/>
      </c>
      <c r="Q283" s="292" t="str">
        <f t="shared" si="36"/>
        <v/>
      </c>
      <c r="R283" s="263" t="b">
        <f t="shared" si="44"/>
        <v>0</v>
      </c>
    </row>
    <row r="284" spans="3:18" ht="22.2">
      <c r="C284" s="30"/>
      <c r="F284" s="296" t="str">
        <f t="shared" si="37"/>
        <v/>
      </c>
      <c r="G284" s="43"/>
      <c r="H284" s="64" t="str" cm="1">
        <f t="array" ref="H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I284" s="54" t="str">
        <f t="shared" si="38"/>
        <v/>
      </c>
      <c r="J284" s="65" t="str">
        <f t="shared" si="39"/>
        <v/>
      </c>
      <c r="K284" s="66" t="str" cm="1">
        <f t="array" ref="K284">IF(D284="","",IF(LEN(D284)=SUM(LEN(D284)-LEN(SUBSTITUTE(D284,MID("ATCGN",ROW($1:$5),1),""))),"","I5側にATCG以外の文字があるため、修正してください。"))</f>
        <v/>
      </c>
      <c r="L284" s="66" t="str" cm="1">
        <f t="array" ref="L284">IF(E284="","",IF(LEN(E284)=SUM(LEN(E284)-LEN(SUBSTITUTE(E284,MID("ATCGN",ROW($1:$5),1),""))),"","I7側にATCG以外の文字があるため、修正してください。"))</f>
        <v/>
      </c>
      <c r="M284" s="65" t="str">
        <f t="shared" si="40"/>
        <v/>
      </c>
      <c r="N284" s="67" t="str">
        <f t="shared" si="41"/>
        <v/>
      </c>
      <c r="O284" s="67" t="str">
        <f t="shared" si="42"/>
        <v/>
      </c>
      <c r="P284" s="67" t="str">
        <f t="shared" si="43"/>
        <v/>
      </c>
      <c r="Q284" s="292" t="str">
        <f t="shared" si="36"/>
        <v/>
      </c>
      <c r="R284" s="263" t="b">
        <f t="shared" si="44"/>
        <v>0</v>
      </c>
    </row>
    <row r="285" spans="3:18" ht="22.2">
      <c r="C285" s="30"/>
      <c r="F285" s="296" t="str">
        <f t="shared" si="37"/>
        <v/>
      </c>
      <c r="G285" s="43"/>
      <c r="H285" s="64" t="str" cm="1">
        <f t="array" ref="H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I285" s="54" t="str">
        <f t="shared" si="38"/>
        <v/>
      </c>
      <c r="J285" s="65" t="str">
        <f t="shared" si="39"/>
        <v/>
      </c>
      <c r="K285" s="66" t="str" cm="1">
        <f t="array" ref="K285">IF(D285="","",IF(LEN(D285)=SUM(LEN(D285)-LEN(SUBSTITUTE(D285,MID("ATCGN",ROW($1:$5),1),""))),"","I5側にATCG以外の文字があるため、修正してください。"))</f>
        <v/>
      </c>
      <c r="L285" s="66" t="str" cm="1">
        <f t="array" ref="L285">IF(E285="","",IF(LEN(E285)=SUM(LEN(E285)-LEN(SUBSTITUTE(E285,MID("ATCGN",ROW($1:$5),1),""))),"","I7側にATCG以外の文字があるため、修正してください。"))</f>
        <v/>
      </c>
      <c r="M285" s="65" t="str">
        <f t="shared" si="40"/>
        <v/>
      </c>
      <c r="N285" s="67" t="str">
        <f t="shared" si="41"/>
        <v/>
      </c>
      <c r="O285" s="67" t="str">
        <f t="shared" si="42"/>
        <v/>
      </c>
      <c r="P285" s="67" t="str">
        <f t="shared" si="43"/>
        <v/>
      </c>
      <c r="Q285" s="292" t="str">
        <f t="shared" si="36"/>
        <v/>
      </c>
      <c r="R285" s="263" t="b">
        <f t="shared" si="44"/>
        <v>0</v>
      </c>
    </row>
    <row r="286" spans="3:18" ht="22.2">
      <c r="C286" s="30"/>
      <c r="F286" s="296" t="str">
        <f t="shared" si="37"/>
        <v/>
      </c>
      <c r="G286" s="43"/>
      <c r="H286" s="64" t="str" cm="1">
        <f t="array" ref="H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I286" s="54" t="str">
        <f t="shared" si="38"/>
        <v/>
      </c>
      <c r="J286" s="65" t="str">
        <f t="shared" si="39"/>
        <v/>
      </c>
      <c r="K286" s="66" t="str" cm="1">
        <f t="array" ref="K286">IF(D286="","",IF(LEN(D286)=SUM(LEN(D286)-LEN(SUBSTITUTE(D286,MID("ATCGN",ROW($1:$5),1),""))),"","I5側にATCG以外の文字があるため、修正してください。"))</f>
        <v/>
      </c>
      <c r="L286" s="66" t="str" cm="1">
        <f t="array" ref="L286">IF(E286="","",IF(LEN(E286)=SUM(LEN(E286)-LEN(SUBSTITUTE(E286,MID("ATCGN",ROW($1:$5),1),""))),"","I7側にATCG以外の文字があるため、修正してください。"))</f>
        <v/>
      </c>
      <c r="M286" s="65" t="str">
        <f t="shared" si="40"/>
        <v/>
      </c>
      <c r="N286" s="67" t="str">
        <f t="shared" si="41"/>
        <v/>
      </c>
      <c r="O286" s="67" t="str">
        <f t="shared" si="42"/>
        <v/>
      </c>
      <c r="P286" s="67" t="str">
        <f t="shared" si="43"/>
        <v/>
      </c>
      <c r="Q286" s="292" t="str">
        <f t="shared" si="36"/>
        <v/>
      </c>
      <c r="R286" s="263" t="b">
        <f t="shared" si="44"/>
        <v>0</v>
      </c>
    </row>
    <row r="287" spans="3:18" ht="22.2">
      <c r="C287" s="30"/>
      <c r="F287" s="296" t="str">
        <f t="shared" si="37"/>
        <v/>
      </c>
      <c r="G287" s="43"/>
      <c r="H287" s="64" t="str" cm="1">
        <f t="array" ref="H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I287" s="54" t="str">
        <f t="shared" si="38"/>
        <v/>
      </c>
      <c r="J287" s="65" t="str">
        <f t="shared" si="39"/>
        <v/>
      </c>
      <c r="K287" s="66" t="str" cm="1">
        <f t="array" ref="K287">IF(D287="","",IF(LEN(D287)=SUM(LEN(D287)-LEN(SUBSTITUTE(D287,MID("ATCGN",ROW($1:$5),1),""))),"","I5側にATCG以外の文字があるため、修正してください。"))</f>
        <v/>
      </c>
      <c r="L287" s="66" t="str" cm="1">
        <f t="array" ref="L287">IF(E287="","",IF(LEN(E287)=SUM(LEN(E287)-LEN(SUBSTITUTE(E287,MID("ATCGN",ROW($1:$5),1),""))),"","I7側にATCG以外の文字があるため、修正してください。"))</f>
        <v/>
      </c>
      <c r="M287" s="65" t="str">
        <f t="shared" si="40"/>
        <v/>
      </c>
      <c r="N287" s="67" t="str">
        <f t="shared" si="41"/>
        <v/>
      </c>
      <c r="O287" s="67" t="str">
        <f t="shared" si="42"/>
        <v/>
      </c>
      <c r="P287" s="67" t="str">
        <f t="shared" si="43"/>
        <v/>
      </c>
      <c r="Q287" s="292" t="str">
        <f t="shared" si="36"/>
        <v/>
      </c>
      <c r="R287" s="263" t="b">
        <f t="shared" si="44"/>
        <v>0</v>
      </c>
    </row>
    <row r="288" spans="3:18" ht="22.2">
      <c r="C288" s="30"/>
      <c r="F288" s="296" t="str">
        <f t="shared" si="37"/>
        <v/>
      </c>
      <c r="G288" s="43"/>
      <c r="H288" s="64" t="str" cm="1">
        <f t="array" ref="H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I288" s="54" t="str">
        <f t="shared" si="38"/>
        <v/>
      </c>
      <c r="J288" s="65" t="str">
        <f t="shared" si="39"/>
        <v/>
      </c>
      <c r="K288" s="66" t="str" cm="1">
        <f t="array" ref="K288">IF(D288="","",IF(LEN(D288)=SUM(LEN(D288)-LEN(SUBSTITUTE(D288,MID("ATCGN",ROW($1:$5),1),""))),"","I5側にATCG以外の文字があるため、修正してください。"))</f>
        <v/>
      </c>
      <c r="L288" s="66" t="str" cm="1">
        <f t="array" ref="L288">IF(E288="","",IF(LEN(E288)=SUM(LEN(E288)-LEN(SUBSTITUTE(E288,MID("ATCGN",ROW($1:$5),1),""))),"","I7側にATCG以外の文字があるため、修正してください。"))</f>
        <v/>
      </c>
      <c r="M288" s="65" t="str">
        <f t="shared" si="40"/>
        <v/>
      </c>
      <c r="N288" s="67" t="str">
        <f t="shared" si="41"/>
        <v/>
      </c>
      <c r="O288" s="67" t="str">
        <f t="shared" si="42"/>
        <v/>
      </c>
      <c r="P288" s="67" t="str">
        <f t="shared" si="43"/>
        <v/>
      </c>
      <c r="Q288" s="292" t="str">
        <f t="shared" si="36"/>
        <v/>
      </c>
      <c r="R288" s="263" t="b">
        <f t="shared" si="44"/>
        <v>0</v>
      </c>
    </row>
    <row r="289" spans="3:18" ht="22.2">
      <c r="C289" s="30"/>
      <c r="F289" s="296" t="str">
        <f t="shared" si="37"/>
        <v/>
      </c>
      <c r="G289" s="43"/>
      <c r="H289" s="64" t="str" cm="1">
        <f t="array" ref="H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I289" s="54" t="str">
        <f t="shared" si="38"/>
        <v/>
      </c>
      <c r="J289" s="65" t="str">
        <f t="shared" si="39"/>
        <v/>
      </c>
      <c r="K289" s="66" t="str" cm="1">
        <f t="array" ref="K289">IF(D289="","",IF(LEN(D289)=SUM(LEN(D289)-LEN(SUBSTITUTE(D289,MID("ATCGN",ROW($1:$5),1),""))),"","I5側にATCG以外の文字があるため、修正してください。"))</f>
        <v/>
      </c>
      <c r="L289" s="66" t="str" cm="1">
        <f t="array" ref="L289">IF(E289="","",IF(LEN(E289)=SUM(LEN(E289)-LEN(SUBSTITUTE(E289,MID("ATCGN",ROW($1:$5),1),""))),"","I7側にATCG以外の文字があるため、修正してください。"))</f>
        <v/>
      </c>
      <c r="M289" s="65" t="str">
        <f t="shared" si="40"/>
        <v/>
      </c>
      <c r="N289" s="67" t="str">
        <f t="shared" si="41"/>
        <v/>
      </c>
      <c r="O289" s="67" t="str">
        <f t="shared" si="42"/>
        <v/>
      </c>
      <c r="P289" s="67" t="str">
        <f t="shared" si="43"/>
        <v/>
      </c>
      <c r="Q289" s="292" t="str">
        <f t="shared" si="36"/>
        <v/>
      </c>
      <c r="R289" s="263" t="b">
        <f t="shared" si="44"/>
        <v>0</v>
      </c>
    </row>
    <row r="290" spans="3:18" ht="22.2">
      <c r="C290" s="30"/>
      <c r="F290" s="296" t="str">
        <f t="shared" si="37"/>
        <v/>
      </c>
      <c r="G290" s="43"/>
      <c r="H290" s="64" t="str" cm="1">
        <f t="array" ref="H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I290" s="54" t="str">
        <f t="shared" si="38"/>
        <v/>
      </c>
      <c r="J290" s="65" t="str">
        <f t="shared" si="39"/>
        <v/>
      </c>
      <c r="K290" s="66" t="str" cm="1">
        <f t="array" ref="K290">IF(D290="","",IF(LEN(D290)=SUM(LEN(D290)-LEN(SUBSTITUTE(D290,MID("ATCGN",ROW($1:$5),1),""))),"","I5側にATCG以外の文字があるため、修正してください。"))</f>
        <v/>
      </c>
      <c r="L290" s="66" t="str" cm="1">
        <f t="array" ref="L290">IF(E290="","",IF(LEN(E290)=SUM(LEN(E290)-LEN(SUBSTITUTE(E290,MID("ATCGN",ROW($1:$5),1),""))),"","I7側にATCG以外の文字があるため、修正してください。"))</f>
        <v/>
      </c>
      <c r="M290" s="65" t="str">
        <f t="shared" si="40"/>
        <v/>
      </c>
      <c r="N290" s="67" t="str">
        <f t="shared" si="41"/>
        <v/>
      </c>
      <c r="O290" s="67" t="str">
        <f t="shared" si="42"/>
        <v/>
      </c>
      <c r="P290" s="67" t="str">
        <f t="shared" si="43"/>
        <v/>
      </c>
      <c r="Q290" s="292" t="str">
        <f t="shared" si="36"/>
        <v/>
      </c>
      <c r="R290" s="263" t="b">
        <f t="shared" si="44"/>
        <v>0</v>
      </c>
    </row>
    <row r="291" spans="3:18" ht="22.2">
      <c r="C291" s="30"/>
      <c r="F291" s="296" t="str">
        <f t="shared" si="37"/>
        <v/>
      </c>
      <c r="G291" s="43"/>
      <c r="H291" s="64" t="str" cm="1">
        <f t="array" ref="H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I291" s="54" t="str">
        <f t="shared" si="38"/>
        <v/>
      </c>
      <c r="J291" s="65" t="str">
        <f t="shared" si="39"/>
        <v/>
      </c>
      <c r="K291" s="66" t="str" cm="1">
        <f t="array" ref="K291">IF(D291="","",IF(LEN(D291)=SUM(LEN(D291)-LEN(SUBSTITUTE(D291,MID("ATCGN",ROW($1:$5),1),""))),"","I5側にATCG以外の文字があるため、修正してください。"))</f>
        <v/>
      </c>
      <c r="L291" s="66" t="str" cm="1">
        <f t="array" ref="L291">IF(E291="","",IF(LEN(E291)=SUM(LEN(E291)-LEN(SUBSTITUTE(E291,MID("ATCGN",ROW($1:$5),1),""))),"","I7側にATCG以外の文字があるため、修正してください。"))</f>
        <v/>
      </c>
      <c r="M291" s="65" t="str">
        <f t="shared" si="40"/>
        <v/>
      </c>
      <c r="N291" s="67" t="str">
        <f t="shared" si="41"/>
        <v/>
      </c>
      <c r="O291" s="67" t="str">
        <f t="shared" si="42"/>
        <v/>
      </c>
      <c r="P291" s="67" t="str">
        <f t="shared" si="43"/>
        <v/>
      </c>
      <c r="Q291" s="292" t="str">
        <f t="shared" si="36"/>
        <v/>
      </c>
      <c r="R291" s="263" t="b">
        <f t="shared" si="44"/>
        <v>0</v>
      </c>
    </row>
    <row r="292" spans="3:18" ht="22.2">
      <c r="C292" s="30"/>
      <c r="F292" s="296" t="str">
        <f t="shared" si="37"/>
        <v/>
      </c>
      <c r="G292" s="43"/>
      <c r="H292" s="64" t="str" cm="1">
        <f t="array" ref="H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I292" s="54" t="str">
        <f t="shared" si="38"/>
        <v/>
      </c>
      <c r="J292" s="65" t="str">
        <f t="shared" si="39"/>
        <v/>
      </c>
      <c r="K292" s="66" t="str" cm="1">
        <f t="array" ref="K292">IF(D292="","",IF(LEN(D292)=SUM(LEN(D292)-LEN(SUBSTITUTE(D292,MID("ATCGN",ROW($1:$5),1),""))),"","I5側にATCG以外の文字があるため、修正してください。"))</f>
        <v/>
      </c>
      <c r="L292" s="66" t="str" cm="1">
        <f t="array" ref="L292">IF(E292="","",IF(LEN(E292)=SUM(LEN(E292)-LEN(SUBSTITUTE(E292,MID("ATCGN",ROW($1:$5),1),""))),"","I7側にATCG以外の文字があるため、修正してください。"))</f>
        <v/>
      </c>
      <c r="M292" s="65" t="str">
        <f t="shared" si="40"/>
        <v/>
      </c>
      <c r="N292" s="67" t="str">
        <f t="shared" si="41"/>
        <v/>
      </c>
      <c r="O292" s="67" t="str">
        <f t="shared" si="42"/>
        <v/>
      </c>
      <c r="P292" s="67" t="str">
        <f t="shared" si="43"/>
        <v/>
      </c>
      <c r="Q292" s="292" t="str">
        <f t="shared" si="36"/>
        <v/>
      </c>
      <c r="R292" s="263" t="b">
        <f t="shared" si="44"/>
        <v>0</v>
      </c>
    </row>
    <row r="293" spans="3:18" ht="22.2">
      <c r="C293" s="30"/>
      <c r="F293" s="296" t="str">
        <f t="shared" si="37"/>
        <v/>
      </c>
      <c r="G293" s="43"/>
      <c r="H293" s="64" t="str" cm="1">
        <f t="array" ref="H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I293" s="54" t="str">
        <f t="shared" si="38"/>
        <v/>
      </c>
      <c r="J293" s="65" t="str">
        <f t="shared" si="39"/>
        <v/>
      </c>
      <c r="K293" s="66" t="str" cm="1">
        <f t="array" ref="K293">IF(D293="","",IF(LEN(D293)=SUM(LEN(D293)-LEN(SUBSTITUTE(D293,MID("ATCGN",ROW($1:$5),1),""))),"","I5側にATCG以外の文字があるため、修正してください。"))</f>
        <v/>
      </c>
      <c r="L293" s="66" t="str" cm="1">
        <f t="array" ref="L293">IF(E293="","",IF(LEN(E293)=SUM(LEN(E293)-LEN(SUBSTITUTE(E293,MID("ATCGN",ROW($1:$5),1),""))),"","I7側にATCG以外の文字があるため、修正してください。"))</f>
        <v/>
      </c>
      <c r="M293" s="65" t="str">
        <f t="shared" si="40"/>
        <v/>
      </c>
      <c r="N293" s="67" t="str">
        <f t="shared" si="41"/>
        <v/>
      </c>
      <c r="O293" s="67" t="str">
        <f t="shared" si="42"/>
        <v/>
      </c>
      <c r="P293" s="67" t="str">
        <f t="shared" si="43"/>
        <v/>
      </c>
      <c r="Q293" s="292" t="str">
        <f t="shared" si="36"/>
        <v/>
      </c>
      <c r="R293" s="263" t="b">
        <f t="shared" si="44"/>
        <v>0</v>
      </c>
    </row>
    <row r="294" spans="3:18" ht="22.2">
      <c r="C294" s="30"/>
      <c r="F294" s="296" t="str">
        <f t="shared" si="37"/>
        <v/>
      </c>
      <c r="G294" s="43"/>
      <c r="H294" s="64" t="str" cm="1">
        <f t="array" ref="H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I294" s="54" t="str">
        <f t="shared" si="38"/>
        <v/>
      </c>
      <c r="J294" s="65" t="str">
        <f t="shared" si="39"/>
        <v/>
      </c>
      <c r="K294" s="66" t="str" cm="1">
        <f t="array" ref="K294">IF(D294="","",IF(LEN(D294)=SUM(LEN(D294)-LEN(SUBSTITUTE(D294,MID("ATCGN",ROW($1:$5),1),""))),"","I5側にATCG以外の文字があるため、修正してください。"))</f>
        <v/>
      </c>
      <c r="L294" s="66" t="str" cm="1">
        <f t="array" ref="L294">IF(E294="","",IF(LEN(E294)=SUM(LEN(E294)-LEN(SUBSTITUTE(E294,MID("ATCGN",ROW($1:$5),1),""))),"","I7側にATCG以外の文字があるため、修正してください。"))</f>
        <v/>
      </c>
      <c r="M294" s="65" t="str">
        <f t="shared" si="40"/>
        <v/>
      </c>
      <c r="N294" s="67" t="str">
        <f t="shared" si="41"/>
        <v/>
      </c>
      <c r="O294" s="67" t="str">
        <f t="shared" si="42"/>
        <v/>
      </c>
      <c r="P294" s="67" t="str">
        <f t="shared" si="43"/>
        <v/>
      </c>
      <c r="Q294" s="292" t="str">
        <f t="shared" si="36"/>
        <v/>
      </c>
      <c r="R294" s="263" t="b">
        <f t="shared" si="44"/>
        <v>0</v>
      </c>
    </row>
    <row r="295" spans="3:18" ht="22.2">
      <c r="C295" s="30"/>
      <c r="F295" s="296" t="str">
        <f t="shared" si="37"/>
        <v/>
      </c>
      <c r="G295" s="43"/>
      <c r="H295" s="64" t="str" cm="1">
        <f t="array" ref="H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I295" s="54" t="str">
        <f t="shared" si="38"/>
        <v/>
      </c>
      <c r="J295" s="65" t="str">
        <f t="shared" si="39"/>
        <v/>
      </c>
      <c r="K295" s="66" t="str" cm="1">
        <f t="array" ref="K295">IF(D295="","",IF(LEN(D295)=SUM(LEN(D295)-LEN(SUBSTITUTE(D295,MID("ATCGN",ROW($1:$5),1),""))),"","I5側にATCG以外の文字があるため、修正してください。"))</f>
        <v/>
      </c>
      <c r="L295" s="66" t="str" cm="1">
        <f t="array" ref="L295">IF(E295="","",IF(LEN(E295)=SUM(LEN(E295)-LEN(SUBSTITUTE(E295,MID("ATCGN",ROW($1:$5),1),""))),"","I7側にATCG以外の文字があるため、修正してください。"))</f>
        <v/>
      </c>
      <c r="M295" s="65" t="str">
        <f t="shared" si="40"/>
        <v/>
      </c>
      <c r="N295" s="67" t="str">
        <f t="shared" si="41"/>
        <v/>
      </c>
      <c r="O295" s="67" t="str">
        <f t="shared" si="42"/>
        <v/>
      </c>
      <c r="P295" s="67" t="str">
        <f t="shared" si="43"/>
        <v/>
      </c>
      <c r="Q295" s="292" t="str">
        <f t="shared" si="36"/>
        <v/>
      </c>
      <c r="R295" s="263" t="b">
        <f t="shared" si="44"/>
        <v>0</v>
      </c>
    </row>
    <row r="296" spans="3:18" ht="22.2">
      <c r="C296" s="30"/>
      <c r="F296" s="296" t="str">
        <f t="shared" si="37"/>
        <v/>
      </c>
      <c r="G296" s="43"/>
      <c r="H296" s="64" t="str" cm="1">
        <f t="array" ref="H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I296" s="54" t="str">
        <f t="shared" si="38"/>
        <v/>
      </c>
      <c r="J296" s="65" t="str">
        <f t="shared" si="39"/>
        <v/>
      </c>
      <c r="K296" s="66" t="str" cm="1">
        <f t="array" ref="K296">IF(D296="","",IF(LEN(D296)=SUM(LEN(D296)-LEN(SUBSTITUTE(D296,MID("ATCGN",ROW($1:$5),1),""))),"","I5側にATCG以外の文字があるため、修正してください。"))</f>
        <v/>
      </c>
      <c r="L296" s="66" t="str" cm="1">
        <f t="array" ref="L296">IF(E296="","",IF(LEN(E296)=SUM(LEN(E296)-LEN(SUBSTITUTE(E296,MID("ATCGN",ROW($1:$5),1),""))),"","I7側にATCG以外の文字があるため、修正してください。"))</f>
        <v/>
      </c>
      <c r="M296" s="65" t="str">
        <f t="shared" si="40"/>
        <v/>
      </c>
      <c r="N296" s="67" t="str">
        <f t="shared" si="41"/>
        <v/>
      </c>
      <c r="O296" s="67" t="str">
        <f t="shared" si="42"/>
        <v/>
      </c>
      <c r="P296" s="67" t="str">
        <f t="shared" si="43"/>
        <v/>
      </c>
      <c r="Q296" s="292" t="str">
        <f t="shared" si="36"/>
        <v/>
      </c>
      <c r="R296" s="263" t="b">
        <f t="shared" si="44"/>
        <v>0</v>
      </c>
    </row>
    <row r="297" spans="3:18" ht="22.2">
      <c r="C297" s="30"/>
      <c r="F297" s="296" t="str">
        <f t="shared" si="37"/>
        <v/>
      </c>
      <c r="G297" s="43"/>
      <c r="H297" s="64" t="str" cm="1">
        <f t="array" ref="H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I297" s="54" t="str">
        <f t="shared" si="38"/>
        <v/>
      </c>
      <c r="J297" s="65" t="str">
        <f t="shared" si="39"/>
        <v/>
      </c>
      <c r="K297" s="66" t="str" cm="1">
        <f t="array" ref="K297">IF(D297="","",IF(LEN(D297)=SUM(LEN(D297)-LEN(SUBSTITUTE(D297,MID("ATCGN",ROW($1:$5),1),""))),"","I5側にATCG以外の文字があるため、修正してください。"))</f>
        <v/>
      </c>
      <c r="L297" s="66" t="str" cm="1">
        <f t="array" ref="L297">IF(E297="","",IF(LEN(E297)=SUM(LEN(E297)-LEN(SUBSTITUTE(E297,MID("ATCGN",ROW($1:$5),1),""))),"","I7側にATCG以外の文字があるため、修正してください。"))</f>
        <v/>
      </c>
      <c r="M297" s="65" t="str">
        <f t="shared" si="40"/>
        <v/>
      </c>
      <c r="N297" s="67" t="str">
        <f t="shared" si="41"/>
        <v/>
      </c>
      <c r="O297" s="67" t="str">
        <f t="shared" si="42"/>
        <v/>
      </c>
      <c r="P297" s="67" t="str">
        <f t="shared" si="43"/>
        <v/>
      </c>
      <c r="Q297" s="292" t="str">
        <f t="shared" si="36"/>
        <v/>
      </c>
      <c r="R297" s="263" t="b">
        <f t="shared" si="44"/>
        <v>0</v>
      </c>
    </row>
    <row r="298" spans="3:18" ht="22.2">
      <c r="C298" s="30"/>
      <c r="F298" s="296" t="str">
        <f t="shared" si="37"/>
        <v/>
      </c>
      <c r="G298" s="43"/>
      <c r="H298" s="64" t="str" cm="1">
        <f t="array" ref="H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I298" s="54" t="str">
        <f t="shared" si="38"/>
        <v/>
      </c>
      <c r="J298" s="65" t="str">
        <f t="shared" si="39"/>
        <v/>
      </c>
      <c r="K298" s="66" t="str" cm="1">
        <f t="array" ref="K298">IF(D298="","",IF(LEN(D298)=SUM(LEN(D298)-LEN(SUBSTITUTE(D298,MID("ATCGN",ROW($1:$5),1),""))),"","I5側にATCG以外の文字があるため、修正してください。"))</f>
        <v/>
      </c>
      <c r="L298" s="66" t="str" cm="1">
        <f t="array" ref="L298">IF(E298="","",IF(LEN(E298)=SUM(LEN(E298)-LEN(SUBSTITUTE(E298,MID("ATCGN",ROW($1:$5),1),""))),"","I7側にATCG以外の文字があるため、修正してください。"))</f>
        <v/>
      </c>
      <c r="M298" s="65" t="str">
        <f t="shared" si="40"/>
        <v/>
      </c>
      <c r="N298" s="67" t="str">
        <f t="shared" si="41"/>
        <v/>
      </c>
      <c r="O298" s="67" t="str">
        <f t="shared" si="42"/>
        <v/>
      </c>
      <c r="P298" s="67" t="str">
        <f t="shared" si="43"/>
        <v/>
      </c>
      <c r="Q298" s="292" t="str">
        <f t="shared" si="36"/>
        <v/>
      </c>
      <c r="R298" s="263" t="b">
        <f t="shared" si="44"/>
        <v>0</v>
      </c>
    </row>
    <row r="299" spans="3:18" ht="22.2">
      <c r="C299" s="30"/>
      <c r="F299" s="296" t="str">
        <f t="shared" si="37"/>
        <v/>
      </c>
      <c r="G299" s="43"/>
      <c r="H299" s="64" t="str" cm="1">
        <f t="array" ref="H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I299" s="54" t="str">
        <f t="shared" si="38"/>
        <v/>
      </c>
      <c r="J299" s="65" t="str">
        <f t="shared" si="39"/>
        <v/>
      </c>
      <c r="K299" s="66" t="str" cm="1">
        <f t="array" ref="K299">IF(D299="","",IF(LEN(D299)=SUM(LEN(D299)-LEN(SUBSTITUTE(D299,MID("ATCGN",ROW($1:$5),1),""))),"","I5側にATCG以外の文字があるため、修正してください。"))</f>
        <v/>
      </c>
      <c r="L299" s="66" t="str" cm="1">
        <f t="array" ref="L299">IF(E299="","",IF(LEN(E299)=SUM(LEN(E299)-LEN(SUBSTITUTE(E299,MID("ATCGN",ROW($1:$5),1),""))),"","I7側にATCG以外の文字があるため、修正してください。"))</f>
        <v/>
      </c>
      <c r="M299" s="65" t="str">
        <f t="shared" si="40"/>
        <v/>
      </c>
      <c r="N299" s="67" t="str">
        <f t="shared" si="41"/>
        <v/>
      </c>
      <c r="O299" s="67" t="str">
        <f t="shared" si="42"/>
        <v/>
      </c>
      <c r="P299" s="67" t="str">
        <f t="shared" si="43"/>
        <v/>
      </c>
      <c r="Q299" s="292" t="str">
        <f t="shared" si="36"/>
        <v/>
      </c>
      <c r="R299" s="263" t="b">
        <f t="shared" si="44"/>
        <v>0</v>
      </c>
    </row>
    <row r="300" spans="3:18" ht="22.2">
      <c r="C300" s="30"/>
      <c r="F300" s="296" t="str">
        <f t="shared" si="37"/>
        <v/>
      </c>
      <c r="G300" s="43"/>
      <c r="H300" s="64" t="str" cm="1">
        <f t="array" ref="H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I300" s="54" t="str">
        <f t="shared" si="38"/>
        <v/>
      </c>
      <c r="J300" s="65" t="str">
        <f t="shared" si="39"/>
        <v/>
      </c>
      <c r="K300" s="66" t="str" cm="1">
        <f t="array" ref="K300">IF(D300="","",IF(LEN(D300)=SUM(LEN(D300)-LEN(SUBSTITUTE(D300,MID("ATCGN",ROW($1:$5),1),""))),"","I5側にATCG以外の文字があるため、修正してください。"))</f>
        <v/>
      </c>
      <c r="L300" s="66" t="str" cm="1">
        <f t="array" ref="L300">IF(E300="","",IF(LEN(E300)=SUM(LEN(E300)-LEN(SUBSTITUTE(E300,MID("ATCGN",ROW($1:$5),1),""))),"","I7側にATCG以外の文字があるため、修正してください。"))</f>
        <v/>
      </c>
      <c r="M300" s="65" t="str">
        <f t="shared" si="40"/>
        <v/>
      </c>
      <c r="N300" s="67" t="str">
        <f t="shared" si="41"/>
        <v/>
      </c>
      <c r="O300" s="67" t="str">
        <f t="shared" si="42"/>
        <v/>
      </c>
      <c r="P300" s="67" t="str">
        <f t="shared" si="43"/>
        <v/>
      </c>
      <c r="Q300" s="292" t="str">
        <f t="shared" si="36"/>
        <v/>
      </c>
      <c r="R300" s="263" t="b">
        <f t="shared" si="44"/>
        <v>0</v>
      </c>
    </row>
    <row r="301" spans="3:18" ht="22.2">
      <c r="C301" s="30"/>
      <c r="F301" s="296" t="str">
        <f t="shared" si="37"/>
        <v/>
      </c>
      <c r="G301" s="43"/>
      <c r="H301" s="64" t="str" cm="1">
        <f t="array" ref="H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I301" s="54" t="str">
        <f t="shared" si="38"/>
        <v/>
      </c>
      <c r="J301" s="65" t="str">
        <f t="shared" si="39"/>
        <v/>
      </c>
      <c r="K301" s="66" t="str" cm="1">
        <f t="array" ref="K301">IF(D301="","",IF(LEN(D301)=SUM(LEN(D301)-LEN(SUBSTITUTE(D301,MID("ATCGN",ROW($1:$5),1),""))),"","I5側にATCG以外の文字があるため、修正してください。"))</f>
        <v/>
      </c>
      <c r="L301" s="66" t="str" cm="1">
        <f t="array" ref="L301">IF(E301="","",IF(LEN(E301)=SUM(LEN(E301)-LEN(SUBSTITUTE(E301,MID("ATCGN",ROW($1:$5),1),""))),"","I7側にATCG以外の文字があるため、修正してください。"))</f>
        <v/>
      </c>
      <c r="M301" s="65" t="str">
        <f t="shared" si="40"/>
        <v/>
      </c>
      <c r="N301" s="67" t="str">
        <f t="shared" si="41"/>
        <v/>
      </c>
      <c r="O301" s="67" t="str">
        <f t="shared" si="42"/>
        <v/>
      </c>
      <c r="P301" s="67" t="str">
        <f t="shared" si="43"/>
        <v/>
      </c>
      <c r="Q301" s="292" t="str">
        <f t="shared" si="36"/>
        <v/>
      </c>
      <c r="R301" s="263" t="b">
        <f t="shared" si="44"/>
        <v>0</v>
      </c>
    </row>
    <row r="302" spans="3:18" ht="22.2">
      <c r="C302" s="30"/>
      <c r="F302" s="296" t="str">
        <f t="shared" si="37"/>
        <v/>
      </c>
      <c r="G302" s="43"/>
      <c r="H302" s="64" t="str" cm="1">
        <f t="array" ref="H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I302" s="54" t="str">
        <f t="shared" si="38"/>
        <v/>
      </c>
      <c r="J302" s="65" t="str">
        <f t="shared" si="39"/>
        <v/>
      </c>
      <c r="K302" s="66" t="str" cm="1">
        <f t="array" ref="K302">IF(D302="","",IF(LEN(D302)=SUM(LEN(D302)-LEN(SUBSTITUTE(D302,MID("ATCGN",ROW($1:$5),1),""))),"","I5側にATCG以外の文字があるため、修正してください。"))</f>
        <v/>
      </c>
      <c r="L302" s="66" t="str" cm="1">
        <f t="array" ref="L302">IF(E302="","",IF(LEN(E302)=SUM(LEN(E302)-LEN(SUBSTITUTE(E302,MID("ATCGN",ROW($1:$5),1),""))),"","I7側にATCG以外の文字があるため、修正してください。"))</f>
        <v/>
      </c>
      <c r="M302" s="65" t="str">
        <f t="shared" si="40"/>
        <v/>
      </c>
      <c r="N302" s="67" t="str">
        <f t="shared" si="41"/>
        <v/>
      </c>
      <c r="O302" s="67" t="str">
        <f t="shared" si="42"/>
        <v/>
      </c>
      <c r="P302" s="67" t="str">
        <f t="shared" si="43"/>
        <v/>
      </c>
      <c r="Q302" s="292" t="str">
        <f t="shared" si="36"/>
        <v/>
      </c>
      <c r="R302" s="263" t="b">
        <f t="shared" si="44"/>
        <v>0</v>
      </c>
    </row>
    <row r="303" spans="3:18" ht="22.2">
      <c r="C303" s="30"/>
      <c r="F303" s="296" t="str">
        <f t="shared" si="37"/>
        <v/>
      </c>
      <c r="G303" s="43"/>
      <c r="H303" s="64" t="str" cm="1">
        <f t="array" ref="H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I303" s="54" t="str">
        <f t="shared" si="38"/>
        <v/>
      </c>
      <c r="J303" s="65" t="str">
        <f t="shared" si="39"/>
        <v/>
      </c>
      <c r="K303" s="66" t="str" cm="1">
        <f t="array" ref="K303">IF(D303="","",IF(LEN(D303)=SUM(LEN(D303)-LEN(SUBSTITUTE(D303,MID("ATCGN",ROW($1:$5),1),""))),"","I5側にATCG以外の文字があるため、修正してください。"))</f>
        <v/>
      </c>
      <c r="L303" s="66" t="str" cm="1">
        <f t="array" ref="L303">IF(E303="","",IF(LEN(E303)=SUM(LEN(E303)-LEN(SUBSTITUTE(E303,MID("ATCGN",ROW($1:$5),1),""))),"","I7側にATCG以外の文字があるため、修正してください。"))</f>
        <v/>
      </c>
      <c r="M303" s="65" t="str">
        <f t="shared" si="40"/>
        <v/>
      </c>
      <c r="N303" s="67" t="str">
        <f t="shared" si="41"/>
        <v/>
      </c>
      <c r="O303" s="67" t="str">
        <f t="shared" si="42"/>
        <v/>
      </c>
      <c r="P303" s="67" t="str">
        <f t="shared" si="43"/>
        <v/>
      </c>
      <c r="Q303" s="292" t="str">
        <f t="shared" si="36"/>
        <v/>
      </c>
      <c r="R303" s="263" t="b">
        <f t="shared" si="44"/>
        <v>0</v>
      </c>
    </row>
    <row r="304" spans="3:18" ht="22.2">
      <c r="C304" s="30"/>
      <c r="F304" s="296" t="str">
        <f t="shared" si="37"/>
        <v/>
      </c>
      <c r="G304" s="43"/>
      <c r="H304" s="64" t="str" cm="1">
        <f t="array" ref="H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I304" s="54" t="str">
        <f t="shared" si="38"/>
        <v/>
      </c>
      <c r="J304" s="65" t="str">
        <f t="shared" si="39"/>
        <v/>
      </c>
      <c r="K304" s="66" t="str" cm="1">
        <f t="array" ref="K304">IF(D304="","",IF(LEN(D304)=SUM(LEN(D304)-LEN(SUBSTITUTE(D304,MID("ATCGN",ROW($1:$5),1),""))),"","I5側にATCG以外の文字があるため、修正してください。"))</f>
        <v/>
      </c>
      <c r="L304" s="66" t="str" cm="1">
        <f t="array" ref="L304">IF(E304="","",IF(LEN(E304)=SUM(LEN(E304)-LEN(SUBSTITUTE(E304,MID("ATCGN",ROW($1:$5),1),""))),"","I7側にATCG以外の文字があるため、修正してください。"))</f>
        <v/>
      </c>
      <c r="M304" s="65" t="str">
        <f t="shared" si="40"/>
        <v/>
      </c>
      <c r="N304" s="67" t="str">
        <f t="shared" si="41"/>
        <v/>
      </c>
      <c r="O304" s="67" t="str">
        <f t="shared" si="42"/>
        <v/>
      </c>
      <c r="P304" s="67" t="str">
        <f t="shared" si="43"/>
        <v/>
      </c>
      <c r="Q304" s="292" t="str">
        <f t="shared" si="36"/>
        <v/>
      </c>
      <c r="R304" s="263" t="b">
        <f t="shared" si="44"/>
        <v>0</v>
      </c>
    </row>
    <row r="305" spans="3:18" ht="22.2">
      <c r="C305" s="30"/>
      <c r="F305" s="296" t="str">
        <f t="shared" si="37"/>
        <v/>
      </c>
      <c r="G305" s="43"/>
      <c r="H305" s="64" t="str" cm="1">
        <f t="array" ref="H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I305" s="54" t="str">
        <f t="shared" si="38"/>
        <v/>
      </c>
      <c r="J305" s="65" t="str">
        <f t="shared" si="39"/>
        <v/>
      </c>
      <c r="K305" s="66" t="str" cm="1">
        <f t="array" ref="K305">IF(D305="","",IF(LEN(D305)=SUM(LEN(D305)-LEN(SUBSTITUTE(D305,MID("ATCGN",ROW($1:$5),1),""))),"","I5側にATCG以外の文字があるため、修正してください。"))</f>
        <v/>
      </c>
      <c r="L305" s="66" t="str" cm="1">
        <f t="array" ref="L305">IF(E305="","",IF(LEN(E305)=SUM(LEN(E305)-LEN(SUBSTITUTE(E305,MID("ATCGN",ROW($1:$5),1),""))),"","I7側にATCG以外の文字があるため、修正してください。"))</f>
        <v/>
      </c>
      <c r="M305" s="65" t="str">
        <f t="shared" si="40"/>
        <v/>
      </c>
      <c r="N305" s="67" t="str">
        <f t="shared" si="41"/>
        <v/>
      </c>
      <c r="O305" s="67" t="str">
        <f t="shared" si="42"/>
        <v/>
      </c>
      <c r="P305" s="67" t="str">
        <f t="shared" si="43"/>
        <v/>
      </c>
      <c r="Q305" s="292" t="str">
        <f t="shared" si="36"/>
        <v/>
      </c>
      <c r="R305" s="263" t="b">
        <f t="shared" si="44"/>
        <v>0</v>
      </c>
    </row>
    <row r="306" spans="3:18" ht="22.2">
      <c r="C306" s="30"/>
      <c r="F306" s="296" t="str">
        <f t="shared" si="37"/>
        <v/>
      </c>
      <c r="G306" s="43"/>
      <c r="H306" s="64" t="str" cm="1">
        <f t="array" ref="H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I306" s="54" t="str">
        <f t="shared" si="38"/>
        <v/>
      </c>
      <c r="J306" s="65" t="str">
        <f t="shared" si="39"/>
        <v/>
      </c>
      <c r="K306" s="66" t="str" cm="1">
        <f t="array" ref="K306">IF(D306="","",IF(LEN(D306)=SUM(LEN(D306)-LEN(SUBSTITUTE(D306,MID("ATCGN",ROW($1:$5),1),""))),"","I5側にATCG以外の文字があるため、修正してください。"))</f>
        <v/>
      </c>
      <c r="L306" s="66" t="str" cm="1">
        <f t="array" ref="L306">IF(E306="","",IF(LEN(E306)=SUM(LEN(E306)-LEN(SUBSTITUTE(E306,MID("ATCGN",ROW($1:$5),1),""))),"","I7側にATCG以外の文字があるため、修正してください。"))</f>
        <v/>
      </c>
      <c r="M306" s="65" t="str">
        <f t="shared" si="40"/>
        <v/>
      </c>
      <c r="N306" s="67" t="str">
        <f t="shared" si="41"/>
        <v/>
      </c>
      <c r="O306" s="67" t="str">
        <f t="shared" si="42"/>
        <v/>
      </c>
      <c r="P306" s="67" t="str">
        <f t="shared" si="43"/>
        <v/>
      </c>
      <c r="Q306" s="292" t="str">
        <f t="shared" si="36"/>
        <v/>
      </c>
      <c r="R306" s="263" t="b">
        <f t="shared" si="44"/>
        <v>0</v>
      </c>
    </row>
    <row r="307" spans="3:18" ht="22.2">
      <c r="C307" s="30"/>
      <c r="F307" s="296" t="str">
        <f t="shared" si="37"/>
        <v/>
      </c>
      <c r="G307" s="43"/>
      <c r="H307" s="64" t="str" cm="1">
        <f t="array" ref="H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I307" s="54" t="str">
        <f t="shared" si="38"/>
        <v/>
      </c>
      <c r="J307" s="65" t="str">
        <f t="shared" si="39"/>
        <v/>
      </c>
      <c r="K307" s="66" t="str" cm="1">
        <f t="array" ref="K307">IF(D307="","",IF(LEN(D307)=SUM(LEN(D307)-LEN(SUBSTITUTE(D307,MID("ATCGN",ROW($1:$5),1),""))),"","I5側にATCG以外の文字があるため、修正してください。"))</f>
        <v/>
      </c>
      <c r="L307" s="66" t="str" cm="1">
        <f t="array" ref="L307">IF(E307="","",IF(LEN(E307)=SUM(LEN(E307)-LEN(SUBSTITUTE(E307,MID("ATCGN",ROW($1:$5),1),""))),"","I7側にATCG以外の文字があるため、修正してください。"))</f>
        <v/>
      </c>
      <c r="M307" s="65" t="str">
        <f t="shared" si="40"/>
        <v/>
      </c>
      <c r="N307" s="67" t="str">
        <f t="shared" si="41"/>
        <v/>
      </c>
      <c r="O307" s="67" t="str">
        <f t="shared" si="42"/>
        <v/>
      </c>
      <c r="P307" s="67" t="str">
        <f t="shared" si="43"/>
        <v/>
      </c>
      <c r="Q307" s="292" t="str">
        <f t="shared" si="36"/>
        <v/>
      </c>
      <c r="R307" s="263" t="b">
        <f t="shared" si="44"/>
        <v>0</v>
      </c>
    </row>
    <row r="308" spans="3:18" ht="22.2">
      <c r="C308" s="30"/>
      <c r="F308" s="296" t="str">
        <f t="shared" si="37"/>
        <v/>
      </c>
      <c r="G308" s="43"/>
      <c r="H308" s="64" t="str" cm="1">
        <f t="array" ref="H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I308" s="54" t="str">
        <f t="shared" si="38"/>
        <v/>
      </c>
      <c r="J308" s="65" t="str">
        <f t="shared" si="39"/>
        <v/>
      </c>
      <c r="K308" s="66" t="str" cm="1">
        <f t="array" ref="K308">IF(D308="","",IF(LEN(D308)=SUM(LEN(D308)-LEN(SUBSTITUTE(D308,MID("ATCGN",ROW($1:$5),1),""))),"","I5側にATCG以外の文字があるため、修正してください。"))</f>
        <v/>
      </c>
      <c r="L308" s="66" t="str" cm="1">
        <f t="array" ref="L308">IF(E308="","",IF(LEN(E308)=SUM(LEN(E308)-LEN(SUBSTITUTE(E308,MID("ATCGN",ROW($1:$5),1),""))),"","I7側にATCG以外の文字があるため、修正してください。"))</f>
        <v/>
      </c>
      <c r="M308" s="65" t="str">
        <f t="shared" si="40"/>
        <v/>
      </c>
      <c r="N308" s="67" t="str">
        <f t="shared" si="41"/>
        <v/>
      </c>
      <c r="O308" s="67" t="str">
        <f t="shared" si="42"/>
        <v/>
      </c>
      <c r="P308" s="67" t="str">
        <f t="shared" si="43"/>
        <v/>
      </c>
      <c r="Q308" s="292" t="str">
        <f t="shared" si="36"/>
        <v/>
      </c>
      <c r="R308" s="263" t="b">
        <f t="shared" si="44"/>
        <v>0</v>
      </c>
    </row>
    <row r="309" spans="3:18" ht="22.2">
      <c r="C309" s="30"/>
      <c r="F309" s="296" t="str">
        <f t="shared" si="37"/>
        <v/>
      </c>
      <c r="G309" s="43"/>
      <c r="H309" s="64" t="str" cm="1">
        <f t="array" ref="H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I309" s="54" t="str">
        <f t="shared" si="38"/>
        <v/>
      </c>
      <c r="J309" s="65" t="str">
        <f t="shared" si="39"/>
        <v/>
      </c>
      <c r="K309" s="66" t="str" cm="1">
        <f t="array" ref="K309">IF(D309="","",IF(LEN(D309)=SUM(LEN(D309)-LEN(SUBSTITUTE(D309,MID("ATCGN",ROW($1:$5),1),""))),"","I5側にATCG以外の文字があるため、修正してください。"))</f>
        <v/>
      </c>
      <c r="L309" s="66" t="str" cm="1">
        <f t="array" ref="L309">IF(E309="","",IF(LEN(E309)=SUM(LEN(E309)-LEN(SUBSTITUTE(E309,MID("ATCGN",ROW($1:$5),1),""))),"","I7側にATCG以外の文字があるため、修正してください。"))</f>
        <v/>
      </c>
      <c r="M309" s="65" t="str">
        <f t="shared" si="40"/>
        <v/>
      </c>
      <c r="N309" s="67" t="str">
        <f t="shared" si="41"/>
        <v/>
      </c>
      <c r="O309" s="67" t="str">
        <f t="shared" si="42"/>
        <v/>
      </c>
      <c r="P309" s="67" t="str">
        <f t="shared" si="43"/>
        <v/>
      </c>
      <c r="Q309" s="292" t="str">
        <f t="shared" si="36"/>
        <v/>
      </c>
      <c r="R309" s="263" t="b">
        <f t="shared" si="44"/>
        <v>0</v>
      </c>
    </row>
    <row r="310" spans="3:18" ht="22.2">
      <c r="C310" s="30"/>
      <c r="F310" s="296" t="str">
        <f t="shared" si="37"/>
        <v/>
      </c>
      <c r="G310" s="43"/>
      <c r="H310" s="64" t="str" cm="1">
        <f t="array" ref="H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I310" s="54" t="str">
        <f t="shared" si="38"/>
        <v/>
      </c>
      <c r="J310" s="65" t="str">
        <f t="shared" si="39"/>
        <v/>
      </c>
      <c r="K310" s="66" t="str" cm="1">
        <f t="array" ref="K310">IF(D310="","",IF(LEN(D310)=SUM(LEN(D310)-LEN(SUBSTITUTE(D310,MID("ATCGN",ROW($1:$5),1),""))),"","I5側にATCG以外の文字があるため、修正してください。"))</f>
        <v/>
      </c>
      <c r="L310" s="66" t="str" cm="1">
        <f t="array" ref="L310">IF(E310="","",IF(LEN(E310)=SUM(LEN(E310)-LEN(SUBSTITUTE(E310,MID("ATCGN",ROW($1:$5),1),""))),"","I7側にATCG以外の文字があるため、修正してください。"))</f>
        <v/>
      </c>
      <c r="M310" s="65" t="str">
        <f t="shared" si="40"/>
        <v/>
      </c>
      <c r="N310" s="67" t="str">
        <f t="shared" si="41"/>
        <v/>
      </c>
      <c r="O310" s="67" t="str">
        <f t="shared" si="42"/>
        <v/>
      </c>
      <c r="P310" s="67" t="str">
        <f t="shared" si="43"/>
        <v/>
      </c>
      <c r="Q310" s="292" t="str">
        <f t="shared" si="36"/>
        <v/>
      </c>
      <c r="R310" s="263" t="b">
        <f t="shared" si="44"/>
        <v>0</v>
      </c>
    </row>
    <row r="311" spans="3:18" ht="22.2">
      <c r="C311" s="30"/>
      <c r="F311" s="296" t="str">
        <f t="shared" si="37"/>
        <v/>
      </c>
      <c r="G311" s="43"/>
      <c r="H311" s="64" t="str" cm="1">
        <f t="array" ref="H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I311" s="54" t="str">
        <f t="shared" si="38"/>
        <v/>
      </c>
      <c r="J311" s="65" t="str">
        <f t="shared" si="39"/>
        <v/>
      </c>
      <c r="K311" s="66" t="str" cm="1">
        <f t="array" ref="K311">IF(D311="","",IF(LEN(D311)=SUM(LEN(D311)-LEN(SUBSTITUTE(D311,MID("ATCGN",ROW($1:$5),1),""))),"","I5側にATCG以外の文字があるため、修正してください。"))</f>
        <v/>
      </c>
      <c r="L311" s="66" t="str" cm="1">
        <f t="array" ref="L311">IF(E311="","",IF(LEN(E311)=SUM(LEN(E311)-LEN(SUBSTITUTE(E311,MID("ATCGN",ROW($1:$5),1),""))),"","I7側にATCG以外の文字があるため、修正してください。"))</f>
        <v/>
      </c>
      <c r="M311" s="65" t="str">
        <f t="shared" si="40"/>
        <v/>
      </c>
      <c r="N311" s="67" t="str">
        <f t="shared" si="41"/>
        <v/>
      </c>
      <c r="O311" s="67" t="str">
        <f t="shared" si="42"/>
        <v/>
      </c>
      <c r="P311" s="67" t="str">
        <f t="shared" si="43"/>
        <v/>
      </c>
      <c r="Q311" s="292" t="str">
        <f t="shared" si="36"/>
        <v/>
      </c>
      <c r="R311" s="263" t="b">
        <f t="shared" si="44"/>
        <v>0</v>
      </c>
    </row>
    <row r="312" spans="3:18" ht="22.2">
      <c r="C312" s="30"/>
      <c r="F312" s="296" t="str">
        <f t="shared" si="37"/>
        <v/>
      </c>
      <c r="G312" s="43"/>
      <c r="H312" s="64" t="str" cm="1">
        <f t="array" ref="H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I312" s="54" t="str">
        <f t="shared" si="38"/>
        <v/>
      </c>
      <c r="J312" s="65" t="str">
        <f t="shared" si="39"/>
        <v/>
      </c>
      <c r="K312" s="66" t="str" cm="1">
        <f t="array" ref="K312">IF(D312="","",IF(LEN(D312)=SUM(LEN(D312)-LEN(SUBSTITUTE(D312,MID("ATCGN",ROW($1:$5),1),""))),"","I5側にATCG以外の文字があるため、修正してください。"))</f>
        <v/>
      </c>
      <c r="L312" s="66" t="str" cm="1">
        <f t="array" ref="L312">IF(E312="","",IF(LEN(E312)=SUM(LEN(E312)-LEN(SUBSTITUTE(E312,MID("ATCGN",ROW($1:$5),1),""))),"","I7側にATCG以外の文字があるため、修正してください。"))</f>
        <v/>
      </c>
      <c r="M312" s="65" t="str">
        <f t="shared" si="40"/>
        <v/>
      </c>
      <c r="N312" s="67" t="str">
        <f t="shared" si="41"/>
        <v/>
      </c>
      <c r="O312" s="67" t="str">
        <f t="shared" si="42"/>
        <v/>
      </c>
      <c r="P312" s="67" t="str">
        <f t="shared" si="43"/>
        <v/>
      </c>
      <c r="Q312" s="292" t="str">
        <f t="shared" si="36"/>
        <v/>
      </c>
      <c r="R312" s="263" t="b">
        <f t="shared" si="44"/>
        <v>0</v>
      </c>
    </row>
    <row r="313" spans="3:18" ht="22.2">
      <c r="C313" s="30"/>
      <c r="F313" s="296" t="str">
        <f t="shared" si="37"/>
        <v/>
      </c>
      <c r="G313" s="43"/>
      <c r="H313" s="64" t="str" cm="1">
        <f t="array" ref="H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I313" s="54" t="str">
        <f t="shared" si="38"/>
        <v/>
      </c>
      <c r="J313" s="65" t="str">
        <f t="shared" si="39"/>
        <v/>
      </c>
      <c r="K313" s="66" t="str" cm="1">
        <f t="array" ref="K313">IF(D313="","",IF(LEN(D313)=SUM(LEN(D313)-LEN(SUBSTITUTE(D313,MID("ATCGN",ROW($1:$5),1),""))),"","I5側にATCG以外の文字があるため、修正してください。"))</f>
        <v/>
      </c>
      <c r="L313" s="66" t="str" cm="1">
        <f t="array" ref="L313">IF(E313="","",IF(LEN(E313)=SUM(LEN(E313)-LEN(SUBSTITUTE(E313,MID("ATCGN",ROW($1:$5),1),""))),"","I7側にATCG以外の文字があるため、修正してください。"))</f>
        <v/>
      </c>
      <c r="M313" s="65" t="str">
        <f t="shared" si="40"/>
        <v/>
      </c>
      <c r="N313" s="67" t="str">
        <f t="shared" si="41"/>
        <v/>
      </c>
      <c r="O313" s="67" t="str">
        <f t="shared" si="42"/>
        <v/>
      </c>
      <c r="P313" s="67" t="str">
        <f t="shared" si="43"/>
        <v/>
      </c>
      <c r="Q313" s="292" t="str">
        <f t="shared" si="36"/>
        <v/>
      </c>
      <c r="R313" s="263" t="b">
        <f t="shared" si="44"/>
        <v>0</v>
      </c>
    </row>
    <row r="314" spans="3:18" ht="22.2">
      <c r="C314" s="30"/>
      <c r="F314" s="296" t="str">
        <f t="shared" si="37"/>
        <v/>
      </c>
      <c r="G314" s="43"/>
      <c r="H314" s="64" t="str" cm="1">
        <f t="array" ref="H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I314" s="54" t="str">
        <f t="shared" si="38"/>
        <v/>
      </c>
      <c r="J314" s="65" t="str">
        <f t="shared" si="39"/>
        <v/>
      </c>
      <c r="K314" s="66" t="str" cm="1">
        <f t="array" ref="K314">IF(D314="","",IF(LEN(D314)=SUM(LEN(D314)-LEN(SUBSTITUTE(D314,MID("ATCGN",ROW($1:$5),1),""))),"","I5側にATCG以外の文字があるため、修正してください。"))</f>
        <v/>
      </c>
      <c r="L314" s="66" t="str" cm="1">
        <f t="array" ref="L314">IF(E314="","",IF(LEN(E314)=SUM(LEN(E314)-LEN(SUBSTITUTE(E314,MID("ATCGN",ROW($1:$5),1),""))),"","I7側にATCG以外の文字があるため、修正してください。"))</f>
        <v/>
      </c>
      <c r="M314" s="65" t="str">
        <f t="shared" si="40"/>
        <v/>
      </c>
      <c r="N314" s="67" t="str">
        <f t="shared" si="41"/>
        <v/>
      </c>
      <c r="O314" s="67" t="str">
        <f t="shared" si="42"/>
        <v/>
      </c>
      <c r="P314" s="67" t="str">
        <f t="shared" si="43"/>
        <v/>
      </c>
      <c r="Q314" s="292" t="str">
        <f t="shared" si="36"/>
        <v/>
      </c>
      <c r="R314" s="263" t="b">
        <f t="shared" si="44"/>
        <v>0</v>
      </c>
    </row>
    <row r="315" spans="3:18" ht="22.2">
      <c r="C315" s="30"/>
      <c r="F315" s="296" t="str">
        <f t="shared" si="37"/>
        <v/>
      </c>
      <c r="G315" s="43"/>
      <c r="H315" s="64" t="str" cm="1">
        <f t="array" ref="H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I315" s="54" t="str">
        <f t="shared" si="38"/>
        <v/>
      </c>
      <c r="J315" s="65" t="str">
        <f t="shared" si="39"/>
        <v/>
      </c>
      <c r="K315" s="66" t="str" cm="1">
        <f t="array" ref="K315">IF(D315="","",IF(LEN(D315)=SUM(LEN(D315)-LEN(SUBSTITUTE(D315,MID("ATCGN",ROW($1:$5),1),""))),"","I5側にATCG以外の文字があるため、修正してください。"))</f>
        <v/>
      </c>
      <c r="L315" s="66" t="str" cm="1">
        <f t="array" ref="L315">IF(E315="","",IF(LEN(E315)=SUM(LEN(E315)-LEN(SUBSTITUTE(E315,MID("ATCGN",ROW($1:$5),1),""))),"","I7側にATCG以外の文字があるため、修正してください。"))</f>
        <v/>
      </c>
      <c r="M315" s="65" t="str">
        <f t="shared" si="40"/>
        <v/>
      </c>
      <c r="N315" s="67" t="str">
        <f t="shared" si="41"/>
        <v/>
      </c>
      <c r="O315" s="67" t="str">
        <f t="shared" si="42"/>
        <v/>
      </c>
      <c r="P315" s="67" t="str">
        <f t="shared" si="43"/>
        <v/>
      </c>
      <c r="Q315" s="292" t="str">
        <f t="shared" si="36"/>
        <v/>
      </c>
      <c r="R315" s="263" t="b">
        <f t="shared" si="44"/>
        <v>0</v>
      </c>
    </row>
    <row r="316" spans="3:18" ht="22.2">
      <c r="C316" s="30"/>
      <c r="F316" s="296" t="str">
        <f t="shared" si="37"/>
        <v/>
      </c>
      <c r="G316" s="43"/>
      <c r="H316" s="64" t="str" cm="1">
        <f t="array" ref="H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I316" s="54" t="str">
        <f t="shared" si="38"/>
        <v/>
      </c>
      <c r="J316" s="65" t="str">
        <f t="shared" si="39"/>
        <v/>
      </c>
      <c r="K316" s="66" t="str" cm="1">
        <f t="array" ref="K316">IF(D316="","",IF(LEN(D316)=SUM(LEN(D316)-LEN(SUBSTITUTE(D316,MID("ATCGN",ROW($1:$5),1),""))),"","I5側にATCG以外の文字があるため、修正してください。"))</f>
        <v/>
      </c>
      <c r="L316" s="66" t="str" cm="1">
        <f t="array" ref="L316">IF(E316="","",IF(LEN(E316)=SUM(LEN(E316)-LEN(SUBSTITUTE(E316,MID("ATCGN",ROW($1:$5),1),""))),"","I7側にATCG以外の文字があるため、修正してください。"))</f>
        <v/>
      </c>
      <c r="M316" s="65" t="str">
        <f t="shared" si="40"/>
        <v/>
      </c>
      <c r="N316" s="67" t="str">
        <f t="shared" si="41"/>
        <v/>
      </c>
      <c r="O316" s="67" t="str">
        <f t="shared" si="42"/>
        <v/>
      </c>
      <c r="P316" s="67" t="str">
        <f t="shared" si="43"/>
        <v/>
      </c>
      <c r="Q316" s="292" t="str">
        <f t="shared" si="36"/>
        <v/>
      </c>
      <c r="R316" s="263" t="b">
        <f t="shared" si="44"/>
        <v>0</v>
      </c>
    </row>
    <row r="317" spans="3:18" ht="22.2">
      <c r="C317" s="30"/>
      <c r="F317" s="296" t="str">
        <f t="shared" si="37"/>
        <v/>
      </c>
      <c r="G317" s="43"/>
      <c r="H317" s="64" t="str" cm="1">
        <f t="array" ref="H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I317" s="54" t="str">
        <f t="shared" si="38"/>
        <v/>
      </c>
      <c r="J317" s="65" t="str">
        <f t="shared" si="39"/>
        <v/>
      </c>
      <c r="K317" s="66" t="str" cm="1">
        <f t="array" ref="K317">IF(D317="","",IF(LEN(D317)=SUM(LEN(D317)-LEN(SUBSTITUTE(D317,MID("ATCGN",ROW($1:$5),1),""))),"","I5側にATCG以外の文字があるため、修正してください。"))</f>
        <v/>
      </c>
      <c r="L317" s="66" t="str" cm="1">
        <f t="array" ref="L317">IF(E317="","",IF(LEN(E317)=SUM(LEN(E317)-LEN(SUBSTITUTE(E317,MID("ATCGN",ROW($1:$5),1),""))),"","I7側にATCG以外の文字があるため、修正してください。"))</f>
        <v/>
      </c>
      <c r="M317" s="65" t="str">
        <f t="shared" si="40"/>
        <v/>
      </c>
      <c r="N317" s="67" t="str">
        <f t="shared" si="41"/>
        <v/>
      </c>
      <c r="O317" s="67" t="str">
        <f t="shared" si="42"/>
        <v/>
      </c>
      <c r="P317" s="67" t="str">
        <f t="shared" si="43"/>
        <v/>
      </c>
      <c r="Q317" s="292" t="str">
        <f t="shared" si="36"/>
        <v/>
      </c>
      <c r="R317" s="263" t="b">
        <f t="shared" si="44"/>
        <v>0</v>
      </c>
    </row>
    <row r="318" spans="3:18" ht="22.2">
      <c r="C318" s="30"/>
      <c r="F318" s="296" t="str">
        <f t="shared" si="37"/>
        <v/>
      </c>
      <c r="G318" s="43"/>
      <c r="H318" s="64" t="str" cm="1">
        <f t="array" ref="H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I318" s="54" t="str">
        <f t="shared" si="38"/>
        <v/>
      </c>
      <c r="J318" s="65" t="str">
        <f t="shared" si="39"/>
        <v/>
      </c>
      <c r="K318" s="66" t="str" cm="1">
        <f t="array" ref="K318">IF(D318="","",IF(LEN(D318)=SUM(LEN(D318)-LEN(SUBSTITUTE(D318,MID("ATCGN",ROW($1:$5),1),""))),"","I5側にATCG以外の文字があるため、修正してください。"))</f>
        <v/>
      </c>
      <c r="L318" s="66" t="str" cm="1">
        <f t="array" ref="L318">IF(E318="","",IF(LEN(E318)=SUM(LEN(E318)-LEN(SUBSTITUTE(E318,MID("ATCGN",ROW($1:$5),1),""))),"","I7側にATCG以外の文字があるため、修正してください。"))</f>
        <v/>
      </c>
      <c r="M318" s="65" t="str">
        <f t="shared" si="40"/>
        <v/>
      </c>
      <c r="N318" s="67" t="str">
        <f t="shared" si="41"/>
        <v/>
      </c>
      <c r="O318" s="67" t="str">
        <f t="shared" si="42"/>
        <v/>
      </c>
      <c r="P318" s="67" t="str">
        <f t="shared" si="43"/>
        <v/>
      </c>
      <c r="Q318" s="292" t="str">
        <f t="shared" si="36"/>
        <v/>
      </c>
      <c r="R318" s="263" t="b">
        <f t="shared" si="44"/>
        <v>0</v>
      </c>
    </row>
    <row r="319" spans="3:18" ht="22.2">
      <c r="C319" s="30"/>
      <c r="F319" s="296" t="str">
        <f t="shared" si="37"/>
        <v/>
      </c>
      <c r="G319" s="43"/>
      <c r="H319" s="64" t="str" cm="1">
        <f t="array" ref="H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I319" s="54" t="str">
        <f t="shared" si="38"/>
        <v/>
      </c>
      <c r="J319" s="65" t="str">
        <f t="shared" si="39"/>
        <v/>
      </c>
      <c r="K319" s="66" t="str" cm="1">
        <f t="array" ref="K319">IF(D319="","",IF(LEN(D319)=SUM(LEN(D319)-LEN(SUBSTITUTE(D319,MID("ATCGN",ROW($1:$5),1),""))),"","I5側にATCG以外の文字があるため、修正してください。"))</f>
        <v/>
      </c>
      <c r="L319" s="66" t="str" cm="1">
        <f t="array" ref="L319">IF(E319="","",IF(LEN(E319)=SUM(LEN(E319)-LEN(SUBSTITUTE(E319,MID("ATCGN",ROW($1:$5),1),""))),"","I7側にATCG以外の文字があるため、修正してください。"))</f>
        <v/>
      </c>
      <c r="M319" s="65" t="str">
        <f t="shared" si="40"/>
        <v/>
      </c>
      <c r="N319" s="67" t="str">
        <f t="shared" si="41"/>
        <v/>
      </c>
      <c r="O319" s="67" t="str">
        <f t="shared" si="42"/>
        <v/>
      </c>
      <c r="P319" s="67" t="str">
        <f t="shared" si="43"/>
        <v/>
      </c>
      <c r="Q319" s="292" t="str">
        <f t="shared" si="36"/>
        <v/>
      </c>
      <c r="R319" s="263" t="b">
        <f t="shared" si="44"/>
        <v>0</v>
      </c>
    </row>
    <row r="320" spans="3:18" ht="22.2">
      <c r="C320" s="30"/>
      <c r="F320" s="296" t="str">
        <f t="shared" si="37"/>
        <v/>
      </c>
      <c r="G320" s="43"/>
      <c r="H320" s="64" t="str" cm="1">
        <f t="array" ref="H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I320" s="54" t="str">
        <f t="shared" si="38"/>
        <v/>
      </c>
      <c r="J320" s="65" t="str">
        <f t="shared" si="39"/>
        <v/>
      </c>
      <c r="K320" s="66" t="str" cm="1">
        <f t="array" ref="K320">IF(D320="","",IF(LEN(D320)=SUM(LEN(D320)-LEN(SUBSTITUTE(D320,MID("ATCGN",ROW($1:$5),1),""))),"","I5側にATCG以外の文字があるため、修正してください。"))</f>
        <v/>
      </c>
      <c r="L320" s="66" t="str" cm="1">
        <f t="array" ref="L320">IF(E320="","",IF(LEN(E320)=SUM(LEN(E320)-LEN(SUBSTITUTE(E320,MID("ATCGN",ROW($1:$5),1),""))),"","I7側にATCG以外の文字があるため、修正してください。"))</f>
        <v/>
      </c>
      <c r="M320" s="65" t="str">
        <f t="shared" si="40"/>
        <v/>
      </c>
      <c r="N320" s="67" t="str">
        <f t="shared" si="41"/>
        <v/>
      </c>
      <c r="O320" s="67" t="str">
        <f t="shared" si="42"/>
        <v/>
      </c>
      <c r="P320" s="67" t="str">
        <f t="shared" si="43"/>
        <v/>
      </c>
      <c r="Q320" s="292" t="str">
        <f t="shared" si="36"/>
        <v/>
      </c>
      <c r="R320" s="263" t="b">
        <f t="shared" si="44"/>
        <v>0</v>
      </c>
    </row>
    <row r="321" spans="3:18" ht="22.2">
      <c r="C321" s="30"/>
      <c r="F321" s="296" t="str">
        <f t="shared" si="37"/>
        <v/>
      </c>
      <c r="G321" s="43"/>
      <c r="H321" s="64" t="str" cm="1">
        <f t="array" ref="H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I321" s="54" t="str">
        <f t="shared" si="38"/>
        <v/>
      </c>
      <c r="J321" s="65" t="str">
        <f t="shared" si="39"/>
        <v/>
      </c>
      <c r="K321" s="66" t="str" cm="1">
        <f t="array" ref="K321">IF(D321="","",IF(LEN(D321)=SUM(LEN(D321)-LEN(SUBSTITUTE(D321,MID("ATCGN",ROW($1:$5),1),""))),"","I5側にATCG以外の文字があるため、修正してください。"))</f>
        <v/>
      </c>
      <c r="L321" s="66" t="str" cm="1">
        <f t="array" ref="L321">IF(E321="","",IF(LEN(E321)=SUM(LEN(E321)-LEN(SUBSTITUTE(E321,MID("ATCGN",ROW($1:$5),1),""))),"","I7側にATCG以外の文字があるため、修正してください。"))</f>
        <v/>
      </c>
      <c r="M321" s="65" t="str">
        <f t="shared" si="40"/>
        <v/>
      </c>
      <c r="N321" s="67" t="str">
        <f t="shared" si="41"/>
        <v/>
      </c>
      <c r="O321" s="67" t="str">
        <f t="shared" si="42"/>
        <v/>
      </c>
      <c r="P321" s="67" t="str">
        <f t="shared" si="43"/>
        <v/>
      </c>
      <c r="Q321" s="292" t="str">
        <f t="shared" si="36"/>
        <v/>
      </c>
      <c r="R321" s="263" t="b">
        <f t="shared" si="44"/>
        <v>0</v>
      </c>
    </row>
    <row r="322" spans="3:18" ht="22.2">
      <c r="C322" s="30"/>
      <c r="F322" s="296" t="str">
        <f t="shared" si="37"/>
        <v/>
      </c>
      <c r="G322" s="43"/>
      <c r="H322" s="64" t="str" cm="1">
        <f t="array" ref="H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I322" s="54" t="str">
        <f t="shared" si="38"/>
        <v/>
      </c>
      <c r="J322" s="65" t="str">
        <f t="shared" si="39"/>
        <v/>
      </c>
      <c r="K322" s="66" t="str" cm="1">
        <f t="array" ref="K322">IF(D322="","",IF(LEN(D322)=SUM(LEN(D322)-LEN(SUBSTITUTE(D322,MID("ATCGN",ROW($1:$5),1),""))),"","I5側にATCG以外の文字があるため、修正してください。"))</f>
        <v/>
      </c>
      <c r="L322" s="66" t="str" cm="1">
        <f t="array" ref="L322">IF(E322="","",IF(LEN(E322)=SUM(LEN(E322)-LEN(SUBSTITUTE(E322,MID("ATCGN",ROW($1:$5),1),""))),"","I7側にATCG以外の文字があるため、修正してください。"))</f>
        <v/>
      </c>
      <c r="M322" s="65" t="str">
        <f t="shared" si="40"/>
        <v/>
      </c>
      <c r="N322" s="67" t="str">
        <f t="shared" si="41"/>
        <v/>
      </c>
      <c r="O322" s="67" t="str">
        <f t="shared" si="42"/>
        <v/>
      </c>
      <c r="P322" s="67" t="str">
        <f t="shared" si="43"/>
        <v/>
      </c>
      <c r="Q322" s="292" t="str">
        <f t="shared" si="36"/>
        <v/>
      </c>
      <c r="R322" s="263" t="b">
        <f t="shared" si="44"/>
        <v>0</v>
      </c>
    </row>
    <row r="323" spans="3:18" ht="22.2">
      <c r="C323" s="30"/>
      <c r="F323" s="296" t="str">
        <f t="shared" si="37"/>
        <v/>
      </c>
      <c r="G323" s="43"/>
      <c r="H323" s="64" t="str" cm="1">
        <f t="array" ref="H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I323" s="54" t="str">
        <f t="shared" si="38"/>
        <v/>
      </c>
      <c r="J323" s="65" t="str">
        <f t="shared" si="39"/>
        <v/>
      </c>
      <c r="K323" s="66" t="str" cm="1">
        <f t="array" ref="K323">IF(D323="","",IF(LEN(D323)=SUM(LEN(D323)-LEN(SUBSTITUTE(D323,MID("ATCGN",ROW($1:$5),1),""))),"","I5側にATCG以外の文字があるため、修正してください。"))</f>
        <v/>
      </c>
      <c r="L323" s="66" t="str" cm="1">
        <f t="array" ref="L323">IF(E323="","",IF(LEN(E323)=SUM(LEN(E323)-LEN(SUBSTITUTE(E323,MID("ATCGN",ROW($1:$5),1),""))),"","I7側にATCG以外の文字があるため、修正してください。"))</f>
        <v/>
      </c>
      <c r="M323" s="65" t="str">
        <f t="shared" si="40"/>
        <v/>
      </c>
      <c r="N323" s="67" t="str">
        <f t="shared" si="41"/>
        <v/>
      </c>
      <c r="O323" s="67" t="str">
        <f t="shared" si="42"/>
        <v/>
      </c>
      <c r="P323" s="67" t="str">
        <f t="shared" si="43"/>
        <v/>
      </c>
      <c r="Q323" s="292" t="str">
        <f t="shared" si="36"/>
        <v/>
      </c>
      <c r="R323" s="263" t="b">
        <f t="shared" si="44"/>
        <v>0</v>
      </c>
    </row>
    <row r="324" spans="3:18" ht="22.2">
      <c r="C324" s="30"/>
      <c r="F324" s="296" t="str">
        <f t="shared" si="37"/>
        <v/>
      </c>
      <c r="G324" s="43"/>
      <c r="H324" s="64" t="str" cm="1">
        <f t="array" ref="H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I324" s="54" t="str">
        <f t="shared" si="38"/>
        <v/>
      </c>
      <c r="J324" s="65" t="str">
        <f t="shared" si="39"/>
        <v/>
      </c>
      <c r="K324" s="66" t="str" cm="1">
        <f t="array" ref="K324">IF(D324="","",IF(LEN(D324)=SUM(LEN(D324)-LEN(SUBSTITUTE(D324,MID("ATCGN",ROW($1:$5),1),""))),"","I5側にATCG以外の文字があるため、修正してください。"))</f>
        <v/>
      </c>
      <c r="L324" s="66" t="str" cm="1">
        <f t="array" ref="L324">IF(E324="","",IF(LEN(E324)=SUM(LEN(E324)-LEN(SUBSTITUTE(E324,MID("ATCGN",ROW($1:$5),1),""))),"","I7側にATCG以外の文字があるため、修正してください。"))</f>
        <v/>
      </c>
      <c r="M324" s="65" t="str">
        <f t="shared" si="40"/>
        <v/>
      </c>
      <c r="N324" s="67" t="str">
        <f t="shared" si="41"/>
        <v/>
      </c>
      <c r="O324" s="67" t="str">
        <f t="shared" si="42"/>
        <v/>
      </c>
      <c r="P324" s="67" t="str">
        <f t="shared" si="43"/>
        <v/>
      </c>
      <c r="Q324" s="292" t="str">
        <f t="shared" si="36"/>
        <v/>
      </c>
      <c r="R324" s="263" t="b">
        <f t="shared" si="44"/>
        <v>0</v>
      </c>
    </row>
    <row r="325" spans="3:18" ht="22.2">
      <c r="C325" s="30"/>
      <c r="F325" s="296" t="str">
        <f t="shared" si="37"/>
        <v/>
      </c>
      <c r="G325" s="43"/>
      <c r="H325" s="64" t="str" cm="1">
        <f t="array" ref="H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I325" s="54" t="str">
        <f t="shared" si="38"/>
        <v/>
      </c>
      <c r="J325" s="65" t="str">
        <f t="shared" si="39"/>
        <v/>
      </c>
      <c r="K325" s="66" t="str" cm="1">
        <f t="array" ref="K325">IF(D325="","",IF(LEN(D325)=SUM(LEN(D325)-LEN(SUBSTITUTE(D325,MID("ATCGN",ROW($1:$5),1),""))),"","I5側にATCG以外の文字があるため、修正してください。"))</f>
        <v/>
      </c>
      <c r="L325" s="66" t="str" cm="1">
        <f t="array" ref="L325">IF(E325="","",IF(LEN(E325)=SUM(LEN(E325)-LEN(SUBSTITUTE(E325,MID("ATCGN",ROW($1:$5),1),""))),"","I7側にATCG以外の文字があるため、修正してください。"))</f>
        <v/>
      </c>
      <c r="M325" s="65" t="str">
        <f t="shared" si="40"/>
        <v/>
      </c>
      <c r="N325" s="67" t="str">
        <f t="shared" si="41"/>
        <v/>
      </c>
      <c r="O325" s="67" t="str">
        <f t="shared" si="42"/>
        <v/>
      </c>
      <c r="P325" s="67" t="str">
        <f t="shared" si="43"/>
        <v/>
      </c>
      <c r="Q325" s="292" t="str">
        <f t="shared" si="36"/>
        <v/>
      </c>
      <c r="R325" s="263" t="b">
        <f t="shared" si="44"/>
        <v>0</v>
      </c>
    </row>
    <row r="326" spans="3:18" ht="22.2">
      <c r="C326" s="30"/>
      <c r="F326" s="296" t="str">
        <f t="shared" si="37"/>
        <v/>
      </c>
      <c r="G326" s="43"/>
      <c r="H326" s="64" t="str" cm="1">
        <f t="array" ref="H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I326" s="54" t="str">
        <f t="shared" si="38"/>
        <v/>
      </c>
      <c r="J326" s="65" t="str">
        <f t="shared" si="39"/>
        <v/>
      </c>
      <c r="K326" s="66" t="str" cm="1">
        <f t="array" ref="K326">IF(D326="","",IF(LEN(D326)=SUM(LEN(D326)-LEN(SUBSTITUTE(D326,MID("ATCGN",ROW($1:$5),1),""))),"","I5側にATCG以外の文字があるため、修正してください。"))</f>
        <v/>
      </c>
      <c r="L326" s="66" t="str" cm="1">
        <f t="array" ref="L326">IF(E326="","",IF(LEN(E326)=SUM(LEN(E326)-LEN(SUBSTITUTE(E326,MID("ATCGN",ROW($1:$5),1),""))),"","I7側にATCG以外の文字があるため、修正してください。"))</f>
        <v/>
      </c>
      <c r="M326" s="65" t="str">
        <f t="shared" si="40"/>
        <v/>
      </c>
      <c r="N326" s="67" t="str">
        <f t="shared" si="41"/>
        <v/>
      </c>
      <c r="O326" s="67" t="str">
        <f t="shared" si="42"/>
        <v/>
      </c>
      <c r="P326" s="67" t="str">
        <f t="shared" si="43"/>
        <v/>
      </c>
      <c r="Q326" s="292" t="str">
        <f t="shared" si="36"/>
        <v/>
      </c>
      <c r="R326" s="263" t="b">
        <f t="shared" si="44"/>
        <v>0</v>
      </c>
    </row>
    <row r="327" spans="3:18" ht="22.2">
      <c r="C327" s="30"/>
      <c r="F327" s="296" t="str">
        <f t="shared" si="37"/>
        <v/>
      </c>
      <c r="G327" s="43"/>
      <c r="H327" s="64" t="str" cm="1">
        <f t="array" ref="H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I327" s="54" t="str">
        <f t="shared" si="38"/>
        <v/>
      </c>
      <c r="J327" s="65" t="str">
        <f t="shared" si="39"/>
        <v/>
      </c>
      <c r="K327" s="66" t="str" cm="1">
        <f t="array" ref="K327">IF(D327="","",IF(LEN(D327)=SUM(LEN(D327)-LEN(SUBSTITUTE(D327,MID("ATCGN",ROW($1:$5),1),""))),"","I5側にATCG以外の文字があるため、修正してください。"))</f>
        <v/>
      </c>
      <c r="L327" s="66" t="str" cm="1">
        <f t="array" ref="L327">IF(E327="","",IF(LEN(E327)=SUM(LEN(E327)-LEN(SUBSTITUTE(E327,MID("ATCGN",ROW($1:$5),1),""))),"","I7側にATCG以外の文字があるため、修正してください。"))</f>
        <v/>
      </c>
      <c r="M327" s="65" t="str">
        <f t="shared" si="40"/>
        <v/>
      </c>
      <c r="N327" s="67" t="str">
        <f t="shared" si="41"/>
        <v/>
      </c>
      <c r="O327" s="67" t="str">
        <f t="shared" si="42"/>
        <v/>
      </c>
      <c r="P327" s="67" t="str">
        <f t="shared" si="43"/>
        <v/>
      </c>
      <c r="Q327" s="292" t="str">
        <f t="shared" si="36"/>
        <v/>
      </c>
      <c r="R327" s="263" t="b">
        <f t="shared" si="44"/>
        <v>0</v>
      </c>
    </row>
    <row r="328" spans="3:18" ht="22.2">
      <c r="C328" s="30"/>
      <c r="F328" s="296" t="str">
        <f t="shared" si="37"/>
        <v/>
      </c>
      <c r="G328" s="43"/>
      <c r="H328" s="64" t="str" cm="1">
        <f t="array" ref="H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I328" s="54" t="str">
        <f t="shared" si="38"/>
        <v/>
      </c>
      <c r="J328" s="65" t="str">
        <f t="shared" si="39"/>
        <v/>
      </c>
      <c r="K328" s="66" t="str" cm="1">
        <f t="array" ref="K328">IF(D328="","",IF(LEN(D328)=SUM(LEN(D328)-LEN(SUBSTITUTE(D328,MID("ATCGN",ROW($1:$5),1),""))),"","I5側にATCG以外の文字があるため、修正してください。"))</f>
        <v/>
      </c>
      <c r="L328" s="66" t="str" cm="1">
        <f t="array" ref="L328">IF(E328="","",IF(LEN(E328)=SUM(LEN(E328)-LEN(SUBSTITUTE(E328,MID("ATCGN",ROW($1:$5),1),""))),"","I7側にATCG以外の文字があるため、修正してください。"))</f>
        <v/>
      </c>
      <c r="M328" s="65" t="str">
        <f t="shared" si="40"/>
        <v/>
      </c>
      <c r="N328" s="67" t="str">
        <f t="shared" si="41"/>
        <v/>
      </c>
      <c r="O328" s="67" t="str">
        <f t="shared" si="42"/>
        <v/>
      </c>
      <c r="P328" s="67" t="str">
        <f t="shared" si="43"/>
        <v/>
      </c>
      <c r="Q328" s="292" t="str">
        <f t="shared" si="36"/>
        <v/>
      </c>
      <c r="R328" s="263" t="b">
        <f t="shared" si="44"/>
        <v>0</v>
      </c>
    </row>
    <row r="329" spans="3:18" ht="22.2">
      <c r="C329" s="30"/>
      <c r="F329" s="296" t="str">
        <f t="shared" si="37"/>
        <v/>
      </c>
      <c r="G329" s="43"/>
      <c r="H329" s="64" t="str" cm="1">
        <f t="array" ref="H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I329" s="54" t="str">
        <f t="shared" si="38"/>
        <v/>
      </c>
      <c r="J329" s="65" t="str">
        <f t="shared" si="39"/>
        <v/>
      </c>
      <c r="K329" s="66" t="str" cm="1">
        <f t="array" ref="K329">IF(D329="","",IF(LEN(D329)=SUM(LEN(D329)-LEN(SUBSTITUTE(D329,MID("ATCGN",ROW($1:$5),1),""))),"","I5側にATCG以外の文字があるため、修正してください。"))</f>
        <v/>
      </c>
      <c r="L329" s="66" t="str" cm="1">
        <f t="array" ref="L329">IF(E329="","",IF(LEN(E329)=SUM(LEN(E329)-LEN(SUBSTITUTE(E329,MID("ATCGN",ROW($1:$5),1),""))),"","I7側にATCG以外の文字があるため、修正してください。"))</f>
        <v/>
      </c>
      <c r="M329" s="65" t="str">
        <f t="shared" si="40"/>
        <v/>
      </c>
      <c r="N329" s="67" t="str">
        <f t="shared" si="41"/>
        <v/>
      </c>
      <c r="O329" s="67" t="str">
        <f t="shared" si="42"/>
        <v/>
      </c>
      <c r="P329" s="67" t="str">
        <f t="shared" si="43"/>
        <v/>
      </c>
      <c r="Q329" s="292" t="str">
        <f t="shared" si="36"/>
        <v/>
      </c>
      <c r="R329" s="263" t="b">
        <f t="shared" si="44"/>
        <v>0</v>
      </c>
    </row>
    <row r="330" spans="3:18" ht="22.2">
      <c r="C330" s="30"/>
      <c r="F330" s="296" t="str">
        <f t="shared" si="37"/>
        <v/>
      </c>
      <c r="G330" s="43"/>
      <c r="H330" s="64" t="str" cm="1">
        <f t="array" ref="H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I330" s="54" t="str">
        <f t="shared" si="38"/>
        <v/>
      </c>
      <c r="J330" s="65" t="str">
        <f t="shared" si="39"/>
        <v/>
      </c>
      <c r="K330" s="66" t="str" cm="1">
        <f t="array" ref="K330">IF(D330="","",IF(LEN(D330)=SUM(LEN(D330)-LEN(SUBSTITUTE(D330,MID("ATCGN",ROW($1:$5),1),""))),"","I5側にATCG以外の文字があるため、修正してください。"))</f>
        <v/>
      </c>
      <c r="L330" s="66" t="str" cm="1">
        <f t="array" ref="L330">IF(E330="","",IF(LEN(E330)=SUM(LEN(E330)-LEN(SUBSTITUTE(E330,MID("ATCGN",ROW($1:$5),1),""))),"","I7側にATCG以外の文字があるため、修正してください。"))</f>
        <v/>
      </c>
      <c r="M330" s="65" t="str">
        <f t="shared" si="40"/>
        <v/>
      </c>
      <c r="N330" s="67" t="str">
        <f t="shared" si="41"/>
        <v/>
      </c>
      <c r="O330" s="67" t="str">
        <f t="shared" si="42"/>
        <v/>
      </c>
      <c r="P330" s="67" t="str">
        <f t="shared" si="43"/>
        <v/>
      </c>
      <c r="Q330" s="292" t="str">
        <f t="shared" si="36"/>
        <v/>
      </c>
      <c r="R330" s="263" t="b">
        <f t="shared" si="44"/>
        <v>0</v>
      </c>
    </row>
    <row r="331" spans="3:18" ht="22.2">
      <c r="C331" s="30"/>
      <c r="F331" s="296" t="str">
        <f t="shared" si="37"/>
        <v/>
      </c>
      <c r="G331" s="43"/>
      <c r="H331" s="64" t="str" cm="1">
        <f t="array" ref="H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I331" s="54" t="str">
        <f t="shared" si="38"/>
        <v/>
      </c>
      <c r="J331" s="65" t="str">
        <f t="shared" si="39"/>
        <v/>
      </c>
      <c r="K331" s="66" t="str" cm="1">
        <f t="array" ref="K331">IF(D331="","",IF(LEN(D331)=SUM(LEN(D331)-LEN(SUBSTITUTE(D331,MID("ATCGN",ROW($1:$5),1),""))),"","I5側にATCG以外の文字があるため、修正してください。"))</f>
        <v/>
      </c>
      <c r="L331" s="66" t="str" cm="1">
        <f t="array" ref="L331">IF(E331="","",IF(LEN(E331)=SUM(LEN(E331)-LEN(SUBSTITUTE(E331,MID("ATCGN",ROW($1:$5),1),""))),"","I7側にATCG以外の文字があるため、修正してください。"))</f>
        <v/>
      </c>
      <c r="M331" s="65" t="str">
        <f t="shared" si="40"/>
        <v/>
      </c>
      <c r="N331" s="67" t="str">
        <f t="shared" si="41"/>
        <v/>
      </c>
      <c r="O331" s="67" t="str">
        <f t="shared" si="42"/>
        <v/>
      </c>
      <c r="P331" s="67" t="str">
        <f t="shared" si="43"/>
        <v/>
      </c>
      <c r="Q331" s="292" t="str">
        <f t="shared" si="36"/>
        <v/>
      </c>
      <c r="R331" s="263" t="b">
        <f t="shared" si="44"/>
        <v>0</v>
      </c>
    </row>
    <row r="332" spans="3:18" ht="22.2">
      <c r="C332" s="30"/>
      <c r="F332" s="296" t="str">
        <f t="shared" si="37"/>
        <v/>
      </c>
      <c r="G332" s="43"/>
      <c r="H332" s="64" t="str" cm="1">
        <f t="array" ref="H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I332" s="54" t="str">
        <f t="shared" si="38"/>
        <v/>
      </c>
      <c r="J332" s="65" t="str">
        <f t="shared" si="39"/>
        <v/>
      </c>
      <c r="K332" s="66" t="str" cm="1">
        <f t="array" ref="K332">IF(D332="","",IF(LEN(D332)=SUM(LEN(D332)-LEN(SUBSTITUTE(D332,MID("ATCGN",ROW($1:$5),1),""))),"","I5側にATCG以外の文字があるため、修正してください。"))</f>
        <v/>
      </c>
      <c r="L332" s="66" t="str" cm="1">
        <f t="array" ref="L332">IF(E332="","",IF(LEN(E332)=SUM(LEN(E332)-LEN(SUBSTITUTE(E332,MID("ATCGN",ROW($1:$5),1),""))),"","I7側にATCG以外の文字があるため、修正してください。"))</f>
        <v/>
      </c>
      <c r="M332" s="65" t="str">
        <f t="shared" si="40"/>
        <v/>
      </c>
      <c r="N332" s="67" t="str">
        <f t="shared" si="41"/>
        <v/>
      </c>
      <c r="O332" s="67" t="str">
        <f t="shared" si="42"/>
        <v/>
      </c>
      <c r="P332" s="67" t="str">
        <f t="shared" si="43"/>
        <v/>
      </c>
      <c r="Q332" s="292" t="str">
        <f t="shared" si="36"/>
        <v/>
      </c>
      <c r="R332" s="263" t="b">
        <f t="shared" si="44"/>
        <v>0</v>
      </c>
    </row>
    <row r="333" spans="3:18" ht="22.2">
      <c r="C333" s="30"/>
      <c r="F333" s="296" t="str">
        <f t="shared" si="37"/>
        <v/>
      </c>
      <c r="G333" s="43"/>
      <c r="H333" s="64" t="str" cm="1">
        <f t="array" ref="H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I333" s="54" t="str">
        <f t="shared" si="38"/>
        <v/>
      </c>
      <c r="J333" s="65" t="str">
        <f t="shared" si="39"/>
        <v/>
      </c>
      <c r="K333" s="66" t="str" cm="1">
        <f t="array" ref="K333">IF(D333="","",IF(LEN(D333)=SUM(LEN(D333)-LEN(SUBSTITUTE(D333,MID("ATCGN",ROW($1:$5),1),""))),"","I5側にATCG以外の文字があるため、修正してください。"))</f>
        <v/>
      </c>
      <c r="L333" s="66" t="str" cm="1">
        <f t="array" ref="L333">IF(E333="","",IF(LEN(E333)=SUM(LEN(E333)-LEN(SUBSTITUTE(E333,MID("ATCGN",ROW($1:$5),1),""))),"","I7側にATCG以外の文字があるため、修正してください。"))</f>
        <v/>
      </c>
      <c r="M333" s="65" t="str">
        <f t="shared" si="40"/>
        <v/>
      </c>
      <c r="N333" s="67" t="str">
        <f t="shared" si="41"/>
        <v/>
      </c>
      <c r="O333" s="67" t="str">
        <f t="shared" si="42"/>
        <v/>
      </c>
      <c r="P333" s="67" t="str">
        <f t="shared" si="43"/>
        <v/>
      </c>
      <c r="Q333" s="292" t="str">
        <f t="shared" si="36"/>
        <v/>
      </c>
      <c r="R333" s="263" t="b">
        <f t="shared" si="44"/>
        <v>0</v>
      </c>
    </row>
    <row r="334" spans="3:18" ht="22.2">
      <c r="C334" s="30"/>
      <c r="F334" s="296" t="str">
        <f t="shared" si="37"/>
        <v/>
      </c>
      <c r="G334" s="43"/>
      <c r="H334" s="64" t="str" cm="1">
        <f t="array" ref="H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I334" s="54" t="str">
        <f t="shared" si="38"/>
        <v/>
      </c>
      <c r="J334" s="65" t="str">
        <f t="shared" si="39"/>
        <v/>
      </c>
      <c r="K334" s="66" t="str" cm="1">
        <f t="array" ref="K334">IF(D334="","",IF(LEN(D334)=SUM(LEN(D334)-LEN(SUBSTITUTE(D334,MID("ATCGN",ROW($1:$5),1),""))),"","I5側にATCG以外の文字があるため、修正してください。"))</f>
        <v/>
      </c>
      <c r="L334" s="66" t="str" cm="1">
        <f t="array" ref="L334">IF(E334="","",IF(LEN(E334)=SUM(LEN(E334)-LEN(SUBSTITUTE(E334,MID("ATCGN",ROW($1:$5),1),""))),"","I7側にATCG以外の文字があるため、修正してください。"))</f>
        <v/>
      </c>
      <c r="M334" s="65" t="str">
        <f t="shared" si="40"/>
        <v/>
      </c>
      <c r="N334" s="67" t="str">
        <f t="shared" si="41"/>
        <v/>
      </c>
      <c r="O334" s="67" t="str">
        <f t="shared" si="42"/>
        <v/>
      </c>
      <c r="P334" s="67" t="str">
        <f t="shared" si="43"/>
        <v/>
      </c>
      <c r="Q334" s="292" t="str">
        <f t="shared" si="36"/>
        <v/>
      </c>
      <c r="R334" s="263" t="b">
        <f t="shared" si="44"/>
        <v>0</v>
      </c>
    </row>
    <row r="335" spans="3:18" ht="22.2">
      <c r="C335" s="30"/>
      <c r="F335" s="296" t="str">
        <f t="shared" si="37"/>
        <v/>
      </c>
      <c r="G335" s="43"/>
      <c r="H335" s="64" t="str" cm="1">
        <f t="array" ref="H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I335" s="54" t="str">
        <f t="shared" si="38"/>
        <v/>
      </c>
      <c r="J335" s="65" t="str">
        <f t="shared" si="39"/>
        <v/>
      </c>
      <c r="K335" s="66" t="str" cm="1">
        <f t="array" ref="K335">IF(D335="","",IF(LEN(D335)=SUM(LEN(D335)-LEN(SUBSTITUTE(D335,MID("ATCGN",ROW($1:$5),1),""))),"","I5側にATCG以外の文字があるため、修正してください。"))</f>
        <v/>
      </c>
      <c r="L335" s="66" t="str" cm="1">
        <f t="array" ref="L335">IF(E335="","",IF(LEN(E335)=SUM(LEN(E335)-LEN(SUBSTITUTE(E335,MID("ATCGN",ROW($1:$5),1),""))),"","I7側にATCG以外の文字があるため、修正してください。"))</f>
        <v/>
      </c>
      <c r="M335" s="65" t="str">
        <f t="shared" si="40"/>
        <v/>
      </c>
      <c r="N335" s="67" t="str">
        <f t="shared" si="41"/>
        <v/>
      </c>
      <c r="O335" s="67" t="str">
        <f t="shared" si="42"/>
        <v/>
      </c>
      <c r="P335" s="67" t="str">
        <f t="shared" si="43"/>
        <v/>
      </c>
      <c r="Q335" s="292" t="str">
        <f t="shared" si="36"/>
        <v/>
      </c>
      <c r="R335" s="263" t="b">
        <f t="shared" si="44"/>
        <v>0</v>
      </c>
    </row>
    <row r="336" spans="3:18" ht="22.2">
      <c r="C336" s="30"/>
      <c r="F336" s="296" t="str">
        <f t="shared" si="37"/>
        <v/>
      </c>
      <c r="G336" s="43"/>
      <c r="H336" s="64" t="str" cm="1">
        <f t="array" ref="H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I336" s="54" t="str">
        <f t="shared" si="38"/>
        <v/>
      </c>
      <c r="J336" s="65" t="str">
        <f t="shared" si="39"/>
        <v/>
      </c>
      <c r="K336" s="66" t="str" cm="1">
        <f t="array" ref="K336">IF(D336="","",IF(LEN(D336)=SUM(LEN(D336)-LEN(SUBSTITUTE(D336,MID("ATCGN",ROW($1:$5),1),""))),"","I5側にATCG以外の文字があるため、修正してください。"))</f>
        <v/>
      </c>
      <c r="L336" s="66" t="str" cm="1">
        <f t="array" ref="L336">IF(E336="","",IF(LEN(E336)=SUM(LEN(E336)-LEN(SUBSTITUTE(E336,MID("ATCGN",ROW($1:$5),1),""))),"","I7側にATCG以外の文字があるため、修正してください。"))</f>
        <v/>
      </c>
      <c r="M336" s="65" t="str">
        <f t="shared" si="40"/>
        <v/>
      </c>
      <c r="N336" s="67" t="str">
        <f t="shared" si="41"/>
        <v/>
      </c>
      <c r="O336" s="67" t="str">
        <f t="shared" si="42"/>
        <v/>
      </c>
      <c r="P336" s="67" t="str">
        <f t="shared" si="43"/>
        <v/>
      </c>
      <c r="Q336" s="292" t="str">
        <f t="shared" si="36"/>
        <v/>
      </c>
      <c r="R336" s="263" t="b">
        <f t="shared" si="44"/>
        <v>0</v>
      </c>
    </row>
    <row r="337" spans="3:18" ht="22.2">
      <c r="C337" s="30"/>
      <c r="F337" s="296" t="str">
        <f t="shared" si="37"/>
        <v/>
      </c>
      <c r="G337" s="43"/>
      <c r="H337" s="64" t="str" cm="1">
        <f t="array" ref="H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I337" s="54" t="str">
        <f t="shared" si="38"/>
        <v/>
      </c>
      <c r="J337" s="65" t="str">
        <f t="shared" si="39"/>
        <v/>
      </c>
      <c r="K337" s="66" t="str" cm="1">
        <f t="array" ref="K337">IF(D337="","",IF(LEN(D337)=SUM(LEN(D337)-LEN(SUBSTITUTE(D337,MID("ATCGN",ROW($1:$5),1),""))),"","I5側にATCG以外の文字があるため、修正してください。"))</f>
        <v/>
      </c>
      <c r="L337" s="66" t="str" cm="1">
        <f t="array" ref="L337">IF(E337="","",IF(LEN(E337)=SUM(LEN(E337)-LEN(SUBSTITUTE(E337,MID("ATCGN",ROW($1:$5),1),""))),"","I7側にATCG以外の文字があるため、修正してください。"))</f>
        <v/>
      </c>
      <c r="M337" s="65" t="str">
        <f t="shared" si="40"/>
        <v/>
      </c>
      <c r="N337" s="67" t="str">
        <f t="shared" si="41"/>
        <v/>
      </c>
      <c r="O337" s="67" t="str">
        <f t="shared" si="42"/>
        <v/>
      </c>
      <c r="P337" s="67" t="str">
        <f t="shared" si="43"/>
        <v/>
      </c>
      <c r="Q337" s="292" t="str">
        <f t="shared" si="36"/>
        <v/>
      </c>
      <c r="R337" s="263" t="b">
        <f t="shared" si="44"/>
        <v>0</v>
      </c>
    </row>
    <row r="338" spans="3:18" ht="22.2">
      <c r="C338" s="30"/>
      <c r="F338" s="296" t="str">
        <f t="shared" si="37"/>
        <v/>
      </c>
      <c r="G338" s="43"/>
      <c r="H338" s="64" t="str" cm="1">
        <f t="array" ref="H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I338" s="54" t="str">
        <f t="shared" si="38"/>
        <v/>
      </c>
      <c r="J338" s="65" t="str">
        <f t="shared" si="39"/>
        <v/>
      </c>
      <c r="K338" s="66" t="str" cm="1">
        <f t="array" ref="K338">IF(D338="","",IF(LEN(D338)=SUM(LEN(D338)-LEN(SUBSTITUTE(D338,MID("ATCGN",ROW($1:$5),1),""))),"","I5側にATCG以外の文字があるため、修正してください。"))</f>
        <v/>
      </c>
      <c r="L338" s="66" t="str" cm="1">
        <f t="array" ref="L338">IF(E338="","",IF(LEN(E338)=SUM(LEN(E338)-LEN(SUBSTITUTE(E338,MID("ATCGN",ROW($1:$5),1),""))),"","I7側にATCG以外の文字があるため、修正してください。"))</f>
        <v/>
      </c>
      <c r="M338" s="65" t="str">
        <f t="shared" si="40"/>
        <v/>
      </c>
      <c r="N338" s="67" t="str">
        <f t="shared" si="41"/>
        <v/>
      </c>
      <c r="O338" s="67" t="str">
        <f t="shared" si="42"/>
        <v/>
      </c>
      <c r="P338" s="67" t="str">
        <f t="shared" si="43"/>
        <v/>
      </c>
      <c r="Q338" s="292" t="str">
        <f t="shared" ref="Q338:Q401" si="45">IF(E338="","",IF(E338&gt;1,D338&amp;E338))</f>
        <v/>
      </c>
      <c r="R338" s="263" t="b">
        <f t="shared" si="44"/>
        <v>0</v>
      </c>
    </row>
    <row r="339" spans="3:18" ht="22.2">
      <c r="C339" s="30"/>
      <c r="F339" s="296" t="str">
        <f t="shared" ref="F339:F402" si="46">IF(R339=FALSE,"",R339)</f>
        <v/>
      </c>
      <c r="G339" s="43"/>
      <c r="H339" s="64" t="str" cm="1">
        <f t="array" ref="H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I339" s="54" t="str">
        <f t="shared" ref="I339:I402" si="47">IF(LEN(C339)&gt;15,"サンプル名は15文字以内で記入してください。","")</f>
        <v/>
      </c>
      <c r="J339" s="65" t="str">
        <f t="shared" ref="J339:J402" si="48">IF(COUNTIF($C$18:$C$2000,C339)&gt;1,"Sample Name記入欄に同一の名前があります。","")</f>
        <v/>
      </c>
      <c r="K339" s="66" t="str" cm="1">
        <f t="array" ref="K339">IF(D339="","",IF(LEN(D339)=SUM(LEN(D339)-LEN(SUBSTITUTE(D339,MID("ATCGN",ROW($1:$5),1),""))),"","I5側にATCG以外の文字があるため、修正してください。"))</f>
        <v/>
      </c>
      <c r="L339" s="66" t="str" cm="1">
        <f t="array" ref="L339">IF(E339="","",IF(LEN(E339)=SUM(LEN(E339)-LEN(SUBSTITUTE(E339,MID("ATCGN",ROW($1:$5),1),""))),"","I7側にATCG以外の文字があるため、修正してください。"))</f>
        <v/>
      </c>
      <c r="M339" s="65" t="str">
        <f t="shared" ref="M339:M402" si="49">IF(Q339="","",IF(COUNTIF($Q$18:$Q$2000,Q339)&gt;1,"インデックス 記入欄に同一の名前があります。",""))</f>
        <v/>
      </c>
      <c r="N339" s="67" t="str">
        <f t="shared" ref="N339:N402" si="50">IF(E339="","",IF(AND($N$17="NovaSeqX_レーン相乗りプラン",D339="",LEN(E339)&gt;=1),"NovaSeqX_レーン相乗りプランでは、single index受付を行っておりません。",""))</f>
        <v/>
      </c>
      <c r="O339" s="67" t="str">
        <f t="shared" ref="O339:O402" si="51">IF(D339="","",IF(AND($N$17="NovaSeqX_レーン相乗りプラン",E339="",LEN(D339)&gt;=1),"NovaSeqX_レーン相乗りプランでは、single index受付を行っておりません。",""))</f>
        <v/>
      </c>
      <c r="P339" s="67" t="str">
        <f t="shared" ref="P339:P402" si="52">IF(D339="","",IF(AND($N$17="NovaSeqX_レーン相乗りプラン", OR(LEN(D339)&lt;8, LEN(E339)&lt;8)), "NovaSeqX_レーン相乗りプランでは、Dual indexで8塩基未満の受付を行っておりません。", ""))</f>
        <v/>
      </c>
      <c r="Q339" s="292" t="str">
        <f t="shared" si="45"/>
        <v/>
      </c>
      <c r="R339" s="263" t="b">
        <f t="shared" ref="R339:R402" si="53">IF(H339&lt;&gt;"",H339,IF(I339&lt;&gt;"",I339,IF(J339&lt;&gt;"",J339,IF(K339&lt;&gt;"",K339,IF(L339&lt;&gt;"",L339,IF(M339&lt;&gt;"",M339,IF(N339&lt;&gt;"",N339,IF(O339&lt;&gt;"",O339,IF(P339&lt;&gt;"",P339)))))))))</f>
        <v>0</v>
      </c>
    </row>
    <row r="340" spans="3:18" ht="22.2">
      <c r="C340" s="30"/>
      <c r="F340" s="296" t="str">
        <f t="shared" si="46"/>
        <v/>
      </c>
      <c r="G340" s="43"/>
      <c r="H340" s="64" t="str" cm="1">
        <f t="array" ref="H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I340" s="54" t="str">
        <f t="shared" si="47"/>
        <v/>
      </c>
      <c r="J340" s="65" t="str">
        <f t="shared" si="48"/>
        <v/>
      </c>
      <c r="K340" s="66" t="str" cm="1">
        <f t="array" ref="K340">IF(D340="","",IF(LEN(D340)=SUM(LEN(D340)-LEN(SUBSTITUTE(D340,MID("ATCGN",ROW($1:$5),1),""))),"","I5側にATCG以外の文字があるため、修正してください。"))</f>
        <v/>
      </c>
      <c r="L340" s="66" t="str" cm="1">
        <f t="array" ref="L340">IF(E340="","",IF(LEN(E340)=SUM(LEN(E340)-LEN(SUBSTITUTE(E340,MID("ATCGN",ROW($1:$5),1),""))),"","I7側にATCG以外の文字があるため、修正してください。"))</f>
        <v/>
      </c>
      <c r="M340" s="65" t="str">
        <f t="shared" si="49"/>
        <v/>
      </c>
      <c r="N340" s="67" t="str">
        <f t="shared" si="50"/>
        <v/>
      </c>
      <c r="O340" s="67" t="str">
        <f t="shared" si="51"/>
        <v/>
      </c>
      <c r="P340" s="67" t="str">
        <f t="shared" si="52"/>
        <v/>
      </c>
      <c r="Q340" s="292" t="str">
        <f t="shared" si="45"/>
        <v/>
      </c>
      <c r="R340" s="263" t="b">
        <f t="shared" si="53"/>
        <v>0</v>
      </c>
    </row>
    <row r="341" spans="3:18" ht="22.2">
      <c r="C341" s="30"/>
      <c r="F341" s="296" t="str">
        <f t="shared" si="46"/>
        <v/>
      </c>
      <c r="G341" s="43"/>
      <c r="H341" s="64" t="str" cm="1">
        <f t="array" ref="H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I341" s="54" t="str">
        <f t="shared" si="47"/>
        <v/>
      </c>
      <c r="J341" s="65" t="str">
        <f t="shared" si="48"/>
        <v/>
      </c>
      <c r="K341" s="66" t="str" cm="1">
        <f t="array" ref="K341">IF(D341="","",IF(LEN(D341)=SUM(LEN(D341)-LEN(SUBSTITUTE(D341,MID("ATCGN",ROW($1:$5),1),""))),"","I5側にATCG以外の文字があるため、修正してください。"))</f>
        <v/>
      </c>
      <c r="L341" s="66" t="str" cm="1">
        <f t="array" ref="L341">IF(E341="","",IF(LEN(E341)=SUM(LEN(E341)-LEN(SUBSTITUTE(E341,MID("ATCGN",ROW($1:$5),1),""))),"","I7側にATCG以外の文字があるため、修正してください。"))</f>
        <v/>
      </c>
      <c r="M341" s="65" t="str">
        <f t="shared" si="49"/>
        <v/>
      </c>
      <c r="N341" s="67" t="str">
        <f t="shared" si="50"/>
        <v/>
      </c>
      <c r="O341" s="67" t="str">
        <f t="shared" si="51"/>
        <v/>
      </c>
      <c r="P341" s="67" t="str">
        <f t="shared" si="52"/>
        <v/>
      </c>
      <c r="Q341" s="292" t="str">
        <f t="shared" si="45"/>
        <v/>
      </c>
      <c r="R341" s="263" t="b">
        <f t="shared" si="53"/>
        <v>0</v>
      </c>
    </row>
    <row r="342" spans="3:18" ht="22.2">
      <c r="C342" s="30"/>
      <c r="F342" s="296" t="str">
        <f t="shared" si="46"/>
        <v/>
      </c>
      <c r="G342" s="43"/>
      <c r="H342" s="64" t="str" cm="1">
        <f t="array" ref="H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I342" s="54" t="str">
        <f t="shared" si="47"/>
        <v/>
      </c>
      <c r="J342" s="65" t="str">
        <f t="shared" si="48"/>
        <v/>
      </c>
      <c r="K342" s="66" t="str" cm="1">
        <f t="array" ref="K342">IF(D342="","",IF(LEN(D342)=SUM(LEN(D342)-LEN(SUBSTITUTE(D342,MID("ATCGN",ROW($1:$5),1),""))),"","I5側にATCG以外の文字があるため、修正してください。"))</f>
        <v/>
      </c>
      <c r="L342" s="66" t="str" cm="1">
        <f t="array" ref="L342">IF(E342="","",IF(LEN(E342)=SUM(LEN(E342)-LEN(SUBSTITUTE(E342,MID("ATCGN",ROW($1:$5),1),""))),"","I7側にATCG以外の文字があるため、修正してください。"))</f>
        <v/>
      </c>
      <c r="M342" s="65" t="str">
        <f t="shared" si="49"/>
        <v/>
      </c>
      <c r="N342" s="67" t="str">
        <f t="shared" si="50"/>
        <v/>
      </c>
      <c r="O342" s="67" t="str">
        <f t="shared" si="51"/>
        <v/>
      </c>
      <c r="P342" s="67" t="str">
        <f t="shared" si="52"/>
        <v/>
      </c>
      <c r="Q342" s="292" t="str">
        <f t="shared" si="45"/>
        <v/>
      </c>
      <c r="R342" s="263" t="b">
        <f t="shared" si="53"/>
        <v>0</v>
      </c>
    </row>
    <row r="343" spans="3:18" ht="22.2">
      <c r="C343" s="30"/>
      <c r="F343" s="296" t="str">
        <f t="shared" si="46"/>
        <v/>
      </c>
      <c r="G343" s="43"/>
      <c r="H343" s="64" t="str" cm="1">
        <f t="array" ref="H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I343" s="54" t="str">
        <f t="shared" si="47"/>
        <v/>
      </c>
      <c r="J343" s="65" t="str">
        <f t="shared" si="48"/>
        <v/>
      </c>
      <c r="K343" s="66" t="str" cm="1">
        <f t="array" ref="K343">IF(D343="","",IF(LEN(D343)=SUM(LEN(D343)-LEN(SUBSTITUTE(D343,MID("ATCGN",ROW($1:$5),1),""))),"","I5側にATCG以外の文字があるため、修正してください。"))</f>
        <v/>
      </c>
      <c r="L343" s="66" t="str" cm="1">
        <f t="array" ref="L343">IF(E343="","",IF(LEN(E343)=SUM(LEN(E343)-LEN(SUBSTITUTE(E343,MID("ATCGN",ROW($1:$5),1),""))),"","I7側にATCG以外の文字があるため、修正してください。"))</f>
        <v/>
      </c>
      <c r="M343" s="65" t="str">
        <f t="shared" si="49"/>
        <v/>
      </c>
      <c r="N343" s="67" t="str">
        <f t="shared" si="50"/>
        <v/>
      </c>
      <c r="O343" s="67" t="str">
        <f t="shared" si="51"/>
        <v/>
      </c>
      <c r="P343" s="67" t="str">
        <f t="shared" si="52"/>
        <v/>
      </c>
      <c r="Q343" s="292" t="str">
        <f t="shared" si="45"/>
        <v/>
      </c>
      <c r="R343" s="263" t="b">
        <f t="shared" si="53"/>
        <v>0</v>
      </c>
    </row>
    <row r="344" spans="3:18" ht="22.2">
      <c r="C344" s="30"/>
      <c r="F344" s="296" t="str">
        <f t="shared" si="46"/>
        <v/>
      </c>
      <c r="G344" s="43"/>
      <c r="H344" s="64" t="str" cm="1">
        <f t="array" ref="H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I344" s="54" t="str">
        <f t="shared" si="47"/>
        <v/>
      </c>
      <c r="J344" s="65" t="str">
        <f t="shared" si="48"/>
        <v/>
      </c>
      <c r="K344" s="66" t="str" cm="1">
        <f t="array" ref="K344">IF(D344="","",IF(LEN(D344)=SUM(LEN(D344)-LEN(SUBSTITUTE(D344,MID("ATCGN",ROW($1:$5),1),""))),"","I5側にATCG以外の文字があるため、修正してください。"))</f>
        <v/>
      </c>
      <c r="L344" s="66" t="str" cm="1">
        <f t="array" ref="L344">IF(E344="","",IF(LEN(E344)=SUM(LEN(E344)-LEN(SUBSTITUTE(E344,MID("ATCGN",ROW($1:$5),1),""))),"","I7側にATCG以外の文字があるため、修正してください。"))</f>
        <v/>
      </c>
      <c r="M344" s="65" t="str">
        <f t="shared" si="49"/>
        <v/>
      </c>
      <c r="N344" s="67" t="str">
        <f t="shared" si="50"/>
        <v/>
      </c>
      <c r="O344" s="67" t="str">
        <f t="shared" si="51"/>
        <v/>
      </c>
      <c r="P344" s="67" t="str">
        <f t="shared" si="52"/>
        <v/>
      </c>
      <c r="Q344" s="292" t="str">
        <f t="shared" si="45"/>
        <v/>
      </c>
      <c r="R344" s="263" t="b">
        <f t="shared" si="53"/>
        <v>0</v>
      </c>
    </row>
    <row r="345" spans="3:18" ht="22.2">
      <c r="C345" s="30"/>
      <c r="F345" s="296" t="str">
        <f t="shared" si="46"/>
        <v/>
      </c>
      <c r="G345" s="43"/>
      <c r="H345" s="64" t="str" cm="1">
        <f t="array" ref="H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I345" s="54" t="str">
        <f t="shared" si="47"/>
        <v/>
      </c>
      <c r="J345" s="65" t="str">
        <f t="shared" si="48"/>
        <v/>
      </c>
      <c r="K345" s="66" t="str" cm="1">
        <f t="array" ref="K345">IF(D345="","",IF(LEN(D345)=SUM(LEN(D345)-LEN(SUBSTITUTE(D345,MID("ATCGN",ROW($1:$5),1),""))),"","I5側にATCG以外の文字があるため、修正してください。"))</f>
        <v/>
      </c>
      <c r="L345" s="66" t="str" cm="1">
        <f t="array" ref="L345">IF(E345="","",IF(LEN(E345)=SUM(LEN(E345)-LEN(SUBSTITUTE(E345,MID("ATCGN",ROW($1:$5),1),""))),"","I7側にATCG以外の文字があるため、修正してください。"))</f>
        <v/>
      </c>
      <c r="M345" s="65" t="str">
        <f t="shared" si="49"/>
        <v/>
      </c>
      <c r="N345" s="67" t="str">
        <f t="shared" si="50"/>
        <v/>
      </c>
      <c r="O345" s="67" t="str">
        <f t="shared" si="51"/>
        <v/>
      </c>
      <c r="P345" s="67" t="str">
        <f t="shared" si="52"/>
        <v/>
      </c>
      <c r="Q345" s="292" t="str">
        <f t="shared" si="45"/>
        <v/>
      </c>
      <c r="R345" s="263" t="b">
        <f t="shared" si="53"/>
        <v>0</v>
      </c>
    </row>
    <row r="346" spans="3:18" ht="22.2">
      <c r="C346" s="30"/>
      <c r="F346" s="296" t="str">
        <f t="shared" si="46"/>
        <v/>
      </c>
      <c r="G346" s="43"/>
      <c r="H346" s="64" t="str" cm="1">
        <f t="array" ref="H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I346" s="54" t="str">
        <f t="shared" si="47"/>
        <v/>
      </c>
      <c r="J346" s="65" t="str">
        <f t="shared" si="48"/>
        <v/>
      </c>
      <c r="K346" s="66" t="str" cm="1">
        <f t="array" ref="K346">IF(D346="","",IF(LEN(D346)=SUM(LEN(D346)-LEN(SUBSTITUTE(D346,MID("ATCGN",ROW($1:$5),1),""))),"","I5側にATCG以外の文字があるため、修正してください。"))</f>
        <v/>
      </c>
      <c r="L346" s="66" t="str" cm="1">
        <f t="array" ref="L346">IF(E346="","",IF(LEN(E346)=SUM(LEN(E346)-LEN(SUBSTITUTE(E346,MID("ATCGN",ROW($1:$5),1),""))),"","I7側にATCG以外の文字があるため、修正してください。"))</f>
        <v/>
      </c>
      <c r="M346" s="65" t="str">
        <f t="shared" si="49"/>
        <v/>
      </c>
      <c r="N346" s="67" t="str">
        <f t="shared" si="50"/>
        <v/>
      </c>
      <c r="O346" s="67" t="str">
        <f t="shared" si="51"/>
        <v/>
      </c>
      <c r="P346" s="67" t="str">
        <f t="shared" si="52"/>
        <v/>
      </c>
      <c r="Q346" s="292" t="str">
        <f t="shared" si="45"/>
        <v/>
      </c>
      <c r="R346" s="263" t="b">
        <f t="shared" si="53"/>
        <v>0</v>
      </c>
    </row>
    <row r="347" spans="3:18" ht="22.2">
      <c r="C347" s="30"/>
      <c r="F347" s="296" t="str">
        <f t="shared" si="46"/>
        <v/>
      </c>
      <c r="G347" s="43"/>
      <c r="H347" s="64" t="str" cm="1">
        <f t="array" ref="H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I347" s="54" t="str">
        <f t="shared" si="47"/>
        <v/>
      </c>
      <c r="J347" s="65" t="str">
        <f t="shared" si="48"/>
        <v/>
      </c>
      <c r="K347" s="66" t="str" cm="1">
        <f t="array" ref="K347">IF(D347="","",IF(LEN(D347)=SUM(LEN(D347)-LEN(SUBSTITUTE(D347,MID("ATCGN",ROW($1:$5),1),""))),"","I5側にATCG以外の文字があるため、修正してください。"))</f>
        <v/>
      </c>
      <c r="L347" s="66" t="str" cm="1">
        <f t="array" ref="L347">IF(E347="","",IF(LEN(E347)=SUM(LEN(E347)-LEN(SUBSTITUTE(E347,MID("ATCGN",ROW($1:$5),1),""))),"","I7側にATCG以外の文字があるため、修正してください。"))</f>
        <v/>
      </c>
      <c r="M347" s="65" t="str">
        <f t="shared" si="49"/>
        <v/>
      </c>
      <c r="N347" s="67" t="str">
        <f t="shared" si="50"/>
        <v/>
      </c>
      <c r="O347" s="67" t="str">
        <f t="shared" si="51"/>
        <v/>
      </c>
      <c r="P347" s="67" t="str">
        <f t="shared" si="52"/>
        <v/>
      </c>
      <c r="Q347" s="292" t="str">
        <f t="shared" si="45"/>
        <v/>
      </c>
      <c r="R347" s="263" t="b">
        <f t="shared" si="53"/>
        <v>0</v>
      </c>
    </row>
    <row r="348" spans="3:18" ht="22.2">
      <c r="C348" s="30"/>
      <c r="F348" s="296" t="str">
        <f t="shared" si="46"/>
        <v/>
      </c>
      <c r="G348" s="43"/>
      <c r="H348" s="64" t="str" cm="1">
        <f t="array" ref="H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I348" s="54" t="str">
        <f t="shared" si="47"/>
        <v/>
      </c>
      <c r="J348" s="65" t="str">
        <f t="shared" si="48"/>
        <v/>
      </c>
      <c r="K348" s="66" t="str" cm="1">
        <f t="array" ref="K348">IF(D348="","",IF(LEN(D348)=SUM(LEN(D348)-LEN(SUBSTITUTE(D348,MID("ATCGN",ROW($1:$5),1),""))),"","I5側にATCG以外の文字があるため、修正してください。"))</f>
        <v/>
      </c>
      <c r="L348" s="66" t="str" cm="1">
        <f t="array" ref="L348">IF(E348="","",IF(LEN(E348)=SUM(LEN(E348)-LEN(SUBSTITUTE(E348,MID("ATCGN",ROW($1:$5),1),""))),"","I7側にATCG以外の文字があるため、修正してください。"))</f>
        <v/>
      </c>
      <c r="M348" s="65" t="str">
        <f t="shared" si="49"/>
        <v/>
      </c>
      <c r="N348" s="67" t="str">
        <f t="shared" si="50"/>
        <v/>
      </c>
      <c r="O348" s="67" t="str">
        <f t="shared" si="51"/>
        <v/>
      </c>
      <c r="P348" s="67" t="str">
        <f t="shared" si="52"/>
        <v/>
      </c>
      <c r="Q348" s="292" t="str">
        <f t="shared" si="45"/>
        <v/>
      </c>
      <c r="R348" s="263" t="b">
        <f t="shared" si="53"/>
        <v>0</v>
      </c>
    </row>
    <row r="349" spans="3:18" ht="22.2">
      <c r="C349" s="30"/>
      <c r="F349" s="296" t="str">
        <f t="shared" si="46"/>
        <v/>
      </c>
      <c r="G349" s="43"/>
      <c r="H349" s="64" t="str" cm="1">
        <f t="array" ref="H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I349" s="54" t="str">
        <f t="shared" si="47"/>
        <v/>
      </c>
      <c r="J349" s="65" t="str">
        <f t="shared" si="48"/>
        <v/>
      </c>
      <c r="K349" s="66" t="str" cm="1">
        <f t="array" ref="K349">IF(D349="","",IF(LEN(D349)=SUM(LEN(D349)-LEN(SUBSTITUTE(D349,MID("ATCGN",ROW($1:$5),1),""))),"","I5側にATCG以外の文字があるため、修正してください。"))</f>
        <v/>
      </c>
      <c r="L349" s="66" t="str" cm="1">
        <f t="array" ref="L349">IF(E349="","",IF(LEN(E349)=SUM(LEN(E349)-LEN(SUBSTITUTE(E349,MID("ATCGN",ROW($1:$5),1),""))),"","I7側にATCG以外の文字があるため、修正してください。"))</f>
        <v/>
      </c>
      <c r="M349" s="65" t="str">
        <f t="shared" si="49"/>
        <v/>
      </c>
      <c r="N349" s="67" t="str">
        <f t="shared" si="50"/>
        <v/>
      </c>
      <c r="O349" s="67" t="str">
        <f t="shared" si="51"/>
        <v/>
      </c>
      <c r="P349" s="67" t="str">
        <f t="shared" si="52"/>
        <v/>
      </c>
      <c r="Q349" s="292" t="str">
        <f t="shared" si="45"/>
        <v/>
      </c>
      <c r="R349" s="263" t="b">
        <f t="shared" si="53"/>
        <v>0</v>
      </c>
    </row>
    <row r="350" spans="3:18" ht="22.2">
      <c r="C350" s="30"/>
      <c r="F350" s="296" t="str">
        <f t="shared" si="46"/>
        <v/>
      </c>
      <c r="G350" s="43"/>
      <c r="H350" s="64" t="str" cm="1">
        <f t="array" ref="H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I350" s="54" t="str">
        <f t="shared" si="47"/>
        <v/>
      </c>
      <c r="J350" s="65" t="str">
        <f t="shared" si="48"/>
        <v/>
      </c>
      <c r="K350" s="66" t="str" cm="1">
        <f t="array" ref="K350">IF(D350="","",IF(LEN(D350)=SUM(LEN(D350)-LEN(SUBSTITUTE(D350,MID("ATCGN",ROW($1:$5),1),""))),"","I5側にATCG以外の文字があるため、修正してください。"))</f>
        <v/>
      </c>
      <c r="L350" s="66" t="str" cm="1">
        <f t="array" ref="L350">IF(E350="","",IF(LEN(E350)=SUM(LEN(E350)-LEN(SUBSTITUTE(E350,MID("ATCGN",ROW($1:$5),1),""))),"","I7側にATCG以外の文字があるため、修正してください。"))</f>
        <v/>
      </c>
      <c r="M350" s="65" t="str">
        <f t="shared" si="49"/>
        <v/>
      </c>
      <c r="N350" s="67" t="str">
        <f t="shared" si="50"/>
        <v/>
      </c>
      <c r="O350" s="67" t="str">
        <f t="shared" si="51"/>
        <v/>
      </c>
      <c r="P350" s="67" t="str">
        <f t="shared" si="52"/>
        <v/>
      </c>
      <c r="Q350" s="292" t="str">
        <f t="shared" si="45"/>
        <v/>
      </c>
      <c r="R350" s="263" t="b">
        <f t="shared" si="53"/>
        <v>0</v>
      </c>
    </row>
    <row r="351" spans="3:18" ht="22.2">
      <c r="C351" s="30"/>
      <c r="F351" s="296" t="str">
        <f t="shared" si="46"/>
        <v/>
      </c>
      <c r="G351" s="43"/>
      <c r="H351" s="64" t="str" cm="1">
        <f t="array" ref="H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I351" s="54" t="str">
        <f t="shared" si="47"/>
        <v/>
      </c>
      <c r="J351" s="65" t="str">
        <f t="shared" si="48"/>
        <v/>
      </c>
      <c r="K351" s="66" t="str" cm="1">
        <f t="array" ref="K351">IF(D351="","",IF(LEN(D351)=SUM(LEN(D351)-LEN(SUBSTITUTE(D351,MID("ATCGN",ROW($1:$5),1),""))),"","I5側にATCG以外の文字があるため、修正してください。"))</f>
        <v/>
      </c>
      <c r="L351" s="66" t="str" cm="1">
        <f t="array" ref="L351">IF(E351="","",IF(LEN(E351)=SUM(LEN(E351)-LEN(SUBSTITUTE(E351,MID("ATCGN",ROW($1:$5),1),""))),"","I7側にATCG以外の文字があるため、修正してください。"))</f>
        <v/>
      </c>
      <c r="M351" s="65" t="str">
        <f t="shared" si="49"/>
        <v/>
      </c>
      <c r="N351" s="67" t="str">
        <f t="shared" si="50"/>
        <v/>
      </c>
      <c r="O351" s="67" t="str">
        <f t="shared" si="51"/>
        <v/>
      </c>
      <c r="P351" s="67" t="str">
        <f t="shared" si="52"/>
        <v/>
      </c>
      <c r="Q351" s="292" t="str">
        <f t="shared" si="45"/>
        <v/>
      </c>
      <c r="R351" s="263" t="b">
        <f t="shared" si="53"/>
        <v>0</v>
      </c>
    </row>
    <row r="352" spans="3:18" ht="22.2">
      <c r="C352" s="30"/>
      <c r="F352" s="296" t="str">
        <f t="shared" si="46"/>
        <v/>
      </c>
      <c r="G352" s="43"/>
      <c r="H352" s="64" t="str" cm="1">
        <f t="array" ref="H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I352" s="54" t="str">
        <f t="shared" si="47"/>
        <v/>
      </c>
      <c r="J352" s="65" t="str">
        <f t="shared" si="48"/>
        <v/>
      </c>
      <c r="K352" s="66" t="str" cm="1">
        <f t="array" ref="K352">IF(D352="","",IF(LEN(D352)=SUM(LEN(D352)-LEN(SUBSTITUTE(D352,MID("ATCGN",ROW($1:$5),1),""))),"","I5側にATCG以外の文字があるため、修正してください。"))</f>
        <v/>
      </c>
      <c r="L352" s="66" t="str" cm="1">
        <f t="array" ref="L352">IF(E352="","",IF(LEN(E352)=SUM(LEN(E352)-LEN(SUBSTITUTE(E352,MID("ATCGN",ROW($1:$5),1),""))),"","I7側にATCG以外の文字があるため、修正してください。"))</f>
        <v/>
      </c>
      <c r="M352" s="65" t="str">
        <f t="shared" si="49"/>
        <v/>
      </c>
      <c r="N352" s="67" t="str">
        <f t="shared" si="50"/>
        <v/>
      </c>
      <c r="O352" s="67" t="str">
        <f t="shared" si="51"/>
        <v/>
      </c>
      <c r="P352" s="67" t="str">
        <f t="shared" si="52"/>
        <v/>
      </c>
      <c r="Q352" s="292" t="str">
        <f t="shared" si="45"/>
        <v/>
      </c>
      <c r="R352" s="263" t="b">
        <f t="shared" si="53"/>
        <v>0</v>
      </c>
    </row>
    <row r="353" spans="3:18" ht="22.2">
      <c r="C353" s="30"/>
      <c r="F353" s="296" t="str">
        <f t="shared" si="46"/>
        <v/>
      </c>
      <c r="G353" s="43"/>
      <c r="H353" s="64" t="str" cm="1">
        <f t="array" ref="H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I353" s="54" t="str">
        <f t="shared" si="47"/>
        <v/>
      </c>
      <c r="J353" s="65" t="str">
        <f t="shared" si="48"/>
        <v/>
      </c>
      <c r="K353" s="66" t="str" cm="1">
        <f t="array" ref="K353">IF(D353="","",IF(LEN(D353)=SUM(LEN(D353)-LEN(SUBSTITUTE(D353,MID("ATCGN",ROW($1:$5),1),""))),"","I5側にATCG以外の文字があるため、修正してください。"))</f>
        <v/>
      </c>
      <c r="L353" s="66" t="str" cm="1">
        <f t="array" ref="L353">IF(E353="","",IF(LEN(E353)=SUM(LEN(E353)-LEN(SUBSTITUTE(E353,MID("ATCGN",ROW($1:$5),1),""))),"","I7側にATCG以外の文字があるため、修正してください。"))</f>
        <v/>
      </c>
      <c r="M353" s="65" t="str">
        <f t="shared" si="49"/>
        <v/>
      </c>
      <c r="N353" s="67" t="str">
        <f t="shared" si="50"/>
        <v/>
      </c>
      <c r="O353" s="67" t="str">
        <f t="shared" si="51"/>
        <v/>
      </c>
      <c r="P353" s="67" t="str">
        <f t="shared" si="52"/>
        <v/>
      </c>
      <c r="Q353" s="292" t="str">
        <f t="shared" si="45"/>
        <v/>
      </c>
      <c r="R353" s="263" t="b">
        <f t="shared" si="53"/>
        <v>0</v>
      </c>
    </row>
    <row r="354" spans="3:18" ht="22.2">
      <c r="C354" s="30"/>
      <c r="F354" s="296" t="str">
        <f t="shared" si="46"/>
        <v/>
      </c>
      <c r="G354" s="43"/>
      <c r="H354" s="64" t="str" cm="1">
        <f t="array" ref="H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I354" s="54" t="str">
        <f t="shared" si="47"/>
        <v/>
      </c>
      <c r="J354" s="65" t="str">
        <f t="shared" si="48"/>
        <v/>
      </c>
      <c r="K354" s="66" t="str" cm="1">
        <f t="array" ref="K354">IF(D354="","",IF(LEN(D354)=SUM(LEN(D354)-LEN(SUBSTITUTE(D354,MID("ATCGN",ROW($1:$5),1),""))),"","I5側にATCG以外の文字があるため、修正してください。"))</f>
        <v/>
      </c>
      <c r="L354" s="66" t="str" cm="1">
        <f t="array" ref="L354">IF(E354="","",IF(LEN(E354)=SUM(LEN(E354)-LEN(SUBSTITUTE(E354,MID("ATCGN",ROW($1:$5),1),""))),"","I7側にATCG以外の文字があるため、修正してください。"))</f>
        <v/>
      </c>
      <c r="M354" s="65" t="str">
        <f t="shared" si="49"/>
        <v/>
      </c>
      <c r="N354" s="67" t="str">
        <f t="shared" si="50"/>
        <v/>
      </c>
      <c r="O354" s="67" t="str">
        <f t="shared" si="51"/>
        <v/>
      </c>
      <c r="P354" s="67" t="str">
        <f t="shared" si="52"/>
        <v/>
      </c>
      <c r="Q354" s="292" t="str">
        <f t="shared" si="45"/>
        <v/>
      </c>
      <c r="R354" s="263" t="b">
        <f t="shared" si="53"/>
        <v>0</v>
      </c>
    </row>
    <row r="355" spans="3:18" ht="22.2">
      <c r="C355" s="30"/>
      <c r="F355" s="296" t="str">
        <f t="shared" si="46"/>
        <v/>
      </c>
      <c r="G355" s="43"/>
      <c r="H355" s="64" t="str" cm="1">
        <f t="array" ref="H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I355" s="54" t="str">
        <f t="shared" si="47"/>
        <v/>
      </c>
      <c r="J355" s="65" t="str">
        <f t="shared" si="48"/>
        <v/>
      </c>
      <c r="K355" s="66" t="str" cm="1">
        <f t="array" ref="K355">IF(D355="","",IF(LEN(D355)=SUM(LEN(D355)-LEN(SUBSTITUTE(D355,MID("ATCGN",ROW($1:$5),1),""))),"","I5側にATCG以外の文字があるため、修正してください。"))</f>
        <v/>
      </c>
      <c r="L355" s="66" t="str" cm="1">
        <f t="array" ref="L355">IF(E355="","",IF(LEN(E355)=SUM(LEN(E355)-LEN(SUBSTITUTE(E355,MID("ATCGN",ROW($1:$5),1),""))),"","I7側にATCG以外の文字があるため、修正してください。"))</f>
        <v/>
      </c>
      <c r="M355" s="65" t="str">
        <f t="shared" si="49"/>
        <v/>
      </c>
      <c r="N355" s="67" t="str">
        <f t="shared" si="50"/>
        <v/>
      </c>
      <c r="O355" s="67" t="str">
        <f t="shared" si="51"/>
        <v/>
      </c>
      <c r="P355" s="67" t="str">
        <f t="shared" si="52"/>
        <v/>
      </c>
      <c r="Q355" s="292" t="str">
        <f t="shared" si="45"/>
        <v/>
      </c>
      <c r="R355" s="263" t="b">
        <f t="shared" si="53"/>
        <v>0</v>
      </c>
    </row>
    <row r="356" spans="3:18" ht="22.2">
      <c r="C356" s="30"/>
      <c r="F356" s="296" t="str">
        <f t="shared" si="46"/>
        <v/>
      </c>
      <c r="G356" s="43"/>
      <c r="H356" s="64" t="str" cm="1">
        <f t="array" ref="H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I356" s="54" t="str">
        <f t="shared" si="47"/>
        <v/>
      </c>
      <c r="J356" s="65" t="str">
        <f t="shared" si="48"/>
        <v/>
      </c>
      <c r="K356" s="66" t="str" cm="1">
        <f t="array" ref="K356">IF(D356="","",IF(LEN(D356)=SUM(LEN(D356)-LEN(SUBSTITUTE(D356,MID("ATCGN",ROW($1:$5),1),""))),"","I5側にATCG以外の文字があるため、修正してください。"))</f>
        <v/>
      </c>
      <c r="L356" s="66" t="str" cm="1">
        <f t="array" ref="L356">IF(E356="","",IF(LEN(E356)=SUM(LEN(E356)-LEN(SUBSTITUTE(E356,MID("ATCGN",ROW($1:$5),1),""))),"","I7側にATCG以外の文字があるため、修正してください。"))</f>
        <v/>
      </c>
      <c r="M356" s="65" t="str">
        <f t="shared" si="49"/>
        <v/>
      </c>
      <c r="N356" s="67" t="str">
        <f t="shared" si="50"/>
        <v/>
      </c>
      <c r="O356" s="67" t="str">
        <f t="shared" si="51"/>
        <v/>
      </c>
      <c r="P356" s="67" t="str">
        <f t="shared" si="52"/>
        <v/>
      </c>
      <c r="Q356" s="292" t="str">
        <f t="shared" si="45"/>
        <v/>
      </c>
      <c r="R356" s="263" t="b">
        <f t="shared" si="53"/>
        <v>0</v>
      </c>
    </row>
    <row r="357" spans="3:18" ht="22.2">
      <c r="C357" s="30"/>
      <c r="F357" s="296" t="str">
        <f t="shared" si="46"/>
        <v/>
      </c>
      <c r="G357" s="43"/>
      <c r="H357" s="64" t="str" cm="1">
        <f t="array" ref="H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I357" s="54" t="str">
        <f t="shared" si="47"/>
        <v/>
      </c>
      <c r="J357" s="65" t="str">
        <f t="shared" si="48"/>
        <v/>
      </c>
      <c r="K357" s="66" t="str" cm="1">
        <f t="array" ref="K357">IF(D357="","",IF(LEN(D357)=SUM(LEN(D357)-LEN(SUBSTITUTE(D357,MID("ATCGN",ROW($1:$5),1),""))),"","I5側にATCG以外の文字があるため、修正してください。"))</f>
        <v/>
      </c>
      <c r="L357" s="66" t="str" cm="1">
        <f t="array" ref="L357">IF(E357="","",IF(LEN(E357)=SUM(LEN(E357)-LEN(SUBSTITUTE(E357,MID("ATCGN",ROW($1:$5),1),""))),"","I7側にATCG以外の文字があるため、修正してください。"))</f>
        <v/>
      </c>
      <c r="M357" s="65" t="str">
        <f t="shared" si="49"/>
        <v/>
      </c>
      <c r="N357" s="67" t="str">
        <f t="shared" si="50"/>
        <v/>
      </c>
      <c r="O357" s="67" t="str">
        <f t="shared" si="51"/>
        <v/>
      </c>
      <c r="P357" s="67" t="str">
        <f t="shared" si="52"/>
        <v/>
      </c>
      <c r="Q357" s="292" t="str">
        <f t="shared" si="45"/>
        <v/>
      </c>
      <c r="R357" s="263" t="b">
        <f t="shared" si="53"/>
        <v>0</v>
      </c>
    </row>
    <row r="358" spans="3:18" ht="22.2">
      <c r="C358" s="30"/>
      <c r="F358" s="296" t="str">
        <f t="shared" si="46"/>
        <v/>
      </c>
      <c r="G358" s="43"/>
      <c r="H358" s="64" t="str" cm="1">
        <f t="array" ref="H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I358" s="54" t="str">
        <f t="shared" si="47"/>
        <v/>
      </c>
      <c r="J358" s="65" t="str">
        <f t="shared" si="48"/>
        <v/>
      </c>
      <c r="K358" s="66" t="str" cm="1">
        <f t="array" ref="K358">IF(D358="","",IF(LEN(D358)=SUM(LEN(D358)-LEN(SUBSTITUTE(D358,MID("ATCGN",ROW($1:$5),1),""))),"","I5側にATCG以外の文字があるため、修正してください。"))</f>
        <v/>
      </c>
      <c r="L358" s="66" t="str" cm="1">
        <f t="array" ref="L358">IF(E358="","",IF(LEN(E358)=SUM(LEN(E358)-LEN(SUBSTITUTE(E358,MID("ATCGN",ROW($1:$5),1),""))),"","I7側にATCG以外の文字があるため、修正してください。"))</f>
        <v/>
      </c>
      <c r="M358" s="65" t="str">
        <f t="shared" si="49"/>
        <v/>
      </c>
      <c r="N358" s="67" t="str">
        <f t="shared" si="50"/>
        <v/>
      </c>
      <c r="O358" s="67" t="str">
        <f t="shared" si="51"/>
        <v/>
      </c>
      <c r="P358" s="67" t="str">
        <f t="shared" si="52"/>
        <v/>
      </c>
      <c r="Q358" s="292" t="str">
        <f t="shared" si="45"/>
        <v/>
      </c>
      <c r="R358" s="263" t="b">
        <f t="shared" si="53"/>
        <v>0</v>
      </c>
    </row>
    <row r="359" spans="3:18" ht="22.2">
      <c r="C359" s="30"/>
      <c r="F359" s="296" t="str">
        <f t="shared" si="46"/>
        <v/>
      </c>
      <c r="G359" s="43"/>
      <c r="H359" s="64" t="str" cm="1">
        <f t="array" ref="H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I359" s="54" t="str">
        <f t="shared" si="47"/>
        <v/>
      </c>
      <c r="J359" s="65" t="str">
        <f t="shared" si="48"/>
        <v/>
      </c>
      <c r="K359" s="66" t="str" cm="1">
        <f t="array" ref="K359">IF(D359="","",IF(LEN(D359)=SUM(LEN(D359)-LEN(SUBSTITUTE(D359,MID("ATCGN",ROW($1:$5),1),""))),"","I5側にATCG以外の文字があるため、修正してください。"))</f>
        <v/>
      </c>
      <c r="L359" s="66" t="str" cm="1">
        <f t="array" ref="L359">IF(E359="","",IF(LEN(E359)=SUM(LEN(E359)-LEN(SUBSTITUTE(E359,MID("ATCGN",ROW($1:$5),1),""))),"","I7側にATCG以外の文字があるため、修正してください。"))</f>
        <v/>
      </c>
      <c r="M359" s="65" t="str">
        <f t="shared" si="49"/>
        <v/>
      </c>
      <c r="N359" s="67" t="str">
        <f t="shared" si="50"/>
        <v/>
      </c>
      <c r="O359" s="67" t="str">
        <f t="shared" si="51"/>
        <v/>
      </c>
      <c r="P359" s="67" t="str">
        <f t="shared" si="52"/>
        <v/>
      </c>
      <c r="Q359" s="292" t="str">
        <f t="shared" si="45"/>
        <v/>
      </c>
      <c r="R359" s="263" t="b">
        <f t="shared" si="53"/>
        <v>0</v>
      </c>
    </row>
    <row r="360" spans="3:18" ht="22.2">
      <c r="C360" s="30"/>
      <c r="F360" s="296" t="str">
        <f t="shared" si="46"/>
        <v/>
      </c>
      <c r="G360" s="43"/>
      <c r="H360" s="64" t="str" cm="1">
        <f t="array" ref="H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I360" s="54" t="str">
        <f t="shared" si="47"/>
        <v/>
      </c>
      <c r="J360" s="65" t="str">
        <f t="shared" si="48"/>
        <v/>
      </c>
      <c r="K360" s="66" t="str" cm="1">
        <f t="array" ref="K360">IF(D360="","",IF(LEN(D360)=SUM(LEN(D360)-LEN(SUBSTITUTE(D360,MID("ATCGN",ROW($1:$5),1),""))),"","I5側にATCG以外の文字があるため、修正してください。"))</f>
        <v/>
      </c>
      <c r="L360" s="66" t="str" cm="1">
        <f t="array" ref="L360">IF(E360="","",IF(LEN(E360)=SUM(LEN(E360)-LEN(SUBSTITUTE(E360,MID("ATCGN",ROW($1:$5),1),""))),"","I7側にATCG以外の文字があるため、修正してください。"))</f>
        <v/>
      </c>
      <c r="M360" s="65" t="str">
        <f t="shared" si="49"/>
        <v/>
      </c>
      <c r="N360" s="67" t="str">
        <f t="shared" si="50"/>
        <v/>
      </c>
      <c r="O360" s="67" t="str">
        <f t="shared" si="51"/>
        <v/>
      </c>
      <c r="P360" s="67" t="str">
        <f t="shared" si="52"/>
        <v/>
      </c>
      <c r="Q360" s="292" t="str">
        <f t="shared" si="45"/>
        <v/>
      </c>
      <c r="R360" s="263" t="b">
        <f t="shared" si="53"/>
        <v>0</v>
      </c>
    </row>
    <row r="361" spans="3:18" ht="22.2">
      <c r="C361" s="30"/>
      <c r="F361" s="296" t="str">
        <f t="shared" si="46"/>
        <v/>
      </c>
      <c r="G361" s="43"/>
      <c r="H361" s="64" t="str" cm="1">
        <f t="array" ref="H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I361" s="54" t="str">
        <f t="shared" si="47"/>
        <v/>
      </c>
      <c r="J361" s="65" t="str">
        <f t="shared" si="48"/>
        <v/>
      </c>
      <c r="K361" s="66" t="str" cm="1">
        <f t="array" ref="K361">IF(D361="","",IF(LEN(D361)=SUM(LEN(D361)-LEN(SUBSTITUTE(D361,MID("ATCGN",ROW($1:$5),1),""))),"","I5側にATCG以外の文字があるため、修正してください。"))</f>
        <v/>
      </c>
      <c r="L361" s="66" t="str" cm="1">
        <f t="array" ref="L361">IF(E361="","",IF(LEN(E361)=SUM(LEN(E361)-LEN(SUBSTITUTE(E361,MID("ATCGN",ROW($1:$5),1),""))),"","I7側にATCG以外の文字があるため、修正してください。"))</f>
        <v/>
      </c>
      <c r="M361" s="65" t="str">
        <f t="shared" si="49"/>
        <v/>
      </c>
      <c r="N361" s="67" t="str">
        <f t="shared" si="50"/>
        <v/>
      </c>
      <c r="O361" s="67" t="str">
        <f t="shared" si="51"/>
        <v/>
      </c>
      <c r="P361" s="67" t="str">
        <f t="shared" si="52"/>
        <v/>
      </c>
      <c r="Q361" s="292" t="str">
        <f t="shared" si="45"/>
        <v/>
      </c>
      <c r="R361" s="263" t="b">
        <f t="shared" si="53"/>
        <v>0</v>
      </c>
    </row>
    <row r="362" spans="3:18" ht="22.2">
      <c r="C362" s="30"/>
      <c r="F362" s="296" t="str">
        <f t="shared" si="46"/>
        <v/>
      </c>
      <c r="G362" s="43"/>
      <c r="H362" s="64" t="str" cm="1">
        <f t="array" ref="H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I362" s="54" t="str">
        <f t="shared" si="47"/>
        <v/>
      </c>
      <c r="J362" s="65" t="str">
        <f t="shared" si="48"/>
        <v/>
      </c>
      <c r="K362" s="66" t="str" cm="1">
        <f t="array" ref="K362">IF(D362="","",IF(LEN(D362)=SUM(LEN(D362)-LEN(SUBSTITUTE(D362,MID("ATCGN",ROW($1:$5),1),""))),"","I5側にATCG以外の文字があるため、修正してください。"))</f>
        <v/>
      </c>
      <c r="L362" s="66" t="str" cm="1">
        <f t="array" ref="L362">IF(E362="","",IF(LEN(E362)=SUM(LEN(E362)-LEN(SUBSTITUTE(E362,MID("ATCGN",ROW($1:$5),1),""))),"","I7側にATCG以外の文字があるため、修正してください。"))</f>
        <v/>
      </c>
      <c r="M362" s="65" t="str">
        <f t="shared" si="49"/>
        <v/>
      </c>
      <c r="N362" s="67" t="str">
        <f t="shared" si="50"/>
        <v/>
      </c>
      <c r="O362" s="67" t="str">
        <f t="shared" si="51"/>
        <v/>
      </c>
      <c r="P362" s="67" t="str">
        <f t="shared" si="52"/>
        <v/>
      </c>
      <c r="Q362" s="292" t="str">
        <f t="shared" si="45"/>
        <v/>
      </c>
      <c r="R362" s="263" t="b">
        <f t="shared" si="53"/>
        <v>0</v>
      </c>
    </row>
    <row r="363" spans="3:18" ht="22.2">
      <c r="C363" s="30"/>
      <c r="F363" s="296" t="str">
        <f t="shared" si="46"/>
        <v/>
      </c>
      <c r="G363" s="43"/>
      <c r="H363" s="64" t="str" cm="1">
        <f t="array" ref="H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I363" s="54" t="str">
        <f t="shared" si="47"/>
        <v/>
      </c>
      <c r="J363" s="65" t="str">
        <f t="shared" si="48"/>
        <v/>
      </c>
      <c r="K363" s="66" t="str" cm="1">
        <f t="array" ref="K363">IF(D363="","",IF(LEN(D363)=SUM(LEN(D363)-LEN(SUBSTITUTE(D363,MID("ATCGN",ROW($1:$5),1),""))),"","I5側にATCG以外の文字があるため、修正してください。"))</f>
        <v/>
      </c>
      <c r="L363" s="66" t="str" cm="1">
        <f t="array" ref="L363">IF(E363="","",IF(LEN(E363)=SUM(LEN(E363)-LEN(SUBSTITUTE(E363,MID("ATCGN",ROW($1:$5),1),""))),"","I7側にATCG以外の文字があるため、修正してください。"))</f>
        <v/>
      </c>
      <c r="M363" s="65" t="str">
        <f t="shared" si="49"/>
        <v/>
      </c>
      <c r="N363" s="67" t="str">
        <f t="shared" si="50"/>
        <v/>
      </c>
      <c r="O363" s="67" t="str">
        <f t="shared" si="51"/>
        <v/>
      </c>
      <c r="P363" s="67" t="str">
        <f t="shared" si="52"/>
        <v/>
      </c>
      <c r="Q363" s="292" t="str">
        <f t="shared" si="45"/>
        <v/>
      </c>
      <c r="R363" s="263" t="b">
        <f t="shared" si="53"/>
        <v>0</v>
      </c>
    </row>
    <row r="364" spans="3:18" ht="22.2">
      <c r="C364" s="30"/>
      <c r="F364" s="296" t="str">
        <f t="shared" si="46"/>
        <v/>
      </c>
      <c r="G364" s="43"/>
      <c r="H364" s="64" t="str" cm="1">
        <f t="array" ref="H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I364" s="54" t="str">
        <f t="shared" si="47"/>
        <v/>
      </c>
      <c r="J364" s="65" t="str">
        <f t="shared" si="48"/>
        <v/>
      </c>
      <c r="K364" s="66" t="str" cm="1">
        <f t="array" ref="K364">IF(D364="","",IF(LEN(D364)=SUM(LEN(D364)-LEN(SUBSTITUTE(D364,MID("ATCGN",ROW($1:$5),1),""))),"","I5側にATCG以外の文字があるため、修正してください。"))</f>
        <v/>
      </c>
      <c r="L364" s="66" t="str" cm="1">
        <f t="array" ref="L364">IF(E364="","",IF(LEN(E364)=SUM(LEN(E364)-LEN(SUBSTITUTE(E364,MID("ATCGN",ROW($1:$5),1),""))),"","I7側にATCG以外の文字があるため、修正してください。"))</f>
        <v/>
      </c>
      <c r="M364" s="65" t="str">
        <f t="shared" si="49"/>
        <v/>
      </c>
      <c r="N364" s="67" t="str">
        <f t="shared" si="50"/>
        <v/>
      </c>
      <c r="O364" s="67" t="str">
        <f t="shared" si="51"/>
        <v/>
      </c>
      <c r="P364" s="67" t="str">
        <f t="shared" si="52"/>
        <v/>
      </c>
      <c r="Q364" s="292" t="str">
        <f t="shared" si="45"/>
        <v/>
      </c>
      <c r="R364" s="263" t="b">
        <f t="shared" si="53"/>
        <v>0</v>
      </c>
    </row>
    <row r="365" spans="3:18" ht="22.2">
      <c r="C365" s="30"/>
      <c r="F365" s="296" t="str">
        <f t="shared" si="46"/>
        <v/>
      </c>
      <c r="G365" s="43"/>
      <c r="H365" s="64" t="str" cm="1">
        <f t="array" ref="H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I365" s="54" t="str">
        <f t="shared" si="47"/>
        <v/>
      </c>
      <c r="J365" s="65" t="str">
        <f t="shared" si="48"/>
        <v/>
      </c>
      <c r="K365" s="66" t="str" cm="1">
        <f t="array" ref="K365">IF(D365="","",IF(LEN(D365)=SUM(LEN(D365)-LEN(SUBSTITUTE(D365,MID("ATCGN",ROW($1:$5),1),""))),"","I5側にATCG以外の文字があるため、修正してください。"))</f>
        <v/>
      </c>
      <c r="L365" s="66" t="str" cm="1">
        <f t="array" ref="L365">IF(E365="","",IF(LEN(E365)=SUM(LEN(E365)-LEN(SUBSTITUTE(E365,MID("ATCGN",ROW($1:$5),1),""))),"","I7側にATCG以外の文字があるため、修正してください。"))</f>
        <v/>
      </c>
      <c r="M365" s="65" t="str">
        <f t="shared" si="49"/>
        <v/>
      </c>
      <c r="N365" s="67" t="str">
        <f t="shared" si="50"/>
        <v/>
      </c>
      <c r="O365" s="67" t="str">
        <f t="shared" si="51"/>
        <v/>
      </c>
      <c r="P365" s="67" t="str">
        <f t="shared" si="52"/>
        <v/>
      </c>
      <c r="Q365" s="292" t="str">
        <f t="shared" si="45"/>
        <v/>
      </c>
      <c r="R365" s="263" t="b">
        <f t="shared" si="53"/>
        <v>0</v>
      </c>
    </row>
    <row r="366" spans="3:18" ht="22.2">
      <c r="C366" s="30"/>
      <c r="F366" s="296" t="str">
        <f t="shared" si="46"/>
        <v/>
      </c>
      <c r="G366" s="43"/>
      <c r="H366" s="64" t="str" cm="1">
        <f t="array" ref="H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I366" s="54" t="str">
        <f t="shared" si="47"/>
        <v/>
      </c>
      <c r="J366" s="65" t="str">
        <f t="shared" si="48"/>
        <v/>
      </c>
      <c r="K366" s="66" t="str" cm="1">
        <f t="array" ref="K366">IF(D366="","",IF(LEN(D366)=SUM(LEN(D366)-LEN(SUBSTITUTE(D366,MID("ATCGN",ROW($1:$5),1),""))),"","I5側にATCG以外の文字があるため、修正してください。"))</f>
        <v/>
      </c>
      <c r="L366" s="66" t="str" cm="1">
        <f t="array" ref="L366">IF(E366="","",IF(LEN(E366)=SUM(LEN(E366)-LEN(SUBSTITUTE(E366,MID("ATCGN",ROW($1:$5),1),""))),"","I7側にATCG以外の文字があるため、修正してください。"))</f>
        <v/>
      </c>
      <c r="M366" s="65" t="str">
        <f t="shared" si="49"/>
        <v/>
      </c>
      <c r="N366" s="67" t="str">
        <f t="shared" si="50"/>
        <v/>
      </c>
      <c r="O366" s="67" t="str">
        <f t="shared" si="51"/>
        <v/>
      </c>
      <c r="P366" s="67" t="str">
        <f t="shared" si="52"/>
        <v/>
      </c>
      <c r="Q366" s="292" t="str">
        <f t="shared" si="45"/>
        <v/>
      </c>
      <c r="R366" s="263" t="b">
        <f t="shared" si="53"/>
        <v>0</v>
      </c>
    </row>
    <row r="367" spans="3:18" ht="22.2">
      <c r="C367" s="30"/>
      <c r="F367" s="296" t="str">
        <f t="shared" si="46"/>
        <v/>
      </c>
      <c r="G367" s="43"/>
      <c r="H367" s="64" t="str" cm="1">
        <f t="array" ref="H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I367" s="54" t="str">
        <f t="shared" si="47"/>
        <v/>
      </c>
      <c r="J367" s="65" t="str">
        <f t="shared" si="48"/>
        <v/>
      </c>
      <c r="K367" s="66" t="str" cm="1">
        <f t="array" ref="K367">IF(D367="","",IF(LEN(D367)=SUM(LEN(D367)-LEN(SUBSTITUTE(D367,MID("ATCGN",ROW($1:$5),1),""))),"","I5側にATCG以外の文字があるため、修正してください。"))</f>
        <v/>
      </c>
      <c r="L367" s="66" t="str" cm="1">
        <f t="array" ref="L367">IF(E367="","",IF(LEN(E367)=SUM(LEN(E367)-LEN(SUBSTITUTE(E367,MID("ATCGN",ROW($1:$5),1),""))),"","I7側にATCG以外の文字があるため、修正してください。"))</f>
        <v/>
      </c>
      <c r="M367" s="65" t="str">
        <f t="shared" si="49"/>
        <v/>
      </c>
      <c r="N367" s="67" t="str">
        <f t="shared" si="50"/>
        <v/>
      </c>
      <c r="O367" s="67" t="str">
        <f t="shared" si="51"/>
        <v/>
      </c>
      <c r="P367" s="67" t="str">
        <f t="shared" si="52"/>
        <v/>
      </c>
      <c r="Q367" s="292" t="str">
        <f t="shared" si="45"/>
        <v/>
      </c>
      <c r="R367" s="263" t="b">
        <f t="shared" si="53"/>
        <v>0</v>
      </c>
    </row>
    <row r="368" spans="3:18" ht="22.2">
      <c r="C368" s="30"/>
      <c r="F368" s="296" t="str">
        <f t="shared" si="46"/>
        <v/>
      </c>
      <c r="G368" s="43"/>
      <c r="H368" s="64" t="str" cm="1">
        <f t="array" ref="H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I368" s="54" t="str">
        <f t="shared" si="47"/>
        <v/>
      </c>
      <c r="J368" s="65" t="str">
        <f t="shared" si="48"/>
        <v/>
      </c>
      <c r="K368" s="66" t="str" cm="1">
        <f t="array" ref="K368">IF(D368="","",IF(LEN(D368)=SUM(LEN(D368)-LEN(SUBSTITUTE(D368,MID("ATCGN",ROW($1:$5),1),""))),"","I5側にATCG以外の文字があるため、修正してください。"))</f>
        <v/>
      </c>
      <c r="L368" s="66" t="str" cm="1">
        <f t="array" ref="L368">IF(E368="","",IF(LEN(E368)=SUM(LEN(E368)-LEN(SUBSTITUTE(E368,MID("ATCGN",ROW($1:$5),1),""))),"","I7側にATCG以外の文字があるため、修正してください。"))</f>
        <v/>
      </c>
      <c r="M368" s="65" t="str">
        <f t="shared" si="49"/>
        <v/>
      </c>
      <c r="N368" s="67" t="str">
        <f t="shared" si="50"/>
        <v/>
      </c>
      <c r="O368" s="67" t="str">
        <f t="shared" si="51"/>
        <v/>
      </c>
      <c r="P368" s="67" t="str">
        <f t="shared" si="52"/>
        <v/>
      </c>
      <c r="Q368" s="292" t="str">
        <f t="shared" si="45"/>
        <v/>
      </c>
      <c r="R368" s="263" t="b">
        <f t="shared" si="53"/>
        <v>0</v>
      </c>
    </row>
    <row r="369" spans="3:18" ht="22.2">
      <c r="C369" s="30"/>
      <c r="F369" s="296" t="str">
        <f t="shared" si="46"/>
        <v/>
      </c>
      <c r="G369" s="43"/>
      <c r="H369" s="64" t="str" cm="1">
        <f t="array" ref="H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I369" s="54" t="str">
        <f t="shared" si="47"/>
        <v/>
      </c>
      <c r="J369" s="65" t="str">
        <f t="shared" si="48"/>
        <v/>
      </c>
      <c r="K369" s="66" t="str" cm="1">
        <f t="array" ref="K369">IF(D369="","",IF(LEN(D369)=SUM(LEN(D369)-LEN(SUBSTITUTE(D369,MID("ATCGN",ROW($1:$5),1),""))),"","I5側にATCG以外の文字があるため、修正してください。"))</f>
        <v/>
      </c>
      <c r="L369" s="66" t="str" cm="1">
        <f t="array" ref="L369">IF(E369="","",IF(LEN(E369)=SUM(LEN(E369)-LEN(SUBSTITUTE(E369,MID("ATCGN",ROW($1:$5),1),""))),"","I7側にATCG以外の文字があるため、修正してください。"))</f>
        <v/>
      </c>
      <c r="M369" s="65" t="str">
        <f t="shared" si="49"/>
        <v/>
      </c>
      <c r="N369" s="67" t="str">
        <f t="shared" si="50"/>
        <v/>
      </c>
      <c r="O369" s="67" t="str">
        <f t="shared" si="51"/>
        <v/>
      </c>
      <c r="P369" s="67" t="str">
        <f t="shared" si="52"/>
        <v/>
      </c>
      <c r="Q369" s="292" t="str">
        <f t="shared" si="45"/>
        <v/>
      </c>
      <c r="R369" s="263" t="b">
        <f t="shared" si="53"/>
        <v>0</v>
      </c>
    </row>
    <row r="370" spans="3:18" ht="22.2">
      <c r="C370" s="30"/>
      <c r="F370" s="296" t="str">
        <f t="shared" si="46"/>
        <v/>
      </c>
      <c r="G370" s="43"/>
      <c r="H370" s="64" t="str" cm="1">
        <f t="array" ref="H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I370" s="54" t="str">
        <f t="shared" si="47"/>
        <v/>
      </c>
      <c r="J370" s="65" t="str">
        <f t="shared" si="48"/>
        <v/>
      </c>
      <c r="K370" s="66" t="str" cm="1">
        <f t="array" ref="K370">IF(D370="","",IF(LEN(D370)=SUM(LEN(D370)-LEN(SUBSTITUTE(D370,MID("ATCGN",ROW($1:$5),1),""))),"","I5側にATCG以外の文字があるため、修正してください。"))</f>
        <v/>
      </c>
      <c r="L370" s="66" t="str" cm="1">
        <f t="array" ref="L370">IF(E370="","",IF(LEN(E370)=SUM(LEN(E370)-LEN(SUBSTITUTE(E370,MID("ATCGN",ROW($1:$5),1),""))),"","I7側にATCG以外の文字があるため、修正してください。"))</f>
        <v/>
      </c>
      <c r="M370" s="65" t="str">
        <f t="shared" si="49"/>
        <v/>
      </c>
      <c r="N370" s="67" t="str">
        <f t="shared" si="50"/>
        <v/>
      </c>
      <c r="O370" s="67" t="str">
        <f t="shared" si="51"/>
        <v/>
      </c>
      <c r="P370" s="67" t="str">
        <f t="shared" si="52"/>
        <v/>
      </c>
      <c r="Q370" s="292" t="str">
        <f t="shared" si="45"/>
        <v/>
      </c>
      <c r="R370" s="263" t="b">
        <f t="shared" si="53"/>
        <v>0</v>
      </c>
    </row>
    <row r="371" spans="3:18" ht="22.2">
      <c r="C371" s="30"/>
      <c r="F371" s="296" t="str">
        <f t="shared" si="46"/>
        <v/>
      </c>
      <c r="G371" s="43"/>
      <c r="H371" s="64" t="str" cm="1">
        <f t="array" ref="H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I371" s="54" t="str">
        <f t="shared" si="47"/>
        <v/>
      </c>
      <c r="J371" s="65" t="str">
        <f t="shared" si="48"/>
        <v/>
      </c>
      <c r="K371" s="66" t="str" cm="1">
        <f t="array" ref="K371">IF(D371="","",IF(LEN(D371)=SUM(LEN(D371)-LEN(SUBSTITUTE(D371,MID("ATCGN",ROW($1:$5),1),""))),"","I5側にATCG以外の文字があるため、修正してください。"))</f>
        <v/>
      </c>
      <c r="L371" s="66" t="str" cm="1">
        <f t="array" ref="L371">IF(E371="","",IF(LEN(E371)=SUM(LEN(E371)-LEN(SUBSTITUTE(E371,MID("ATCGN",ROW($1:$5),1),""))),"","I7側にATCG以外の文字があるため、修正してください。"))</f>
        <v/>
      </c>
      <c r="M371" s="65" t="str">
        <f t="shared" si="49"/>
        <v/>
      </c>
      <c r="N371" s="67" t="str">
        <f t="shared" si="50"/>
        <v/>
      </c>
      <c r="O371" s="67" t="str">
        <f t="shared" si="51"/>
        <v/>
      </c>
      <c r="P371" s="67" t="str">
        <f t="shared" si="52"/>
        <v/>
      </c>
      <c r="Q371" s="292" t="str">
        <f t="shared" si="45"/>
        <v/>
      </c>
      <c r="R371" s="263" t="b">
        <f t="shared" si="53"/>
        <v>0</v>
      </c>
    </row>
    <row r="372" spans="3:18" ht="22.2">
      <c r="C372" s="30"/>
      <c r="F372" s="296" t="str">
        <f t="shared" si="46"/>
        <v/>
      </c>
      <c r="G372" s="43"/>
      <c r="H372" s="64" t="str" cm="1">
        <f t="array" ref="H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I372" s="54" t="str">
        <f t="shared" si="47"/>
        <v/>
      </c>
      <c r="J372" s="65" t="str">
        <f t="shared" si="48"/>
        <v/>
      </c>
      <c r="K372" s="66" t="str" cm="1">
        <f t="array" ref="K372">IF(D372="","",IF(LEN(D372)=SUM(LEN(D372)-LEN(SUBSTITUTE(D372,MID("ATCGN",ROW($1:$5),1),""))),"","I5側にATCG以外の文字があるため、修正してください。"))</f>
        <v/>
      </c>
      <c r="L372" s="66" t="str" cm="1">
        <f t="array" ref="L372">IF(E372="","",IF(LEN(E372)=SUM(LEN(E372)-LEN(SUBSTITUTE(E372,MID("ATCGN",ROW($1:$5),1),""))),"","I7側にATCG以外の文字があるため、修正してください。"))</f>
        <v/>
      </c>
      <c r="M372" s="65" t="str">
        <f t="shared" si="49"/>
        <v/>
      </c>
      <c r="N372" s="67" t="str">
        <f t="shared" si="50"/>
        <v/>
      </c>
      <c r="O372" s="67" t="str">
        <f t="shared" si="51"/>
        <v/>
      </c>
      <c r="P372" s="67" t="str">
        <f t="shared" si="52"/>
        <v/>
      </c>
      <c r="Q372" s="292" t="str">
        <f t="shared" si="45"/>
        <v/>
      </c>
      <c r="R372" s="263" t="b">
        <f t="shared" si="53"/>
        <v>0</v>
      </c>
    </row>
    <row r="373" spans="3:18" ht="22.2">
      <c r="C373" s="30"/>
      <c r="F373" s="296" t="str">
        <f t="shared" si="46"/>
        <v/>
      </c>
      <c r="G373" s="43"/>
      <c r="H373" s="64" t="str" cm="1">
        <f t="array" ref="H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I373" s="54" t="str">
        <f t="shared" si="47"/>
        <v/>
      </c>
      <c r="J373" s="65" t="str">
        <f t="shared" si="48"/>
        <v/>
      </c>
      <c r="K373" s="66" t="str" cm="1">
        <f t="array" ref="K373">IF(D373="","",IF(LEN(D373)=SUM(LEN(D373)-LEN(SUBSTITUTE(D373,MID("ATCGN",ROW($1:$5),1),""))),"","I5側にATCG以外の文字があるため、修正してください。"))</f>
        <v/>
      </c>
      <c r="L373" s="66" t="str" cm="1">
        <f t="array" ref="L373">IF(E373="","",IF(LEN(E373)=SUM(LEN(E373)-LEN(SUBSTITUTE(E373,MID("ATCGN",ROW($1:$5),1),""))),"","I7側にATCG以外の文字があるため、修正してください。"))</f>
        <v/>
      </c>
      <c r="M373" s="65" t="str">
        <f t="shared" si="49"/>
        <v/>
      </c>
      <c r="N373" s="67" t="str">
        <f t="shared" si="50"/>
        <v/>
      </c>
      <c r="O373" s="67" t="str">
        <f t="shared" si="51"/>
        <v/>
      </c>
      <c r="P373" s="67" t="str">
        <f t="shared" si="52"/>
        <v/>
      </c>
      <c r="Q373" s="292" t="str">
        <f t="shared" si="45"/>
        <v/>
      </c>
      <c r="R373" s="263" t="b">
        <f t="shared" si="53"/>
        <v>0</v>
      </c>
    </row>
    <row r="374" spans="3:18" ht="22.2">
      <c r="C374" s="30"/>
      <c r="F374" s="296" t="str">
        <f t="shared" si="46"/>
        <v/>
      </c>
      <c r="G374" s="43"/>
      <c r="H374" s="64" t="str" cm="1">
        <f t="array" ref="H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I374" s="54" t="str">
        <f t="shared" si="47"/>
        <v/>
      </c>
      <c r="J374" s="65" t="str">
        <f t="shared" si="48"/>
        <v/>
      </c>
      <c r="K374" s="66" t="str" cm="1">
        <f t="array" ref="K374">IF(D374="","",IF(LEN(D374)=SUM(LEN(D374)-LEN(SUBSTITUTE(D374,MID("ATCGN",ROW($1:$5),1),""))),"","I5側にATCG以外の文字があるため、修正してください。"))</f>
        <v/>
      </c>
      <c r="L374" s="66" t="str" cm="1">
        <f t="array" ref="L374">IF(E374="","",IF(LEN(E374)=SUM(LEN(E374)-LEN(SUBSTITUTE(E374,MID("ATCGN",ROW($1:$5),1),""))),"","I7側にATCG以外の文字があるため、修正してください。"))</f>
        <v/>
      </c>
      <c r="M374" s="65" t="str">
        <f t="shared" si="49"/>
        <v/>
      </c>
      <c r="N374" s="67" t="str">
        <f t="shared" si="50"/>
        <v/>
      </c>
      <c r="O374" s="67" t="str">
        <f t="shared" si="51"/>
        <v/>
      </c>
      <c r="P374" s="67" t="str">
        <f t="shared" si="52"/>
        <v/>
      </c>
      <c r="Q374" s="292" t="str">
        <f t="shared" si="45"/>
        <v/>
      </c>
      <c r="R374" s="263" t="b">
        <f t="shared" si="53"/>
        <v>0</v>
      </c>
    </row>
    <row r="375" spans="3:18" ht="22.2">
      <c r="C375" s="30"/>
      <c r="F375" s="296" t="str">
        <f t="shared" si="46"/>
        <v/>
      </c>
      <c r="G375" s="43"/>
      <c r="H375" s="64" t="str" cm="1">
        <f t="array" ref="H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I375" s="54" t="str">
        <f t="shared" si="47"/>
        <v/>
      </c>
      <c r="J375" s="65" t="str">
        <f t="shared" si="48"/>
        <v/>
      </c>
      <c r="K375" s="66" t="str" cm="1">
        <f t="array" ref="K375">IF(D375="","",IF(LEN(D375)=SUM(LEN(D375)-LEN(SUBSTITUTE(D375,MID("ATCGN",ROW($1:$5),1),""))),"","I5側にATCG以外の文字があるため、修正してください。"))</f>
        <v/>
      </c>
      <c r="L375" s="66" t="str" cm="1">
        <f t="array" ref="L375">IF(E375="","",IF(LEN(E375)=SUM(LEN(E375)-LEN(SUBSTITUTE(E375,MID("ATCGN",ROW($1:$5),1),""))),"","I7側にATCG以外の文字があるため、修正してください。"))</f>
        <v/>
      </c>
      <c r="M375" s="65" t="str">
        <f t="shared" si="49"/>
        <v/>
      </c>
      <c r="N375" s="67" t="str">
        <f t="shared" si="50"/>
        <v/>
      </c>
      <c r="O375" s="67" t="str">
        <f t="shared" si="51"/>
        <v/>
      </c>
      <c r="P375" s="67" t="str">
        <f t="shared" si="52"/>
        <v/>
      </c>
      <c r="Q375" s="292" t="str">
        <f t="shared" si="45"/>
        <v/>
      </c>
      <c r="R375" s="263" t="b">
        <f t="shared" si="53"/>
        <v>0</v>
      </c>
    </row>
    <row r="376" spans="3:18" ht="22.2">
      <c r="C376" s="30"/>
      <c r="F376" s="296" t="str">
        <f t="shared" si="46"/>
        <v/>
      </c>
      <c r="G376" s="43"/>
      <c r="H376" s="64" t="str" cm="1">
        <f t="array" ref="H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I376" s="54" t="str">
        <f t="shared" si="47"/>
        <v/>
      </c>
      <c r="J376" s="65" t="str">
        <f t="shared" si="48"/>
        <v/>
      </c>
      <c r="K376" s="66" t="str" cm="1">
        <f t="array" ref="K376">IF(D376="","",IF(LEN(D376)=SUM(LEN(D376)-LEN(SUBSTITUTE(D376,MID("ATCGN",ROW($1:$5),1),""))),"","I5側にATCG以外の文字があるため、修正してください。"))</f>
        <v/>
      </c>
      <c r="L376" s="66" t="str" cm="1">
        <f t="array" ref="L376">IF(E376="","",IF(LEN(E376)=SUM(LEN(E376)-LEN(SUBSTITUTE(E376,MID("ATCGN",ROW($1:$5),1),""))),"","I7側にATCG以外の文字があるため、修正してください。"))</f>
        <v/>
      </c>
      <c r="M376" s="65" t="str">
        <f t="shared" si="49"/>
        <v/>
      </c>
      <c r="N376" s="67" t="str">
        <f t="shared" si="50"/>
        <v/>
      </c>
      <c r="O376" s="67" t="str">
        <f t="shared" si="51"/>
        <v/>
      </c>
      <c r="P376" s="67" t="str">
        <f t="shared" si="52"/>
        <v/>
      </c>
      <c r="Q376" s="292" t="str">
        <f t="shared" si="45"/>
        <v/>
      </c>
      <c r="R376" s="263" t="b">
        <f t="shared" si="53"/>
        <v>0</v>
      </c>
    </row>
    <row r="377" spans="3:18" ht="22.2">
      <c r="C377" s="30"/>
      <c r="F377" s="296" t="str">
        <f t="shared" si="46"/>
        <v/>
      </c>
      <c r="G377" s="43"/>
      <c r="H377" s="64" t="str" cm="1">
        <f t="array" ref="H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I377" s="54" t="str">
        <f t="shared" si="47"/>
        <v/>
      </c>
      <c r="J377" s="65" t="str">
        <f t="shared" si="48"/>
        <v/>
      </c>
      <c r="K377" s="66" t="str" cm="1">
        <f t="array" ref="K377">IF(D377="","",IF(LEN(D377)=SUM(LEN(D377)-LEN(SUBSTITUTE(D377,MID("ATCGN",ROW($1:$5),1),""))),"","I5側にATCG以外の文字があるため、修正してください。"))</f>
        <v/>
      </c>
      <c r="L377" s="66" t="str" cm="1">
        <f t="array" ref="L377">IF(E377="","",IF(LEN(E377)=SUM(LEN(E377)-LEN(SUBSTITUTE(E377,MID("ATCGN",ROW($1:$5),1),""))),"","I7側にATCG以外の文字があるため、修正してください。"))</f>
        <v/>
      </c>
      <c r="M377" s="65" t="str">
        <f t="shared" si="49"/>
        <v/>
      </c>
      <c r="N377" s="67" t="str">
        <f t="shared" si="50"/>
        <v/>
      </c>
      <c r="O377" s="67" t="str">
        <f t="shared" si="51"/>
        <v/>
      </c>
      <c r="P377" s="67" t="str">
        <f t="shared" si="52"/>
        <v/>
      </c>
      <c r="Q377" s="292" t="str">
        <f t="shared" si="45"/>
        <v/>
      </c>
      <c r="R377" s="263" t="b">
        <f t="shared" si="53"/>
        <v>0</v>
      </c>
    </row>
    <row r="378" spans="3:18" ht="22.2">
      <c r="C378" s="30"/>
      <c r="F378" s="296" t="str">
        <f t="shared" si="46"/>
        <v/>
      </c>
      <c r="G378" s="43"/>
      <c r="H378" s="64" t="str" cm="1">
        <f t="array" ref="H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I378" s="54" t="str">
        <f t="shared" si="47"/>
        <v/>
      </c>
      <c r="J378" s="65" t="str">
        <f t="shared" si="48"/>
        <v/>
      </c>
      <c r="K378" s="66" t="str" cm="1">
        <f t="array" ref="K378">IF(D378="","",IF(LEN(D378)=SUM(LEN(D378)-LEN(SUBSTITUTE(D378,MID("ATCGN",ROW($1:$5),1),""))),"","I5側にATCG以外の文字があるため、修正してください。"))</f>
        <v/>
      </c>
      <c r="L378" s="66" t="str" cm="1">
        <f t="array" ref="L378">IF(E378="","",IF(LEN(E378)=SUM(LEN(E378)-LEN(SUBSTITUTE(E378,MID("ATCGN",ROW($1:$5),1),""))),"","I7側にATCG以外の文字があるため、修正してください。"))</f>
        <v/>
      </c>
      <c r="M378" s="65" t="str">
        <f t="shared" si="49"/>
        <v/>
      </c>
      <c r="N378" s="67" t="str">
        <f t="shared" si="50"/>
        <v/>
      </c>
      <c r="O378" s="67" t="str">
        <f t="shared" si="51"/>
        <v/>
      </c>
      <c r="P378" s="67" t="str">
        <f t="shared" si="52"/>
        <v/>
      </c>
      <c r="Q378" s="292" t="str">
        <f t="shared" si="45"/>
        <v/>
      </c>
      <c r="R378" s="263" t="b">
        <f t="shared" si="53"/>
        <v>0</v>
      </c>
    </row>
    <row r="379" spans="3:18" ht="22.2">
      <c r="C379" s="30"/>
      <c r="F379" s="296" t="str">
        <f t="shared" si="46"/>
        <v/>
      </c>
      <c r="G379" s="43"/>
      <c r="H379" s="64" t="str" cm="1">
        <f t="array" ref="H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I379" s="54" t="str">
        <f t="shared" si="47"/>
        <v/>
      </c>
      <c r="J379" s="65" t="str">
        <f t="shared" si="48"/>
        <v/>
      </c>
      <c r="K379" s="66" t="str" cm="1">
        <f t="array" ref="K379">IF(D379="","",IF(LEN(D379)=SUM(LEN(D379)-LEN(SUBSTITUTE(D379,MID("ATCGN",ROW($1:$5),1),""))),"","I5側にATCG以外の文字があるため、修正してください。"))</f>
        <v/>
      </c>
      <c r="L379" s="66" t="str" cm="1">
        <f t="array" ref="L379">IF(E379="","",IF(LEN(E379)=SUM(LEN(E379)-LEN(SUBSTITUTE(E379,MID("ATCGN",ROW($1:$5),1),""))),"","I7側にATCG以外の文字があるため、修正してください。"))</f>
        <v/>
      </c>
      <c r="M379" s="65" t="str">
        <f t="shared" si="49"/>
        <v/>
      </c>
      <c r="N379" s="67" t="str">
        <f t="shared" si="50"/>
        <v/>
      </c>
      <c r="O379" s="67" t="str">
        <f t="shared" si="51"/>
        <v/>
      </c>
      <c r="P379" s="67" t="str">
        <f t="shared" si="52"/>
        <v/>
      </c>
      <c r="Q379" s="292" t="str">
        <f t="shared" si="45"/>
        <v/>
      </c>
      <c r="R379" s="263" t="b">
        <f t="shared" si="53"/>
        <v>0</v>
      </c>
    </row>
    <row r="380" spans="3:18" ht="22.2">
      <c r="C380" s="30"/>
      <c r="F380" s="296" t="str">
        <f t="shared" si="46"/>
        <v/>
      </c>
      <c r="G380" s="43"/>
      <c r="H380" s="64" t="str" cm="1">
        <f t="array" ref="H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I380" s="54" t="str">
        <f t="shared" si="47"/>
        <v/>
      </c>
      <c r="J380" s="65" t="str">
        <f t="shared" si="48"/>
        <v/>
      </c>
      <c r="K380" s="66" t="str" cm="1">
        <f t="array" ref="K380">IF(D380="","",IF(LEN(D380)=SUM(LEN(D380)-LEN(SUBSTITUTE(D380,MID("ATCGN",ROW($1:$5),1),""))),"","I5側にATCG以外の文字があるため、修正してください。"))</f>
        <v/>
      </c>
      <c r="L380" s="66" t="str" cm="1">
        <f t="array" ref="L380">IF(E380="","",IF(LEN(E380)=SUM(LEN(E380)-LEN(SUBSTITUTE(E380,MID("ATCGN",ROW($1:$5),1),""))),"","I7側にATCG以外の文字があるため、修正してください。"))</f>
        <v/>
      </c>
      <c r="M380" s="65" t="str">
        <f t="shared" si="49"/>
        <v/>
      </c>
      <c r="N380" s="67" t="str">
        <f t="shared" si="50"/>
        <v/>
      </c>
      <c r="O380" s="67" t="str">
        <f t="shared" si="51"/>
        <v/>
      </c>
      <c r="P380" s="67" t="str">
        <f t="shared" si="52"/>
        <v/>
      </c>
      <c r="Q380" s="292" t="str">
        <f t="shared" si="45"/>
        <v/>
      </c>
      <c r="R380" s="263" t="b">
        <f t="shared" si="53"/>
        <v>0</v>
      </c>
    </row>
    <row r="381" spans="3:18" ht="22.2">
      <c r="C381" s="30"/>
      <c r="F381" s="296" t="str">
        <f t="shared" si="46"/>
        <v/>
      </c>
      <c r="G381" s="43"/>
      <c r="H381" s="64" t="str" cm="1">
        <f t="array" ref="H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I381" s="54" t="str">
        <f t="shared" si="47"/>
        <v/>
      </c>
      <c r="J381" s="65" t="str">
        <f t="shared" si="48"/>
        <v/>
      </c>
      <c r="K381" s="66" t="str" cm="1">
        <f t="array" ref="K381">IF(D381="","",IF(LEN(D381)=SUM(LEN(D381)-LEN(SUBSTITUTE(D381,MID("ATCGN",ROW($1:$5),1),""))),"","I5側にATCG以外の文字があるため、修正してください。"))</f>
        <v/>
      </c>
      <c r="L381" s="66" t="str" cm="1">
        <f t="array" ref="L381">IF(E381="","",IF(LEN(E381)=SUM(LEN(E381)-LEN(SUBSTITUTE(E381,MID("ATCGN",ROW($1:$5),1),""))),"","I7側にATCG以外の文字があるため、修正してください。"))</f>
        <v/>
      </c>
      <c r="M381" s="65" t="str">
        <f t="shared" si="49"/>
        <v/>
      </c>
      <c r="N381" s="67" t="str">
        <f t="shared" si="50"/>
        <v/>
      </c>
      <c r="O381" s="67" t="str">
        <f t="shared" si="51"/>
        <v/>
      </c>
      <c r="P381" s="67" t="str">
        <f t="shared" si="52"/>
        <v/>
      </c>
      <c r="Q381" s="292" t="str">
        <f t="shared" si="45"/>
        <v/>
      </c>
      <c r="R381" s="263" t="b">
        <f t="shared" si="53"/>
        <v>0</v>
      </c>
    </row>
    <row r="382" spans="3:18" ht="22.2">
      <c r="C382" s="30"/>
      <c r="F382" s="296" t="str">
        <f t="shared" si="46"/>
        <v/>
      </c>
      <c r="G382" s="43"/>
      <c r="H382" s="64" t="str" cm="1">
        <f t="array" ref="H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I382" s="54" t="str">
        <f t="shared" si="47"/>
        <v/>
      </c>
      <c r="J382" s="65" t="str">
        <f t="shared" si="48"/>
        <v/>
      </c>
      <c r="K382" s="66" t="str" cm="1">
        <f t="array" ref="K382">IF(D382="","",IF(LEN(D382)=SUM(LEN(D382)-LEN(SUBSTITUTE(D382,MID("ATCGN",ROW($1:$5),1),""))),"","I5側にATCG以外の文字があるため、修正してください。"))</f>
        <v/>
      </c>
      <c r="L382" s="66" t="str" cm="1">
        <f t="array" ref="L382">IF(E382="","",IF(LEN(E382)=SUM(LEN(E382)-LEN(SUBSTITUTE(E382,MID("ATCGN",ROW($1:$5),1),""))),"","I7側にATCG以外の文字があるため、修正してください。"))</f>
        <v/>
      </c>
      <c r="M382" s="65" t="str">
        <f t="shared" si="49"/>
        <v/>
      </c>
      <c r="N382" s="67" t="str">
        <f t="shared" si="50"/>
        <v/>
      </c>
      <c r="O382" s="67" t="str">
        <f t="shared" si="51"/>
        <v/>
      </c>
      <c r="P382" s="67" t="str">
        <f t="shared" si="52"/>
        <v/>
      </c>
      <c r="Q382" s="292" t="str">
        <f t="shared" si="45"/>
        <v/>
      </c>
      <c r="R382" s="263" t="b">
        <f t="shared" si="53"/>
        <v>0</v>
      </c>
    </row>
    <row r="383" spans="3:18" ht="22.2">
      <c r="C383" s="30"/>
      <c r="F383" s="296" t="str">
        <f t="shared" si="46"/>
        <v/>
      </c>
      <c r="G383" s="43"/>
      <c r="H383" s="64" t="str" cm="1">
        <f t="array" ref="H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I383" s="54" t="str">
        <f t="shared" si="47"/>
        <v/>
      </c>
      <c r="J383" s="65" t="str">
        <f t="shared" si="48"/>
        <v/>
      </c>
      <c r="K383" s="66" t="str" cm="1">
        <f t="array" ref="K383">IF(D383="","",IF(LEN(D383)=SUM(LEN(D383)-LEN(SUBSTITUTE(D383,MID("ATCGN",ROW($1:$5),1),""))),"","I5側にATCG以外の文字があるため、修正してください。"))</f>
        <v/>
      </c>
      <c r="L383" s="66" t="str" cm="1">
        <f t="array" ref="L383">IF(E383="","",IF(LEN(E383)=SUM(LEN(E383)-LEN(SUBSTITUTE(E383,MID("ATCGN",ROW($1:$5),1),""))),"","I7側にATCG以外の文字があるため、修正してください。"))</f>
        <v/>
      </c>
      <c r="M383" s="65" t="str">
        <f t="shared" si="49"/>
        <v/>
      </c>
      <c r="N383" s="67" t="str">
        <f t="shared" si="50"/>
        <v/>
      </c>
      <c r="O383" s="67" t="str">
        <f t="shared" si="51"/>
        <v/>
      </c>
      <c r="P383" s="67" t="str">
        <f t="shared" si="52"/>
        <v/>
      </c>
      <c r="Q383" s="292" t="str">
        <f t="shared" si="45"/>
        <v/>
      </c>
      <c r="R383" s="263" t="b">
        <f t="shared" si="53"/>
        <v>0</v>
      </c>
    </row>
    <row r="384" spans="3:18" ht="22.2">
      <c r="C384" s="30"/>
      <c r="F384" s="296" t="str">
        <f t="shared" si="46"/>
        <v/>
      </c>
      <c r="G384" s="43"/>
      <c r="H384" s="64" t="str" cm="1">
        <f t="array" ref="H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I384" s="54" t="str">
        <f t="shared" si="47"/>
        <v/>
      </c>
      <c r="J384" s="65" t="str">
        <f t="shared" si="48"/>
        <v/>
      </c>
      <c r="K384" s="66" t="str" cm="1">
        <f t="array" ref="K384">IF(D384="","",IF(LEN(D384)=SUM(LEN(D384)-LEN(SUBSTITUTE(D384,MID("ATCGN",ROW($1:$5),1),""))),"","I5側にATCG以外の文字があるため、修正してください。"))</f>
        <v/>
      </c>
      <c r="L384" s="66" t="str" cm="1">
        <f t="array" ref="L384">IF(E384="","",IF(LEN(E384)=SUM(LEN(E384)-LEN(SUBSTITUTE(E384,MID("ATCGN",ROW($1:$5),1),""))),"","I7側にATCG以外の文字があるため、修正してください。"))</f>
        <v/>
      </c>
      <c r="M384" s="65" t="str">
        <f t="shared" si="49"/>
        <v/>
      </c>
      <c r="N384" s="67" t="str">
        <f t="shared" si="50"/>
        <v/>
      </c>
      <c r="O384" s="67" t="str">
        <f t="shared" si="51"/>
        <v/>
      </c>
      <c r="P384" s="67" t="str">
        <f t="shared" si="52"/>
        <v/>
      </c>
      <c r="Q384" s="292" t="str">
        <f t="shared" si="45"/>
        <v/>
      </c>
      <c r="R384" s="263" t="b">
        <f t="shared" si="53"/>
        <v>0</v>
      </c>
    </row>
    <row r="385" spans="3:18" ht="22.2">
      <c r="C385" s="30"/>
      <c r="F385" s="296" t="str">
        <f t="shared" si="46"/>
        <v/>
      </c>
      <c r="G385" s="43"/>
      <c r="H385" s="64" t="str" cm="1">
        <f t="array" ref="H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I385" s="54" t="str">
        <f t="shared" si="47"/>
        <v/>
      </c>
      <c r="J385" s="65" t="str">
        <f t="shared" si="48"/>
        <v/>
      </c>
      <c r="K385" s="66" t="str" cm="1">
        <f t="array" ref="K385">IF(D385="","",IF(LEN(D385)=SUM(LEN(D385)-LEN(SUBSTITUTE(D385,MID("ATCGN",ROW($1:$5),1),""))),"","I5側にATCG以外の文字があるため、修正してください。"))</f>
        <v/>
      </c>
      <c r="L385" s="66" t="str" cm="1">
        <f t="array" ref="L385">IF(E385="","",IF(LEN(E385)=SUM(LEN(E385)-LEN(SUBSTITUTE(E385,MID("ATCGN",ROW($1:$5),1),""))),"","I7側にATCG以外の文字があるため、修正してください。"))</f>
        <v/>
      </c>
      <c r="M385" s="65" t="str">
        <f t="shared" si="49"/>
        <v/>
      </c>
      <c r="N385" s="67" t="str">
        <f t="shared" si="50"/>
        <v/>
      </c>
      <c r="O385" s="67" t="str">
        <f t="shared" si="51"/>
        <v/>
      </c>
      <c r="P385" s="67" t="str">
        <f t="shared" si="52"/>
        <v/>
      </c>
      <c r="Q385" s="292" t="str">
        <f t="shared" si="45"/>
        <v/>
      </c>
      <c r="R385" s="263" t="b">
        <f t="shared" si="53"/>
        <v>0</v>
      </c>
    </row>
    <row r="386" spans="3:18" ht="22.2">
      <c r="C386" s="30"/>
      <c r="F386" s="296" t="str">
        <f t="shared" si="46"/>
        <v/>
      </c>
      <c r="G386" s="43"/>
      <c r="H386" s="64" t="str" cm="1">
        <f t="array" ref="H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I386" s="54" t="str">
        <f t="shared" si="47"/>
        <v/>
      </c>
      <c r="J386" s="65" t="str">
        <f t="shared" si="48"/>
        <v/>
      </c>
      <c r="K386" s="66" t="str" cm="1">
        <f t="array" ref="K386">IF(D386="","",IF(LEN(D386)=SUM(LEN(D386)-LEN(SUBSTITUTE(D386,MID("ATCGN",ROW($1:$5),1),""))),"","I5側にATCG以外の文字があるため、修正してください。"))</f>
        <v/>
      </c>
      <c r="L386" s="66" t="str" cm="1">
        <f t="array" ref="L386">IF(E386="","",IF(LEN(E386)=SUM(LEN(E386)-LEN(SUBSTITUTE(E386,MID("ATCGN",ROW($1:$5),1),""))),"","I7側にATCG以外の文字があるため、修正してください。"))</f>
        <v/>
      </c>
      <c r="M386" s="65" t="str">
        <f t="shared" si="49"/>
        <v/>
      </c>
      <c r="N386" s="67" t="str">
        <f t="shared" si="50"/>
        <v/>
      </c>
      <c r="O386" s="67" t="str">
        <f t="shared" si="51"/>
        <v/>
      </c>
      <c r="P386" s="67" t="str">
        <f t="shared" si="52"/>
        <v/>
      </c>
      <c r="Q386" s="292" t="str">
        <f t="shared" si="45"/>
        <v/>
      </c>
      <c r="R386" s="263" t="b">
        <f t="shared" si="53"/>
        <v>0</v>
      </c>
    </row>
    <row r="387" spans="3:18" ht="22.2">
      <c r="C387" s="30"/>
      <c r="F387" s="296" t="str">
        <f t="shared" si="46"/>
        <v/>
      </c>
      <c r="G387" s="43"/>
      <c r="H387" s="64" t="str" cm="1">
        <f t="array" ref="H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I387" s="54" t="str">
        <f t="shared" si="47"/>
        <v/>
      </c>
      <c r="J387" s="65" t="str">
        <f t="shared" si="48"/>
        <v/>
      </c>
      <c r="K387" s="66" t="str" cm="1">
        <f t="array" ref="K387">IF(D387="","",IF(LEN(D387)=SUM(LEN(D387)-LEN(SUBSTITUTE(D387,MID("ATCGN",ROW($1:$5),1),""))),"","I5側にATCG以外の文字があるため、修正してください。"))</f>
        <v/>
      </c>
      <c r="L387" s="66" t="str" cm="1">
        <f t="array" ref="L387">IF(E387="","",IF(LEN(E387)=SUM(LEN(E387)-LEN(SUBSTITUTE(E387,MID("ATCGN",ROW($1:$5),1),""))),"","I7側にATCG以外の文字があるため、修正してください。"))</f>
        <v/>
      </c>
      <c r="M387" s="65" t="str">
        <f t="shared" si="49"/>
        <v/>
      </c>
      <c r="N387" s="67" t="str">
        <f t="shared" si="50"/>
        <v/>
      </c>
      <c r="O387" s="67" t="str">
        <f t="shared" si="51"/>
        <v/>
      </c>
      <c r="P387" s="67" t="str">
        <f t="shared" si="52"/>
        <v/>
      </c>
      <c r="Q387" s="292" t="str">
        <f t="shared" si="45"/>
        <v/>
      </c>
      <c r="R387" s="263" t="b">
        <f t="shared" si="53"/>
        <v>0</v>
      </c>
    </row>
    <row r="388" spans="3:18" ht="22.2">
      <c r="C388" s="30"/>
      <c r="F388" s="296" t="str">
        <f t="shared" si="46"/>
        <v/>
      </c>
      <c r="G388" s="43"/>
      <c r="H388" s="64" t="str" cm="1">
        <f t="array" ref="H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I388" s="54" t="str">
        <f t="shared" si="47"/>
        <v/>
      </c>
      <c r="J388" s="65" t="str">
        <f t="shared" si="48"/>
        <v/>
      </c>
      <c r="K388" s="66" t="str" cm="1">
        <f t="array" ref="K388">IF(D388="","",IF(LEN(D388)=SUM(LEN(D388)-LEN(SUBSTITUTE(D388,MID("ATCGN",ROW($1:$5),1),""))),"","I5側にATCG以外の文字があるため、修正してください。"))</f>
        <v/>
      </c>
      <c r="L388" s="66" t="str" cm="1">
        <f t="array" ref="L388">IF(E388="","",IF(LEN(E388)=SUM(LEN(E388)-LEN(SUBSTITUTE(E388,MID("ATCGN",ROW($1:$5),1),""))),"","I7側にATCG以外の文字があるため、修正してください。"))</f>
        <v/>
      </c>
      <c r="M388" s="65" t="str">
        <f t="shared" si="49"/>
        <v/>
      </c>
      <c r="N388" s="67" t="str">
        <f t="shared" si="50"/>
        <v/>
      </c>
      <c r="O388" s="67" t="str">
        <f t="shared" si="51"/>
        <v/>
      </c>
      <c r="P388" s="67" t="str">
        <f t="shared" si="52"/>
        <v/>
      </c>
      <c r="Q388" s="292" t="str">
        <f t="shared" si="45"/>
        <v/>
      </c>
      <c r="R388" s="263" t="b">
        <f t="shared" si="53"/>
        <v>0</v>
      </c>
    </row>
    <row r="389" spans="3:18" ht="22.2">
      <c r="C389" s="30"/>
      <c r="F389" s="296" t="str">
        <f t="shared" si="46"/>
        <v/>
      </c>
      <c r="G389" s="43"/>
      <c r="H389" s="64" t="str" cm="1">
        <f t="array" ref="H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I389" s="54" t="str">
        <f t="shared" si="47"/>
        <v/>
      </c>
      <c r="J389" s="65" t="str">
        <f t="shared" si="48"/>
        <v/>
      </c>
      <c r="K389" s="66" t="str" cm="1">
        <f t="array" ref="K389">IF(D389="","",IF(LEN(D389)=SUM(LEN(D389)-LEN(SUBSTITUTE(D389,MID("ATCGN",ROW($1:$5),1),""))),"","I5側にATCG以外の文字があるため、修正してください。"))</f>
        <v/>
      </c>
      <c r="L389" s="66" t="str" cm="1">
        <f t="array" ref="L389">IF(E389="","",IF(LEN(E389)=SUM(LEN(E389)-LEN(SUBSTITUTE(E389,MID("ATCGN",ROW($1:$5),1),""))),"","I7側にATCG以外の文字があるため、修正してください。"))</f>
        <v/>
      </c>
      <c r="M389" s="65" t="str">
        <f t="shared" si="49"/>
        <v/>
      </c>
      <c r="N389" s="67" t="str">
        <f t="shared" si="50"/>
        <v/>
      </c>
      <c r="O389" s="67" t="str">
        <f t="shared" si="51"/>
        <v/>
      </c>
      <c r="P389" s="67" t="str">
        <f t="shared" si="52"/>
        <v/>
      </c>
      <c r="Q389" s="292" t="str">
        <f t="shared" si="45"/>
        <v/>
      </c>
      <c r="R389" s="263" t="b">
        <f t="shared" si="53"/>
        <v>0</v>
      </c>
    </row>
    <row r="390" spans="3:18" ht="22.2">
      <c r="C390" s="30"/>
      <c r="F390" s="296" t="str">
        <f t="shared" si="46"/>
        <v/>
      </c>
      <c r="G390" s="43"/>
      <c r="H390" s="64" t="str" cm="1">
        <f t="array" ref="H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I390" s="54" t="str">
        <f t="shared" si="47"/>
        <v/>
      </c>
      <c r="J390" s="65" t="str">
        <f t="shared" si="48"/>
        <v/>
      </c>
      <c r="K390" s="66" t="str" cm="1">
        <f t="array" ref="K390">IF(D390="","",IF(LEN(D390)=SUM(LEN(D390)-LEN(SUBSTITUTE(D390,MID("ATCGN",ROW($1:$5),1),""))),"","I5側にATCG以外の文字があるため、修正してください。"))</f>
        <v/>
      </c>
      <c r="L390" s="66" t="str" cm="1">
        <f t="array" ref="L390">IF(E390="","",IF(LEN(E390)=SUM(LEN(E390)-LEN(SUBSTITUTE(E390,MID("ATCGN",ROW($1:$5),1),""))),"","I7側にATCG以外の文字があるため、修正してください。"))</f>
        <v/>
      </c>
      <c r="M390" s="65" t="str">
        <f t="shared" si="49"/>
        <v/>
      </c>
      <c r="N390" s="67" t="str">
        <f t="shared" si="50"/>
        <v/>
      </c>
      <c r="O390" s="67" t="str">
        <f t="shared" si="51"/>
        <v/>
      </c>
      <c r="P390" s="67" t="str">
        <f t="shared" si="52"/>
        <v/>
      </c>
      <c r="Q390" s="292" t="str">
        <f t="shared" si="45"/>
        <v/>
      </c>
      <c r="R390" s="263" t="b">
        <f t="shared" si="53"/>
        <v>0</v>
      </c>
    </row>
    <row r="391" spans="3:18" ht="22.2">
      <c r="C391" s="30"/>
      <c r="F391" s="296" t="str">
        <f t="shared" si="46"/>
        <v/>
      </c>
      <c r="G391" s="43"/>
      <c r="H391" s="64" t="str" cm="1">
        <f t="array" ref="H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I391" s="54" t="str">
        <f t="shared" si="47"/>
        <v/>
      </c>
      <c r="J391" s="65" t="str">
        <f t="shared" si="48"/>
        <v/>
      </c>
      <c r="K391" s="66" t="str" cm="1">
        <f t="array" ref="K391">IF(D391="","",IF(LEN(D391)=SUM(LEN(D391)-LEN(SUBSTITUTE(D391,MID("ATCGN",ROW($1:$5),1),""))),"","I5側にATCG以外の文字があるため、修正してください。"))</f>
        <v/>
      </c>
      <c r="L391" s="66" t="str" cm="1">
        <f t="array" ref="L391">IF(E391="","",IF(LEN(E391)=SUM(LEN(E391)-LEN(SUBSTITUTE(E391,MID("ATCGN",ROW($1:$5),1),""))),"","I7側にATCG以外の文字があるため、修正してください。"))</f>
        <v/>
      </c>
      <c r="M391" s="65" t="str">
        <f t="shared" si="49"/>
        <v/>
      </c>
      <c r="N391" s="67" t="str">
        <f t="shared" si="50"/>
        <v/>
      </c>
      <c r="O391" s="67" t="str">
        <f t="shared" si="51"/>
        <v/>
      </c>
      <c r="P391" s="67" t="str">
        <f t="shared" si="52"/>
        <v/>
      </c>
      <c r="Q391" s="292" t="str">
        <f t="shared" si="45"/>
        <v/>
      </c>
      <c r="R391" s="263" t="b">
        <f t="shared" si="53"/>
        <v>0</v>
      </c>
    </row>
    <row r="392" spans="3:18" ht="22.2">
      <c r="C392" s="30"/>
      <c r="F392" s="296" t="str">
        <f t="shared" si="46"/>
        <v/>
      </c>
      <c r="G392" s="43"/>
      <c r="H392" s="64" t="str" cm="1">
        <f t="array" ref="H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I392" s="54" t="str">
        <f t="shared" si="47"/>
        <v/>
      </c>
      <c r="J392" s="65" t="str">
        <f t="shared" si="48"/>
        <v/>
      </c>
      <c r="K392" s="66" t="str" cm="1">
        <f t="array" ref="K392">IF(D392="","",IF(LEN(D392)=SUM(LEN(D392)-LEN(SUBSTITUTE(D392,MID("ATCGN",ROW($1:$5),1),""))),"","I5側にATCG以外の文字があるため、修正してください。"))</f>
        <v/>
      </c>
      <c r="L392" s="66" t="str" cm="1">
        <f t="array" ref="L392">IF(E392="","",IF(LEN(E392)=SUM(LEN(E392)-LEN(SUBSTITUTE(E392,MID("ATCGN",ROW($1:$5),1),""))),"","I7側にATCG以外の文字があるため、修正してください。"))</f>
        <v/>
      </c>
      <c r="M392" s="65" t="str">
        <f t="shared" si="49"/>
        <v/>
      </c>
      <c r="N392" s="67" t="str">
        <f t="shared" si="50"/>
        <v/>
      </c>
      <c r="O392" s="67" t="str">
        <f t="shared" si="51"/>
        <v/>
      </c>
      <c r="P392" s="67" t="str">
        <f t="shared" si="52"/>
        <v/>
      </c>
      <c r="Q392" s="292" t="str">
        <f t="shared" si="45"/>
        <v/>
      </c>
      <c r="R392" s="263" t="b">
        <f t="shared" si="53"/>
        <v>0</v>
      </c>
    </row>
    <row r="393" spans="3:18" ht="22.2">
      <c r="C393" s="30"/>
      <c r="F393" s="296" t="str">
        <f t="shared" si="46"/>
        <v/>
      </c>
      <c r="G393" s="43"/>
      <c r="H393" s="64" t="str" cm="1">
        <f t="array" ref="H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I393" s="54" t="str">
        <f t="shared" si="47"/>
        <v/>
      </c>
      <c r="J393" s="65" t="str">
        <f t="shared" si="48"/>
        <v/>
      </c>
      <c r="K393" s="66" t="str" cm="1">
        <f t="array" ref="K393">IF(D393="","",IF(LEN(D393)=SUM(LEN(D393)-LEN(SUBSTITUTE(D393,MID("ATCGN",ROW($1:$5),1),""))),"","I5側にATCG以外の文字があるため、修正してください。"))</f>
        <v/>
      </c>
      <c r="L393" s="66" t="str" cm="1">
        <f t="array" ref="L393">IF(E393="","",IF(LEN(E393)=SUM(LEN(E393)-LEN(SUBSTITUTE(E393,MID("ATCGN",ROW($1:$5),1),""))),"","I7側にATCG以外の文字があるため、修正してください。"))</f>
        <v/>
      </c>
      <c r="M393" s="65" t="str">
        <f t="shared" si="49"/>
        <v/>
      </c>
      <c r="N393" s="67" t="str">
        <f t="shared" si="50"/>
        <v/>
      </c>
      <c r="O393" s="67" t="str">
        <f t="shared" si="51"/>
        <v/>
      </c>
      <c r="P393" s="67" t="str">
        <f t="shared" si="52"/>
        <v/>
      </c>
      <c r="Q393" s="292" t="str">
        <f t="shared" si="45"/>
        <v/>
      </c>
      <c r="R393" s="263" t="b">
        <f t="shared" si="53"/>
        <v>0</v>
      </c>
    </row>
    <row r="394" spans="3:18" ht="22.2">
      <c r="C394" s="30"/>
      <c r="F394" s="296" t="str">
        <f t="shared" si="46"/>
        <v/>
      </c>
      <c r="G394" s="43"/>
      <c r="H394" s="64" t="str" cm="1">
        <f t="array" ref="H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I394" s="54" t="str">
        <f t="shared" si="47"/>
        <v/>
      </c>
      <c r="J394" s="65" t="str">
        <f t="shared" si="48"/>
        <v/>
      </c>
      <c r="K394" s="66" t="str" cm="1">
        <f t="array" ref="K394">IF(D394="","",IF(LEN(D394)=SUM(LEN(D394)-LEN(SUBSTITUTE(D394,MID("ATCGN",ROW($1:$5),1),""))),"","I5側にATCG以外の文字があるため、修正してください。"))</f>
        <v/>
      </c>
      <c r="L394" s="66" t="str" cm="1">
        <f t="array" ref="L394">IF(E394="","",IF(LEN(E394)=SUM(LEN(E394)-LEN(SUBSTITUTE(E394,MID("ATCGN",ROW($1:$5),1),""))),"","I7側にATCG以外の文字があるため、修正してください。"))</f>
        <v/>
      </c>
      <c r="M394" s="65" t="str">
        <f t="shared" si="49"/>
        <v/>
      </c>
      <c r="N394" s="67" t="str">
        <f t="shared" si="50"/>
        <v/>
      </c>
      <c r="O394" s="67" t="str">
        <f t="shared" si="51"/>
        <v/>
      </c>
      <c r="P394" s="67" t="str">
        <f t="shared" si="52"/>
        <v/>
      </c>
      <c r="Q394" s="292" t="str">
        <f t="shared" si="45"/>
        <v/>
      </c>
      <c r="R394" s="263" t="b">
        <f t="shared" si="53"/>
        <v>0</v>
      </c>
    </row>
    <row r="395" spans="3:18" ht="22.2">
      <c r="C395" s="30"/>
      <c r="F395" s="296" t="str">
        <f t="shared" si="46"/>
        <v/>
      </c>
      <c r="G395" s="43"/>
      <c r="H395" s="64" t="str" cm="1">
        <f t="array" ref="H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I395" s="54" t="str">
        <f t="shared" si="47"/>
        <v/>
      </c>
      <c r="J395" s="65" t="str">
        <f t="shared" si="48"/>
        <v/>
      </c>
      <c r="K395" s="66" t="str" cm="1">
        <f t="array" ref="K395">IF(D395="","",IF(LEN(D395)=SUM(LEN(D395)-LEN(SUBSTITUTE(D395,MID("ATCGN",ROW($1:$5),1),""))),"","I5側にATCG以外の文字があるため、修正してください。"))</f>
        <v/>
      </c>
      <c r="L395" s="66" t="str" cm="1">
        <f t="array" ref="L395">IF(E395="","",IF(LEN(E395)=SUM(LEN(E395)-LEN(SUBSTITUTE(E395,MID("ATCGN",ROW($1:$5),1),""))),"","I7側にATCG以外の文字があるため、修正してください。"))</f>
        <v/>
      </c>
      <c r="M395" s="65" t="str">
        <f t="shared" si="49"/>
        <v/>
      </c>
      <c r="N395" s="67" t="str">
        <f t="shared" si="50"/>
        <v/>
      </c>
      <c r="O395" s="67" t="str">
        <f t="shared" si="51"/>
        <v/>
      </c>
      <c r="P395" s="67" t="str">
        <f t="shared" si="52"/>
        <v/>
      </c>
      <c r="Q395" s="292" t="str">
        <f t="shared" si="45"/>
        <v/>
      </c>
      <c r="R395" s="263" t="b">
        <f t="shared" si="53"/>
        <v>0</v>
      </c>
    </row>
    <row r="396" spans="3:18" ht="22.2">
      <c r="C396" s="30"/>
      <c r="F396" s="296" t="str">
        <f t="shared" si="46"/>
        <v/>
      </c>
      <c r="G396" s="43"/>
      <c r="H396" s="64" t="str" cm="1">
        <f t="array" ref="H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I396" s="54" t="str">
        <f t="shared" si="47"/>
        <v/>
      </c>
      <c r="J396" s="65" t="str">
        <f t="shared" si="48"/>
        <v/>
      </c>
      <c r="K396" s="66" t="str" cm="1">
        <f t="array" ref="K396">IF(D396="","",IF(LEN(D396)=SUM(LEN(D396)-LEN(SUBSTITUTE(D396,MID("ATCGN",ROW($1:$5),1),""))),"","I5側にATCG以外の文字があるため、修正してください。"))</f>
        <v/>
      </c>
      <c r="L396" s="66" t="str" cm="1">
        <f t="array" ref="L396">IF(E396="","",IF(LEN(E396)=SUM(LEN(E396)-LEN(SUBSTITUTE(E396,MID("ATCGN",ROW($1:$5),1),""))),"","I7側にATCG以外の文字があるため、修正してください。"))</f>
        <v/>
      </c>
      <c r="M396" s="65" t="str">
        <f t="shared" si="49"/>
        <v/>
      </c>
      <c r="N396" s="67" t="str">
        <f t="shared" si="50"/>
        <v/>
      </c>
      <c r="O396" s="67" t="str">
        <f t="shared" si="51"/>
        <v/>
      </c>
      <c r="P396" s="67" t="str">
        <f t="shared" si="52"/>
        <v/>
      </c>
      <c r="Q396" s="292" t="str">
        <f t="shared" si="45"/>
        <v/>
      </c>
      <c r="R396" s="263" t="b">
        <f t="shared" si="53"/>
        <v>0</v>
      </c>
    </row>
    <row r="397" spans="3:18" ht="22.2">
      <c r="C397" s="30"/>
      <c r="F397" s="296" t="str">
        <f t="shared" si="46"/>
        <v/>
      </c>
      <c r="G397" s="43"/>
      <c r="H397" s="64" t="str" cm="1">
        <f t="array" ref="H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I397" s="54" t="str">
        <f t="shared" si="47"/>
        <v/>
      </c>
      <c r="J397" s="65" t="str">
        <f t="shared" si="48"/>
        <v/>
      </c>
      <c r="K397" s="66" t="str" cm="1">
        <f t="array" ref="K397">IF(D397="","",IF(LEN(D397)=SUM(LEN(D397)-LEN(SUBSTITUTE(D397,MID("ATCGN",ROW($1:$5),1),""))),"","I5側にATCG以外の文字があるため、修正してください。"))</f>
        <v/>
      </c>
      <c r="L397" s="66" t="str" cm="1">
        <f t="array" ref="L397">IF(E397="","",IF(LEN(E397)=SUM(LEN(E397)-LEN(SUBSTITUTE(E397,MID("ATCGN",ROW($1:$5),1),""))),"","I7側にATCG以外の文字があるため、修正してください。"))</f>
        <v/>
      </c>
      <c r="M397" s="65" t="str">
        <f t="shared" si="49"/>
        <v/>
      </c>
      <c r="N397" s="67" t="str">
        <f t="shared" si="50"/>
        <v/>
      </c>
      <c r="O397" s="67" t="str">
        <f t="shared" si="51"/>
        <v/>
      </c>
      <c r="P397" s="67" t="str">
        <f t="shared" si="52"/>
        <v/>
      </c>
      <c r="Q397" s="292" t="str">
        <f t="shared" si="45"/>
        <v/>
      </c>
      <c r="R397" s="263" t="b">
        <f t="shared" si="53"/>
        <v>0</v>
      </c>
    </row>
    <row r="398" spans="3:18" ht="22.2">
      <c r="C398" s="30"/>
      <c r="F398" s="296" t="str">
        <f t="shared" si="46"/>
        <v/>
      </c>
      <c r="G398" s="43"/>
      <c r="H398" s="64" t="str" cm="1">
        <f t="array" ref="H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I398" s="54" t="str">
        <f t="shared" si="47"/>
        <v/>
      </c>
      <c r="J398" s="65" t="str">
        <f t="shared" si="48"/>
        <v/>
      </c>
      <c r="K398" s="66" t="str" cm="1">
        <f t="array" ref="K398">IF(D398="","",IF(LEN(D398)=SUM(LEN(D398)-LEN(SUBSTITUTE(D398,MID("ATCGN",ROW($1:$5),1),""))),"","I5側にATCG以外の文字があるため、修正してください。"))</f>
        <v/>
      </c>
      <c r="L398" s="66" t="str" cm="1">
        <f t="array" ref="L398">IF(E398="","",IF(LEN(E398)=SUM(LEN(E398)-LEN(SUBSTITUTE(E398,MID("ATCGN",ROW($1:$5),1),""))),"","I7側にATCG以外の文字があるため、修正してください。"))</f>
        <v/>
      </c>
      <c r="M398" s="65" t="str">
        <f t="shared" si="49"/>
        <v/>
      </c>
      <c r="N398" s="67" t="str">
        <f t="shared" si="50"/>
        <v/>
      </c>
      <c r="O398" s="67" t="str">
        <f t="shared" si="51"/>
        <v/>
      </c>
      <c r="P398" s="67" t="str">
        <f t="shared" si="52"/>
        <v/>
      </c>
      <c r="Q398" s="292" t="str">
        <f t="shared" si="45"/>
        <v/>
      </c>
      <c r="R398" s="263" t="b">
        <f t="shared" si="53"/>
        <v>0</v>
      </c>
    </row>
    <row r="399" spans="3:18" ht="22.2">
      <c r="C399" s="30"/>
      <c r="F399" s="296" t="str">
        <f t="shared" si="46"/>
        <v/>
      </c>
      <c r="G399" s="43"/>
      <c r="H399" s="64" t="str" cm="1">
        <f t="array" ref="H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I399" s="54" t="str">
        <f t="shared" si="47"/>
        <v/>
      </c>
      <c r="J399" s="65" t="str">
        <f t="shared" si="48"/>
        <v/>
      </c>
      <c r="K399" s="66" t="str" cm="1">
        <f t="array" ref="K399">IF(D399="","",IF(LEN(D399)=SUM(LEN(D399)-LEN(SUBSTITUTE(D399,MID("ATCGN",ROW($1:$5),1),""))),"","I5側にATCG以外の文字があるため、修正してください。"))</f>
        <v/>
      </c>
      <c r="L399" s="66" t="str" cm="1">
        <f t="array" ref="L399">IF(E399="","",IF(LEN(E399)=SUM(LEN(E399)-LEN(SUBSTITUTE(E399,MID("ATCGN",ROW($1:$5),1),""))),"","I7側にATCG以外の文字があるため、修正してください。"))</f>
        <v/>
      </c>
      <c r="M399" s="65" t="str">
        <f t="shared" si="49"/>
        <v/>
      </c>
      <c r="N399" s="67" t="str">
        <f t="shared" si="50"/>
        <v/>
      </c>
      <c r="O399" s="67" t="str">
        <f t="shared" si="51"/>
        <v/>
      </c>
      <c r="P399" s="67" t="str">
        <f t="shared" si="52"/>
        <v/>
      </c>
      <c r="Q399" s="292" t="str">
        <f t="shared" si="45"/>
        <v/>
      </c>
      <c r="R399" s="263" t="b">
        <f t="shared" si="53"/>
        <v>0</v>
      </c>
    </row>
    <row r="400" spans="3:18" ht="22.2">
      <c r="C400" s="30"/>
      <c r="F400" s="296" t="str">
        <f t="shared" si="46"/>
        <v/>
      </c>
      <c r="G400" s="43"/>
      <c r="H400" s="64" t="str" cm="1">
        <f t="array" ref="H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I400" s="54" t="str">
        <f t="shared" si="47"/>
        <v/>
      </c>
      <c r="J400" s="65" t="str">
        <f t="shared" si="48"/>
        <v/>
      </c>
      <c r="K400" s="66" t="str" cm="1">
        <f t="array" ref="K400">IF(D400="","",IF(LEN(D400)=SUM(LEN(D400)-LEN(SUBSTITUTE(D400,MID("ATCGN",ROW($1:$5),1),""))),"","I5側にATCG以外の文字があるため、修正してください。"))</f>
        <v/>
      </c>
      <c r="L400" s="66" t="str" cm="1">
        <f t="array" ref="L400">IF(E400="","",IF(LEN(E400)=SUM(LEN(E400)-LEN(SUBSTITUTE(E400,MID("ATCGN",ROW($1:$5),1),""))),"","I7側にATCG以外の文字があるため、修正してください。"))</f>
        <v/>
      </c>
      <c r="M400" s="65" t="str">
        <f t="shared" si="49"/>
        <v/>
      </c>
      <c r="N400" s="67" t="str">
        <f t="shared" si="50"/>
        <v/>
      </c>
      <c r="O400" s="67" t="str">
        <f t="shared" si="51"/>
        <v/>
      </c>
      <c r="P400" s="67" t="str">
        <f t="shared" si="52"/>
        <v/>
      </c>
      <c r="Q400" s="292" t="str">
        <f t="shared" si="45"/>
        <v/>
      </c>
      <c r="R400" s="263" t="b">
        <f t="shared" si="53"/>
        <v>0</v>
      </c>
    </row>
    <row r="401" spans="3:18" ht="22.2">
      <c r="C401" s="30"/>
      <c r="F401" s="296" t="str">
        <f t="shared" si="46"/>
        <v/>
      </c>
      <c r="G401" s="43"/>
      <c r="H401" s="64" t="str" cm="1">
        <f t="array" ref="H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I401" s="54" t="str">
        <f t="shared" si="47"/>
        <v/>
      </c>
      <c r="J401" s="65" t="str">
        <f t="shared" si="48"/>
        <v/>
      </c>
      <c r="K401" s="66" t="str" cm="1">
        <f t="array" ref="K401">IF(D401="","",IF(LEN(D401)=SUM(LEN(D401)-LEN(SUBSTITUTE(D401,MID("ATCGN",ROW($1:$5),1),""))),"","I5側にATCG以外の文字があるため、修正してください。"))</f>
        <v/>
      </c>
      <c r="L401" s="66" t="str" cm="1">
        <f t="array" ref="L401">IF(E401="","",IF(LEN(E401)=SUM(LEN(E401)-LEN(SUBSTITUTE(E401,MID("ATCGN",ROW($1:$5),1),""))),"","I7側にATCG以外の文字があるため、修正してください。"))</f>
        <v/>
      </c>
      <c r="M401" s="65" t="str">
        <f t="shared" si="49"/>
        <v/>
      </c>
      <c r="N401" s="67" t="str">
        <f t="shared" si="50"/>
        <v/>
      </c>
      <c r="O401" s="67" t="str">
        <f t="shared" si="51"/>
        <v/>
      </c>
      <c r="P401" s="67" t="str">
        <f t="shared" si="52"/>
        <v/>
      </c>
      <c r="Q401" s="292" t="str">
        <f t="shared" si="45"/>
        <v/>
      </c>
      <c r="R401" s="263" t="b">
        <f t="shared" si="53"/>
        <v>0</v>
      </c>
    </row>
    <row r="402" spans="3:18" ht="22.2">
      <c r="C402" s="30"/>
      <c r="F402" s="296" t="str">
        <f t="shared" si="46"/>
        <v/>
      </c>
      <c r="G402" s="43"/>
      <c r="H402" s="64" t="str" cm="1">
        <f t="array" ref="H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I402" s="54" t="str">
        <f t="shared" si="47"/>
        <v/>
      </c>
      <c r="J402" s="65" t="str">
        <f t="shared" si="48"/>
        <v/>
      </c>
      <c r="K402" s="66" t="str" cm="1">
        <f t="array" ref="K402">IF(D402="","",IF(LEN(D402)=SUM(LEN(D402)-LEN(SUBSTITUTE(D402,MID("ATCGN",ROW($1:$5),1),""))),"","I5側にATCG以外の文字があるため、修正してください。"))</f>
        <v/>
      </c>
      <c r="L402" s="66" t="str" cm="1">
        <f t="array" ref="L402">IF(E402="","",IF(LEN(E402)=SUM(LEN(E402)-LEN(SUBSTITUTE(E402,MID("ATCGN",ROW($1:$5),1),""))),"","I7側にATCG以外の文字があるため、修正してください。"))</f>
        <v/>
      </c>
      <c r="M402" s="65" t="str">
        <f t="shared" si="49"/>
        <v/>
      </c>
      <c r="N402" s="67" t="str">
        <f t="shared" si="50"/>
        <v/>
      </c>
      <c r="O402" s="67" t="str">
        <f t="shared" si="51"/>
        <v/>
      </c>
      <c r="P402" s="67" t="str">
        <f t="shared" si="52"/>
        <v/>
      </c>
      <c r="Q402" s="292" t="str">
        <f t="shared" ref="Q402:Q465" si="54">IF(E402="","",IF(E402&gt;1,D402&amp;E402))</f>
        <v/>
      </c>
      <c r="R402" s="263" t="b">
        <f t="shared" si="53"/>
        <v>0</v>
      </c>
    </row>
    <row r="403" spans="3:18" ht="22.2">
      <c r="C403" s="30"/>
      <c r="F403" s="296" t="str">
        <f t="shared" ref="F403:F415" si="55">IF(R403=FALSE,"",R403)</f>
        <v/>
      </c>
      <c r="G403" s="43"/>
      <c r="H403" s="64" t="str" cm="1">
        <f t="array" ref="H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I403" s="54" t="str">
        <f t="shared" ref="I403:I415" si="56">IF(LEN(C403)&gt;15,"サンプル名は15文字以内で記入してください。","")</f>
        <v/>
      </c>
      <c r="J403" s="65" t="str">
        <f t="shared" ref="J403:J466" si="57">IF(COUNTIF($C$18:$C$2000,C403)&gt;1,"Sample Name記入欄に同一の名前があります。","")</f>
        <v/>
      </c>
      <c r="K403" s="66" t="str" cm="1">
        <f t="array" ref="K403">IF(D403="","",IF(LEN(D403)=SUM(LEN(D403)-LEN(SUBSTITUTE(D403,MID("ATCGN",ROW($1:$5),1),""))),"","I5側にATCG以外の文字があるため、修正してください。"))</f>
        <v/>
      </c>
      <c r="L403" s="66" t="str" cm="1">
        <f t="array" ref="L403">IF(E403="","",IF(LEN(E403)=SUM(LEN(E403)-LEN(SUBSTITUTE(E403,MID("ATCGN",ROW($1:$5),1),""))),"","I7側にATCG以外の文字があるため、修正してください。"))</f>
        <v/>
      </c>
      <c r="M403" s="65" t="str">
        <f t="shared" ref="M403:M466" si="58">IF(Q403="","",IF(COUNTIF($Q$18:$Q$2000,Q403)&gt;1,"インデックス 記入欄に同一の名前があります。",""))</f>
        <v/>
      </c>
      <c r="N403" s="67" t="str">
        <f t="shared" ref="N403:N466" si="59">IF(E403="","",IF(AND($N$17="NovaSeqX_レーン相乗りプラン",D403="",LEN(E403)&gt;=1),"NovaSeqX_レーン相乗りプランでは、single index受付を行っておりません。",""))</f>
        <v/>
      </c>
      <c r="O403" s="67" t="str">
        <f t="shared" ref="O403:O466" si="60">IF(D403="","",IF(AND($N$17="NovaSeqX_レーン相乗りプラン",E403="",LEN(D403)&gt;=1),"NovaSeqX_レーン相乗りプランでは、single index受付を行っておりません。",""))</f>
        <v/>
      </c>
      <c r="P403" s="67" t="str">
        <f t="shared" ref="P403:P466" si="61">IF(D403="","",IF(AND($N$17="NovaSeqX_レーン相乗りプラン", OR(LEN(D403)&lt;8, LEN(E403)&lt;8)), "NovaSeqX_レーン相乗りプランでは、Dual indexで8塩基未満の受付を行っておりません。", ""))</f>
        <v/>
      </c>
      <c r="Q403" s="292" t="str">
        <f t="shared" si="54"/>
        <v/>
      </c>
      <c r="R403" s="263" t="b">
        <f t="shared" ref="R403:R466" si="62">IF(H403&lt;&gt;"",H403,IF(I403&lt;&gt;"",I403,IF(J403&lt;&gt;"",J403,IF(K403&lt;&gt;"",K403,IF(L403&lt;&gt;"",L403,IF(M403&lt;&gt;"",M403,IF(N403&lt;&gt;"",N403,IF(O403&lt;&gt;"",O403,IF(P403&lt;&gt;"",P403)))))))))</f>
        <v>0</v>
      </c>
    </row>
    <row r="404" spans="3:18" ht="22.2">
      <c r="C404" s="30"/>
      <c r="F404" s="296" t="str">
        <f t="shared" si="55"/>
        <v/>
      </c>
      <c r="G404" s="43"/>
      <c r="H404" s="64" t="str" cm="1">
        <f t="array" ref="H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I404" s="54" t="str">
        <f t="shared" si="56"/>
        <v/>
      </c>
      <c r="J404" s="65" t="str">
        <f t="shared" si="57"/>
        <v/>
      </c>
      <c r="K404" s="66" t="str" cm="1">
        <f t="array" ref="K404">IF(D404="","",IF(LEN(D404)=SUM(LEN(D404)-LEN(SUBSTITUTE(D404,MID("ATCGN",ROW($1:$5),1),""))),"","I5側にATCG以外の文字があるため、修正してください。"))</f>
        <v/>
      </c>
      <c r="L404" s="66" t="str" cm="1">
        <f t="array" ref="L404">IF(E404="","",IF(LEN(E404)=SUM(LEN(E404)-LEN(SUBSTITUTE(E404,MID("ATCGN",ROW($1:$5),1),""))),"","I7側にATCG以外の文字があるため、修正してください。"))</f>
        <v/>
      </c>
      <c r="M404" s="65" t="str">
        <f t="shared" si="58"/>
        <v/>
      </c>
      <c r="N404" s="67" t="str">
        <f t="shared" si="59"/>
        <v/>
      </c>
      <c r="O404" s="67" t="str">
        <f t="shared" si="60"/>
        <v/>
      </c>
      <c r="P404" s="67" t="str">
        <f t="shared" si="61"/>
        <v/>
      </c>
      <c r="Q404" s="292" t="str">
        <f t="shared" si="54"/>
        <v/>
      </c>
      <c r="R404" s="263" t="b">
        <f t="shared" si="62"/>
        <v>0</v>
      </c>
    </row>
    <row r="405" spans="3:18" ht="22.2">
      <c r="C405" s="30"/>
      <c r="F405" s="296" t="str">
        <f t="shared" si="55"/>
        <v/>
      </c>
      <c r="G405" s="43"/>
      <c r="H405" s="64" t="str" cm="1">
        <f t="array" ref="H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I405" s="54" t="str">
        <f t="shared" si="56"/>
        <v/>
      </c>
      <c r="J405" s="65" t="str">
        <f t="shared" si="57"/>
        <v/>
      </c>
      <c r="K405" s="66" t="str" cm="1">
        <f t="array" ref="K405">IF(D405="","",IF(LEN(D405)=SUM(LEN(D405)-LEN(SUBSTITUTE(D405,MID("ATCGN",ROW($1:$5),1),""))),"","I5側にATCG以外の文字があるため、修正してください。"))</f>
        <v/>
      </c>
      <c r="L405" s="66" t="str" cm="1">
        <f t="array" ref="L405">IF(E405="","",IF(LEN(E405)=SUM(LEN(E405)-LEN(SUBSTITUTE(E405,MID("ATCGN",ROW($1:$5),1),""))),"","I7側にATCG以外の文字があるため、修正してください。"))</f>
        <v/>
      </c>
      <c r="M405" s="65" t="str">
        <f t="shared" si="58"/>
        <v/>
      </c>
      <c r="N405" s="67" t="str">
        <f t="shared" si="59"/>
        <v/>
      </c>
      <c r="O405" s="67" t="str">
        <f t="shared" si="60"/>
        <v/>
      </c>
      <c r="P405" s="67" t="str">
        <f t="shared" si="61"/>
        <v/>
      </c>
      <c r="Q405" s="292" t="str">
        <f t="shared" si="54"/>
        <v/>
      </c>
      <c r="R405" s="263" t="b">
        <f t="shared" si="62"/>
        <v>0</v>
      </c>
    </row>
    <row r="406" spans="3:18" ht="22.2">
      <c r="C406" s="30"/>
      <c r="F406" s="296" t="str">
        <f t="shared" si="55"/>
        <v/>
      </c>
      <c r="G406" s="43"/>
      <c r="H406" s="64" t="str" cm="1">
        <f t="array" ref="H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I406" s="54" t="str">
        <f t="shared" si="56"/>
        <v/>
      </c>
      <c r="J406" s="65" t="str">
        <f t="shared" si="57"/>
        <v/>
      </c>
      <c r="K406" s="66" t="str" cm="1">
        <f t="array" ref="K406">IF(D406="","",IF(LEN(D406)=SUM(LEN(D406)-LEN(SUBSTITUTE(D406,MID("ATCGN",ROW($1:$5),1),""))),"","I5側にATCG以外の文字があるため、修正してください。"))</f>
        <v/>
      </c>
      <c r="L406" s="66" t="str" cm="1">
        <f t="array" ref="L406">IF(E406="","",IF(LEN(E406)=SUM(LEN(E406)-LEN(SUBSTITUTE(E406,MID("ATCGN",ROW($1:$5),1),""))),"","I7側にATCG以外の文字があるため、修正してください。"))</f>
        <v/>
      </c>
      <c r="M406" s="65" t="str">
        <f t="shared" si="58"/>
        <v/>
      </c>
      <c r="N406" s="67" t="str">
        <f t="shared" si="59"/>
        <v/>
      </c>
      <c r="O406" s="67" t="str">
        <f t="shared" si="60"/>
        <v/>
      </c>
      <c r="P406" s="67" t="str">
        <f t="shared" si="61"/>
        <v/>
      </c>
      <c r="Q406" s="292" t="str">
        <f t="shared" si="54"/>
        <v/>
      </c>
      <c r="R406" s="263" t="b">
        <f t="shared" si="62"/>
        <v>0</v>
      </c>
    </row>
    <row r="407" spans="3:18" ht="22.2">
      <c r="C407" s="30"/>
      <c r="F407" s="296" t="str">
        <f t="shared" si="55"/>
        <v/>
      </c>
      <c r="G407" s="43"/>
      <c r="H407" s="64" t="str" cm="1">
        <f t="array" ref="H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I407" s="54" t="str">
        <f t="shared" si="56"/>
        <v/>
      </c>
      <c r="J407" s="65" t="str">
        <f t="shared" si="57"/>
        <v/>
      </c>
      <c r="K407" s="66" t="str" cm="1">
        <f t="array" ref="K407">IF(D407="","",IF(LEN(D407)=SUM(LEN(D407)-LEN(SUBSTITUTE(D407,MID("ATCGN",ROW($1:$5),1),""))),"","I5側にATCG以外の文字があるため、修正してください。"))</f>
        <v/>
      </c>
      <c r="L407" s="66" t="str" cm="1">
        <f t="array" ref="L407">IF(E407="","",IF(LEN(E407)=SUM(LEN(E407)-LEN(SUBSTITUTE(E407,MID("ATCGN",ROW($1:$5),1),""))),"","I7側にATCG以外の文字があるため、修正してください。"))</f>
        <v/>
      </c>
      <c r="M407" s="65" t="str">
        <f t="shared" si="58"/>
        <v/>
      </c>
      <c r="N407" s="67" t="str">
        <f t="shared" si="59"/>
        <v/>
      </c>
      <c r="O407" s="67" t="str">
        <f t="shared" si="60"/>
        <v/>
      </c>
      <c r="P407" s="67" t="str">
        <f t="shared" si="61"/>
        <v/>
      </c>
      <c r="Q407" s="292" t="str">
        <f t="shared" si="54"/>
        <v/>
      </c>
      <c r="R407" s="263" t="b">
        <f t="shared" si="62"/>
        <v>0</v>
      </c>
    </row>
    <row r="408" spans="3:18" ht="22.2">
      <c r="C408" s="30"/>
      <c r="F408" s="296" t="str">
        <f t="shared" si="55"/>
        <v/>
      </c>
      <c r="G408" s="43"/>
      <c r="H408" s="64" t="str" cm="1">
        <f t="array" ref="H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I408" s="54" t="str">
        <f t="shared" si="56"/>
        <v/>
      </c>
      <c r="J408" s="65" t="str">
        <f t="shared" si="57"/>
        <v/>
      </c>
      <c r="K408" s="66" t="str" cm="1">
        <f t="array" ref="K408">IF(D408="","",IF(LEN(D408)=SUM(LEN(D408)-LEN(SUBSTITUTE(D408,MID("ATCGN",ROW($1:$5),1),""))),"","I5側にATCG以外の文字があるため、修正してください。"))</f>
        <v/>
      </c>
      <c r="L408" s="66" t="str" cm="1">
        <f t="array" ref="L408">IF(E408="","",IF(LEN(E408)=SUM(LEN(E408)-LEN(SUBSTITUTE(E408,MID("ATCGN",ROW($1:$5),1),""))),"","I7側にATCG以外の文字があるため、修正してください。"))</f>
        <v/>
      </c>
      <c r="M408" s="65" t="str">
        <f t="shared" si="58"/>
        <v/>
      </c>
      <c r="N408" s="67" t="str">
        <f t="shared" si="59"/>
        <v/>
      </c>
      <c r="O408" s="67" t="str">
        <f t="shared" si="60"/>
        <v/>
      </c>
      <c r="P408" s="67" t="str">
        <f t="shared" si="61"/>
        <v/>
      </c>
      <c r="Q408" s="292" t="str">
        <f t="shared" si="54"/>
        <v/>
      </c>
      <c r="R408" s="263" t="b">
        <f t="shared" si="62"/>
        <v>0</v>
      </c>
    </row>
    <row r="409" spans="3:18" ht="22.2">
      <c r="C409" s="30"/>
      <c r="F409" s="296" t="str">
        <f t="shared" si="55"/>
        <v/>
      </c>
      <c r="G409" s="43"/>
      <c r="H409" s="64" t="str" cm="1">
        <f t="array" ref="H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I409" s="54" t="str">
        <f t="shared" si="56"/>
        <v/>
      </c>
      <c r="J409" s="65" t="str">
        <f t="shared" si="57"/>
        <v/>
      </c>
      <c r="K409" s="66" t="str" cm="1">
        <f t="array" ref="K409">IF(D409="","",IF(LEN(D409)=SUM(LEN(D409)-LEN(SUBSTITUTE(D409,MID("ATCGN",ROW($1:$5),1),""))),"","I5側にATCG以外の文字があるため、修正してください。"))</f>
        <v/>
      </c>
      <c r="L409" s="66" t="str" cm="1">
        <f t="array" ref="L409">IF(E409="","",IF(LEN(E409)=SUM(LEN(E409)-LEN(SUBSTITUTE(E409,MID("ATCGN",ROW($1:$5),1),""))),"","I7側にATCG以外の文字があるため、修正してください。"))</f>
        <v/>
      </c>
      <c r="M409" s="65" t="str">
        <f t="shared" si="58"/>
        <v/>
      </c>
      <c r="N409" s="67" t="str">
        <f t="shared" si="59"/>
        <v/>
      </c>
      <c r="O409" s="67" t="str">
        <f t="shared" si="60"/>
        <v/>
      </c>
      <c r="P409" s="67" t="str">
        <f t="shared" si="61"/>
        <v/>
      </c>
      <c r="Q409" s="292" t="str">
        <f t="shared" si="54"/>
        <v/>
      </c>
      <c r="R409" s="263" t="b">
        <f t="shared" si="62"/>
        <v>0</v>
      </c>
    </row>
    <row r="410" spans="3:18" ht="22.2">
      <c r="C410" s="30"/>
      <c r="F410" s="296" t="str">
        <f t="shared" si="55"/>
        <v/>
      </c>
      <c r="G410" s="43"/>
      <c r="H410" s="64" t="str" cm="1">
        <f t="array" ref="H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I410" s="54" t="str">
        <f t="shared" si="56"/>
        <v/>
      </c>
      <c r="J410" s="65" t="str">
        <f t="shared" si="57"/>
        <v/>
      </c>
      <c r="K410" s="66" t="str" cm="1">
        <f t="array" ref="K410">IF(D410="","",IF(LEN(D410)=SUM(LEN(D410)-LEN(SUBSTITUTE(D410,MID("ATCGN",ROW($1:$5),1),""))),"","I5側にATCG以外の文字があるため、修正してください。"))</f>
        <v/>
      </c>
      <c r="L410" s="66" t="str" cm="1">
        <f t="array" ref="L410">IF(E410="","",IF(LEN(E410)=SUM(LEN(E410)-LEN(SUBSTITUTE(E410,MID("ATCGN",ROW($1:$5),1),""))),"","I7側にATCG以外の文字があるため、修正してください。"))</f>
        <v/>
      </c>
      <c r="M410" s="65" t="str">
        <f t="shared" si="58"/>
        <v/>
      </c>
      <c r="N410" s="67" t="str">
        <f t="shared" si="59"/>
        <v/>
      </c>
      <c r="O410" s="67" t="str">
        <f t="shared" si="60"/>
        <v/>
      </c>
      <c r="P410" s="67" t="str">
        <f t="shared" si="61"/>
        <v/>
      </c>
      <c r="Q410" s="292" t="str">
        <f t="shared" si="54"/>
        <v/>
      </c>
      <c r="R410" s="263" t="b">
        <f t="shared" si="62"/>
        <v>0</v>
      </c>
    </row>
    <row r="411" spans="3:18" ht="22.2">
      <c r="C411" s="30"/>
      <c r="F411" s="296" t="str">
        <f t="shared" si="55"/>
        <v/>
      </c>
      <c r="G411" s="43"/>
      <c r="H411" s="64" t="str" cm="1">
        <f t="array" ref="H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I411" s="54" t="str">
        <f t="shared" si="56"/>
        <v/>
      </c>
      <c r="J411" s="65" t="str">
        <f t="shared" si="57"/>
        <v/>
      </c>
      <c r="K411" s="66" t="str" cm="1">
        <f t="array" ref="K411">IF(D411="","",IF(LEN(D411)=SUM(LEN(D411)-LEN(SUBSTITUTE(D411,MID("ATCGN",ROW($1:$5),1),""))),"","I5側にATCG以外の文字があるため、修正してください。"))</f>
        <v/>
      </c>
      <c r="L411" s="66" t="str" cm="1">
        <f t="array" ref="L411">IF(E411="","",IF(LEN(E411)=SUM(LEN(E411)-LEN(SUBSTITUTE(E411,MID("ATCGN",ROW($1:$5),1),""))),"","I7側にATCG以外の文字があるため、修正してください。"))</f>
        <v/>
      </c>
      <c r="M411" s="65" t="str">
        <f t="shared" si="58"/>
        <v/>
      </c>
      <c r="N411" s="67" t="str">
        <f t="shared" si="59"/>
        <v/>
      </c>
      <c r="O411" s="67" t="str">
        <f t="shared" si="60"/>
        <v/>
      </c>
      <c r="P411" s="67" t="str">
        <f t="shared" si="61"/>
        <v/>
      </c>
      <c r="Q411" s="292" t="str">
        <f t="shared" si="54"/>
        <v/>
      </c>
      <c r="R411" s="263" t="b">
        <f t="shared" si="62"/>
        <v>0</v>
      </c>
    </row>
    <row r="412" spans="3:18" ht="22.2">
      <c r="C412" s="30"/>
      <c r="F412" s="296" t="str">
        <f t="shared" si="55"/>
        <v/>
      </c>
      <c r="G412" s="43"/>
      <c r="H412" s="64" t="str" cm="1">
        <f t="array" ref="H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I412" s="54" t="str">
        <f t="shared" si="56"/>
        <v/>
      </c>
      <c r="J412" s="65" t="str">
        <f t="shared" si="57"/>
        <v/>
      </c>
      <c r="K412" s="66" t="str" cm="1">
        <f t="array" ref="K412">IF(D412="","",IF(LEN(D412)=SUM(LEN(D412)-LEN(SUBSTITUTE(D412,MID("ATCGN",ROW($1:$5),1),""))),"","I5側にATCG以外の文字があるため、修正してください。"))</f>
        <v/>
      </c>
      <c r="L412" s="66" t="str" cm="1">
        <f t="array" ref="L412">IF(E412="","",IF(LEN(E412)=SUM(LEN(E412)-LEN(SUBSTITUTE(E412,MID("ATCGN",ROW($1:$5),1),""))),"","I7側にATCG以外の文字があるため、修正してください。"))</f>
        <v/>
      </c>
      <c r="M412" s="65" t="str">
        <f t="shared" si="58"/>
        <v/>
      </c>
      <c r="N412" s="67" t="str">
        <f t="shared" si="59"/>
        <v/>
      </c>
      <c r="O412" s="67" t="str">
        <f t="shared" si="60"/>
        <v/>
      </c>
      <c r="P412" s="67" t="str">
        <f t="shared" si="61"/>
        <v/>
      </c>
      <c r="Q412" s="292" t="str">
        <f t="shared" si="54"/>
        <v/>
      </c>
      <c r="R412" s="263" t="b">
        <f t="shared" si="62"/>
        <v>0</v>
      </c>
    </row>
    <row r="413" spans="3:18" ht="22.2">
      <c r="C413" s="30"/>
      <c r="F413" s="296" t="str">
        <f t="shared" si="55"/>
        <v/>
      </c>
      <c r="G413" s="43"/>
      <c r="H413" s="64" t="str" cm="1">
        <f t="array" ref="H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I413" s="54" t="str">
        <f t="shared" si="56"/>
        <v/>
      </c>
      <c r="J413" s="65" t="str">
        <f t="shared" si="57"/>
        <v/>
      </c>
      <c r="K413" s="66" t="str" cm="1">
        <f t="array" ref="K413">IF(D413="","",IF(LEN(D413)=SUM(LEN(D413)-LEN(SUBSTITUTE(D413,MID("ATCGN",ROW($1:$5),1),""))),"","I5側にATCG以外の文字があるため、修正してください。"))</f>
        <v/>
      </c>
      <c r="L413" s="66" t="str" cm="1">
        <f t="array" ref="L413">IF(E413="","",IF(LEN(E413)=SUM(LEN(E413)-LEN(SUBSTITUTE(E413,MID("ATCGN",ROW($1:$5),1),""))),"","I7側にATCG以外の文字があるため、修正してください。"))</f>
        <v/>
      </c>
      <c r="M413" s="65" t="str">
        <f t="shared" si="58"/>
        <v/>
      </c>
      <c r="N413" s="67" t="str">
        <f t="shared" si="59"/>
        <v/>
      </c>
      <c r="O413" s="67" t="str">
        <f t="shared" si="60"/>
        <v/>
      </c>
      <c r="P413" s="67" t="str">
        <f t="shared" si="61"/>
        <v/>
      </c>
      <c r="Q413" s="292" t="str">
        <f t="shared" si="54"/>
        <v/>
      </c>
      <c r="R413" s="263" t="b">
        <f t="shared" si="62"/>
        <v>0</v>
      </c>
    </row>
    <row r="414" spans="3:18" ht="22.2">
      <c r="C414" s="30"/>
      <c r="F414" s="296" t="str">
        <f t="shared" si="55"/>
        <v/>
      </c>
      <c r="G414" s="43"/>
      <c r="H414" s="64" t="str" cm="1">
        <f t="array" ref="H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I414" s="54" t="str">
        <f t="shared" si="56"/>
        <v/>
      </c>
      <c r="J414" s="65" t="str">
        <f t="shared" si="57"/>
        <v/>
      </c>
      <c r="K414" s="66" t="str" cm="1">
        <f t="array" ref="K414">IF(D414="","",IF(LEN(D414)=SUM(LEN(D414)-LEN(SUBSTITUTE(D414,MID("ATCGN",ROW($1:$5),1),""))),"","I5側にATCG以外の文字があるため、修正してください。"))</f>
        <v/>
      </c>
      <c r="L414" s="66" t="str" cm="1">
        <f t="array" ref="L414">IF(E414="","",IF(LEN(E414)=SUM(LEN(E414)-LEN(SUBSTITUTE(E414,MID("ATCGN",ROW($1:$5),1),""))),"","I7側にATCG以外の文字があるため、修正してください。"))</f>
        <v/>
      </c>
      <c r="M414" s="65" t="str">
        <f t="shared" si="58"/>
        <v/>
      </c>
      <c r="N414" s="67" t="str">
        <f t="shared" si="59"/>
        <v/>
      </c>
      <c r="O414" s="67" t="str">
        <f t="shared" si="60"/>
        <v/>
      </c>
      <c r="P414" s="67" t="str">
        <f t="shared" si="61"/>
        <v/>
      </c>
      <c r="Q414" s="292" t="str">
        <f t="shared" si="54"/>
        <v/>
      </c>
      <c r="R414" s="263" t="b">
        <f t="shared" si="62"/>
        <v>0</v>
      </c>
    </row>
    <row r="415" spans="3:18" ht="22.2">
      <c r="C415" s="30"/>
      <c r="F415" s="296" t="str">
        <f t="shared" si="55"/>
        <v/>
      </c>
      <c r="G415" s="43"/>
      <c r="H415" s="64" t="str" cm="1">
        <f t="array" ref="H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I415" s="54" t="str">
        <f t="shared" si="56"/>
        <v/>
      </c>
      <c r="J415" s="65" t="str">
        <f t="shared" si="57"/>
        <v/>
      </c>
      <c r="K415" s="66" t="str" cm="1">
        <f t="array" ref="K415">IF(D415="","",IF(LEN(D415)=SUM(LEN(D415)-LEN(SUBSTITUTE(D415,MID("ATCGN",ROW($1:$5),1),""))),"","I5側にATCG以外の文字があるため、修正してください。"))</f>
        <v/>
      </c>
      <c r="L415" s="66" t="str" cm="1">
        <f t="array" ref="L415">IF(E415="","",IF(LEN(E415)=SUM(LEN(E415)-LEN(SUBSTITUTE(E415,MID("ATCGN",ROW($1:$5),1),""))),"","I7側にATCG以外の文字があるため、修正してください。"))</f>
        <v/>
      </c>
      <c r="M415" s="65" t="str">
        <f t="shared" si="58"/>
        <v/>
      </c>
      <c r="N415" s="67" t="str">
        <f t="shared" si="59"/>
        <v/>
      </c>
      <c r="O415" s="67" t="str">
        <f t="shared" si="60"/>
        <v/>
      </c>
      <c r="P415" s="67" t="str">
        <f t="shared" si="61"/>
        <v/>
      </c>
      <c r="Q415" s="292" t="str">
        <f t="shared" si="54"/>
        <v/>
      </c>
      <c r="R415" s="263" t="b">
        <f t="shared" si="62"/>
        <v>0</v>
      </c>
    </row>
    <row r="416" spans="3:18" ht="22.2">
      <c r="C416" s="30"/>
      <c r="F416" s="296" t="str">
        <f t="shared" ref="F416:F479" si="63">IF(R416=FALSE,"",R416)</f>
        <v/>
      </c>
      <c r="G416" s="43"/>
      <c r="H416" s="64" t="str" cm="1">
        <f t="array" ref="H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I416" s="54" t="str">
        <f t="shared" ref="I416:I479" si="64">IF(LEN(C416)&gt;15,"サンプル名は15文字以内で記入してください。","")</f>
        <v/>
      </c>
      <c r="J416" s="65" t="str">
        <f t="shared" si="57"/>
        <v/>
      </c>
      <c r="K416" s="66" t="str" cm="1">
        <f t="array" ref="K416">IF(D416="","",IF(LEN(D416)=SUM(LEN(D416)-LEN(SUBSTITUTE(D416,MID("ATCGN",ROW($1:$5),1),""))),"","I5側にATCG以外の文字があるため、修正してください。"))</f>
        <v/>
      </c>
      <c r="L416" s="66" t="str" cm="1">
        <f t="array" ref="L416">IF(E416="","",IF(LEN(E416)=SUM(LEN(E416)-LEN(SUBSTITUTE(E416,MID("ATCGN",ROW($1:$5),1),""))),"","I7側にATCG以外の文字があるため、修正してください。"))</f>
        <v/>
      </c>
      <c r="M416" s="65" t="str">
        <f t="shared" si="58"/>
        <v/>
      </c>
      <c r="N416" s="67" t="str">
        <f t="shared" si="59"/>
        <v/>
      </c>
      <c r="O416" s="67" t="str">
        <f t="shared" si="60"/>
        <v/>
      </c>
      <c r="P416" s="67" t="str">
        <f t="shared" si="61"/>
        <v/>
      </c>
      <c r="Q416" s="292" t="str">
        <f t="shared" si="54"/>
        <v/>
      </c>
      <c r="R416" s="263" t="b">
        <f t="shared" si="62"/>
        <v>0</v>
      </c>
    </row>
    <row r="417" spans="3:18" ht="22.2">
      <c r="C417" s="30"/>
      <c r="F417" s="296" t="str">
        <f t="shared" si="63"/>
        <v/>
      </c>
      <c r="G417" s="43"/>
      <c r="H417" s="64" t="str" cm="1">
        <f t="array" ref="H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c r="I417" s="54" t="str">
        <f t="shared" si="64"/>
        <v/>
      </c>
      <c r="J417" s="65" t="str">
        <f t="shared" si="57"/>
        <v/>
      </c>
      <c r="K417" s="66" t="str" cm="1">
        <f t="array" ref="K417">IF(D417="","",IF(LEN(D417)=SUM(LEN(D417)-LEN(SUBSTITUTE(D417,MID("ATCGN",ROW($1:$5),1),""))),"","I5側にATCG以外の文字があるため、修正してください。"))</f>
        <v/>
      </c>
      <c r="L417" s="66" t="str" cm="1">
        <f t="array" ref="L417">IF(E417="","",IF(LEN(E417)=SUM(LEN(E417)-LEN(SUBSTITUTE(E417,MID("ATCGN",ROW($1:$5),1),""))),"","I7側にATCG以外の文字があるため、修正してください。"))</f>
        <v/>
      </c>
      <c r="M417" s="65" t="str">
        <f t="shared" si="58"/>
        <v/>
      </c>
      <c r="N417" s="67" t="str">
        <f t="shared" si="59"/>
        <v/>
      </c>
      <c r="O417" s="67" t="str">
        <f t="shared" si="60"/>
        <v/>
      </c>
      <c r="P417" s="67" t="str">
        <f t="shared" si="61"/>
        <v/>
      </c>
      <c r="Q417" s="292" t="str">
        <f t="shared" si="54"/>
        <v/>
      </c>
      <c r="R417" s="263" t="b">
        <f t="shared" si="62"/>
        <v>0</v>
      </c>
    </row>
    <row r="418" spans="3:18" ht="22.2">
      <c r="C418" s="30"/>
      <c r="F418" s="296" t="str">
        <f t="shared" si="63"/>
        <v/>
      </c>
      <c r="G418" s="43"/>
      <c r="H418" s="64" t="str" cm="1">
        <f t="array" ref="H418">IF(C418="","",IF(LEFT(C418,1)="-","(-)は先頭文字で使用できないため修正してください。",IF(LEFT(C418,1)="_","( _ )は先頭文字で使用できないため修正してください。",IF(LEFT(C418,1)="'","(')は先頭文字で使用できないため修正してください。",IF(LEN(C418)=SUM(LEN(C418)-LEN(SUBSTITUTE(C418,MID("ABCDEFGHIJKLMNOPQRSTUVWXYZabcdefghijklmnopqrstuvwxyz0123456789-_",ROW($1:$64),1),""))),"","サンプル名に禁止文字が入っているため、半角英数字と[-][ _ ]のスペースなしで記入してください。")))))</f>
        <v/>
      </c>
      <c r="I418" s="54" t="str">
        <f t="shared" si="64"/>
        <v/>
      </c>
      <c r="J418" s="65" t="str">
        <f t="shared" si="57"/>
        <v/>
      </c>
      <c r="K418" s="66" t="str" cm="1">
        <f t="array" ref="K418">IF(D418="","",IF(LEN(D418)=SUM(LEN(D418)-LEN(SUBSTITUTE(D418,MID("ATCGN",ROW($1:$5),1),""))),"","I5側にATCG以外の文字があるため、修正してください。"))</f>
        <v/>
      </c>
      <c r="L418" s="66" t="str" cm="1">
        <f t="array" ref="L418">IF(E418="","",IF(LEN(E418)=SUM(LEN(E418)-LEN(SUBSTITUTE(E418,MID("ATCGN",ROW($1:$5),1),""))),"","I7側にATCG以外の文字があるため、修正してください。"))</f>
        <v/>
      </c>
      <c r="M418" s="65" t="str">
        <f t="shared" si="58"/>
        <v/>
      </c>
      <c r="N418" s="67" t="str">
        <f t="shared" si="59"/>
        <v/>
      </c>
      <c r="O418" s="67" t="str">
        <f t="shared" si="60"/>
        <v/>
      </c>
      <c r="P418" s="67" t="str">
        <f t="shared" si="61"/>
        <v/>
      </c>
      <c r="Q418" s="292" t="str">
        <f t="shared" si="54"/>
        <v/>
      </c>
      <c r="R418" s="263" t="b">
        <f t="shared" si="62"/>
        <v>0</v>
      </c>
    </row>
    <row r="419" spans="3:18" ht="22.2">
      <c r="C419" s="30"/>
      <c r="F419" s="296" t="str">
        <f t="shared" si="63"/>
        <v/>
      </c>
      <c r="G419" s="43"/>
      <c r="H419" s="64" t="str" cm="1">
        <f t="array" ref="H419">IF(C419="","",IF(LEFT(C419,1)="-","(-)は先頭文字で使用できないため修正してください。",IF(LEFT(C419,1)="_","( _ )は先頭文字で使用できないため修正してください。",IF(LEFT(C419,1)="'","(')は先頭文字で使用できないため修正してください。",IF(LEN(C419)=SUM(LEN(C419)-LEN(SUBSTITUTE(C419,MID("ABCDEFGHIJKLMNOPQRSTUVWXYZabcdefghijklmnopqrstuvwxyz0123456789-_",ROW($1:$64),1),""))),"","サンプル名に禁止文字が入っているため、半角英数字と[-][ _ ]のスペースなしで記入してください。")))))</f>
        <v/>
      </c>
      <c r="I419" s="54" t="str">
        <f t="shared" si="64"/>
        <v/>
      </c>
      <c r="J419" s="65" t="str">
        <f t="shared" si="57"/>
        <v/>
      </c>
      <c r="K419" s="66" t="str" cm="1">
        <f t="array" ref="K419">IF(D419="","",IF(LEN(D419)=SUM(LEN(D419)-LEN(SUBSTITUTE(D419,MID("ATCGN",ROW($1:$5),1),""))),"","I5側にATCG以外の文字があるため、修正してください。"))</f>
        <v/>
      </c>
      <c r="L419" s="66" t="str" cm="1">
        <f t="array" ref="L419">IF(E419="","",IF(LEN(E419)=SUM(LEN(E419)-LEN(SUBSTITUTE(E419,MID("ATCGN",ROW($1:$5),1),""))),"","I7側にATCG以外の文字があるため、修正してください。"))</f>
        <v/>
      </c>
      <c r="M419" s="65" t="str">
        <f t="shared" si="58"/>
        <v/>
      </c>
      <c r="N419" s="67" t="str">
        <f t="shared" si="59"/>
        <v/>
      </c>
      <c r="O419" s="67" t="str">
        <f t="shared" si="60"/>
        <v/>
      </c>
      <c r="P419" s="67" t="str">
        <f t="shared" si="61"/>
        <v/>
      </c>
      <c r="Q419" s="292" t="str">
        <f t="shared" si="54"/>
        <v/>
      </c>
      <c r="R419" s="263" t="b">
        <f t="shared" si="62"/>
        <v>0</v>
      </c>
    </row>
    <row r="420" spans="3:18" ht="22.2">
      <c r="C420" s="30"/>
      <c r="F420" s="296" t="str">
        <f t="shared" si="63"/>
        <v/>
      </c>
      <c r="G420" s="43"/>
      <c r="H420" s="64" t="str" cm="1">
        <f t="array" ref="H420">IF(C420="","",IF(LEFT(C420,1)="-","(-)は先頭文字で使用できないため修正してください。",IF(LEFT(C420,1)="_","( _ )は先頭文字で使用できないため修正してください。",IF(LEFT(C420,1)="'","(')は先頭文字で使用できないため修正してください。",IF(LEN(C420)=SUM(LEN(C420)-LEN(SUBSTITUTE(C420,MID("ABCDEFGHIJKLMNOPQRSTUVWXYZabcdefghijklmnopqrstuvwxyz0123456789-_",ROW($1:$64),1),""))),"","サンプル名に禁止文字が入っているため、半角英数字と[-][ _ ]のスペースなしで記入してください。")))))</f>
        <v/>
      </c>
      <c r="I420" s="54" t="str">
        <f t="shared" si="64"/>
        <v/>
      </c>
      <c r="J420" s="65" t="str">
        <f t="shared" si="57"/>
        <v/>
      </c>
      <c r="K420" s="66" t="str" cm="1">
        <f t="array" ref="K420">IF(D420="","",IF(LEN(D420)=SUM(LEN(D420)-LEN(SUBSTITUTE(D420,MID("ATCGN",ROW($1:$5),1),""))),"","I5側にATCG以外の文字があるため、修正してください。"))</f>
        <v/>
      </c>
      <c r="L420" s="66" t="str" cm="1">
        <f t="array" ref="L420">IF(E420="","",IF(LEN(E420)=SUM(LEN(E420)-LEN(SUBSTITUTE(E420,MID("ATCGN",ROW($1:$5),1),""))),"","I7側にATCG以外の文字があるため、修正してください。"))</f>
        <v/>
      </c>
      <c r="M420" s="65" t="str">
        <f t="shared" si="58"/>
        <v/>
      </c>
      <c r="N420" s="67" t="str">
        <f t="shared" si="59"/>
        <v/>
      </c>
      <c r="O420" s="67" t="str">
        <f t="shared" si="60"/>
        <v/>
      </c>
      <c r="P420" s="67" t="str">
        <f t="shared" si="61"/>
        <v/>
      </c>
      <c r="Q420" s="292" t="str">
        <f t="shared" si="54"/>
        <v/>
      </c>
      <c r="R420" s="263" t="b">
        <f t="shared" si="62"/>
        <v>0</v>
      </c>
    </row>
    <row r="421" spans="3:18" ht="22.2">
      <c r="C421" s="30"/>
      <c r="F421" s="296" t="str">
        <f t="shared" si="63"/>
        <v/>
      </c>
      <c r="G421" s="43"/>
      <c r="H421" s="64" t="str" cm="1">
        <f t="array" ref="H421">IF(C421="","",IF(LEFT(C421,1)="-","(-)は先頭文字で使用できないため修正してください。",IF(LEFT(C421,1)="_","( _ )は先頭文字で使用できないため修正してください。",IF(LEFT(C421,1)="'","(')は先頭文字で使用できないため修正してください。",IF(LEN(C421)=SUM(LEN(C421)-LEN(SUBSTITUTE(C421,MID("ABCDEFGHIJKLMNOPQRSTUVWXYZabcdefghijklmnopqrstuvwxyz0123456789-_",ROW($1:$64),1),""))),"","サンプル名に禁止文字が入っているため、半角英数字と[-][ _ ]のスペースなしで記入してください。")))))</f>
        <v/>
      </c>
      <c r="I421" s="54" t="str">
        <f t="shared" si="64"/>
        <v/>
      </c>
      <c r="J421" s="65" t="str">
        <f t="shared" si="57"/>
        <v/>
      </c>
      <c r="K421" s="66" t="str" cm="1">
        <f t="array" ref="K421">IF(D421="","",IF(LEN(D421)=SUM(LEN(D421)-LEN(SUBSTITUTE(D421,MID("ATCGN",ROW($1:$5),1),""))),"","I5側にATCG以外の文字があるため、修正してください。"))</f>
        <v/>
      </c>
      <c r="L421" s="66" t="str" cm="1">
        <f t="array" ref="L421">IF(E421="","",IF(LEN(E421)=SUM(LEN(E421)-LEN(SUBSTITUTE(E421,MID("ATCGN",ROW($1:$5),1),""))),"","I7側にATCG以外の文字があるため、修正してください。"))</f>
        <v/>
      </c>
      <c r="M421" s="65" t="str">
        <f t="shared" si="58"/>
        <v/>
      </c>
      <c r="N421" s="67" t="str">
        <f t="shared" si="59"/>
        <v/>
      </c>
      <c r="O421" s="67" t="str">
        <f t="shared" si="60"/>
        <v/>
      </c>
      <c r="P421" s="67" t="str">
        <f t="shared" si="61"/>
        <v/>
      </c>
      <c r="Q421" s="292" t="str">
        <f t="shared" si="54"/>
        <v/>
      </c>
      <c r="R421" s="263" t="b">
        <f t="shared" si="62"/>
        <v>0</v>
      </c>
    </row>
    <row r="422" spans="3:18" ht="22.2">
      <c r="C422" s="30"/>
      <c r="F422" s="296" t="str">
        <f t="shared" si="63"/>
        <v/>
      </c>
      <c r="G422" s="43"/>
      <c r="H422" s="64" t="str" cm="1">
        <f t="array" ref="H422">IF(C422="","",IF(LEFT(C422,1)="-","(-)は先頭文字で使用できないため修正してください。",IF(LEFT(C422,1)="_","( _ )は先頭文字で使用できないため修正してください。",IF(LEFT(C422,1)="'","(')は先頭文字で使用できないため修正してください。",IF(LEN(C422)=SUM(LEN(C422)-LEN(SUBSTITUTE(C422,MID("ABCDEFGHIJKLMNOPQRSTUVWXYZabcdefghijklmnopqrstuvwxyz0123456789-_",ROW($1:$64),1),""))),"","サンプル名に禁止文字が入っているため、半角英数字と[-][ _ ]のスペースなしで記入してください。")))))</f>
        <v/>
      </c>
      <c r="I422" s="54" t="str">
        <f t="shared" si="64"/>
        <v/>
      </c>
      <c r="J422" s="65" t="str">
        <f t="shared" si="57"/>
        <v/>
      </c>
      <c r="K422" s="66" t="str" cm="1">
        <f t="array" ref="K422">IF(D422="","",IF(LEN(D422)=SUM(LEN(D422)-LEN(SUBSTITUTE(D422,MID("ATCGN",ROW($1:$5),1),""))),"","I5側にATCG以外の文字があるため、修正してください。"))</f>
        <v/>
      </c>
      <c r="L422" s="66" t="str" cm="1">
        <f t="array" ref="L422">IF(E422="","",IF(LEN(E422)=SUM(LEN(E422)-LEN(SUBSTITUTE(E422,MID("ATCGN",ROW($1:$5),1),""))),"","I7側にATCG以外の文字があるため、修正してください。"))</f>
        <v/>
      </c>
      <c r="M422" s="65" t="str">
        <f t="shared" si="58"/>
        <v/>
      </c>
      <c r="N422" s="67" t="str">
        <f t="shared" si="59"/>
        <v/>
      </c>
      <c r="O422" s="67" t="str">
        <f t="shared" si="60"/>
        <v/>
      </c>
      <c r="P422" s="67" t="str">
        <f t="shared" si="61"/>
        <v/>
      </c>
      <c r="Q422" s="292" t="str">
        <f t="shared" si="54"/>
        <v/>
      </c>
      <c r="R422" s="263" t="b">
        <f t="shared" si="62"/>
        <v>0</v>
      </c>
    </row>
    <row r="423" spans="3:18" ht="22.2">
      <c r="C423" s="30"/>
      <c r="F423" s="296" t="str">
        <f t="shared" si="63"/>
        <v/>
      </c>
      <c r="G423" s="43"/>
      <c r="H423" s="64" t="str" cm="1">
        <f t="array" ref="H423">IF(C423="","",IF(LEFT(C423,1)="-","(-)は先頭文字で使用できないため修正してください。",IF(LEFT(C423,1)="_","( _ )は先頭文字で使用できないため修正してください。",IF(LEFT(C423,1)="'","(')は先頭文字で使用できないため修正してください。",IF(LEN(C423)=SUM(LEN(C423)-LEN(SUBSTITUTE(C423,MID("ABCDEFGHIJKLMNOPQRSTUVWXYZabcdefghijklmnopqrstuvwxyz0123456789-_",ROW($1:$64),1),""))),"","サンプル名に禁止文字が入っているため、半角英数字と[-][ _ ]のスペースなしで記入してください。")))))</f>
        <v/>
      </c>
      <c r="I423" s="54" t="str">
        <f t="shared" si="64"/>
        <v/>
      </c>
      <c r="J423" s="65" t="str">
        <f t="shared" si="57"/>
        <v/>
      </c>
      <c r="K423" s="66" t="str" cm="1">
        <f t="array" ref="K423">IF(D423="","",IF(LEN(D423)=SUM(LEN(D423)-LEN(SUBSTITUTE(D423,MID("ATCGN",ROW($1:$5),1),""))),"","I5側にATCG以外の文字があるため、修正してください。"))</f>
        <v/>
      </c>
      <c r="L423" s="66" t="str" cm="1">
        <f t="array" ref="L423">IF(E423="","",IF(LEN(E423)=SUM(LEN(E423)-LEN(SUBSTITUTE(E423,MID("ATCGN",ROW($1:$5),1),""))),"","I7側にATCG以外の文字があるため、修正してください。"))</f>
        <v/>
      </c>
      <c r="M423" s="65" t="str">
        <f t="shared" si="58"/>
        <v/>
      </c>
      <c r="N423" s="67" t="str">
        <f t="shared" si="59"/>
        <v/>
      </c>
      <c r="O423" s="67" t="str">
        <f t="shared" si="60"/>
        <v/>
      </c>
      <c r="P423" s="67" t="str">
        <f t="shared" si="61"/>
        <v/>
      </c>
      <c r="Q423" s="292" t="str">
        <f t="shared" si="54"/>
        <v/>
      </c>
      <c r="R423" s="263" t="b">
        <f t="shared" si="62"/>
        <v>0</v>
      </c>
    </row>
    <row r="424" spans="3:18" ht="22.2">
      <c r="C424" s="30"/>
      <c r="F424" s="296" t="str">
        <f t="shared" si="63"/>
        <v/>
      </c>
      <c r="G424" s="43"/>
      <c r="H424" s="64" t="str" cm="1">
        <f t="array" ref="H424">IF(C424="","",IF(LEFT(C424,1)="-","(-)は先頭文字で使用できないため修正してください。",IF(LEFT(C424,1)="_","( _ )は先頭文字で使用できないため修正してください。",IF(LEFT(C424,1)="'","(')は先頭文字で使用できないため修正してください。",IF(LEN(C424)=SUM(LEN(C424)-LEN(SUBSTITUTE(C424,MID("ABCDEFGHIJKLMNOPQRSTUVWXYZabcdefghijklmnopqrstuvwxyz0123456789-_",ROW($1:$64),1),""))),"","サンプル名に禁止文字が入っているため、半角英数字と[-][ _ ]のスペースなしで記入してください。")))))</f>
        <v/>
      </c>
      <c r="I424" s="54" t="str">
        <f t="shared" si="64"/>
        <v/>
      </c>
      <c r="J424" s="65" t="str">
        <f t="shared" si="57"/>
        <v/>
      </c>
      <c r="K424" s="66" t="str" cm="1">
        <f t="array" ref="K424">IF(D424="","",IF(LEN(D424)=SUM(LEN(D424)-LEN(SUBSTITUTE(D424,MID("ATCGN",ROW($1:$5),1),""))),"","I5側にATCG以外の文字があるため、修正してください。"))</f>
        <v/>
      </c>
      <c r="L424" s="66" t="str" cm="1">
        <f t="array" ref="L424">IF(E424="","",IF(LEN(E424)=SUM(LEN(E424)-LEN(SUBSTITUTE(E424,MID("ATCGN",ROW($1:$5),1),""))),"","I7側にATCG以外の文字があるため、修正してください。"))</f>
        <v/>
      </c>
      <c r="M424" s="65" t="str">
        <f t="shared" si="58"/>
        <v/>
      </c>
      <c r="N424" s="67" t="str">
        <f t="shared" si="59"/>
        <v/>
      </c>
      <c r="O424" s="67" t="str">
        <f t="shared" si="60"/>
        <v/>
      </c>
      <c r="P424" s="67" t="str">
        <f t="shared" si="61"/>
        <v/>
      </c>
      <c r="Q424" s="292" t="str">
        <f t="shared" si="54"/>
        <v/>
      </c>
      <c r="R424" s="263" t="b">
        <f t="shared" si="62"/>
        <v>0</v>
      </c>
    </row>
    <row r="425" spans="3:18" ht="22.2">
      <c r="C425" s="30"/>
      <c r="F425" s="296" t="str">
        <f t="shared" si="63"/>
        <v/>
      </c>
      <c r="G425" s="43"/>
      <c r="H425" s="64" t="str" cm="1">
        <f t="array" ref="H425">IF(C425="","",IF(LEFT(C425,1)="-","(-)は先頭文字で使用できないため修正してください。",IF(LEFT(C425,1)="_","( _ )は先頭文字で使用できないため修正してください。",IF(LEFT(C425,1)="'","(')は先頭文字で使用できないため修正してください。",IF(LEN(C425)=SUM(LEN(C425)-LEN(SUBSTITUTE(C425,MID("ABCDEFGHIJKLMNOPQRSTUVWXYZabcdefghijklmnopqrstuvwxyz0123456789-_",ROW($1:$64),1),""))),"","サンプル名に禁止文字が入っているため、半角英数字と[-][ _ ]のスペースなしで記入してください。")))))</f>
        <v/>
      </c>
      <c r="I425" s="54" t="str">
        <f t="shared" si="64"/>
        <v/>
      </c>
      <c r="J425" s="65" t="str">
        <f t="shared" si="57"/>
        <v/>
      </c>
      <c r="K425" s="66" t="str" cm="1">
        <f t="array" ref="K425">IF(D425="","",IF(LEN(D425)=SUM(LEN(D425)-LEN(SUBSTITUTE(D425,MID("ATCGN",ROW($1:$5),1),""))),"","I5側にATCG以外の文字があるため、修正してください。"))</f>
        <v/>
      </c>
      <c r="L425" s="66" t="str" cm="1">
        <f t="array" ref="L425">IF(E425="","",IF(LEN(E425)=SUM(LEN(E425)-LEN(SUBSTITUTE(E425,MID("ATCGN",ROW($1:$5),1),""))),"","I7側にATCG以外の文字があるため、修正してください。"))</f>
        <v/>
      </c>
      <c r="M425" s="65" t="str">
        <f t="shared" si="58"/>
        <v/>
      </c>
      <c r="N425" s="67" t="str">
        <f t="shared" si="59"/>
        <v/>
      </c>
      <c r="O425" s="67" t="str">
        <f t="shared" si="60"/>
        <v/>
      </c>
      <c r="P425" s="67" t="str">
        <f t="shared" si="61"/>
        <v/>
      </c>
      <c r="Q425" s="292" t="str">
        <f t="shared" si="54"/>
        <v/>
      </c>
      <c r="R425" s="263" t="b">
        <f t="shared" si="62"/>
        <v>0</v>
      </c>
    </row>
    <row r="426" spans="3:18" ht="22.2">
      <c r="C426" s="30"/>
      <c r="F426" s="296" t="str">
        <f t="shared" si="63"/>
        <v/>
      </c>
      <c r="G426" s="43"/>
      <c r="H426" s="64" t="str" cm="1">
        <f t="array" ref="H426">IF(C426="","",IF(LEFT(C426,1)="-","(-)は先頭文字で使用できないため修正してください。",IF(LEFT(C426,1)="_","( _ )は先頭文字で使用できないため修正してください。",IF(LEFT(C426,1)="'","(')は先頭文字で使用できないため修正してください。",IF(LEN(C426)=SUM(LEN(C426)-LEN(SUBSTITUTE(C426,MID("ABCDEFGHIJKLMNOPQRSTUVWXYZabcdefghijklmnopqrstuvwxyz0123456789-_",ROW($1:$64),1),""))),"","サンプル名に禁止文字が入っているため、半角英数字と[-][ _ ]のスペースなしで記入してください。")))))</f>
        <v/>
      </c>
      <c r="I426" s="54" t="str">
        <f t="shared" si="64"/>
        <v/>
      </c>
      <c r="J426" s="65" t="str">
        <f t="shared" si="57"/>
        <v/>
      </c>
      <c r="K426" s="66" t="str" cm="1">
        <f t="array" ref="K426">IF(D426="","",IF(LEN(D426)=SUM(LEN(D426)-LEN(SUBSTITUTE(D426,MID("ATCGN",ROW($1:$5),1),""))),"","I5側にATCG以外の文字があるため、修正してください。"))</f>
        <v/>
      </c>
      <c r="L426" s="66" t="str" cm="1">
        <f t="array" ref="L426">IF(E426="","",IF(LEN(E426)=SUM(LEN(E426)-LEN(SUBSTITUTE(E426,MID("ATCGN",ROW($1:$5),1),""))),"","I7側にATCG以外の文字があるため、修正してください。"))</f>
        <v/>
      </c>
      <c r="M426" s="65" t="str">
        <f t="shared" si="58"/>
        <v/>
      </c>
      <c r="N426" s="67" t="str">
        <f t="shared" si="59"/>
        <v/>
      </c>
      <c r="O426" s="67" t="str">
        <f t="shared" si="60"/>
        <v/>
      </c>
      <c r="P426" s="67" t="str">
        <f t="shared" si="61"/>
        <v/>
      </c>
      <c r="Q426" s="292" t="str">
        <f t="shared" si="54"/>
        <v/>
      </c>
      <c r="R426" s="263" t="b">
        <f t="shared" si="62"/>
        <v>0</v>
      </c>
    </row>
    <row r="427" spans="3:18" ht="22.2">
      <c r="C427" s="30"/>
      <c r="F427" s="296" t="str">
        <f t="shared" si="63"/>
        <v/>
      </c>
      <c r="G427" s="43"/>
      <c r="H427" s="64" t="str" cm="1">
        <f t="array" ref="H427">IF(C427="","",IF(LEFT(C427,1)="-","(-)は先頭文字で使用できないため修正してください。",IF(LEFT(C427,1)="_","( _ )は先頭文字で使用できないため修正してください。",IF(LEFT(C427,1)="'","(')は先頭文字で使用できないため修正してください。",IF(LEN(C427)=SUM(LEN(C427)-LEN(SUBSTITUTE(C427,MID("ABCDEFGHIJKLMNOPQRSTUVWXYZabcdefghijklmnopqrstuvwxyz0123456789-_",ROW($1:$64),1),""))),"","サンプル名に禁止文字が入っているため、半角英数字と[-][ _ ]のスペースなしで記入してください。")))))</f>
        <v/>
      </c>
      <c r="I427" s="54" t="str">
        <f t="shared" si="64"/>
        <v/>
      </c>
      <c r="J427" s="65" t="str">
        <f t="shared" si="57"/>
        <v/>
      </c>
      <c r="K427" s="66" t="str" cm="1">
        <f t="array" ref="K427">IF(D427="","",IF(LEN(D427)=SUM(LEN(D427)-LEN(SUBSTITUTE(D427,MID("ATCGN",ROW($1:$5),1),""))),"","I5側にATCG以外の文字があるため、修正してください。"))</f>
        <v/>
      </c>
      <c r="L427" s="66" t="str" cm="1">
        <f t="array" ref="L427">IF(E427="","",IF(LEN(E427)=SUM(LEN(E427)-LEN(SUBSTITUTE(E427,MID("ATCGN",ROW($1:$5),1),""))),"","I7側にATCG以外の文字があるため、修正してください。"))</f>
        <v/>
      </c>
      <c r="M427" s="65" t="str">
        <f t="shared" si="58"/>
        <v/>
      </c>
      <c r="N427" s="67" t="str">
        <f t="shared" si="59"/>
        <v/>
      </c>
      <c r="O427" s="67" t="str">
        <f t="shared" si="60"/>
        <v/>
      </c>
      <c r="P427" s="67" t="str">
        <f t="shared" si="61"/>
        <v/>
      </c>
      <c r="Q427" s="292" t="str">
        <f t="shared" si="54"/>
        <v/>
      </c>
      <c r="R427" s="263" t="b">
        <f t="shared" si="62"/>
        <v>0</v>
      </c>
    </row>
    <row r="428" spans="3:18" ht="22.2">
      <c r="C428" s="30"/>
      <c r="F428" s="296" t="str">
        <f t="shared" si="63"/>
        <v/>
      </c>
      <c r="G428" s="43"/>
      <c r="H428" s="64" t="str" cm="1">
        <f t="array" ref="H428">IF(C428="","",IF(LEFT(C428,1)="-","(-)は先頭文字で使用できないため修正してください。",IF(LEFT(C428,1)="_","( _ )は先頭文字で使用できないため修正してください。",IF(LEFT(C428,1)="'","(')は先頭文字で使用できないため修正してください。",IF(LEN(C428)=SUM(LEN(C428)-LEN(SUBSTITUTE(C428,MID("ABCDEFGHIJKLMNOPQRSTUVWXYZabcdefghijklmnopqrstuvwxyz0123456789-_",ROW($1:$64),1),""))),"","サンプル名に禁止文字が入っているため、半角英数字と[-][ _ ]のスペースなしで記入してください。")))))</f>
        <v/>
      </c>
      <c r="I428" s="54" t="str">
        <f t="shared" si="64"/>
        <v/>
      </c>
      <c r="J428" s="65" t="str">
        <f t="shared" si="57"/>
        <v/>
      </c>
      <c r="K428" s="66" t="str" cm="1">
        <f t="array" ref="K428">IF(D428="","",IF(LEN(D428)=SUM(LEN(D428)-LEN(SUBSTITUTE(D428,MID("ATCGN",ROW($1:$5),1),""))),"","I5側にATCG以外の文字があるため、修正してください。"))</f>
        <v/>
      </c>
      <c r="L428" s="66" t="str" cm="1">
        <f t="array" ref="L428">IF(E428="","",IF(LEN(E428)=SUM(LEN(E428)-LEN(SUBSTITUTE(E428,MID("ATCGN",ROW($1:$5),1),""))),"","I7側にATCG以外の文字があるため、修正してください。"))</f>
        <v/>
      </c>
      <c r="M428" s="65" t="str">
        <f t="shared" si="58"/>
        <v/>
      </c>
      <c r="N428" s="67" t="str">
        <f t="shared" si="59"/>
        <v/>
      </c>
      <c r="O428" s="67" t="str">
        <f t="shared" si="60"/>
        <v/>
      </c>
      <c r="P428" s="67" t="str">
        <f t="shared" si="61"/>
        <v/>
      </c>
      <c r="Q428" s="292" t="str">
        <f t="shared" si="54"/>
        <v/>
      </c>
      <c r="R428" s="263" t="b">
        <f t="shared" si="62"/>
        <v>0</v>
      </c>
    </row>
    <row r="429" spans="3:18" ht="22.2">
      <c r="C429" s="30"/>
      <c r="F429" s="296" t="str">
        <f t="shared" si="63"/>
        <v/>
      </c>
      <c r="G429" s="43"/>
      <c r="H429" s="64" t="str" cm="1">
        <f t="array" ref="H429">IF(C429="","",IF(LEFT(C429,1)="-","(-)は先頭文字で使用できないため修正してください。",IF(LEFT(C429,1)="_","( _ )は先頭文字で使用できないため修正してください。",IF(LEFT(C429,1)="'","(')は先頭文字で使用できないため修正してください。",IF(LEN(C429)=SUM(LEN(C429)-LEN(SUBSTITUTE(C429,MID("ABCDEFGHIJKLMNOPQRSTUVWXYZabcdefghijklmnopqrstuvwxyz0123456789-_",ROW($1:$64),1),""))),"","サンプル名に禁止文字が入っているため、半角英数字と[-][ _ ]のスペースなしで記入してください。")))))</f>
        <v/>
      </c>
      <c r="I429" s="54" t="str">
        <f t="shared" si="64"/>
        <v/>
      </c>
      <c r="J429" s="65" t="str">
        <f t="shared" si="57"/>
        <v/>
      </c>
      <c r="K429" s="66" t="str" cm="1">
        <f t="array" ref="K429">IF(D429="","",IF(LEN(D429)=SUM(LEN(D429)-LEN(SUBSTITUTE(D429,MID("ATCGN",ROW($1:$5),1),""))),"","I5側にATCG以外の文字があるため、修正してください。"))</f>
        <v/>
      </c>
      <c r="L429" s="66" t="str" cm="1">
        <f t="array" ref="L429">IF(E429="","",IF(LEN(E429)=SUM(LEN(E429)-LEN(SUBSTITUTE(E429,MID("ATCGN",ROW($1:$5),1),""))),"","I7側にATCG以外の文字があるため、修正してください。"))</f>
        <v/>
      </c>
      <c r="M429" s="65" t="str">
        <f t="shared" si="58"/>
        <v/>
      </c>
      <c r="N429" s="67" t="str">
        <f t="shared" si="59"/>
        <v/>
      </c>
      <c r="O429" s="67" t="str">
        <f t="shared" si="60"/>
        <v/>
      </c>
      <c r="P429" s="67" t="str">
        <f t="shared" si="61"/>
        <v/>
      </c>
      <c r="Q429" s="292" t="str">
        <f t="shared" si="54"/>
        <v/>
      </c>
      <c r="R429" s="263" t="b">
        <f t="shared" si="62"/>
        <v>0</v>
      </c>
    </row>
    <row r="430" spans="3:18" ht="22.2">
      <c r="C430" s="30"/>
      <c r="F430" s="296" t="str">
        <f t="shared" si="63"/>
        <v/>
      </c>
      <c r="G430" s="43"/>
      <c r="H430" s="64" t="str" cm="1">
        <f t="array" ref="H430">IF(C430="","",IF(LEFT(C430,1)="-","(-)は先頭文字で使用できないため修正してください。",IF(LEFT(C430,1)="_","( _ )は先頭文字で使用できないため修正してください。",IF(LEFT(C430,1)="'","(')は先頭文字で使用できないため修正してください。",IF(LEN(C430)=SUM(LEN(C430)-LEN(SUBSTITUTE(C430,MID("ABCDEFGHIJKLMNOPQRSTUVWXYZabcdefghijklmnopqrstuvwxyz0123456789-_",ROW($1:$64),1),""))),"","サンプル名に禁止文字が入っているため、半角英数字と[-][ _ ]のスペースなしで記入してください。")))))</f>
        <v/>
      </c>
      <c r="I430" s="54" t="str">
        <f t="shared" si="64"/>
        <v/>
      </c>
      <c r="J430" s="65" t="str">
        <f t="shared" si="57"/>
        <v/>
      </c>
      <c r="K430" s="66" t="str" cm="1">
        <f t="array" ref="K430">IF(D430="","",IF(LEN(D430)=SUM(LEN(D430)-LEN(SUBSTITUTE(D430,MID("ATCGN",ROW($1:$5),1),""))),"","I5側にATCG以外の文字があるため、修正してください。"))</f>
        <v/>
      </c>
      <c r="L430" s="66" t="str" cm="1">
        <f t="array" ref="L430">IF(E430="","",IF(LEN(E430)=SUM(LEN(E430)-LEN(SUBSTITUTE(E430,MID("ATCGN",ROW($1:$5),1),""))),"","I7側にATCG以外の文字があるため、修正してください。"))</f>
        <v/>
      </c>
      <c r="M430" s="65" t="str">
        <f t="shared" si="58"/>
        <v/>
      </c>
      <c r="N430" s="67" t="str">
        <f t="shared" si="59"/>
        <v/>
      </c>
      <c r="O430" s="67" t="str">
        <f t="shared" si="60"/>
        <v/>
      </c>
      <c r="P430" s="67" t="str">
        <f t="shared" si="61"/>
        <v/>
      </c>
      <c r="Q430" s="292" t="str">
        <f t="shared" si="54"/>
        <v/>
      </c>
      <c r="R430" s="263" t="b">
        <f t="shared" si="62"/>
        <v>0</v>
      </c>
    </row>
    <row r="431" spans="3:18" ht="22.2">
      <c r="C431" s="30"/>
      <c r="F431" s="296" t="str">
        <f t="shared" si="63"/>
        <v/>
      </c>
      <c r="G431" s="43"/>
      <c r="H431" s="64" t="str" cm="1">
        <f t="array" ref="H431">IF(C431="","",IF(LEFT(C431,1)="-","(-)は先頭文字で使用できないため修正してください。",IF(LEFT(C431,1)="_","( _ )は先頭文字で使用できないため修正してください。",IF(LEFT(C431,1)="'","(')は先頭文字で使用できないため修正してください。",IF(LEN(C431)=SUM(LEN(C431)-LEN(SUBSTITUTE(C431,MID("ABCDEFGHIJKLMNOPQRSTUVWXYZabcdefghijklmnopqrstuvwxyz0123456789-_",ROW($1:$64),1),""))),"","サンプル名に禁止文字が入っているため、半角英数字と[-][ _ ]のスペースなしで記入してください。")))))</f>
        <v/>
      </c>
      <c r="I431" s="54" t="str">
        <f t="shared" si="64"/>
        <v/>
      </c>
      <c r="J431" s="65" t="str">
        <f t="shared" si="57"/>
        <v/>
      </c>
      <c r="K431" s="66" t="str" cm="1">
        <f t="array" ref="K431">IF(D431="","",IF(LEN(D431)=SUM(LEN(D431)-LEN(SUBSTITUTE(D431,MID("ATCGN",ROW($1:$5),1),""))),"","I5側にATCG以外の文字があるため、修正してください。"))</f>
        <v/>
      </c>
      <c r="L431" s="66" t="str" cm="1">
        <f t="array" ref="L431">IF(E431="","",IF(LEN(E431)=SUM(LEN(E431)-LEN(SUBSTITUTE(E431,MID("ATCGN",ROW($1:$5),1),""))),"","I7側にATCG以外の文字があるため、修正してください。"))</f>
        <v/>
      </c>
      <c r="M431" s="65" t="str">
        <f t="shared" si="58"/>
        <v/>
      </c>
      <c r="N431" s="67" t="str">
        <f t="shared" si="59"/>
        <v/>
      </c>
      <c r="O431" s="67" t="str">
        <f t="shared" si="60"/>
        <v/>
      </c>
      <c r="P431" s="67" t="str">
        <f t="shared" si="61"/>
        <v/>
      </c>
      <c r="Q431" s="292" t="str">
        <f t="shared" si="54"/>
        <v/>
      </c>
      <c r="R431" s="263" t="b">
        <f t="shared" si="62"/>
        <v>0</v>
      </c>
    </row>
    <row r="432" spans="3:18" ht="22.2">
      <c r="C432" s="30"/>
      <c r="F432" s="296" t="str">
        <f t="shared" si="63"/>
        <v/>
      </c>
      <c r="G432" s="43"/>
      <c r="H432" s="64" t="str" cm="1">
        <f t="array" ref="H432">IF(C432="","",IF(LEFT(C432,1)="-","(-)は先頭文字で使用できないため修正してください。",IF(LEFT(C432,1)="_","( _ )は先頭文字で使用できないため修正してください。",IF(LEFT(C432,1)="'","(')は先頭文字で使用できないため修正してください。",IF(LEN(C432)=SUM(LEN(C432)-LEN(SUBSTITUTE(C432,MID("ABCDEFGHIJKLMNOPQRSTUVWXYZabcdefghijklmnopqrstuvwxyz0123456789-_",ROW($1:$64),1),""))),"","サンプル名に禁止文字が入っているため、半角英数字と[-][ _ ]のスペースなしで記入してください。")))))</f>
        <v/>
      </c>
      <c r="I432" s="54" t="str">
        <f t="shared" si="64"/>
        <v/>
      </c>
      <c r="J432" s="65" t="str">
        <f t="shared" si="57"/>
        <v/>
      </c>
      <c r="K432" s="66" t="str" cm="1">
        <f t="array" ref="K432">IF(D432="","",IF(LEN(D432)=SUM(LEN(D432)-LEN(SUBSTITUTE(D432,MID("ATCGN",ROW($1:$5),1),""))),"","I5側にATCG以外の文字があるため、修正してください。"))</f>
        <v/>
      </c>
      <c r="L432" s="66" t="str" cm="1">
        <f t="array" ref="L432">IF(E432="","",IF(LEN(E432)=SUM(LEN(E432)-LEN(SUBSTITUTE(E432,MID("ATCGN",ROW($1:$5),1),""))),"","I7側にATCG以外の文字があるため、修正してください。"))</f>
        <v/>
      </c>
      <c r="M432" s="65" t="str">
        <f t="shared" si="58"/>
        <v/>
      </c>
      <c r="N432" s="67" t="str">
        <f t="shared" si="59"/>
        <v/>
      </c>
      <c r="O432" s="67" t="str">
        <f t="shared" si="60"/>
        <v/>
      </c>
      <c r="P432" s="67" t="str">
        <f t="shared" si="61"/>
        <v/>
      </c>
      <c r="Q432" s="292" t="str">
        <f t="shared" si="54"/>
        <v/>
      </c>
      <c r="R432" s="263" t="b">
        <f t="shared" si="62"/>
        <v>0</v>
      </c>
    </row>
    <row r="433" spans="3:18" ht="22.2">
      <c r="C433" s="30"/>
      <c r="F433" s="296" t="str">
        <f t="shared" si="63"/>
        <v/>
      </c>
      <c r="G433" s="43"/>
      <c r="H433" s="64" t="str" cm="1">
        <f t="array" ref="H433">IF(C433="","",IF(LEFT(C433,1)="-","(-)は先頭文字で使用できないため修正してください。",IF(LEFT(C433,1)="_","( _ )は先頭文字で使用できないため修正してください。",IF(LEFT(C433,1)="'","(')は先頭文字で使用できないため修正してください。",IF(LEN(C433)=SUM(LEN(C433)-LEN(SUBSTITUTE(C433,MID("ABCDEFGHIJKLMNOPQRSTUVWXYZabcdefghijklmnopqrstuvwxyz0123456789-_",ROW($1:$64),1),""))),"","サンプル名に禁止文字が入っているため、半角英数字と[-][ _ ]のスペースなしで記入してください。")))))</f>
        <v/>
      </c>
      <c r="I433" s="54" t="str">
        <f t="shared" si="64"/>
        <v/>
      </c>
      <c r="J433" s="65" t="str">
        <f t="shared" si="57"/>
        <v/>
      </c>
      <c r="K433" s="66" t="str" cm="1">
        <f t="array" ref="K433">IF(D433="","",IF(LEN(D433)=SUM(LEN(D433)-LEN(SUBSTITUTE(D433,MID("ATCGN",ROW($1:$5),1),""))),"","I5側にATCG以外の文字があるため、修正してください。"))</f>
        <v/>
      </c>
      <c r="L433" s="66" t="str" cm="1">
        <f t="array" ref="L433">IF(E433="","",IF(LEN(E433)=SUM(LEN(E433)-LEN(SUBSTITUTE(E433,MID("ATCGN",ROW($1:$5),1),""))),"","I7側にATCG以外の文字があるため、修正してください。"))</f>
        <v/>
      </c>
      <c r="M433" s="65" t="str">
        <f t="shared" si="58"/>
        <v/>
      </c>
      <c r="N433" s="67" t="str">
        <f t="shared" si="59"/>
        <v/>
      </c>
      <c r="O433" s="67" t="str">
        <f t="shared" si="60"/>
        <v/>
      </c>
      <c r="P433" s="67" t="str">
        <f t="shared" si="61"/>
        <v/>
      </c>
      <c r="Q433" s="292" t="str">
        <f t="shared" si="54"/>
        <v/>
      </c>
      <c r="R433" s="263" t="b">
        <f t="shared" si="62"/>
        <v>0</v>
      </c>
    </row>
    <row r="434" spans="3:18" ht="22.2">
      <c r="C434" s="30"/>
      <c r="F434" s="296" t="str">
        <f t="shared" si="63"/>
        <v/>
      </c>
      <c r="G434" s="43"/>
      <c r="H434" s="64" t="str" cm="1">
        <f t="array" ref="H434">IF(C434="","",IF(LEFT(C434,1)="-","(-)は先頭文字で使用できないため修正してください。",IF(LEFT(C434,1)="_","( _ )は先頭文字で使用できないため修正してください。",IF(LEFT(C434,1)="'","(')は先頭文字で使用できないため修正してください。",IF(LEN(C434)=SUM(LEN(C434)-LEN(SUBSTITUTE(C434,MID("ABCDEFGHIJKLMNOPQRSTUVWXYZabcdefghijklmnopqrstuvwxyz0123456789-_",ROW($1:$64),1),""))),"","サンプル名に禁止文字が入っているため、半角英数字と[-][ _ ]のスペースなしで記入してください。")))))</f>
        <v/>
      </c>
      <c r="I434" s="54" t="str">
        <f t="shared" si="64"/>
        <v/>
      </c>
      <c r="J434" s="65" t="str">
        <f t="shared" si="57"/>
        <v/>
      </c>
      <c r="K434" s="66" t="str" cm="1">
        <f t="array" ref="K434">IF(D434="","",IF(LEN(D434)=SUM(LEN(D434)-LEN(SUBSTITUTE(D434,MID("ATCGN",ROW($1:$5),1),""))),"","I5側にATCG以外の文字があるため、修正してください。"))</f>
        <v/>
      </c>
      <c r="L434" s="66" t="str" cm="1">
        <f t="array" ref="L434">IF(E434="","",IF(LEN(E434)=SUM(LEN(E434)-LEN(SUBSTITUTE(E434,MID("ATCGN",ROW($1:$5),1),""))),"","I7側にATCG以外の文字があるため、修正してください。"))</f>
        <v/>
      </c>
      <c r="M434" s="65" t="str">
        <f t="shared" si="58"/>
        <v/>
      </c>
      <c r="N434" s="67" t="str">
        <f t="shared" si="59"/>
        <v/>
      </c>
      <c r="O434" s="67" t="str">
        <f t="shared" si="60"/>
        <v/>
      </c>
      <c r="P434" s="67" t="str">
        <f t="shared" si="61"/>
        <v/>
      </c>
      <c r="Q434" s="292" t="str">
        <f t="shared" si="54"/>
        <v/>
      </c>
      <c r="R434" s="263" t="b">
        <f t="shared" si="62"/>
        <v>0</v>
      </c>
    </row>
    <row r="435" spans="3:18" ht="22.2">
      <c r="C435" s="30"/>
      <c r="F435" s="296" t="str">
        <f t="shared" si="63"/>
        <v/>
      </c>
      <c r="G435" s="43"/>
      <c r="H435" s="64" t="str" cm="1">
        <f t="array" ref="H435">IF(C435="","",IF(LEFT(C435,1)="-","(-)は先頭文字で使用できないため修正してください。",IF(LEFT(C435,1)="_","( _ )は先頭文字で使用できないため修正してください。",IF(LEFT(C435,1)="'","(')は先頭文字で使用できないため修正してください。",IF(LEN(C435)=SUM(LEN(C435)-LEN(SUBSTITUTE(C435,MID("ABCDEFGHIJKLMNOPQRSTUVWXYZabcdefghijklmnopqrstuvwxyz0123456789-_",ROW($1:$64),1),""))),"","サンプル名に禁止文字が入っているため、半角英数字と[-][ _ ]のスペースなしで記入してください。")))))</f>
        <v/>
      </c>
      <c r="I435" s="54" t="str">
        <f t="shared" si="64"/>
        <v/>
      </c>
      <c r="J435" s="65" t="str">
        <f t="shared" si="57"/>
        <v/>
      </c>
      <c r="K435" s="66" t="str" cm="1">
        <f t="array" ref="K435">IF(D435="","",IF(LEN(D435)=SUM(LEN(D435)-LEN(SUBSTITUTE(D435,MID("ATCGN",ROW($1:$5),1),""))),"","I5側にATCG以外の文字があるため、修正してください。"))</f>
        <v/>
      </c>
      <c r="L435" s="66" t="str" cm="1">
        <f t="array" ref="L435">IF(E435="","",IF(LEN(E435)=SUM(LEN(E435)-LEN(SUBSTITUTE(E435,MID("ATCGN",ROW($1:$5),1),""))),"","I7側にATCG以外の文字があるため、修正してください。"))</f>
        <v/>
      </c>
      <c r="M435" s="65" t="str">
        <f t="shared" si="58"/>
        <v/>
      </c>
      <c r="N435" s="67" t="str">
        <f t="shared" si="59"/>
        <v/>
      </c>
      <c r="O435" s="67" t="str">
        <f t="shared" si="60"/>
        <v/>
      </c>
      <c r="P435" s="67" t="str">
        <f t="shared" si="61"/>
        <v/>
      </c>
      <c r="Q435" s="292" t="str">
        <f t="shared" si="54"/>
        <v/>
      </c>
      <c r="R435" s="263" t="b">
        <f t="shared" si="62"/>
        <v>0</v>
      </c>
    </row>
    <row r="436" spans="3:18" ht="22.2">
      <c r="C436" s="30"/>
      <c r="F436" s="296" t="str">
        <f t="shared" si="63"/>
        <v/>
      </c>
      <c r="G436" s="43"/>
      <c r="H436" s="64" t="str" cm="1">
        <f t="array" ref="H436">IF(C436="","",IF(LEFT(C436,1)="-","(-)は先頭文字で使用できないため修正してください。",IF(LEFT(C436,1)="_","( _ )は先頭文字で使用できないため修正してください。",IF(LEFT(C436,1)="'","(')は先頭文字で使用できないため修正してください。",IF(LEN(C436)=SUM(LEN(C436)-LEN(SUBSTITUTE(C436,MID("ABCDEFGHIJKLMNOPQRSTUVWXYZabcdefghijklmnopqrstuvwxyz0123456789-_",ROW($1:$64),1),""))),"","サンプル名に禁止文字が入っているため、半角英数字と[-][ _ ]のスペースなしで記入してください。")))))</f>
        <v/>
      </c>
      <c r="I436" s="54" t="str">
        <f t="shared" si="64"/>
        <v/>
      </c>
      <c r="J436" s="65" t="str">
        <f t="shared" si="57"/>
        <v/>
      </c>
      <c r="K436" s="66" t="str" cm="1">
        <f t="array" ref="K436">IF(D436="","",IF(LEN(D436)=SUM(LEN(D436)-LEN(SUBSTITUTE(D436,MID("ATCGN",ROW($1:$5),1),""))),"","I5側にATCG以外の文字があるため、修正してください。"))</f>
        <v/>
      </c>
      <c r="L436" s="66" t="str" cm="1">
        <f t="array" ref="L436">IF(E436="","",IF(LEN(E436)=SUM(LEN(E436)-LEN(SUBSTITUTE(E436,MID("ATCGN",ROW($1:$5),1),""))),"","I7側にATCG以外の文字があるため、修正してください。"))</f>
        <v/>
      </c>
      <c r="M436" s="65" t="str">
        <f t="shared" si="58"/>
        <v/>
      </c>
      <c r="N436" s="67" t="str">
        <f t="shared" si="59"/>
        <v/>
      </c>
      <c r="O436" s="67" t="str">
        <f t="shared" si="60"/>
        <v/>
      </c>
      <c r="P436" s="67" t="str">
        <f t="shared" si="61"/>
        <v/>
      </c>
      <c r="Q436" s="292" t="str">
        <f t="shared" si="54"/>
        <v/>
      </c>
      <c r="R436" s="263" t="b">
        <f t="shared" si="62"/>
        <v>0</v>
      </c>
    </row>
    <row r="437" spans="3:18" ht="22.2">
      <c r="C437" s="30"/>
      <c r="F437" s="296" t="str">
        <f t="shared" si="63"/>
        <v/>
      </c>
      <c r="G437" s="43"/>
      <c r="H437" s="64" t="str" cm="1">
        <f t="array" ref="H437">IF(C437="","",IF(LEFT(C437,1)="-","(-)は先頭文字で使用できないため修正してください。",IF(LEFT(C437,1)="_","( _ )は先頭文字で使用できないため修正してください。",IF(LEFT(C437,1)="'","(')は先頭文字で使用できないため修正してください。",IF(LEN(C437)=SUM(LEN(C437)-LEN(SUBSTITUTE(C437,MID("ABCDEFGHIJKLMNOPQRSTUVWXYZabcdefghijklmnopqrstuvwxyz0123456789-_",ROW($1:$64),1),""))),"","サンプル名に禁止文字が入っているため、半角英数字と[-][ _ ]のスペースなしで記入してください。")))))</f>
        <v/>
      </c>
      <c r="I437" s="54" t="str">
        <f t="shared" si="64"/>
        <v/>
      </c>
      <c r="J437" s="65" t="str">
        <f t="shared" si="57"/>
        <v/>
      </c>
      <c r="K437" s="66" t="str" cm="1">
        <f t="array" ref="K437">IF(D437="","",IF(LEN(D437)=SUM(LEN(D437)-LEN(SUBSTITUTE(D437,MID("ATCGN",ROW($1:$5),1),""))),"","I5側にATCG以外の文字があるため、修正してください。"))</f>
        <v/>
      </c>
      <c r="L437" s="66" t="str" cm="1">
        <f t="array" ref="L437">IF(E437="","",IF(LEN(E437)=SUM(LEN(E437)-LEN(SUBSTITUTE(E437,MID("ATCGN",ROW($1:$5),1),""))),"","I7側にATCG以外の文字があるため、修正してください。"))</f>
        <v/>
      </c>
      <c r="M437" s="65" t="str">
        <f t="shared" si="58"/>
        <v/>
      </c>
      <c r="N437" s="67" t="str">
        <f t="shared" si="59"/>
        <v/>
      </c>
      <c r="O437" s="67" t="str">
        <f t="shared" si="60"/>
        <v/>
      </c>
      <c r="P437" s="67" t="str">
        <f t="shared" si="61"/>
        <v/>
      </c>
      <c r="Q437" s="292" t="str">
        <f t="shared" si="54"/>
        <v/>
      </c>
      <c r="R437" s="263" t="b">
        <f t="shared" si="62"/>
        <v>0</v>
      </c>
    </row>
    <row r="438" spans="3:18" ht="22.2">
      <c r="C438" s="30"/>
      <c r="F438" s="296" t="str">
        <f t="shared" si="63"/>
        <v/>
      </c>
      <c r="G438" s="43"/>
      <c r="H438" s="64" t="str" cm="1">
        <f t="array" ref="H438">IF(C438="","",IF(LEFT(C438,1)="-","(-)は先頭文字で使用できないため修正してください。",IF(LEFT(C438,1)="_","( _ )は先頭文字で使用できないため修正してください。",IF(LEFT(C438,1)="'","(')は先頭文字で使用できないため修正してください。",IF(LEN(C438)=SUM(LEN(C438)-LEN(SUBSTITUTE(C438,MID("ABCDEFGHIJKLMNOPQRSTUVWXYZabcdefghijklmnopqrstuvwxyz0123456789-_",ROW($1:$64),1),""))),"","サンプル名に禁止文字が入っているため、半角英数字と[-][ _ ]のスペースなしで記入してください。")))))</f>
        <v/>
      </c>
      <c r="I438" s="54" t="str">
        <f t="shared" si="64"/>
        <v/>
      </c>
      <c r="J438" s="65" t="str">
        <f t="shared" si="57"/>
        <v/>
      </c>
      <c r="K438" s="66" t="str" cm="1">
        <f t="array" ref="K438">IF(D438="","",IF(LEN(D438)=SUM(LEN(D438)-LEN(SUBSTITUTE(D438,MID("ATCGN",ROW($1:$5),1),""))),"","I5側にATCG以外の文字があるため、修正してください。"))</f>
        <v/>
      </c>
      <c r="L438" s="66" t="str" cm="1">
        <f t="array" ref="L438">IF(E438="","",IF(LEN(E438)=SUM(LEN(E438)-LEN(SUBSTITUTE(E438,MID("ATCGN",ROW($1:$5),1),""))),"","I7側にATCG以外の文字があるため、修正してください。"))</f>
        <v/>
      </c>
      <c r="M438" s="65" t="str">
        <f t="shared" si="58"/>
        <v/>
      </c>
      <c r="N438" s="67" t="str">
        <f t="shared" si="59"/>
        <v/>
      </c>
      <c r="O438" s="67" t="str">
        <f t="shared" si="60"/>
        <v/>
      </c>
      <c r="P438" s="67" t="str">
        <f t="shared" si="61"/>
        <v/>
      </c>
      <c r="Q438" s="292" t="str">
        <f t="shared" si="54"/>
        <v/>
      </c>
      <c r="R438" s="263" t="b">
        <f t="shared" si="62"/>
        <v>0</v>
      </c>
    </row>
    <row r="439" spans="3:18" ht="22.2">
      <c r="C439" s="30"/>
      <c r="F439" s="296" t="str">
        <f t="shared" si="63"/>
        <v/>
      </c>
      <c r="G439" s="43"/>
      <c r="H439" s="64" t="str" cm="1">
        <f t="array" ref="H439">IF(C439="","",IF(LEFT(C439,1)="-","(-)は先頭文字で使用できないため修正してください。",IF(LEFT(C439,1)="_","( _ )は先頭文字で使用できないため修正してください。",IF(LEFT(C439,1)="'","(')は先頭文字で使用できないため修正してください。",IF(LEN(C439)=SUM(LEN(C439)-LEN(SUBSTITUTE(C439,MID("ABCDEFGHIJKLMNOPQRSTUVWXYZabcdefghijklmnopqrstuvwxyz0123456789-_",ROW($1:$64),1),""))),"","サンプル名に禁止文字が入っているため、半角英数字と[-][ _ ]のスペースなしで記入してください。")))))</f>
        <v/>
      </c>
      <c r="I439" s="54" t="str">
        <f t="shared" si="64"/>
        <v/>
      </c>
      <c r="J439" s="65" t="str">
        <f t="shared" si="57"/>
        <v/>
      </c>
      <c r="K439" s="66" t="str" cm="1">
        <f t="array" ref="K439">IF(D439="","",IF(LEN(D439)=SUM(LEN(D439)-LEN(SUBSTITUTE(D439,MID("ATCGN",ROW($1:$5),1),""))),"","I5側にATCG以外の文字があるため、修正してください。"))</f>
        <v/>
      </c>
      <c r="L439" s="66" t="str" cm="1">
        <f t="array" ref="L439">IF(E439="","",IF(LEN(E439)=SUM(LEN(E439)-LEN(SUBSTITUTE(E439,MID("ATCGN",ROW($1:$5),1),""))),"","I7側にATCG以外の文字があるため、修正してください。"))</f>
        <v/>
      </c>
      <c r="M439" s="65" t="str">
        <f t="shared" si="58"/>
        <v/>
      </c>
      <c r="N439" s="67" t="str">
        <f t="shared" si="59"/>
        <v/>
      </c>
      <c r="O439" s="67" t="str">
        <f t="shared" si="60"/>
        <v/>
      </c>
      <c r="P439" s="67" t="str">
        <f t="shared" si="61"/>
        <v/>
      </c>
      <c r="Q439" s="292" t="str">
        <f t="shared" si="54"/>
        <v/>
      </c>
      <c r="R439" s="263" t="b">
        <f t="shared" si="62"/>
        <v>0</v>
      </c>
    </row>
    <row r="440" spans="3:18" ht="22.2">
      <c r="C440" s="30"/>
      <c r="F440" s="296" t="str">
        <f t="shared" si="63"/>
        <v/>
      </c>
      <c r="G440" s="43"/>
      <c r="H440" s="64" t="str" cm="1">
        <f t="array" ref="H440">IF(C440="","",IF(LEFT(C440,1)="-","(-)は先頭文字で使用できないため修正してください。",IF(LEFT(C440,1)="_","( _ )は先頭文字で使用できないため修正してください。",IF(LEFT(C440,1)="'","(')は先頭文字で使用できないため修正してください。",IF(LEN(C440)=SUM(LEN(C440)-LEN(SUBSTITUTE(C440,MID("ABCDEFGHIJKLMNOPQRSTUVWXYZabcdefghijklmnopqrstuvwxyz0123456789-_",ROW($1:$64),1),""))),"","サンプル名に禁止文字が入っているため、半角英数字と[-][ _ ]のスペースなしで記入してください。")))))</f>
        <v/>
      </c>
      <c r="I440" s="54" t="str">
        <f t="shared" si="64"/>
        <v/>
      </c>
      <c r="J440" s="65" t="str">
        <f t="shared" si="57"/>
        <v/>
      </c>
      <c r="K440" s="66" t="str" cm="1">
        <f t="array" ref="K440">IF(D440="","",IF(LEN(D440)=SUM(LEN(D440)-LEN(SUBSTITUTE(D440,MID("ATCGN",ROW($1:$5),1),""))),"","I5側にATCG以外の文字があるため、修正してください。"))</f>
        <v/>
      </c>
      <c r="L440" s="66" t="str" cm="1">
        <f t="array" ref="L440">IF(E440="","",IF(LEN(E440)=SUM(LEN(E440)-LEN(SUBSTITUTE(E440,MID("ATCGN",ROW($1:$5),1),""))),"","I7側にATCG以外の文字があるため、修正してください。"))</f>
        <v/>
      </c>
      <c r="M440" s="65" t="str">
        <f t="shared" si="58"/>
        <v/>
      </c>
      <c r="N440" s="67" t="str">
        <f t="shared" si="59"/>
        <v/>
      </c>
      <c r="O440" s="67" t="str">
        <f t="shared" si="60"/>
        <v/>
      </c>
      <c r="P440" s="67" t="str">
        <f t="shared" si="61"/>
        <v/>
      </c>
      <c r="Q440" s="292" t="str">
        <f t="shared" si="54"/>
        <v/>
      </c>
      <c r="R440" s="263" t="b">
        <f t="shared" si="62"/>
        <v>0</v>
      </c>
    </row>
    <row r="441" spans="3:18" ht="22.2">
      <c r="C441" s="30"/>
      <c r="F441" s="296" t="str">
        <f t="shared" si="63"/>
        <v/>
      </c>
      <c r="G441" s="43"/>
      <c r="H441" s="64" t="str" cm="1">
        <f t="array" ref="H441">IF(C441="","",IF(LEFT(C441,1)="-","(-)は先頭文字で使用できないため修正してください。",IF(LEFT(C441,1)="_","( _ )は先頭文字で使用できないため修正してください。",IF(LEFT(C441,1)="'","(')は先頭文字で使用できないため修正してください。",IF(LEN(C441)=SUM(LEN(C441)-LEN(SUBSTITUTE(C441,MID("ABCDEFGHIJKLMNOPQRSTUVWXYZabcdefghijklmnopqrstuvwxyz0123456789-_",ROW($1:$64),1),""))),"","サンプル名に禁止文字が入っているため、半角英数字と[-][ _ ]のスペースなしで記入してください。")))))</f>
        <v/>
      </c>
      <c r="I441" s="54" t="str">
        <f t="shared" si="64"/>
        <v/>
      </c>
      <c r="J441" s="65" t="str">
        <f t="shared" si="57"/>
        <v/>
      </c>
      <c r="K441" s="66" t="str" cm="1">
        <f t="array" ref="K441">IF(D441="","",IF(LEN(D441)=SUM(LEN(D441)-LEN(SUBSTITUTE(D441,MID("ATCGN",ROW($1:$5),1),""))),"","I5側にATCG以外の文字があるため、修正してください。"))</f>
        <v/>
      </c>
      <c r="L441" s="66" t="str" cm="1">
        <f t="array" ref="L441">IF(E441="","",IF(LEN(E441)=SUM(LEN(E441)-LEN(SUBSTITUTE(E441,MID("ATCGN",ROW($1:$5),1),""))),"","I7側にATCG以外の文字があるため、修正してください。"))</f>
        <v/>
      </c>
      <c r="M441" s="65" t="str">
        <f t="shared" si="58"/>
        <v/>
      </c>
      <c r="N441" s="67" t="str">
        <f t="shared" si="59"/>
        <v/>
      </c>
      <c r="O441" s="67" t="str">
        <f t="shared" si="60"/>
        <v/>
      </c>
      <c r="P441" s="67" t="str">
        <f t="shared" si="61"/>
        <v/>
      </c>
      <c r="Q441" s="292" t="str">
        <f t="shared" si="54"/>
        <v/>
      </c>
      <c r="R441" s="263" t="b">
        <f t="shared" si="62"/>
        <v>0</v>
      </c>
    </row>
    <row r="442" spans="3:18" ht="22.2">
      <c r="C442" s="30"/>
      <c r="F442" s="296" t="str">
        <f t="shared" si="63"/>
        <v/>
      </c>
      <c r="G442" s="43"/>
      <c r="H442" s="64" t="str" cm="1">
        <f t="array" ref="H442">IF(C442="","",IF(LEFT(C442,1)="-","(-)は先頭文字で使用できないため修正してください。",IF(LEFT(C442,1)="_","( _ )は先頭文字で使用できないため修正してください。",IF(LEFT(C442,1)="'","(')は先頭文字で使用できないため修正してください。",IF(LEN(C442)=SUM(LEN(C442)-LEN(SUBSTITUTE(C442,MID("ABCDEFGHIJKLMNOPQRSTUVWXYZabcdefghijklmnopqrstuvwxyz0123456789-_",ROW($1:$64),1),""))),"","サンプル名に禁止文字が入っているため、半角英数字と[-][ _ ]のスペースなしで記入してください。")))))</f>
        <v/>
      </c>
      <c r="I442" s="54" t="str">
        <f t="shared" si="64"/>
        <v/>
      </c>
      <c r="J442" s="65" t="str">
        <f t="shared" si="57"/>
        <v/>
      </c>
      <c r="K442" s="66" t="str" cm="1">
        <f t="array" ref="K442">IF(D442="","",IF(LEN(D442)=SUM(LEN(D442)-LEN(SUBSTITUTE(D442,MID("ATCGN",ROW($1:$5),1),""))),"","I5側にATCG以外の文字があるため、修正してください。"))</f>
        <v/>
      </c>
      <c r="L442" s="66" t="str" cm="1">
        <f t="array" ref="L442">IF(E442="","",IF(LEN(E442)=SUM(LEN(E442)-LEN(SUBSTITUTE(E442,MID("ATCGN",ROW($1:$5),1),""))),"","I7側にATCG以外の文字があるため、修正してください。"))</f>
        <v/>
      </c>
      <c r="M442" s="65" t="str">
        <f t="shared" si="58"/>
        <v/>
      </c>
      <c r="N442" s="67" t="str">
        <f t="shared" si="59"/>
        <v/>
      </c>
      <c r="O442" s="67" t="str">
        <f t="shared" si="60"/>
        <v/>
      </c>
      <c r="P442" s="67" t="str">
        <f t="shared" si="61"/>
        <v/>
      </c>
      <c r="Q442" s="292" t="str">
        <f t="shared" si="54"/>
        <v/>
      </c>
      <c r="R442" s="263" t="b">
        <f t="shared" si="62"/>
        <v>0</v>
      </c>
    </row>
    <row r="443" spans="3:18" ht="22.2">
      <c r="C443" s="30"/>
      <c r="F443" s="296" t="str">
        <f t="shared" si="63"/>
        <v/>
      </c>
      <c r="G443" s="43"/>
      <c r="H443" s="64" t="str" cm="1">
        <f t="array" ref="H443">IF(C443="","",IF(LEFT(C443,1)="-","(-)は先頭文字で使用できないため修正してください。",IF(LEFT(C443,1)="_","( _ )は先頭文字で使用できないため修正してください。",IF(LEFT(C443,1)="'","(')は先頭文字で使用できないため修正してください。",IF(LEN(C443)=SUM(LEN(C443)-LEN(SUBSTITUTE(C443,MID("ABCDEFGHIJKLMNOPQRSTUVWXYZabcdefghijklmnopqrstuvwxyz0123456789-_",ROW($1:$64),1),""))),"","サンプル名に禁止文字が入っているため、半角英数字と[-][ _ ]のスペースなしで記入してください。")))))</f>
        <v/>
      </c>
      <c r="I443" s="54" t="str">
        <f t="shared" si="64"/>
        <v/>
      </c>
      <c r="J443" s="65" t="str">
        <f t="shared" si="57"/>
        <v/>
      </c>
      <c r="K443" s="66" t="str" cm="1">
        <f t="array" ref="K443">IF(D443="","",IF(LEN(D443)=SUM(LEN(D443)-LEN(SUBSTITUTE(D443,MID("ATCGN",ROW($1:$5),1),""))),"","I5側にATCG以外の文字があるため、修正してください。"))</f>
        <v/>
      </c>
      <c r="L443" s="66" t="str" cm="1">
        <f t="array" ref="L443">IF(E443="","",IF(LEN(E443)=SUM(LEN(E443)-LEN(SUBSTITUTE(E443,MID("ATCGN",ROW($1:$5),1),""))),"","I7側にATCG以外の文字があるため、修正してください。"))</f>
        <v/>
      </c>
      <c r="M443" s="65" t="str">
        <f t="shared" si="58"/>
        <v/>
      </c>
      <c r="N443" s="67" t="str">
        <f t="shared" si="59"/>
        <v/>
      </c>
      <c r="O443" s="67" t="str">
        <f t="shared" si="60"/>
        <v/>
      </c>
      <c r="P443" s="67" t="str">
        <f t="shared" si="61"/>
        <v/>
      </c>
      <c r="Q443" s="292" t="str">
        <f t="shared" si="54"/>
        <v/>
      </c>
      <c r="R443" s="263" t="b">
        <f t="shared" si="62"/>
        <v>0</v>
      </c>
    </row>
    <row r="444" spans="3:18" ht="22.2">
      <c r="C444" s="30"/>
      <c r="F444" s="296" t="str">
        <f t="shared" si="63"/>
        <v/>
      </c>
      <c r="G444" s="43"/>
      <c r="H444" s="64" t="str" cm="1">
        <f t="array" ref="H444">IF(C444="","",IF(LEFT(C444,1)="-","(-)は先頭文字で使用できないため修正してください。",IF(LEFT(C444,1)="_","( _ )は先頭文字で使用できないため修正してください。",IF(LEFT(C444,1)="'","(')は先頭文字で使用できないため修正してください。",IF(LEN(C444)=SUM(LEN(C444)-LEN(SUBSTITUTE(C444,MID("ABCDEFGHIJKLMNOPQRSTUVWXYZabcdefghijklmnopqrstuvwxyz0123456789-_",ROW($1:$64),1),""))),"","サンプル名に禁止文字が入っているため、半角英数字と[-][ _ ]のスペースなしで記入してください。")))))</f>
        <v/>
      </c>
      <c r="I444" s="54" t="str">
        <f t="shared" si="64"/>
        <v/>
      </c>
      <c r="J444" s="65" t="str">
        <f t="shared" si="57"/>
        <v/>
      </c>
      <c r="K444" s="66" t="str" cm="1">
        <f t="array" ref="K444">IF(D444="","",IF(LEN(D444)=SUM(LEN(D444)-LEN(SUBSTITUTE(D444,MID("ATCGN",ROW($1:$5),1),""))),"","I5側にATCG以外の文字があるため、修正してください。"))</f>
        <v/>
      </c>
      <c r="L444" s="66" t="str" cm="1">
        <f t="array" ref="L444">IF(E444="","",IF(LEN(E444)=SUM(LEN(E444)-LEN(SUBSTITUTE(E444,MID("ATCGN",ROW($1:$5),1),""))),"","I7側にATCG以外の文字があるため、修正してください。"))</f>
        <v/>
      </c>
      <c r="M444" s="65" t="str">
        <f t="shared" si="58"/>
        <v/>
      </c>
      <c r="N444" s="67" t="str">
        <f t="shared" si="59"/>
        <v/>
      </c>
      <c r="O444" s="67" t="str">
        <f t="shared" si="60"/>
        <v/>
      </c>
      <c r="P444" s="67" t="str">
        <f t="shared" si="61"/>
        <v/>
      </c>
      <c r="Q444" s="292" t="str">
        <f t="shared" si="54"/>
        <v/>
      </c>
      <c r="R444" s="263" t="b">
        <f t="shared" si="62"/>
        <v>0</v>
      </c>
    </row>
    <row r="445" spans="3:18" ht="22.2">
      <c r="C445" s="30"/>
      <c r="F445" s="296" t="str">
        <f t="shared" si="63"/>
        <v/>
      </c>
      <c r="G445" s="43"/>
      <c r="H445" s="64" t="str" cm="1">
        <f t="array" ref="H445">IF(C445="","",IF(LEFT(C445,1)="-","(-)は先頭文字で使用できないため修正してください。",IF(LEFT(C445,1)="_","( _ )は先頭文字で使用できないため修正してください。",IF(LEFT(C445,1)="'","(')は先頭文字で使用できないため修正してください。",IF(LEN(C445)=SUM(LEN(C445)-LEN(SUBSTITUTE(C445,MID("ABCDEFGHIJKLMNOPQRSTUVWXYZabcdefghijklmnopqrstuvwxyz0123456789-_",ROW($1:$64),1),""))),"","サンプル名に禁止文字が入っているため、半角英数字と[-][ _ ]のスペースなしで記入してください。")))))</f>
        <v/>
      </c>
      <c r="I445" s="54" t="str">
        <f t="shared" si="64"/>
        <v/>
      </c>
      <c r="J445" s="65" t="str">
        <f t="shared" si="57"/>
        <v/>
      </c>
      <c r="K445" s="66" t="str" cm="1">
        <f t="array" ref="K445">IF(D445="","",IF(LEN(D445)=SUM(LEN(D445)-LEN(SUBSTITUTE(D445,MID("ATCGN",ROW($1:$5),1),""))),"","I5側にATCG以外の文字があるため、修正してください。"))</f>
        <v/>
      </c>
      <c r="L445" s="66" t="str" cm="1">
        <f t="array" ref="L445">IF(E445="","",IF(LEN(E445)=SUM(LEN(E445)-LEN(SUBSTITUTE(E445,MID("ATCGN",ROW($1:$5),1),""))),"","I7側にATCG以外の文字があるため、修正してください。"))</f>
        <v/>
      </c>
      <c r="M445" s="65" t="str">
        <f t="shared" si="58"/>
        <v/>
      </c>
      <c r="N445" s="67" t="str">
        <f t="shared" si="59"/>
        <v/>
      </c>
      <c r="O445" s="67" t="str">
        <f t="shared" si="60"/>
        <v/>
      </c>
      <c r="P445" s="67" t="str">
        <f t="shared" si="61"/>
        <v/>
      </c>
      <c r="Q445" s="292" t="str">
        <f t="shared" si="54"/>
        <v/>
      </c>
      <c r="R445" s="263" t="b">
        <f t="shared" si="62"/>
        <v>0</v>
      </c>
    </row>
    <row r="446" spans="3:18" ht="22.2">
      <c r="C446" s="30"/>
      <c r="F446" s="296" t="str">
        <f t="shared" si="63"/>
        <v/>
      </c>
      <c r="G446" s="43"/>
      <c r="H446" s="64" t="str" cm="1">
        <f t="array" ref="H446">IF(C446="","",IF(LEFT(C446,1)="-","(-)は先頭文字で使用できないため修正してください。",IF(LEFT(C446,1)="_","( _ )は先頭文字で使用できないため修正してください。",IF(LEFT(C446,1)="'","(')は先頭文字で使用できないため修正してください。",IF(LEN(C446)=SUM(LEN(C446)-LEN(SUBSTITUTE(C446,MID("ABCDEFGHIJKLMNOPQRSTUVWXYZabcdefghijklmnopqrstuvwxyz0123456789-_",ROW($1:$64),1),""))),"","サンプル名に禁止文字が入っているため、半角英数字と[-][ _ ]のスペースなしで記入してください。")))))</f>
        <v/>
      </c>
      <c r="I446" s="54" t="str">
        <f t="shared" si="64"/>
        <v/>
      </c>
      <c r="J446" s="65" t="str">
        <f t="shared" si="57"/>
        <v/>
      </c>
      <c r="K446" s="66" t="str" cm="1">
        <f t="array" ref="K446">IF(D446="","",IF(LEN(D446)=SUM(LEN(D446)-LEN(SUBSTITUTE(D446,MID("ATCGN",ROW($1:$5),1),""))),"","I5側にATCG以外の文字があるため、修正してください。"))</f>
        <v/>
      </c>
      <c r="L446" s="66" t="str" cm="1">
        <f t="array" ref="L446">IF(E446="","",IF(LEN(E446)=SUM(LEN(E446)-LEN(SUBSTITUTE(E446,MID("ATCGN",ROW($1:$5),1),""))),"","I7側にATCG以外の文字があるため、修正してください。"))</f>
        <v/>
      </c>
      <c r="M446" s="65" t="str">
        <f t="shared" si="58"/>
        <v/>
      </c>
      <c r="N446" s="67" t="str">
        <f t="shared" si="59"/>
        <v/>
      </c>
      <c r="O446" s="67" t="str">
        <f t="shared" si="60"/>
        <v/>
      </c>
      <c r="P446" s="67" t="str">
        <f t="shared" si="61"/>
        <v/>
      </c>
      <c r="Q446" s="292" t="str">
        <f t="shared" si="54"/>
        <v/>
      </c>
      <c r="R446" s="263" t="b">
        <f t="shared" si="62"/>
        <v>0</v>
      </c>
    </row>
    <row r="447" spans="3:18" ht="22.2">
      <c r="C447" s="30"/>
      <c r="F447" s="296" t="str">
        <f t="shared" si="63"/>
        <v/>
      </c>
      <c r="G447" s="43"/>
      <c r="H447" s="64" t="str" cm="1">
        <f t="array" ref="H447">IF(C447="","",IF(LEFT(C447,1)="-","(-)は先頭文字で使用できないため修正してください。",IF(LEFT(C447,1)="_","( _ )は先頭文字で使用できないため修正してください。",IF(LEFT(C447,1)="'","(')は先頭文字で使用できないため修正してください。",IF(LEN(C447)=SUM(LEN(C447)-LEN(SUBSTITUTE(C447,MID("ABCDEFGHIJKLMNOPQRSTUVWXYZabcdefghijklmnopqrstuvwxyz0123456789-_",ROW($1:$64),1),""))),"","サンプル名に禁止文字が入っているため、半角英数字と[-][ _ ]のスペースなしで記入してください。")))))</f>
        <v/>
      </c>
      <c r="I447" s="54" t="str">
        <f t="shared" si="64"/>
        <v/>
      </c>
      <c r="J447" s="65" t="str">
        <f t="shared" si="57"/>
        <v/>
      </c>
      <c r="K447" s="66" t="str" cm="1">
        <f t="array" ref="K447">IF(D447="","",IF(LEN(D447)=SUM(LEN(D447)-LEN(SUBSTITUTE(D447,MID("ATCGN",ROW($1:$5),1),""))),"","I5側にATCG以外の文字があるため、修正してください。"))</f>
        <v/>
      </c>
      <c r="L447" s="66" t="str" cm="1">
        <f t="array" ref="L447">IF(E447="","",IF(LEN(E447)=SUM(LEN(E447)-LEN(SUBSTITUTE(E447,MID("ATCGN",ROW($1:$5),1),""))),"","I7側にATCG以外の文字があるため、修正してください。"))</f>
        <v/>
      </c>
      <c r="M447" s="65" t="str">
        <f t="shared" si="58"/>
        <v/>
      </c>
      <c r="N447" s="67" t="str">
        <f t="shared" si="59"/>
        <v/>
      </c>
      <c r="O447" s="67" t="str">
        <f t="shared" si="60"/>
        <v/>
      </c>
      <c r="P447" s="67" t="str">
        <f t="shared" si="61"/>
        <v/>
      </c>
      <c r="Q447" s="292" t="str">
        <f t="shared" si="54"/>
        <v/>
      </c>
      <c r="R447" s="263" t="b">
        <f t="shared" si="62"/>
        <v>0</v>
      </c>
    </row>
    <row r="448" spans="3:18" ht="22.2">
      <c r="C448" s="30"/>
      <c r="F448" s="296" t="str">
        <f t="shared" si="63"/>
        <v/>
      </c>
      <c r="G448" s="43"/>
      <c r="H448" s="64" t="str" cm="1">
        <f t="array" ref="H448">IF(C448="","",IF(LEFT(C448,1)="-","(-)は先頭文字で使用できないため修正してください。",IF(LEFT(C448,1)="_","( _ )は先頭文字で使用できないため修正してください。",IF(LEFT(C448,1)="'","(')は先頭文字で使用できないため修正してください。",IF(LEN(C448)=SUM(LEN(C448)-LEN(SUBSTITUTE(C448,MID("ABCDEFGHIJKLMNOPQRSTUVWXYZabcdefghijklmnopqrstuvwxyz0123456789-_",ROW($1:$64),1),""))),"","サンプル名に禁止文字が入っているため、半角英数字と[-][ _ ]のスペースなしで記入してください。")))))</f>
        <v/>
      </c>
      <c r="I448" s="54" t="str">
        <f t="shared" si="64"/>
        <v/>
      </c>
      <c r="J448" s="65" t="str">
        <f t="shared" si="57"/>
        <v/>
      </c>
      <c r="K448" s="66" t="str" cm="1">
        <f t="array" ref="K448">IF(D448="","",IF(LEN(D448)=SUM(LEN(D448)-LEN(SUBSTITUTE(D448,MID("ATCGN",ROW($1:$5),1),""))),"","I5側にATCG以外の文字があるため、修正してください。"))</f>
        <v/>
      </c>
      <c r="L448" s="66" t="str" cm="1">
        <f t="array" ref="L448">IF(E448="","",IF(LEN(E448)=SUM(LEN(E448)-LEN(SUBSTITUTE(E448,MID("ATCGN",ROW($1:$5),1),""))),"","I7側にATCG以外の文字があるため、修正してください。"))</f>
        <v/>
      </c>
      <c r="M448" s="65" t="str">
        <f t="shared" si="58"/>
        <v/>
      </c>
      <c r="N448" s="67" t="str">
        <f t="shared" si="59"/>
        <v/>
      </c>
      <c r="O448" s="67" t="str">
        <f t="shared" si="60"/>
        <v/>
      </c>
      <c r="P448" s="67" t="str">
        <f t="shared" si="61"/>
        <v/>
      </c>
      <c r="Q448" s="292" t="str">
        <f t="shared" si="54"/>
        <v/>
      </c>
      <c r="R448" s="263" t="b">
        <f t="shared" si="62"/>
        <v>0</v>
      </c>
    </row>
    <row r="449" spans="3:18" ht="22.2">
      <c r="C449" s="30"/>
      <c r="F449" s="296" t="str">
        <f t="shared" si="63"/>
        <v/>
      </c>
      <c r="G449" s="43"/>
      <c r="H449" s="64" t="str" cm="1">
        <f t="array" ref="H449">IF(C449="","",IF(LEFT(C449,1)="-","(-)は先頭文字で使用できないため修正してください。",IF(LEFT(C449,1)="_","( _ )は先頭文字で使用できないため修正してください。",IF(LEFT(C449,1)="'","(')は先頭文字で使用できないため修正してください。",IF(LEN(C449)=SUM(LEN(C449)-LEN(SUBSTITUTE(C449,MID("ABCDEFGHIJKLMNOPQRSTUVWXYZabcdefghijklmnopqrstuvwxyz0123456789-_",ROW($1:$64),1),""))),"","サンプル名に禁止文字が入っているため、半角英数字と[-][ _ ]のスペースなしで記入してください。")))))</f>
        <v/>
      </c>
      <c r="I449" s="54" t="str">
        <f t="shared" si="64"/>
        <v/>
      </c>
      <c r="J449" s="65" t="str">
        <f t="shared" si="57"/>
        <v/>
      </c>
      <c r="K449" s="66" t="str" cm="1">
        <f t="array" ref="K449">IF(D449="","",IF(LEN(D449)=SUM(LEN(D449)-LEN(SUBSTITUTE(D449,MID("ATCGN",ROW($1:$5),1),""))),"","I5側にATCG以外の文字があるため、修正してください。"))</f>
        <v/>
      </c>
      <c r="L449" s="66" t="str" cm="1">
        <f t="array" ref="L449">IF(E449="","",IF(LEN(E449)=SUM(LEN(E449)-LEN(SUBSTITUTE(E449,MID("ATCGN",ROW($1:$5),1),""))),"","I7側にATCG以外の文字があるため、修正してください。"))</f>
        <v/>
      </c>
      <c r="M449" s="65" t="str">
        <f t="shared" si="58"/>
        <v/>
      </c>
      <c r="N449" s="67" t="str">
        <f t="shared" si="59"/>
        <v/>
      </c>
      <c r="O449" s="67" t="str">
        <f t="shared" si="60"/>
        <v/>
      </c>
      <c r="P449" s="67" t="str">
        <f t="shared" si="61"/>
        <v/>
      </c>
      <c r="Q449" s="292" t="str">
        <f t="shared" si="54"/>
        <v/>
      </c>
      <c r="R449" s="263" t="b">
        <f t="shared" si="62"/>
        <v>0</v>
      </c>
    </row>
    <row r="450" spans="3:18" ht="22.2">
      <c r="C450" s="30"/>
      <c r="F450" s="296" t="str">
        <f t="shared" si="63"/>
        <v/>
      </c>
      <c r="G450" s="43"/>
      <c r="H450" s="64" t="str" cm="1">
        <f t="array" ref="H450">IF(C450="","",IF(LEFT(C450,1)="-","(-)は先頭文字で使用できないため修正してください。",IF(LEFT(C450,1)="_","( _ )は先頭文字で使用できないため修正してください。",IF(LEFT(C450,1)="'","(')は先頭文字で使用できないため修正してください。",IF(LEN(C450)=SUM(LEN(C450)-LEN(SUBSTITUTE(C450,MID("ABCDEFGHIJKLMNOPQRSTUVWXYZabcdefghijklmnopqrstuvwxyz0123456789-_",ROW($1:$64),1),""))),"","サンプル名に禁止文字が入っているため、半角英数字と[-][ _ ]のスペースなしで記入してください。")))))</f>
        <v/>
      </c>
      <c r="I450" s="54" t="str">
        <f t="shared" si="64"/>
        <v/>
      </c>
      <c r="J450" s="65" t="str">
        <f t="shared" si="57"/>
        <v/>
      </c>
      <c r="K450" s="66" t="str" cm="1">
        <f t="array" ref="K450">IF(D450="","",IF(LEN(D450)=SUM(LEN(D450)-LEN(SUBSTITUTE(D450,MID("ATCGN",ROW($1:$5),1),""))),"","I5側にATCG以外の文字があるため、修正してください。"))</f>
        <v/>
      </c>
      <c r="L450" s="66" t="str" cm="1">
        <f t="array" ref="L450">IF(E450="","",IF(LEN(E450)=SUM(LEN(E450)-LEN(SUBSTITUTE(E450,MID("ATCGN",ROW($1:$5),1),""))),"","I7側にATCG以外の文字があるため、修正してください。"))</f>
        <v/>
      </c>
      <c r="M450" s="65" t="str">
        <f t="shared" si="58"/>
        <v/>
      </c>
      <c r="N450" s="67" t="str">
        <f t="shared" si="59"/>
        <v/>
      </c>
      <c r="O450" s="67" t="str">
        <f t="shared" si="60"/>
        <v/>
      </c>
      <c r="P450" s="67" t="str">
        <f t="shared" si="61"/>
        <v/>
      </c>
      <c r="Q450" s="292" t="str">
        <f t="shared" si="54"/>
        <v/>
      </c>
      <c r="R450" s="263" t="b">
        <f t="shared" si="62"/>
        <v>0</v>
      </c>
    </row>
    <row r="451" spans="3:18" ht="22.2">
      <c r="C451" s="30"/>
      <c r="F451" s="296" t="str">
        <f t="shared" si="63"/>
        <v/>
      </c>
      <c r="G451" s="43"/>
      <c r="H451" s="64" t="str" cm="1">
        <f t="array" ref="H451">IF(C451="","",IF(LEFT(C451,1)="-","(-)は先頭文字で使用できないため修正してください。",IF(LEFT(C451,1)="_","( _ )は先頭文字で使用できないため修正してください。",IF(LEFT(C451,1)="'","(')は先頭文字で使用できないため修正してください。",IF(LEN(C451)=SUM(LEN(C451)-LEN(SUBSTITUTE(C451,MID("ABCDEFGHIJKLMNOPQRSTUVWXYZabcdefghijklmnopqrstuvwxyz0123456789-_",ROW($1:$64),1),""))),"","サンプル名に禁止文字が入っているため、半角英数字と[-][ _ ]のスペースなしで記入してください。")))))</f>
        <v/>
      </c>
      <c r="I451" s="54" t="str">
        <f t="shared" si="64"/>
        <v/>
      </c>
      <c r="J451" s="65" t="str">
        <f t="shared" si="57"/>
        <v/>
      </c>
      <c r="K451" s="66" t="str" cm="1">
        <f t="array" ref="K451">IF(D451="","",IF(LEN(D451)=SUM(LEN(D451)-LEN(SUBSTITUTE(D451,MID("ATCGN",ROW($1:$5),1),""))),"","I5側にATCG以外の文字があるため、修正してください。"))</f>
        <v/>
      </c>
      <c r="L451" s="66" t="str" cm="1">
        <f t="array" ref="L451">IF(E451="","",IF(LEN(E451)=SUM(LEN(E451)-LEN(SUBSTITUTE(E451,MID("ATCGN",ROW($1:$5),1),""))),"","I7側にATCG以外の文字があるため、修正してください。"))</f>
        <v/>
      </c>
      <c r="M451" s="65" t="str">
        <f t="shared" si="58"/>
        <v/>
      </c>
      <c r="N451" s="67" t="str">
        <f t="shared" si="59"/>
        <v/>
      </c>
      <c r="O451" s="67" t="str">
        <f t="shared" si="60"/>
        <v/>
      </c>
      <c r="P451" s="67" t="str">
        <f t="shared" si="61"/>
        <v/>
      </c>
      <c r="Q451" s="292" t="str">
        <f t="shared" si="54"/>
        <v/>
      </c>
      <c r="R451" s="263" t="b">
        <f t="shared" si="62"/>
        <v>0</v>
      </c>
    </row>
    <row r="452" spans="3:18" ht="22.2">
      <c r="C452" s="30"/>
      <c r="F452" s="296" t="str">
        <f t="shared" si="63"/>
        <v/>
      </c>
      <c r="G452" s="43"/>
      <c r="H452" s="64" t="str" cm="1">
        <f t="array" ref="H452">IF(C452="","",IF(LEFT(C452,1)="-","(-)は先頭文字で使用できないため修正してください。",IF(LEFT(C452,1)="_","( _ )は先頭文字で使用できないため修正してください。",IF(LEFT(C452,1)="'","(')は先頭文字で使用できないため修正してください。",IF(LEN(C452)=SUM(LEN(C452)-LEN(SUBSTITUTE(C452,MID("ABCDEFGHIJKLMNOPQRSTUVWXYZabcdefghijklmnopqrstuvwxyz0123456789-_",ROW($1:$64),1),""))),"","サンプル名に禁止文字が入っているため、半角英数字と[-][ _ ]のスペースなしで記入してください。")))))</f>
        <v/>
      </c>
      <c r="I452" s="54" t="str">
        <f t="shared" si="64"/>
        <v/>
      </c>
      <c r="J452" s="65" t="str">
        <f t="shared" si="57"/>
        <v/>
      </c>
      <c r="K452" s="66" t="str" cm="1">
        <f t="array" ref="K452">IF(D452="","",IF(LEN(D452)=SUM(LEN(D452)-LEN(SUBSTITUTE(D452,MID("ATCGN",ROW($1:$5),1),""))),"","I5側にATCG以外の文字があるため、修正してください。"))</f>
        <v/>
      </c>
      <c r="L452" s="66" t="str" cm="1">
        <f t="array" ref="L452">IF(E452="","",IF(LEN(E452)=SUM(LEN(E452)-LEN(SUBSTITUTE(E452,MID("ATCGN",ROW($1:$5),1),""))),"","I7側にATCG以外の文字があるため、修正してください。"))</f>
        <v/>
      </c>
      <c r="M452" s="65" t="str">
        <f t="shared" si="58"/>
        <v/>
      </c>
      <c r="N452" s="67" t="str">
        <f t="shared" si="59"/>
        <v/>
      </c>
      <c r="O452" s="67" t="str">
        <f t="shared" si="60"/>
        <v/>
      </c>
      <c r="P452" s="67" t="str">
        <f t="shared" si="61"/>
        <v/>
      </c>
      <c r="Q452" s="292" t="str">
        <f t="shared" si="54"/>
        <v/>
      </c>
      <c r="R452" s="263" t="b">
        <f t="shared" si="62"/>
        <v>0</v>
      </c>
    </row>
    <row r="453" spans="3:18" ht="22.2">
      <c r="C453" s="30"/>
      <c r="F453" s="296" t="str">
        <f t="shared" si="63"/>
        <v/>
      </c>
      <c r="G453" s="43"/>
      <c r="H453" s="64" t="str" cm="1">
        <f t="array" ref="H453">IF(C453="","",IF(LEFT(C453,1)="-","(-)は先頭文字で使用できないため修正してください。",IF(LEFT(C453,1)="_","( _ )は先頭文字で使用できないため修正してください。",IF(LEFT(C453,1)="'","(')は先頭文字で使用できないため修正してください。",IF(LEN(C453)=SUM(LEN(C453)-LEN(SUBSTITUTE(C453,MID("ABCDEFGHIJKLMNOPQRSTUVWXYZabcdefghijklmnopqrstuvwxyz0123456789-_",ROW($1:$64),1),""))),"","サンプル名に禁止文字が入っているため、半角英数字と[-][ _ ]のスペースなしで記入してください。")))))</f>
        <v/>
      </c>
      <c r="I453" s="54" t="str">
        <f t="shared" si="64"/>
        <v/>
      </c>
      <c r="J453" s="65" t="str">
        <f t="shared" si="57"/>
        <v/>
      </c>
      <c r="K453" s="66" t="str" cm="1">
        <f t="array" ref="K453">IF(D453="","",IF(LEN(D453)=SUM(LEN(D453)-LEN(SUBSTITUTE(D453,MID("ATCGN",ROW($1:$5),1),""))),"","I5側にATCG以外の文字があるため、修正してください。"))</f>
        <v/>
      </c>
      <c r="L453" s="66" t="str" cm="1">
        <f t="array" ref="L453">IF(E453="","",IF(LEN(E453)=SUM(LEN(E453)-LEN(SUBSTITUTE(E453,MID("ATCGN",ROW($1:$5),1),""))),"","I7側にATCG以外の文字があるため、修正してください。"))</f>
        <v/>
      </c>
      <c r="M453" s="65" t="str">
        <f t="shared" si="58"/>
        <v/>
      </c>
      <c r="N453" s="67" t="str">
        <f t="shared" si="59"/>
        <v/>
      </c>
      <c r="O453" s="67" t="str">
        <f t="shared" si="60"/>
        <v/>
      </c>
      <c r="P453" s="67" t="str">
        <f t="shared" si="61"/>
        <v/>
      </c>
      <c r="Q453" s="292" t="str">
        <f t="shared" si="54"/>
        <v/>
      </c>
      <c r="R453" s="263" t="b">
        <f t="shared" si="62"/>
        <v>0</v>
      </c>
    </row>
    <row r="454" spans="3:18" ht="22.2">
      <c r="C454" s="30"/>
      <c r="F454" s="296" t="str">
        <f t="shared" si="63"/>
        <v/>
      </c>
      <c r="G454" s="43"/>
      <c r="H454" s="64" t="str" cm="1">
        <f t="array" ref="H454">IF(C454="","",IF(LEFT(C454,1)="-","(-)は先頭文字で使用できないため修正してください。",IF(LEFT(C454,1)="_","( _ )は先頭文字で使用できないため修正してください。",IF(LEFT(C454,1)="'","(')は先頭文字で使用できないため修正してください。",IF(LEN(C454)=SUM(LEN(C454)-LEN(SUBSTITUTE(C454,MID("ABCDEFGHIJKLMNOPQRSTUVWXYZabcdefghijklmnopqrstuvwxyz0123456789-_",ROW($1:$64),1),""))),"","サンプル名に禁止文字が入っているため、半角英数字と[-][ _ ]のスペースなしで記入してください。")))))</f>
        <v/>
      </c>
      <c r="I454" s="54" t="str">
        <f t="shared" si="64"/>
        <v/>
      </c>
      <c r="J454" s="65" t="str">
        <f t="shared" si="57"/>
        <v/>
      </c>
      <c r="K454" s="66" t="str" cm="1">
        <f t="array" ref="K454">IF(D454="","",IF(LEN(D454)=SUM(LEN(D454)-LEN(SUBSTITUTE(D454,MID("ATCGN",ROW($1:$5),1),""))),"","I5側にATCG以外の文字があるため、修正してください。"))</f>
        <v/>
      </c>
      <c r="L454" s="66" t="str" cm="1">
        <f t="array" ref="L454">IF(E454="","",IF(LEN(E454)=SUM(LEN(E454)-LEN(SUBSTITUTE(E454,MID("ATCGN",ROW($1:$5),1),""))),"","I7側にATCG以外の文字があるため、修正してください。"))</f>
        <v/>
      </c>
      <c r="M454" s="65" t="str">
        <f t="shared" si="58"/>
        <v/>
      </c>
      <c r="N454" s="67" t="str">
        <f t="shared" si="59"/>
        <v/>
      </c>
      <c r="O454" s="67" t="str">
        <f t="shared" si="60"/>
        <v/>
      </c>
      <c r="P454" s="67" t="str">
        <f t="shared" si="61"/>
        <v/>
      </c>
      <c r="Q454" s="292" t="str">
        <f t="shared" si="54"/>
        <v/>
      </c>
      <c r="R454" s="263" t="b">
        <f t="shared" si="62"/>
        <v>0</v>
      </c>
    </row>
    <row r="455" spans="3:18" ht="22.2">
      <c r="C455" s="30"/>
      <c r="F455" s="296" t="str">
        <f t="shared" si="63"/>
        <v/>
      </c>
      <c r="G455" s="43"/>
      <c r="H455" s="64" t="str" cm="1">
        <f t="array" ref="H455">IF(C455="","",IF(LEFT(C455,1)="-","(-)は先頭文字で使用できないため修正してください。",IF(LEFT(C455,1)="_","( _ )は先頭文字で使用できないため修正してください。",IF(LEFT(C455,1)="'","(')は先頭文字で使用できないため修正してください。",IF(LEN(C455)=SUM(LEN(C455)-LEN(SUBSTITUTE(C455,MID("ABCDEFGHIJKLMNOPQRSTUVWXYZabcdefghijklmnopqrstuvwxyz0123456789-_",ROW($1:$64),1),""))),"","サンプル名に禁止文字が入っているため、半角英数字と[-][ _ ]のスペースなしで記入してください。")))))</f>
        <v/>
      </c>
      <c r="I455" s="54" t="str">
        <f t="shared" si="64"/>
        <v/>
      </c>
      <c r="J455" s="65" t="str">
        <f t="shared" si="57"/>
        <v/>
      </c>
      <c r="K455" s="66" t="str" cm="1">
        <f t="array" ref="K455">IF(D455="","",IF(LEN(D455)=SUM(LEN(D455)-LEN(SUBSTITUTE(D455,MID("ATCGN",ROW($1:$5),1),""))),"","I5側にATCG以外の文字があるため、修正してください。"))</f>
        <v/>
      </c>
      <c r="L455" s="66" t="str" cm="1">
        <f t="array" ref="L455">IF(E455="","",IF(LEN(E455)=SUM(LEN(E455)-LEN(SUBSTITUTE(E455,MID("ATCGN",ROW($1:$5),1),""))),"","I7側にATCG以外の文字があるため、修正してください。"))</f>
        <v/>
      </c>
      <c r="M455" s="65" t="str">
        <f t="shared" si="58"/>
        <v/>
      </c>
      <c r="N455" s="67" t="str">
        <f t="shared" si="59"/>
        <v/>
      </c>
      <c r="O455" s="67" t="str">
        <f t="shared" si="60"/>
        <v/>
      </c>
      <c r="P455" s="67" t="str">
        <f t="shared" si="61"/>
        <v/>
      </c>
      <c r="Q455" s="292" t="str">
        <f t="shared" si="54"/>
        <v/>
      </c>
      <c r="R455" s="263" t="b">
        <f t="shared" si="62"/>
        <v>0</v>
      </c>
    </row>
    <row r="456" spans="3:18" ht="22.2">
      <c r="C456" s="30"/>
      <c r="F456" s="296" t="str">
        <f t="shared" si="63"/>
        <v/>
      </c>
      <c r="G456" s="43"/>
      <c r="H456" s="64" t="str" cm="1">
        <f t="array" ref="H456">IF(C456="","",IF(LEFT(C456,1)="-","(-)は先頭文字で使用できないため修正してください。",IF(LEFT(C456,1)="_","( _ )は先頭文字で使用できないため修正してください。",IF(LEFT(C456,1)="'","(')は先頭文字で使用できないため修正してください。",IF(LEN(C456)=SUM(LEN(C456)-LEN(SUBSTITUTE(C456,MID("ABCDEFGHIJKLMNOPQRSTUVWXYZabcdefghijklmnopqrstuvwxyz0123456789-_",ROW($1:$64),1),""))),"","サンプル名に禁止文字が入っているため、半角英数字と[-][ _ ]のスペースなしで記入してください。")))))</f>
        <v/>
      </c>
      <c r="I456" s="54" t="str">
        <f t="shared" si="64"/>
        <v/>
      </c>
      <c r="J456" s="65" t="str">
        <f t="shared" si="57"/>
        <v/>
      </c>
      <c r="K456" s="66" t="str" cm="1">
        <f t="array" ref="K456">IF(D456="","",IF(LEN(D456)=SUM(LEN(D456)-LEN(SUBSTITUTE(D456,MID("ATCGN",ROW($1:$5),1),""))),"","I5側にATCG以外の文字があるため、修正してください。"))</f>
        <v/>
      </c>
      <c r="L456" s="66" t="str" cm="1">
        <f t="array" ref="L456">IF(E456="","",IF(LEN(E456)=SUM(LEN(E456)-LEN(SUBSTITUTE(E456,MID("ATCGN",ROW($1:$5),1),""))),"","I7側にATCG以外の文字があるため、修正してください。"))</f>
        <v/>
      </c>
      <c r="M456" s="65" t="str">
        <f t="shared" si="58"/>
        <v/>
      </c>
      <c r="N456" s="67" t="str">
        <f t="shared" si="59"/>
        <v/>
      </c>
      <c r="O456" s="67" t="str">
        <f t="shared" si="60"/>
        <v/>
      </c>
      <c r="P456" s="67" t="str">
        <f t="shared" si="61"/>
        <v/>
      </c>
      <c r="Q456" s="292" t="str">
        <f t="shared" si="54"/>
        <v/>
      </c>
      <c r="R456" s="263" t="b">
        <f t="shared" si="62"/>
        <v>0</v>
      </c>
    </row>
    <row r="457" spans="3:18" ht="22.2">
      <c r="C457" s="30"/>
      <c r="F457" s="296" t="str">
        <f t="shared" si="63"/>
        <v/>
      </c>
      <c r="G457" s="43"/>
      <c r="H457" s="64" t="str" cm="1">
        <f t="array" ref="H457">IF(C457="","",IF(LEFT(C457,1)="-","(-)は先頭文字で使用できないため修正してください。",IF(LEFT(C457,1)="_","( _ )は先頭文字で使用できないため修正してください。",IF(LEFT(C457,1)="'","(')は先頭文字で使用できないため修正してください。",IF(LEN(C457)=SUM(LEN(C457)-LEN(SUBSTITUTE(C457,MID("ABCDEFGHIJKLMNOPQRSTUVWXYZabcdefghijklmnopqrstuvwxyz0123456789-_",ROW($1:$64),1),""))),"","サンプル名に禁止文字が入っているため、半角英数字と[-][ _ ]のスペースなしで記入してください。")))))</f>
        <v/>
      </c>
      <c r="I457" s="54" t="str">
        <f t="shared" si="64"/>
        <v/>
      </c>
      <c r="J457" s="65" t="str">
        <f t="shared" si="57"/>
        <v/>
      </c>
      <c r="K457" s="66" t="str" cm="1">
        <f t="array" ref="K457">IF(D457="","",IF(LEN(D457)=SUM(LEN(D457)-LEN(SUBSTITUTE(D457,MID("ATCGN",ROW($1:$5),1),""))),"","I5側にATCG以外の文字があるため、修正してください。"))</f>
        <v/>
      </c>
      <c r="L457" s="66" t="str" cm="1">
        <f t="array" ref="L457">IF(E457="","",IF(LEN(E457)=SUM(LEN(E457)-LEN(SUBSTITUTE(E457,MID("ATCGN",ROW($1:$5),1),""))),"","I7側にATCG以外の文字があるため、修正してください。"))</f>
        <v/>
      </c>
      <c r="M457" s="65" t="str">
        <f t="shared" si="58"/>
        <v/>
      </c>
      <c r="N457" s="67" t="str">
        <f t="shared" si="59"/>
        <v/>
      </c>
      <c r="O457" s="67" t="str">
        <f t="shared" si="60"/>
        <v/>
      </c>
      <c r="P457" s="67" t="str">
        <f t="shared" si="61"/>
        <v/>
      </c>
      <c r="Q457" s="292" t="str">
        <f t="shared" si="54"/>
        <v/>
      </c>
      <c r="R457" s="263" t="b">
        <f t="shared" si="62"/>
        <v>0</v>
      </c>
    </row>
    <row r="458" spans="3:18" ht="22.2">
      <c r="C458" s="30"/>
      <c r="F458" s="296" t="str">
        <f t="shared" si="63"/>
        <v/>
      </c>
      <c r="G458" s="43"/>
      <c r="H458" s="64" t="str" cm="1">
        <f t="array" ref="H458">IF(C458="","",IF(LEFT(C458,1)="-","(-)は先頭文字で使用できないため修正してください。",IF(LEFT(C458,1)="_","( _ )は先頭文字で使用できないため修正してください。",IF(LEFT(C458,1)="'","(')は先頭文字で使用できないため修正してください。",IF(LEN(C458)=SUM(LEN(C458)-LEN(SUBSTITUTE(C458,MID("ABCDEFGHIJKLMNOPQRSTUVWXYZabcdefghijklmnopqrstuvwxyz0123456789-_",ROW($1:$64),1),""))),"","サンプル名に禁止文字が入っているため、半角英数字と[-][ _ ]のスペースなしで記入してください。")))))</f>
        <v/>
      </c>
      <c r="I458" s="54" t="str">
        <f t="shared" si="64"/>
        <v/>
      </c>
      <c r="J458" s="65" t="str">
        <f t="shared" si="57"/>
        <v/>
      </c>
      <c r="K458" s="66" t="str" cm="1">
        <f t="array" ref="K458">IF(D458="","",IF(LEN(D458)=SUM(LEN(D458)-LEN(SUBSTITUTE(D458,MID("ATCGN",ROW($1:$5),1),""))),"","I5側にATCG以外の文字があるため、修正してください。"))</f>
        <v/>
      </c>
      <c r="L458" s="66" t="str" cm="1">
        <f t="array" ref="L458">IF(E458="","",IF(LEN(E458)=SUM(LEN(E458)-LEN(SUBSTITUTE(E458,MID("ATCGN",ROW($1:$5),1),""))),"","I7側にATCG以外の文字があるため、修正してください。"))</f>
        <v/>
      </c>
      <c r="M458" s="65" t="str">
        <f t="shared" si="58"/>
        <v/>
      </c>
      <c r="N458" s="67" t="str">
        <f t="shared" si="59"/>
        <v/>
      </c>
      <c r="O458" s="67" t="str">
        <f t="shared" si="60"/>
        <v/>
      </c>
      <c r="P458" s="67" t="str">
        <f t="shared" si="61"/>
        <v/>
      </c>
      <c r="Q458" s="292" t="str">
        <f t="shared" si="54"/>
        <v/>
      </c>
      <c r="R458" s="263" t="b">
        <f t="shared" si="62"/>
        <v>0</v>
      </c>
    </row>
    <row r="459" spans="3:18" ht="22.2">
      <c r="C459" s="30"/>
      <c r="F459" s="296" t="str">
        <f t="shared" si="63"/>
        <v/>
      </c>
      <c r="G459" s="43"/>
      <c r="H459" s="64" t="str" cm="1">
        <f t="array" ref="H459">IF(C459="","",IF(LEFT(C459,1)="-","(-)は先頭文字で使用できないため修正してください。",IF(LEFT(C459,1)="_","( _ )は先頭文字で使用できないため修正してください。",IF(LEFT(C459,1)="'","(')は先頭文字で使用できないため修正してください。",IF(LEN(C459)=SUM(LEN(C459)-LEN(SUBSTITUTE(C459,MID("ABCDEFGHIJKLMNOPQRSTUVWXYZabcdefghijklmnopqrstuvwxyz0123456789-_",ROW($1:$64),1),""))),"","サンプル名に禁止文字が入っているため、半角英数字と[-][ _ ]のスペースなしで記入してください。")))))</f>
        <v/>
      </c>
      <c r="I459" s="54" t="str">
        <f t="shared" si="64"/>
        <v/>
      </c>
      <c r="J459" s="65" t="str">
        <f t="shared" si="57"/>
        <v/>
      </c>
      <c r="K459" s="66" t="str" cm="1">
        <f t="array" ref="K459">IF(D459="","",IF(LEN(D459)=SUM(LEN(D459)-LEN(SUBSTITUTE(D459,MID("ATCGN",ROW($1:$5),1),""))),"","I5側にATCG以外の文字があるため、修正してください。"))</f>
        <v/>
      </c>
      <c r="L459" s="66" t="str" cm="1">
        <f t="array" ref="L459">IF(E459="","",IF(LEN(E459)=SUM(LEN(E459)-LEN(SUBSTITUTE(E459,MID("ATCGN",ROW($1:$5),1),""))),"","I7側にATCG以外の文字があるため、修正してください。"))</f>
        <v/>
      </c>
      <c r="M459" s="65" t="str">
        <f t="shared" si="58"/>
        <v/>
      </c>
      <c r="N459" s="67" t="str">
        <f t="shared" si="59"/>
        <v/>
      </c>
      <c r="O459" s="67" t="str">
        <f t="shared" si="60"/>
        <v/>
      </c>
      <c r="P459" s="67" t="str">
        <f t="shared" si="61"/>
        <v/>
      </c>
      <c r="Q459" s="292" t="str">
        <f t="shared" si="54"/>
        <v/>
      </c>
      <c r="R459" s="263" t="b">
        <f t="shared" si="62"/>
        <v>0</v>
      </c>
    </row>
    <row r="460" spans="3:18" ht="22.2">
      <c r="C460" s="30"/>
      <c r="F460" s="296" t="str">
        <f t="shared" si="63"/>
        <v/>
      </c>
      <c r="G460" s="43"/>
      <c r="H460" s="64" t="str" cm="1">
        <f t="array" ref="H460">IF(C460="","",IF(LEFT(C460,1)="-","(-)は先頭文字で使用できないため修正してください。",IF(LEFT(C460,1)="_","( _ )は先頭文字で使用できないため修正してください。",IF(LEFT(C460,1)="'","(')は先頭文字で使用できないため修正してください。",IF(LEN(C460)=SUM(LEN(C460)-LEN(SUBSTITUTE(C460,MID("ABCDEFGHIJKLMNOPQRSTUVWXYZabcdefghijklmnopqrstuvwxyz0123456789-_",ROW($1:$64),1),""))),"","サンプル名に禁止文字が入っているため、半角英数字と[-][ _ ]のスペースなしで記入してください。")))))</f>
        <v/>
      </c>
      <c r="I460" s="54" t="str">
        <f t="shared" si="64"/>
        <v/>
      </c>
      <c r="J460" s="65" t="str">
        <f t="shared" si="57"/>
        <v/>
      </c>
      <c r="K460" s="66" t="str" cm="1">
        <f t="array" ref="K460">IF(D460="","",IF(LEN(D460)=SUM(LEN(D460)-LEN(SUBSTITUTE(D460,MID("ATCGN",ROW($1:$5),1),""))),"","I5側にATCG以外の文字があるため、修正してください。"))</f>
        <v/>
      </c>
      <c r="L460" s="66" t="str" cm="1">
        <f t="array" ref="L460">IF(E460="","",IF(LEN(E460)=SUM(LEN(E460)-LEN(SUBSTITUTE(E460,MID("ATCGN",ROW($1:$5),1),""))),"","I7側にATCG以外の文字があるため、修正してください。"))</f>
        <v/>
      </c>
      <c r="M460" s="65" t="str">
        <f t="shared" si="58"/>
        <v/>
      </c>
      <c r="N460" s="67" t="str">
        <f t="shared" si="59"/>
        <v/>
      </c>
      <c r="O460" s="67" t="str">
        <f t="shared" si="60"/>
        <v/>
      </c>
      <c r="P460" s="67" t="str">
        <f t="shared" si="61"/>
        <v/>
      </c>
      <c r="Q460" s="292" t="str">
        <f t="shared" si="54"/>
        <v/>
      </c>
      <c r="R460" s="263" t="b">
        <f t="shared" si="62"/>
        <v>0</v>
      </c>
    </row>
    <row r="461" spans="3:18" ht="22.2">
      <c r="C461" s="30"/>
      <c r="F461" s="296" t="str">
        <f t="shared" si="63"/>
        <v/>
      </c>
      <c r="G461" s="43"/>
      <c r="H461" s="64" t="str" cm="1">
        <f t="array" ref="H461">IF(C461="","",IF(LEFT(C461,1)="-","(-)は先頭文字で使用できないため修正してください。",IF(LEFT(C461,1)="_","( _ )は先頭文字で使用できないため修正してください。",IF(LEFT(C461,1)="'","(')は先頭文字で使用できないため修正してください。",IF(LEN(C461)=SUM(LEN(C461)-LEN(SUBSTITUTE(C461,MID("ABCDEFGHIJKLMNOPQRSTUVWXYZabcdefghijklmnopqrstuvwxyz0123456789-_",ROW($1:$64),1),""))),"","サンプル名に禁止文字が入っているため、半角英数字と[-][ _ ]のスペースなしで記入してください。")))))</f>
        <v/>
      </c>
      <c r="I461" s="54" t="str">
        <f t="shared" si="64"/>
        <v/>
      </c>
      <c r="J461" s="65" t="str">
        <f t="shared" si="57"/>
        <v/>
      </c>
      <c r="K461" s="66" t="str" cm="1">
        <f t="array" ref="K461">IF(D461="","",IF(LEN(D461)=SUM(LEN(D461)-LEN(SUBSTITUTE(D461,MID("ATCGN",ROW($1:$5),1),""))),"","I5側にATCG以外の文字があるため、修正してください。"))</f>
        <v/>
      </c>
      <c r="L461" s="66" t="str" cm="1">
        <f t="array" ref="L461">IF(E461="","",IF(LEN(E461)=SUM(LEN(E461)-LEN(SUBSTITUTE(E461,MID("ATCGN",ROW($1:$5),1),""))),"","I7側にATCG以外の文字があるため、修正してください。"))</f>
        <v/>
      </c>
      <c r="M461" s="65" t="str">
        <f t="shared" si="58"/>
        <v/>
      </c>
      <c r="N461" s="67" t="str">
        <f t="shared" si="59"/>
        <v/>
      </c>
      <c r="O461" s="67" t="str">
        <f t="shared" si="60"/>
        <v/>
      </c>
      <c r="P461" s="67" t="str">
        <f t="shared" si="61"/>
        <v/>
      </c>
      <c r="Q461" s="292" t="str">
        <f t="shared" si="54"/>
        <v/>
      </c>
      <c r="R461" s="263" t="b">
        <f t="shared" si="62"/>
        <v>0</v>
      </c>
    </row>
    <row r="462" spans="3:18" ht="22.2">
      <c r="C462" s="30"/>
      <c r="F462" s="296" t="str">
        <f t="shared" si="63"/>
        <v/>
      </c>
      <c r="G462" s="43"/>
      <c r="H462" s="64" t="str" cm="1">
        <f t="array" ref="H462">IF(C462="","",IF(LEFT(C462,1)="-","(-)は先頭文字で使用できないため修正してください。",IF(LEFT(C462,1)="_","( _ )は先頭文字で使用できないため修正してください。",IF(LEFT(C462,1)="'","(')は先頭文字で使用できないため修正してください。",IF(LEN(C462)=SUM(LEN(C462)-LEN(SUBSTITUTE(C462,MID("ABCDEFGHIJKLMNOPQRSTUVWXYZabcdefghijklmnopqrstuvwxyz0123456789-_",ROW($1:$64),1),""))),"","サンプル名に禁止文字が入っているため、半角英数字と[-][ _ ]のスペースなしで記入してください。")))))</f>
        <v/>
      </c>
      <c r="I462" s="54" t="str">
        <f t="shared" si="64"/>
        <v/>
      </c>
      <c r="J462" s="65" t="str">
        <f t="shared" si="57"/>
        <v/>
      </c>
      <c r="K462" s="66" t="str" cm="1">
        <f t="array" ref="K462">IF(D462="","",IF(LEN(D462)=SUM(LEN(D462)-LEN(SUBSTITUTE(D462,MID("ATCGN",ROW($1:$5),1),""))),"","I5側にATCG以外の文字があるため、修正してください。"))</f>
        <v/>
      </c>
      <c r="L462" s="66" t="str" cm="1">
        <f t="array" ref="L462">IF(E462="","",IF(LEN(E462)=SUM(LEN(E462)-LEN(SUBSTITUTE(E462,MID("ATCGN",ROW($1:$5),1),""))),"","I7側にATCG以外の文字があるため、修正してください。"))</f>
        <v/>
      </c>
      <c r="M462" s="65" t="str">
        <f t="shared" si="58"/>
        <v/>
      </c>
      <c r="N462" s="67" t="str">
        <f t="shared" si="59"/>
        <v/>
      </c>
      <c r="O462" s="67" t="str">
        <f t="shared" si="60"/>
        <v/>
      </c>
      <c r="P462" s="67" t="str">
        <f t="shared" si="61"/>
        <v/>
      </c>
      <c r="Q462" s="292" t="str">
        <f t="shared" si="54"/>
        <v/>
      </c>
      <c r="R462" s="263" t="b">
        <f t="shared" si="62"/>
        <v>0</v>
      </c>
    </row>
    <row r="463" spans="3:18" ht="22.2">
      <c r="C463" s="30"/>
      <c r="F463" s="296" t="str">
        <f t="shared" si="63"/>
        <v/>
      </c>
      <c r="G463" s="43"/>
      <c r="H463" s="64" t="str" cm="1">
        <f t="array" ref="H463">IF(C463="","",IF(LEFT(C463,1)="-","(-)は先頭文字で使用できないため修正してください。",IF(LEFT(C463,1)="_","( _ )は先頭文字で使用できないため修正してください。",IF(LEFT(C463,1)="'","(')は先頭文字で使用できないため修正してください。",IF(LEN(C463)=SUM(LEN(C463)-LEN(SUBSTITUTE(C463,MID("ABCDEFGHIJKLMNOPQRSTUVWXYZabcdefghijklmnopqrstuvwxyz0123456789-_",ROW($1:$64),1),""))),"","サンプル名に禁止文字が入っているため、半角英数字と[-][ _ ]のスペースなしで記入してください。")))))</f>
        <v/>
      </c>
      <c r="I463" s="54" t="str">
        <f t="shared" si="64"/>
        <v/>
      </c>
      <c r="J463" s="65" t="str">
        <f t="shared" si="57"/>
        <v/>
      </c>
      <c r="K463" s="66" t="str" cm="1">
        <f t="array" ref="K463">IF(D463="","",IF(LEN(D463)=SUM(LEN(D463)-LEN(SUBSTITUTE(D463,MID("ATCGN",ROW($1:$5),1),""))),"","I5側にATCG以外の文字があるため、修正してください。"))</f>
        <v/>
      </c>
      <c r="L463" s="66" t="str" cm="1">
        <f t="array" ref="L463">IF(E463="","",IF(LEN(E463)=SUM(LEN(E463)-LEN(SUBSTITUTE(E463,MID("ATCGN",ROW($1:$5),1),""))),"","I7側にATCG以外の文字があるため、修正してください。"))</f>
        <v/>
      </c>
      <c r="M463" s="65" t="str">
        <f t="shared" si="58"/>
        <v/>
      </c>
      <c r="N463" s="67" t="str">
        <f t="shared" si="59"/>
        <v/>
      </c>
      <c r="O463" s="67" t="str">
        <f t="shared" si="60"/>
        <v/>
      </c>
      <c r="P463" s="67" t="str">
        <f t="shared" si="61"/>
        <v/>
      </c>
      <c r="Q463" s="292" t="str">
        <f t="shared" si="54"/>
        <v/>
      </c>
      <c r="R463" s="263" t="b">
        <f t="shared" si="62"/>
        <v>0</v>
      </c>
    </row>
    <row r="464" spans="3:18" ht="22.2">
      <c r="C464" s="30"/>
      <c r="F464" s="296" t="str">
        <f t="shared" si="63"/>
        <v/>
      </c>
      <c r="G464" s="43"/>
      <c r="H464" s="64" t="str" cm="1">
        <f t="array" ref="H464">IF(C464="","",IF(LEFT(C464,1)="-","(-)は先頭文字で使用できないため修正してください。",IF(LEFT(C464,1)="_","( _ )は先頭文字で使用できないため修正してください。",IF(LEFT(C464,1)="'","(')は先頭文字で使用できないため修正してください。",IF(LEN(C464)=SUM(LEN(C464)-LEN(SUBSTITUTE(C464,MID("ABCDEFGHIJKLMNOPQRSTUVWXYZabcdefghijklmnopqrstuvwxyz0123456789-_",ROW($1:$64),1),""))),"","サンプル名に禁止文字が入っているため、半角英数字と[-][ _ ]のスペースなしで記入してください。")))))</f>
        <v/>
      </c>
      <c r="I464" s="54" t="str">
        <f t="shared" si="64"/>
        <v/>
      </c>
      <c r="J464" s="65" t="str">
        <f t="shared" si="57"/>
        <v/>
      </c>
      <c r="K464" s="66" t="str" cm="1">
        <f t="array" ref="K464">IF(D464="","",IF(LEN(D464)=SUM(LEN(D464)-LEN(SUBSTITUTE(D464,MID("ATCGN",ROW($1:$5),1),""))),"","I5側にATCG以外の文字があるため、修正してください。"))</f>
        <v/>
      </c>
      <c r="L464" s="66" t="str" cm="1">
        <f t="array" ref="L464">IF(E464="","",IF(LEN(E464)=SUM(LEN(E464)-LEN(SUBSTITUTE(E464,MID("ATCGN",ROW($1:$5),1),""))),"","I7側にATCG以外の文字があるため、修正してください。"))</f>
        <v/>
      </c>
      <c r="M464" s="65" t="str">
        <f t="shared" si="58"/>
        <v/>
      </c>
      <c r="N464" s="67" t="str">
        <f t="shared" si="59"/>
        <v/>
      </c>
      <c r="O464" s="67" t="str">
        <f t="shared" si="60"/>
        <v/>
      </c>
      <c r="P464" s="67" t="str">
        <f t="shared" si="61"/>
        <v/>
      </c>
      <c r="Q464" s="292" t="str">
        <f t="shared" si="54"/>
        <v/>
      </c>
      <c r="R464" s="263" t="b">
        <f t="shared" si="62"/>
        <v>0</v>
      </c>
    </row>
    <row r="465" spans="3:18" ht="22.2">
      <c r="C465" s="30"/>
      <c r="F465" s="296" t="str">
        <f t="shared" si="63"/>
        <v/>
      </c>
      <c r="G465" s="43"/>
      <c r="H465" s="64" t="str" cm="1">
        <f t="array" ref="H465">IF(C465="","",IF(LEFT(C465,1)="-","(-)は先頭文字で使用できないため修正してください。",IF(LEFT(C465,1)="_","( _ )は先頭文字で使用できないため修正してください。",IF(LEFT(C465,1)="'","(')は先頭文字で使用できないため修正してください。",IF(LEN(C465)=SUM(LEN(C465)-LEN(SUBSTITUTE(C465,MID("ABCDEFGHIJKLMNOPQRSTUVWXYZabcdefghijklmnopqrstuvwxyz0123456789-_",ROW($1:$64),1),""))),"","サンプル名に禁止文字が入っているため、半角英数字と[-][ _ ]のスペースなしで記入してください。")))))</f>
        <v/>
      </c>
      <c r="I465" s="54" t="str">
        <f t="shared" si="64"/>
        <v/>
      </c>
      <c r="J465" s="65" t="str">
        <f t="shared" si="57"/>
        <v/>
      </c>
      <c r="K465" s="66" t="str" cm="1">
        <f t="array" ref="K465">IF(D465="","",IF(LEN(D465)=SUM(LEN(D465)-LEN(SUBSTITUTE(D465,MID("ATCGN",ROW($1:$5),1),""))),"","I5側にATCG以外の文字があるため、修正してください。"))</f>
        <v/>
      </c>
      <c r="L465" s="66" t="str" cm="1">
        <f t="array" ref="L465">IF(E465="","",IF(LEN(E465)=SUM(LEN(E465)-LEN(SUBSTITUTE(E465,MID("ATCGN",ROW($1:$5),1),""))),"","I7側にATCG以外の文字があるため、修正してください。"))</f>
        <v/>
      </c>
      <c r="M465" s="65" t="str">
        <f t="shared" si="58"/>
        <v/>
      </c>
      <c r="N465" s="67" t="str">
        <f t="shared" si="59"/>
        <v/>
      </c>
      <c r="O465" s="67" t="str">
        <f t="shared" si="60"/>
        <v/>
      </c>
      <c r="P465" s="67" t="str">
        <f t="shared" si="61"/>
        <v/>
      </c>
      <c r="Q465" s="292" t="str">
        <f t="shared" si="54"/>
        <v/>
      </c>
      <c r="R465" s="263" t="b">
        <f t="shared" si="62"/>
        <v>0</v>
      </c>
    </row>
    <row r="466" spans="3:18" ht="22.2">
      <c r="C466" s="30"/>
      <c r="F466" s="296" t="str">
        <f t="shared" si="63"/>
        <v/>
      </c>
      <c r="G466" s="43"/>
      <c r="H466" s="64" t="str" cm="1">
        <f t="array" ref="H466">IF(C466="","",IF(LEFT(C466,1)="-","(-)は先頭文字で使用できないため修正してください。",IF(LEFT(C466,1)="_","( _ )は先頭文字で使用できないため修正してください。",IF(LEFT(C466,1)="'","(')は先頭文字で使用できないため修正してください。",IF(LEN(C466)=SUM(LEN(C466)-LEN(SUBSTITUTE(C466,MID("ABCDEFGHIJKLMNOPQRSTUVWXYZabcdefghijklmnopqrstuvwxyz0123456789-_",ROW($1:$64),1),""))),"","サンプル名に禁止文字が入っているため、半角英数字と[-][ _ ]のスペースなしで記入してください。")))))</f>
        <v/>
      </c>
      <c r="I466" s="54" t="str">
        <f t="shared" si="64"/>
        <v/>
      </c>
      <c r="J466" s="65" t="str">
        <f t="shared" si="57"/>
        <v/>
      </c>
      <c r="K466" s="66" t="str" cm="1">
        <f t="array" ref="K466">IF(D466="","",IF(LEN(D466)=SUM(LEN(D466)-LEN(SUBSTITUTE(D466,MID("ATCGN",ROW($1:$5),1),""))),"","I5側にATCG以外の文字があるため、修正してください。"))</f>
        <v/>
      </c>
      <c r="L466" s="66" t="str" cm="1">
        <f t="array" ref="L466">IF(E466="","",IF(LEN(E466)=SUM(LEN(E466)-LEN(SUBSTITUTE(E466,MID("ATCGN",ROW($1:$5),1),""))),"","I7側にATCG以外の文字があるため、修正してください。"))</f>
        <v/>
      </c>
      <c r="M466" s="65" t="str">
        <f t="shared" si="58"/>
        <v/>
      </c>
      <c r="N466" s="67" t="str">
        <f t="shared" si="59"/>
        <v/>
      </c>
      <c r="O466" s="67" t="str">
        <f t="shared" si="60"/>
        <v/>
      </c>
      <c r="P466" s="67" t="str">
        <f t="shared" si="61"/>
        <v/>
      </c>
      <c r="Q466" s="292" t="str">
        <f t="shared" ref="Q466:Q529" si="65">IF(E466="","",IF(E466&gt;1,D466&amp;E466))</f>
        <v/>
      </c>
      <c r="R466" s="263" t="b">
        <f t="shared" si="62"/>
        <v>0</v>
      </c>
    </row>
    <row r="467" spans="3:18" ht="22.2">
      <c r="C467" s="30"/>
      <c r="F467" s="296" t="str">
        <f t="shared" si="63"/>
        <v/>
      </c>
      <c r="G467" s="43"/>
      <c r="H467" s="64" t="str" cm="1">
        <f t="array" ref="H467">IF(C467="","",IF(LEFT(C467,1)="-","(-)は先頭文字で使用できないため修正してください。",IF(LEFT(C467,1)="_","( _ )は先頭文字で使用できないため修正してください。",IF(LEFT(C467,1)="'","(')は先頭文字で使用できないため修正してください。",IF(LEN(C467)=SUM(LEN(C467)-LEN(SUBSTITUTE(C467,MID("ABCDEFGHIJKLMNOPQRSTUVWXYZabcdefghijklmnopqrstuvwxyz0123456789-_",ROW($1:$64),1),""))),"","サンプル名に禁止文字が入っているため、半角英数字と[-][ _ ]のスペースなしで記入してください。")))))</f>
        <v/>
      </c>
      <c r="I467" s="54" t="str">
        <f t="shared" si="64"/>
        <v/>
      </c>
      <c r="J467" s="65" t="str">
        <f t="shared" ref="J467:J530" si="66">IF(COUNTIF($C$18:$C$2000,C467)&gt;1,"Sample Name記入欄に同一の名前があります。","")</f>
        <v/>
      </c>
      <c r="K467" s="66" t="str" cm="1">
        <f t="array" ref="K467">IF(D467="","",IF(LEN(D467)=SUM(LEN(D467)-LEN(SUBSTITUTE(D467,MID("ATCGN",ROW($1:$5),1),""))),"","I5側にATCG以外の文字があるため、修正してください。"))</f>
        <v/>
      </c>
      <c r="L467" s="66" t="str" cm="1">
        <f t="array" ref="L467">IF(E467="","",IF(LEN(E467)=SUM(LEN(E467)-LEN(SUBSTITUTE(E467,MID("ATCGN",ROW($1:$5),1),""))),"","I7側にATCG以外の文字があるため、修正してください。"))</f>
        <v/>
      </c>
      <c r="M467" s="65" t="str">
        <f t="shared" ref="M467:M530" si="67">IF(Q467="","",IF(COUNTIF($Q$18:$Q$2000,Q467)&gt;1,"インデックス 記入欄に同一の名前があります。",""))</f>
        <v/>
      </c>
      <c r="N467" s="67" t="str">
        <f t="shared" ref="N467:N530" si="68">IF(E467="","",IF(AND($N$17="NovaSeqX_レーン相乗りプラン",D467="",LEN(E467)&gt;=1),"NovaSeqX_レーン相乗りプランでは、single index受付を行っておりません。",""))</f>
        <v/>
      </c>
      <c r="O467" s="67" t="str">
        <f t="shared" ref="O467:O530" si="69">IF(D467="","",IF(AND($N$17="NovaSeqX_レーン相乗りプラン",E467="",LEN(D467)&gt;=1),"NovaSeqX_レーン相乗りプランでは、single index受付を行っておりません。",""))</f>
        <v/>
      </c>
      <c r="P467" s="67" t="str">
        <f t="shared" ref="P467:P530" si="70">IF(D467="","",IF(AND($N$17="NovaSeqX_レーン相乗りプラン", OR(LEN(D467)&lt;8, LEN(E467)&lt;8)), "NovaSeqX_レーン相乗りプランでは、Dual indexで8塩基未満の受付を行っておりません。", ""))</f>
        <v/>
      </c>
      <c r="Q467" s="292" t="str">
        <f t="shared" si="65"/>
        <v/>
      </c>
      <c r="R467" s="263" t="b">
        <f t="shared" ref="R467:R530" si="71">IF(H467&lt;&gt;"",H467,IF(I467&lt;&gt;"",I467,IF(J467&lt;&gt;"",J467,IF(K467&lt;&gt;"",K467,IF(L467&lt;&gt;"",L467,IF(M467&lt;&gt;"",M467,IF(N467&lt;&gt;"",N467,IF(O467&lt;&gt;"",O467,IF(P467&lt;&gt;"",P467)))))))))</f>
        <v>0</v>
      </c>
    </row>
    <row r="468" spans="3:18" ht="22.2">
      <c r="C468" s="30"/>
      <c r="F468" s="296" t="str">
        <f t="shared" si="63"/>
        <v/>
      </c>
      <c r="G468" s="43"/>
      <c r="H468" s="64" t="str" cm="1">
        <f t="array" ref="H468">IF(C468="","",IF(LEFT(C468,1)="-","(-)は先頭文字で使用できないため修正してください。",IF(LEFT(C468,1)="_","( _ )は先頭文字で使用できないため修正してください。",IF(LEFT(C468,1)="'","(')は先頭文字で使用できないため修正してください。",IF(LEN(C468)=SUM(LEN(C468)-LEN(SUBSTITUTE(C468,MID("ABCDEFGHIJKLMNOPQRSTUVWXYZabcdefghijklmnopqrstuvwxyz0123456789-_",ROW($1:$64),1),""))),"","サンプル名に禁止文字が入っているため、半角英数字と[-][ _ ]のスペースなしで記入してください。")))))</f>
        <v/>
      </c>
      <c r="I468" s="54" t="str">
        <f t="shared" si="64"/>
        <v/>
      </c>
      <c r="J468" s="65" t="str">
        <f t="shared" si="66"/>
        <v/>
      </c>
      <c r="K468" s="66" t="str" cm="1">
        <f t="array" ref="K468">IF(D468="","",IF(LEN(D468)=SUM(LEN(D468)-LEN(SUBSTITUTE(D468,MID("ATCGN",ROW($1:$5),1),""))),"","I5側にATCG以外の文字があるため、修正してください。"))</f>
        <v/>
      </c>
      <c r="L468" s="66" t="str" cm="1">
        <f t="array" ref="L468">IF(E468="","",IF(LEN(E468)=SUM(LEN(E468)-LEN(SUBSTITUTE(E468,MID("ATCGN",ROW($1:$5),1),""))),"","I7側にATCG以外の文字があるため、修正してください。"))</f>
        <v/>
      </c>
      <c r="M468" s="65" t="str">
        <f t="shared" si="67"/>
        <v/>
      </c>
      <c r="N468" s="67" t="str">
        <f t="shared" si="68"/>
        <v/>
      </c>
      <c r="O468" s="67" t="str">
        <f t="shared" si="69"/>
        <v/>
      </c>
      <c r="P468" s="67" t="str">
        <f t="shared" si="70"/>
        <v/>
      </c>
      <c r="Q468" s="292" t="str">
        <f t="shared" si="65"/>
        <v/>
      </c>
      <c r="R468" s="263" t="b">
        <f t="shared" si="71"/>
        <v>0</v>
      </c>
    </row>
    <row r="469" spans="3:18" ht="22.2">
      <c r="C469" s="30"/>
      <c r="F469" s="296" t="str">
        <f t="shared" si="63"/>
        <v/>
      </c>
      <c r="G469" s="43"/>
      <c r="H469" s="64" t="str" cm="1">
        <f t="array" ref="H469">IF(C469="","",IF(LEFT(C469,1)="-","(-)は先頭文字で使用できないため修正してください。",IF(LEFT(C469,1)="_","( _ )は先頭文字で使用できないため修正してください。",IF(LEFT(C469,1)="'","(')は先頭文字で使用できないため修正してください。",IF(LEN(C469)=SUM(LEN(C469)-LEN(SUBSTITUTE(C469,MID("ABCDEFGHIJKLMNOPQRSTUVWXYZabcdefghijklmnopqrstuvwxyz0123456789-_",ROW($1:$64),1),""))),"","サンプル名に禁止文字が入っているため、半角英数字と[-][ _ ]のスペースなしで記入してください。")))))</f>
        <v/>
      </c>
      <c r="I469" s="54" t="str">
        <f t="shared" si="64"/>
        <v/>
      </c>
      <c r="J469" s="65" t="str">
        <f t="shared" si="66"/>
        <v/>
      </c>
      <c r="K469" s="66" t="str" cm="1">
        <f t="array" ref="K469">IF(D469="","",IF(LEN(D469)=SUM(LEN(D469)-LEN(SUBSTITUTE(D469,MID("ATCGN",ROW($1:$5),1),""))),"","I5側にATCG以外の文字があるため、修正してください。"))</f>
        <v/>
      </c>
      <c r="L469" s="66" t="str" cm="1">
        <f t="array" ref="L469">IF(E469="","",IF(LEN(E469)=SUM(LEN(E469)-LEN(SUBSTITUTE(E469,MID("ATCGN",ROW($1:$5),1),""))),"","I7側にATCG以外の文字があるため、修正してください。"))</f>
        <v/>
      </c>
      <c r="M469" s="65" t="str">
        <f t="shared" si="67"/>
        <v/>
      </c>
      <c r="N469" s="67" t="str">
        <f t="shared" si="68"/>
        <v/>
      </c>
      <c r="O469" s="67" t="str">
        <f t="shared" si="69"/>
        <v/>
      </c>
      <c r="P469" s="67" t="str">
        <f t="shared" si="70"/>
        <v/>
      </c>
      <c r="Q469" s="292" t="str">
        <f t="shared" si="65"/>
        <v/>
      </c>
      <c r="R469" s="263" t="b">
        <f t="shared" si="71"/>
        <v>0</v>
      </c>
    </row>
    <row r="470" spans="3:18" ht="22.2">
      <c r="C470" s="30"/>
      <c r="F470" s="296" t="str">
        <f t="shared" si="63"/>
        <v/>
      </c>
      <c r="G470" s="43"/>
      <c r="H470" s="64" t="str" cm="1">
        <f t="array" ref="H470">IF(C470="","",IF(LEFT(C470,1)="-","(-)は先頭文字で使用できないため修正してください。",IF(LEFT(C470,1)="_","( _ )は先頭文字で使用できないため修正してください。",IF(LEFT(C470,1)="'","(')は先頭文字で使用できないため修正してください。",IF(LEN(C470)=SUM(LEN(C470)-LEN(SUBSTITUTE(C470,MID("ABCDEFGHIJKLMNOPQRSTUVWXYZabcdefghijklmnopqrstuvwxyz0123456789-_",ROW($1:$64),1),""))),"","サンプル名に禁止文字が入っているため、半角英数字と[-][ _ ]のスペースなしで記入してください。")))))</f>
        <v/>
      </c>
      <c r="I470" s="54" t="str">
        <f t="shared" si="64"/>
        <v/>
      </c>
      <c r="J470" s="65" t="str">
        <f t="shared" si="66"/>
        <v/>
      </c>
      <c r="K470" s="66" t="str" cm="1">
        <f t="array" ref="K470">IF(D470="","",IF(LEN(D470)=SUM(LEN(D470)-LEN(SUBSTITUTE(D470,MID("ATCGN",ROW($1:$5),1),""))),"","I5側にATCG以外の文字があるため、修正してください。"))</f>
        <v/>
      </c>
      <c r="L470" s="66" t="str" cm="1">
        <f t="array" ref="L470">IF(E470="","",IF(LEN(E470)=SUM(LEN(E470)-LEN(SUBSTITUTE(E470,MID("ATCGN",ROW($1:$5),1),""))),"","I7側にATCG以外の文字があるため、修正してください。"))</f>
        <v/>
      </c>
      <c r="M470" s="65" t="str">
        <f t="shared" si="67"/>
        <v/>
      </c>
      <c r="N470" s="67" t="str">
        <f t="shared" si="68"/>
        <v/>
      </c>
      <c r="O470" s="67" t="str">
        <f t="shared" si="69"/>
        <v/>
      </c>
      <c r="P470" s="67" t="str">
        <f t="shared" si="70"/>
        <v/>
      </c>
      <c r="Q470" s="292" t="str">
        <f t="shared" si="65"/>
        <v/>
      </c>
      <c r="R470" s="263" t="b">
        <f t="shared" si="71"/>
        <v>0</v>
      </c>
    </row>
    <row r="471" spans="3:18" ht="22.2">
      <c r="C471" s="30"/>
      <c r="F471" s="296" t="str">
        <f t="shared" si="63"/>
        <v/>
      </c>
      <c r="G471" s="43"/>
      <c r="H471" s="64" t="str" cm="1">
        <f t="array" ref="H471">IF(C471="","",IF(LEFT(C471,1)="-","(-)は先頭文字で使用できないため修正してください。",IF(LEFT(C471,1)="_","( _ )は先頭文字で使用できないため修正してください。",IF(LEFT(C471,1)="'","(')は先頭文字で使用できないため修正してください。",IF(LEN(C471)=SUM(LEN(C471)-LEN(SUBSTITUTE(C471,MID("ABCDEFGHIJKLMNOPQRSTUVWXYZabcdefghijklmnopqrstuvwxyz0123456789-_",ROW($1:$64),1),""))),"","サンプル名に禁止文字が入っているため、半角英数字と[-][ _ ]のスペースなしで記入してください。")))))</f>
        <v/>
      </c>
      <c r="I471" s="54" t="str">
        <f t="shared" si="64"/>
        <v/>
      </c>
      <c r="J471" s="65" t="str">
        <f t="shared" si="66"/>
        <v/>
      </c>
      <c r="K471" s="66" t="str" cm="1">
        <f t="array" ref="K471">IF(D471="","",IF(LEN(D471)=SUM(LEN(D471)-LEN(SUBSTITUTE(D471,MID("ATCGN",ROW($1:$5),1),""))),"","I5側にATCG以外の文字があるため、修正してください。"))</f>
        <v/>
      </c>
      <c r="L471" s="66" t="str" cm="1">
        <f t="array" ref="L471">IF(E471="","",IF(LEN(E471)=SUM(LEN(E471)-LEN(SUBSTITUTE(E471,MID("ATCGN",ROW($1:$5),1),""))),"","I7側にATCG以外の文字があるため、修正してください。"))</f>
        <v/>
      </c>
      <c r="M471" s="65" t="str">
        <f t="shared" si="67"/>
        <v/>
      </c>
      <c r="N471" s="67" t="str">
        <f t="shared" si="68"/>
        <v/>
      </c>
      <c r="O471" s="67" t="str">
        <f t="shared" si="69"/>
        <v/>
      </c>
      <c r="P471" s="67" t="str">
        <f t="shared" si="70"/>
        <v/>
      </c>
      <c r="Q471" s="292" t="str">
        <f t="shared" si="65"/>
        <v/>
      </c>
      <c r="R471" s="263" t="b">
        <f t="shared" si="71"/>
        <v>0</v>
      </c>
    </row>
    <row r="472" spans="3:18" ht="22.2">
      <c r="C472" s="30"/>
      <c r="F472" s="296" t="str">
        <f t="shared" si="63"/>
        <v/>
      </c>
      <c r="G472" s="43"/>
      <c r="H472" s="64" t="str" cm="1">
        <f t="array" ref="H472">IF(C472="","",IF(LEFT(C472,1)="-","(-)は先頭文字で使用できないため修正してください。",IF(LEFT(C472,1)="_","( _ )は先頭文字で使用できないため修正してください。",IF(LEFT(C472,1)="'","(')は先頭文字で使用できないため修正してください。",IF(LEN(C472)=SUM(LEN(C472)-LEN(SUBSTITUTE(C472,MID("ABCDEFGHIJKLMNOPQRSTUVWXYZabcdefghijklmnopqrstuvwxyz0123456789-_",ROW($1:$64),1),""))),"","サンプル名に禁止文字が入っているため、半角英数字と[-][ _ ]のスペースなしで記入してください。")))))</f>
        <v/>
      </c>
      <c r="I472" s="54" t="str">
        <f t="shared" si="64"/>
        <v/>
      </c>
      <c r="J472" s="65" t="str">
        <f t="shared" si="66"/>
        <v/>
      </c>
      <c r="K472" s="66" t="str" cm="1">
        <f t="array" ref="K472">IF(D472="","",IF(LEN(D472)=SUM(LEN(D472)-LEN(SUBSTITUTE(D472,MID("ATCGN",ROW($1:$5),1),""))),"","I5側にATCG以外の文字があるため、修正してください。"))</f>
        <v/>
      </c>
      <c r="L472" s="66" t="str" cm="1">
        <f t="array" ref="L472">IF(E472="","",IF(LEN(E472)=SUM(LEN(E472)-LEN(SUBSTITUTE(E472,MID("ATCGN",ROW($1:$5),1),""))),"","I7側にATCG以外の文字があるため、修正してください。"))</f>
        <v/>
      </c>
      <c r="M472" s="65" t="str">
        <f t="shared" si="67"/>
        <v/>
      </c>
      <c r="N472" s="67" t="str">
        <f t="shared" si="68"/>
        <v/>
      </c>
      <c r="O472" s="67" t="str">
        <f t="shared" si="69"/>
        <v/>
      </c>
      <c r="P472" s="67" t="str">
        <f t="shared" si="70"/>
        <v/>
      </c>
      <c r="Q472" s="292" t="str">
        <f t="shared" si="65"/>
        <v/>
      </c>
      <c r="R472" s="263" t="b">
        <f t="shared" si="71"/>
        <v>0</v>
      </c>
    </row>
    <row r="473" spans="3:18" ht="22.2">
      <c r="C473" s="30"/>
      <c r="F473" s="296" t="str">
        <f t="shared" si="63"/>
        <v/>
      </c>
      <c r="G473" s="43"/>
      <c r="H473" s="64" t="str" cm="1">
        <f t="array" ref="H473">IF(C473="","",IF(LEFT(C473,1)="-","(-)は先頭文字で使用できないため修正してください。",IF(LEFT(C473,1)="_","( _ )は先頭文字で使用できないため修正してください。",IF(LEFT(C473,1)="'","(')は先頭文字で使用できないため修正してください。",IF(LEN(C473)=SUM(LEN(C473)-LEN(SUBSTITUTE(C473,MID("ABCDEFGHIJKLMNOPQRSTUVWXYZabcdefghijklmnopqrstuvwxyz0123456789-_",ROW($1:$64),1),""))),"","サンプル名に禁止文字が入っているため、半角英数字と[-][ _ ]のスペースなしで記入してください。")))))</f>
        <v/>
      </c>
      <c r="I473" s="54" t="str">
        <f t="shared" si="64"/>
        <v/>
      </c>
      <c r="J473" s="65" t="str">
        <f t="shared" si="66"/>
        <v/>
      </c>
      <c r="K473" s="66" t="str" cm="1">
        <f t="array" ref="K473">IF(D473="","",IF(LEN(D473)=SUM(LEN(D473)-LEN(SUBSTITUTE(D473,MID("ATCGN",ROW($1:$5),1),""))),"","I5側にATCG以外の文字があるため、修正してください。"))</f>
        <v/>
      </c>
      <c r="L473" s="66" t="str" cm="1">
        <f t="array" ref="L473">IF(E473="","",IF(LEN(E473)=SUM(LEN(E473)-LEN(SUBSTITUTE(E473,MID("ATCGN",ROW($1:$5),1),""))),"","I7側にATCG以外の文字があるため、修正してください。"))</f>
        <v/>
      </c>
      <c r="M473" s="65" t="str">
        <f t="shared" si="67"/>
        <v/>
      </c>
      <c r="N473" s="67" t="str">
        <f t="shared" si="68"/>
        <v/>
      </c>
      <c r="O473" s="67" t="str">
        <f t="shared" si="69"/>
        <v/>
      </c>
      <c r="P473" s="67" t="str">
        <f t="shared" si="70"/>
        <v/>
      </c>
      <c r="Q473" s="292" t="str">
        <f t="shared" si="65"/>
        <v/>
      </c>
      <c r="R473" s="263" t="b">
        <f t="shared" si="71"/>
        <v>0</v>
      </c>
    </row>
    <row r="474" spans="3:18" ht="22.2">
      <c r="C474" s="30"/>
      <c r="F474" s="296" t="str">
        <f t="shared" si="63"/>
        <v/>
      </c>
      <c r="G474" s="43"/>
      <c r="H474" s="64" t="str" cm="1">
        <f t="array" ref="H474">IF(C474="","",IF(LEFT(C474,1)="-","(-)は先頭文字で使用できないため修正してください。",IF(LEFT(C474,1)="_","( _ )は先頭文字で使用できないため修正してください。",IF(LEFT(C474,1)="'","(')は先頭文字で使用できないため修正してください。",IF(LEN(C474)=SUM(LEN(C474)-LEN(SUBSTITUTE(C474,MID("ABCDEFGHIJKLMNOPQRSTUVWXYZabcdefghijklmnopqrstuvwxyz0123456789-_",ROW($1:$64),1),""))),"","サンプル名に禁止文字が入っているため、半角英数字と[-][ _ ]のスペースなしで記入してください。")))))</f>
        <v/>
      </c>
      <c r="I474" s="54" t="str">
        <f t="shared" si="64"/>
        <v/>
      </c>
      <c r="J474" s="65" t="str">
        <f t="shared" si="66"/>
        <v/>
      </c>
      <c r="K474" s="66" t="str" cm="1">
        <f t="array" ref="K474">IF(D474="","",IF(LEN(D474)=SUM(LEN(D474)-LEN(SUBSTITUTE(D474,MID("ATCGN",ROW($1:$5),1),""))),"","I5側にATCG以外の文字があるため、修正してください。"))</f>
        <v/>
      </c>
      <c r="L474" s="66" t="str" cm="1">
        <f t="array" ref="L474">IF(E474="","",IF(LEN(E474)=SUM(LEN(E474)-LEN(SUBSTITUTE(E474,MID("ATCGN",ROW($1:$5),1),""))),"","I7側にATCG以外の文字があるため、修正してください。"))</f>
        <v/>
      </c>
      <c r="M474" s="65" t="str">
        <f t="shared" si="67"/>
        <v/>
      </c>
      <c r="N474" s="67" t="str">
        <f t="shared" si="68"/>
        <v/>
      </c>
      <c r="O474" s="67" t="str">
        <f t="shared" si="69"/>
        <v/>
      </c>
      <c r="P474" s="67" t="str">
        <f t="shared" si="70"/>
        <v/>
      </c>
      <c r="Q474" s="292" t="str">
        <f t="shared" si="65"/>
        <v/>
      </c>
      <c r="R474" s="263" t="b">
        <f t="shared" si="71"/>
        <v>0</v>
      </c>
    </row>
    <row r="475" spans="3:18" ht="22.2">
      <c r="C475" s="30"/>
      <c r="F475" s="296" t="str">
        <f t="shared" si="63"/>
        <v/>
      </c>
      <c r="G475" s="43"/>
      <c r="H475" s="64" t="str" cm="1">
        <f t="array" ref="H475">IF(C475="","",IF(LEFT(C475,1)="-","(-)は先頭文字で使用できないため修正してください。",IF(LEFT(C475,1)="_","( _ )は先頭文字で使用できないため修正してください。",IF(LEFT(C475,1)="'","(')は先頭文字で使用できないため修正してください。",IF(LEN(C475)=SUM(LEN(C475)-LEN(SUBSTITUTE(C475,MID("ABCDEFGHIJKLMNOPQRSTUVWXYZabcdefghijklmnopqrstuvwxyz0123456789-_",ROW($1:$64),1),""))),"","サンプル名に禁止文字が入っているため、半角英数字と[-][ _ ]のスペースなしで記入してください。")))))</f>
        <v/>
      </c>
      <c r="I475" s="54" t="str">
        <f t="shared" si="64"/>
        <v/>
      </c>
      <c r="J475" s="65" t="str">
        <f t="shared" si="66"/>
        <v/>
      </c>
      <c r="K475" s="66" t="str" cm="1">
        <f t="array" ref="K475">IF(D475="","",IF(LEN(D475)=SUM(LEN(D475)-LEN(SUBSTITUTE(D475,MID("ATCGN",ROW($1:$5),1),""))),"","I5側にATCG以外の文字があるため、修正してください。"))</f>
        <v/>
      </c>
      <c r="L475" s="66" t="str" cm="1">
        <f t="array" ref="L475">IF(E475="","",IF(LEN(E475)=SUM(LEN(E475)-LEN(SUBSTITUTE(E475,MID("ATCGN",ROW($1:$5),1),""))),"","I7側にATCG以外の文字があるため、修正してください。"))</f>
        <v/>
      </c>
      <c r="M475" s="65" t="str">
        <f t="shared" si="67"/>
        <v/>
      </c>
      <c r="N475" s="67" t="str">
        <f t="shared" si="68"/>
        <v/>
      </c>
      <c r="O475" s="67" t="str">
        <f t="shared" si="69"/>
        <v/>
      </c>
      <c r="P475" s="67" t="str">
        <f t="shared" si="70"/>
        <v/>
      </c>
      <c r="Q475" s="292" t="str">
        <f t="shared" si="65"/>
        <v/>
      </c>
      <c r="R475" s="263" t="b">
        <f t="shared" si="71"/>
        <v>0</v>
      </c>
    </row>
    <row r="476" spans="3:18" ht="22.2">
      <c r="C476" s="30"/>
      <c r="F476" s="296" t="str">
        <f t="shared" si="63"/>
        <v/>
      </c>
      <c r="G476" s="43"/>
      <c r="H476" s="64" t="str" cm="1">
        <f t="array" ref="H476">IF(C476="","",IF(LEFT(C476,1)="-","(-)は先頭文字で使用できないため修正してください。",IF(LEFT(C476,1)="_","( _ )は先頭文字で使用できないため修正してください。",IF(LEFT(C476,1)="'","(')は先頭文字で使用できないため修正してください。",IF(LEN(C476)=SUM(LEN(C476)-LEN(SUBSTITUTE(C476,MID("ABCDEFGHIJKLMNOPQRSTUVWXYZabcdefghijklmnopqrstuvwxyz0123456789-_",ROW($1:$64),1),""))),"","サンプル名に禁止文字が入っているため、半角英数字と[-][ _ ]のスペースなしで記入してください。")))))</f>
        <v/>
      </c>
      <c r="I476" s="54" t="str">
        <f t="shared" si="64"/>
        <v/>
      </c>
      <c r="J476" s="65" t="str">
        <f t="shared" si="66"/>
        <v/>
      </c>
      <c r="K476" s="66" t="str" cm="1">
        <f t="array" ref="K476">IF(D476="","",IF(LEN(D476)=SUM(LEN(D476)-LEN(SUBSTITUTE(D476,MID("ATCGN",ROW($1:$5),1),""))),"","I5側にATCG以外の文字があるため、修正してください。"))</f>
        <v/>
      </c>
      <c r="L476" s="66" t="str" cm="1">
        <f t="array" ref="L476">IF(E476="","",IF(LEN(E476)=SUM(LEN(E476)-LEN(SUBSTITUTE(E476,MID("ATCGN",ROW($1:$5),1),""))),"","I7側にATCG以外の文字があるため、修正してください。"))</f>
        <v/>
      </c>
      <c r="M476" s="65" t="str">
        <f t="shared" si="67"/>
        <v/>
      </c>
      <c r="N476" s="67" t="str">
        <f t="shared" si="68"/>
        <v/>
      </c>
      <c r="O476" s="67" t="str">
        <f t="shared" si="69"/>
        <v/>
      </c>
      <c r="P476" s="67" t="str">
        <f t="shared" si="70"/>
        <v/>
      </c>
      <c r="Q476" s="292" t="str">
        <f t="shared" si="65"/>
        <v/>
      </c>
      <c r="R476" s="263" t="b">
        <f t="shared" si="71"/>
        <v>0</v>
      </c>
    </row>
    <row r="477" spans="3:18" ht="22.2">
      <c r="C477" s="30"/>
      <c r="F477" s="296" t="str">
        <f t="shared" si="63"/>
        <v/>
      </c>
      <c r="G477" s="43"/>
      <c r="H477" s="64" t="str" cm="1">
        <f t="array" ref="H477">IF(C477="","",IF(LEFT(C477,1)="-","(-)は先頭文字で使用できないため修正してください。",IF(LEFT(C477,1)="_","( _ )は先頭文字で使用できないため修正してください。",IF(LEFT(C477,1)="'","(')は先頭文字で使用できないため修正してください。",IF(LEN(C477)=SUM(LEN(C477)-LEN(SUBSTITUTE(C477,MID("ABCDEFGHIJKLMNOPQRSTUVWXYZabcdefghijklmnopqrstuvwxyz0123456789-_",ROW($1:$64),1),""))),"","サンプル名に禁止文字が入っているため、半角英数字と[-][ _ ]のスペースなしで記入してください。")))))</f>
        <v/>
      </c>
      <c r="I477" s="54" t="str">
        <f t="shared" si="64"/>
        <v/>
      </c>
      <c r="J477" s="65" t="str">
        <f t="shared" si="66"/>
        <v/>
      </c>
      <c r="K477" s="66" t="str" cm="1">
        <f t="array" ref="K477">IF(D477="","",IF(LEN(D477)=SUM(LEN(D477)-LEN(SUBSTITUTE(D477,MID("ATCGN",ROW($1:$5),1),""))),"","I5側にATCG以外の文字があるため、修正してください。"))</f>
        <v/>
      </c>
      <c r="L477" s="66" t="str" cm="1">
        <f t="array" ref="L477">IF(E477="","",IF(LEN(E477)=SUM(LEN(E477)-LEN(SUBSTITUTE(E477,MID("ATCGN",ROW($1:$5),1),""))),"","I7側にATCG以外の文字があるため、修正してください。"))</f>
        <v/>
      </c>
      <c r="M477" s="65" t="str">
        <f t="shared" si="67"/>
        <v/>
      </c>
      <c r="N477" s="67" t="str">
        <f t="shared" si="68"/>
        <v/>
      </c>
      <c r="O477" s="67" t="str">
        <f t="shared" si="69"/>
        <v/>
      </c>
      <c r="P477" s="67" t="str">
        <f t="shared" si="70"/>
        <v/>
      </c>
      <c r="Q477" s="292" t="str">
        <f t="shared" si="65"/>
        <v/>
      </c>
      <c r="R477" s="263" t="b">
        <f t="shared" si="71"/>
        <v>0</v>
      </c>
    </row>
    <row r="478" spans="3:18" ht="22.2">
      <c r="C478" s="30"/>
      <c r="F478" s="296" t="str">
        <f t="shared" si="63"/>
        <v/>
      </c>
      <c r="G478" s="43"/>
      <c r="H478" s="64" t="str" cm="1">
        <f t="array" ref="H478">IF(C478="","",IF(LEFT(C478,1)="-","(-)は先頭文字で使用できないため修正してください。",IF(LEFT(C478,1)="_","( _ )は先頭文字で使用できないため修正してください。",IF(LEFT(C478,1)="'","(')は先頭文字で使用できないため修正してください。",IF(LEN(C478)=SUM(LEN(C478)-LEN(SUBSTITUTE(C478,MID("ABCDEFGHIJKLMNOPQRSTUVWXYZabcdefghijklmnopqrstuvwxyz0123456789-_",ROW($1:$64),1),""))),"","サンプル名に禁止文字が入っているため、半角英数字と[-][ _ ]のスペースなしで記入してください。")))))</f>
        <v/>
      </c>
      <c r="I478" s="54" t="str">
        <f t="shared" si="64"/>
        <v/>
      </c>
      <c r="J478" s="65" t="str">
        <f t="shared" si="66"/>
        <v/>
      </c>
      <c r="K478" s="66" t="str" cm="1">
        <f t="array" ref="K478">IF(D478="","",IF(LEN(D478)=SUM(LEN(D478)-LEN(SUBSTITUTE(D478,MID("ATCGN",ROW($1:$5),1),""))),"","I5側にATCG以外の文字があるため、修正してください。"))</f>
        <v/>
      </c>
      <c r="L478" s="66" t="str" cm="1">
        <f t="array" ref="L478">IF(E478="","",IF(LEN(E478)=SUM(LEN(E478)-LEN(SUBSTITUTE(E478,MID("ATCGN",ROW($1:$5),1),""))),"","I7側にATCG以外の文字があるため、修正してください。"))</f>
        <v/>
      </c>
      <c r="M478" s="65" t="str">
        <f t="shared" si="67"/>
        <v/>
      </c>
      <c r="N478" s="67" t="str">
        <f t="shared" si="68"/>
        <v/>
      </c>
      <c r="O478" s="67" t="str">
        <f t="shared" si="69"/>
        <v/>
      </c>
      <c r="P478" s="67" t="str">
        <f t="shared" si="70"/>
        <v/>
      </c>
      <c r="Q478" s="292" t="str">
        <f t="shared" si="65"/>
        <v/>
      </c>
      <c r="R478" s="263" t="b">
        <f t="shared" si="71"/>
        <v>0</v>
      </c>
    </row>
    <row r="479" spans="3:18" ht="22.2">
      <c r="C479" s="30"/>
      <c r="F479" s="296" t="str">
        <f t="shared" si="63"/>
        <v/>
      </c>
      <c r="G479" s="43"/>
      <c r="H479" s="64" t="str" cm="1">
        <f t="array" ref="H479">IF(C479="","",IF(LEFT(C479,1)="-","(-)は先頭文字で使用できないため修正してください。",IF(LEFT(C479,1)="_","( _ )は先頭文字で使用できないため修正してください。",IF(LEFT(C479,1)="'","(')は先頭文字で使用できないため修正してください。",IF(LEN(C479)=SUM(LEN(C479)-LEN(SUBSTITUTE(C479,MID("ABCDEFGHIJKLMNOPQRSTUVWXYZabcdefghijklmnopqrstuvwxyz0123456789-_",ROW($1:$64),1),""))),"","サンプル名に禁止文字が入っているため、半角英数字と[-][ _ ]のスペースなしで記入してください。")))))</f>
        <v/>
      </c>
      <c r="I479" s="54" t="str">
        <f t="shared" si="64"/>
        <v/>
      </c>
      <c r="J479" s="65" t="str">
        <f t="shared" si="66"/>
        <v/>
      </c>
      <c r="K479" s="66" t="str" cm="1">
        <f t="array" ref="K479">IF(D479="","",IF(LEN(D479)=SUM(LEN(D479)-LEN(SUBSTITUTE(D479,MID("ATCGN",ROW($1:$5),1),""))),"","I5側にATCG以外の文字があるため、修正してください。"))</f>
        <v/>
      </c>
      <c r="L479" s="66" t="str" cm="1">
        <f t="array" ref="L479">IF(E479="","",IF(LEN(E479)=SUM(LEN(E479)-LEN(SUBSTITUTE(E479,MID("ATCGN",ROW($1:$5),1),""))),"","I7側にATCG以外の文字があるため、修正してください。"))</f>
        <v/>
      </c>
      <c r="M479" s="65" t="str">
        <f t="shared" si="67"/>
        <v/>
      </c>
      <c r="N479" s="67" t="str">
        <f t="shared" si="68"/>
        <v/>
      </c>
      <c r="O479" s="67" t="str">
        <f t="shared" si="69"/>
        <v/>
      </c>
      <c r="P479" s="67" t="str">
        <f t="shared" si="70"/>
        <v/>
      </c>
      <c r="Q479" s="292" t="str">
        <f t="shared" si="65"/>
        <v/>
      </c>
      <c r="R479" s="263" t="b">
        <f t="shared" si="71"/>
        <v>0</v>
      </c>
    </row>
    <row r="480" spans="3:18" ht="22.2">
      <c r="C480" s="30"/>
      <c r="F480" s="296" t="str">
        <f t="shared" ref="F480:F543" si="72">IF(R480=FALSE,"",R480)</f>
        <v/>
      </c>
      <c r="G480" s="43"/>
      <c r="H480" s="64" t="str" cm="1">
        <f t="array" ref="H480">IF(C480="","",IF(LEFT(C480,1)="-","(-)は先頭文字で使用できないため修正してください。",IF(LEFT(C480,1)="_","( _ )は先頭文字で使用できないため修正してください。",IF(LEFT(C480,1)="'","(')は先頭文字で使用できないため修正してください。",IF(LEN(C480)=SUM(LEN(C480)-LEN(SUBSTITUTE(C480,MID("ABCDEFGHIJKLMNOPQRSTUVWXYZabcdefghijklmnopqrstuvwxyz0123456789-_",ROW($1:$64),1),""))),"","サンプル名に禁止文字が入っているため、半角英数字と[-][ _ ]のスペースなしで記入してください。")))))</f>
        <v/>
      </c>
      <c r="I480" s="54" t="str">
        <f t="shared" ref="I480:I543" si="73">IF(LEN(C480)&gt;15,"サンプル名は15文字以内で記入してください。","")</f>
        <v/>
      </c>
      <c r="J480" s="65" t="str">
        <f t="shared" si="66"/>
        <v/>
      </c>
      <c r="K480" s="66" t="str" cm="1">
        <f t="array" ref="K480">IF(D480="","",IF(LEN(D480)=SUM(LEN(D480)-LEN(SUBSTITUTE(D480,MID("ATCGN",ROW($1:$5),1),""))),"","I5側にATCG以外の文字があるため、修正してください。"))</f>
        <v/>
      </c>
      <c r="L480" s="66" t="str" cm="1">
        <f t="array" ref="L480">IF(E480="","",IF(LEN(E480)=SUM(LEN(E480)-LEN(SUBSTITUTE(E480,MID("ATCGN",ROW($1:$5),1),""))),"","I7側にATCG以外の文字があるため、修正してください。"))</f>
        <v/>
      </c>
      <c r="M480" s="65" t="str">
        <f t="shared" si="67"/>
        <v/>
      </c>
      <c r="N480" s="67" t="str">
        <f t="shared" si="68"/>
        <v/>
      </c>
      <c r="O480" s="67" t="str">
        <f t="shared" si="69"/>
        <v/>
      </c>
      <c r="P480" s="67" t="str">
        <f t="shared" si="70"/>
        <v/>
      </c>
      <c r="Q480" s="292" t="str">
        <f t="shared" si="65"/>
        <v/>
      </c>
      <c r="R480" s="263" t="b">
        <f t="shared" si="71"/>
        <v>0</v>
      </c>
    </row>
    <row r="481" spans="3:18" ht="22.2">
      <c r="C481" s="30"/>
      <c r="F481" s="296" t="str">
        <f t="shared" si="72"/>
        <v/>
      </c>
      <c r="G481" s="43"/>
      <c r="H481" s="64" t="str" cm="1">
        <f t="array" ref="H481">IF(C481="","",IF(LEFT(C481,1)="-","(-)は先頭文字で使用できないため修正してください。",IF(LEFT(C481,1)="_","( _ )は先頭文字で使用できないため修正してください。",IF(LEFT(C481,1)="'","(')は先頭文字で使用できないため修正してください。",IF(LEN(C481)=SUM(LEN(C481)-LEN(SUBSTITUTE(C481,MID("ABCDEFGHIJKLMNOPQRSTUVWXYZabcdefghijklmnopqrstuvwxyz0123456789-_",ROW($1:$64),1),""))),"","サンプル名に禁止文字が入っているため、半角英数字と[-][ _ ]のスペースなしで記入してください。")))))</f>
        <v/>
      </c>
      <c r="I481" s="54" t="str">
        <f t="shared" si="73"/>
        <v/>
      </c>
      <c r="J481" s="65" t="str">
        <f t="shared" si="66"/>
        <v/>
      </c>
      <c r="K481" s="66" t="str" cm="1">
        <f t="array" ref="K481">IF(D481="","",IF(LEN(D481)=SUM(LEN(D481)-LEN(SUBSTITUTE(D481,MID("ATCGN",ROW($1:$5),1),""))),"","I5側にATCG以外の文字があるため、修正してください。"))</f>
        <v/>
      </c>
      <c r="L481" s="66" t="str" cm="1">
        <f t="array" ref="L481">IF(E481="","",IF(LEN(E481)=SUM(LEN(E481)-LEN(SUBSTITUTE(E481,MID("ATCGN",ROW($1:$5),1),""))),"","I7側にATCG以外の文字があるため、修正してください。"))</f>
        <v/>
      </c>
      <c r="M481" s="65" t="str">
        <f t="shared" si="67"/>
        <v/>
      </c>
      <c r="N481" s="67" t="str">
        <f t="shared" si="68"/>
        <v/>
      </c>
      <c r="O481" s="67" t="str">
        <f t="shared" si="69"/>
        <v/>
      </c>
      <c r="P481" s="67" t="str">
        <f t="shared" si="70"/>
        <v/>
      </c>
      <c r="Q481" s="292" t="str">
        <f t="shared" si="65"/>
        <v/>
      </c>
      <c r="R481" s="263" t="b">
        <f t="shared" si="71"/>
        <v>0</v>
      </c>
    </row>
    <row r="482" spans="3:18" ht="22.2">
      <c r="C482" s="30"/>
      <c r="F482" s="296" t="str">
        <f t="shared" si="72"/>
        <v/>
      </c>
      <c r="G482" s="43"/>
      <c r="H482" s="64" t="str" cm="1">
        <f t="array" ref="H482">IF(C482="","",IF(LEFT(C482,1)="-","(-)は先頭文字で使用できないため修正してください。",IF(LEFT(C482,1)="_","( _ )は先頭文字で使用できないため修正してください。",IF(LEFT(C482,1)="'","(')は先頭文字で使用できないため修正してください。",IF(LEN(C482)=SUM(LEN(C482)-LEN(SUBSTITUTE(C482,MID("ABCDEFGHIJKLMNOPQRSTUVWXYZabcdefghijklmnopqrstuvwxyz0123456789-_",ROW($1:$64),1),""))),"","サンプル名に禁止文字が入っているため、半角英数字と[-][ _ ]のスペースなしで記入してください。")))))</f>
        <v/>
      </c>
      <c r="I482" s="54" t="str">
        <f t="shared" si="73"/>
        <v/>
      </c>
      <c r="J482" s="65" t="str">
        <f t="shared" si="66"/>
        <v/>
      </c>
      <c r="K482" s="66" t="str" cm="1">
        <f t="array" ref="K482">IF(D482="","",IF(LEN(D482)=SUM(LEN(D482)-LEN(SUBSTITUTE(D482,MID("ATCGN",ROW($1:$5),1),""))),"","I5側にATCG以外の文字があるため、修正してください。"))</f>
        <v/>
      </c>
      <c r="L482" s="66" t="str" cm="1">
        <f t="array" ref="L482">IF(E482="","",IF(LEN(E482)=SUM(LEN(E482)-LEN(SUBSTITUTE(E482,MID("ATCGN",ROW($1:$5),1),""))),"","I7側にATCG以外の文字があるため、修正してください。"))</f>
        <v/>
      </c>
      <c r="M482" s="65" t="str">
        <f t="shared" si="67"/>
        <v/>
      </c>
      <c r="N482" s="67" t="str">
        <f t="shared" si="68"/>
        <v/>
      </c>
      <c r="O482" s="67" t="str">
        <f t="shared" si="69"/>
        <v/>
      </c>
      <c r="P482" s="67" t="str">
        <f t="shared" si="70"/>
        <v/>
      </c>
      <c r="Q482" s="292" t="str">
        <f t="shared" si="65"/>
        <v/>
      </c>
      <c r="R482" s="263" t="b">
        <f t="shared" si="71"/>
        <v>0</v>
      </c>
    </row>
    <row r="483" spans="3:18" ht="22.2">
      <c r="C483" s="30"/>
      <c r="F483" s="296" t="str">
        <f t="shared" si="72"/>
        <v/>
      </c>
      <c r="G483" s="43"/>
      <c r="H483" s="64" t="str" cm="1">
        <f t="array" ref="H483">IF(C483="","",IF(LEFT(C483,1)="-","(-)は先頭文字で使用できないため修正してください。",IF(LEFT(C483,1)="_","( _ )は先頭文字で使用できないため修正してください。",IF(LEFT(C483,1)="'","(')は先頭文字で使用できないため修正してください。",IF(LEN(C483)=SUM(LEN(C483)-LEN(SUBSTITUTE(C483,MID("ABCDEFGHIJKLMNOPQRSTUVWXYZabcdefghijklmnopqrstuvwxyz0123456789-_",ROW($1:$64),1),""))),"","サンプル名に禁止文字が入っているため、半角英数字と[-][ _ ]のスペースなしで記入してください。")))))</f>
        <v/>
      </c>
      <c r="I483" s="54" t="str">
        <f t="shared" si="73"/>
        <v/>
      </c>
      <c r="J483" s="65" t="str">
        <f t="shared" si="66"/>
        <v/>
      </c>
      <c r="K483" s="66" t="str" cm="1">
        <f t="array" ref="K483">IF(D483="","",IF(LEN(D483)=SUM(LEN(D483)-LEN(SUBSTITUTE(D483,MID("ATCGN",ROW($1:$5),1),""))),"","I5側にATCG以外の文字があるため、修正してください。"))</f>
        <v/>
      </c>
      <c r="L483" s="66" t="str" cm="1">
        <f t="array" ref="L483">IF(E483="","",IF(LEN(E483)=SUM(LEN(E483)-LEN(SUBSTITUTE(E483,MID("ATCGN",ROW($1:$5),1),""))),"","I7側にATCG以外の文字があるため、修正してください。"))</f>
        <v/>
      </c>
      <c r="M483" s="65" t="str">
        <f t="shared" si="67"/>
        <v/>
      </c>
      <c r="N483" s="67" t="str">
        <f t="shared" si="68"/>
        <v/>
      </c>
      <c r="O483" s="67" t="str">
        <f t="shared" si="69"/>
        <v/>
      </c>
      <c r="P483" s="67" t="str">
        <f t="shared" si="70"/>
        <v/>
      </c>
      <c r="Q483" s="292" t="str">
        <f t="shared" si="65"/>
        <v/>
      </c>
      <c r="R483" s="263" t="b">
        <f t="shared" si="71"/>
        <v>0</v>
      </c>
    </row>
    <row r="484" spans="3:18" ht="22.2">
      <c r="C484" s="30"/>
      <c r="F484" s="296" t="str">
        <f t="shared" si="72"/>
        <v/>
      </c>
      <c r="G484" s="43"/>
      <c r="H484" s="64" t="str" cm="1">
        <f t="array" ref="H484">IF(C484="","",IF(LEFT(C484,1)="-","(-)は先頭文字で使用できないため修正してください。",IF(LEFT(C484,1)="_","( _ )は先頭文字で使用できないため修正してください。",IF(LEFT(C484,1)="'","(')は先頭文字で使用できないため修正してください。",IF(LEN(C484)=SUM(LEN(C484)-LEN(SUBSTITUTE(C484,MID("ABCDEFGHIJKLMNOPQRSTUVWXYZabcdefghijklmnopqrstuvwxyz0123456789-_",ROW($1:$64),1),""))),"","サンプル名に禁止文字が入っているため、半角英数字と[-][ _ ]のスペースなしで記入してください。")))))</f>
        <v/>
      </c>
      <c r="I484" s="54" t="str">
        <f t="shared" si="73"/>
        <v/>
      </c>
      <c r="J484" s="65" t="str">
        <f t="shared" si="66"/>
        <v/>
      </c>
      <c r="K484" s="66" t="str" cm="1">
        <f t="array" ref="K484">IF(D484="","",IF(LEN(D484)=SUM(LEN(D484)-LEN(SUBSTITUTE(D484,MID("ATCGN",ROW($1:$5),1),""))),"","I5側にATCG以外の文字があるため、修正してください。"))</f>
        <v/>
      </c>
      <c r="L484" s="66" t="str" cm="1">
        <f t="array" ref="L484">IF(E484="","",IF(LEN(E484)=SUM(LEN(E484)-LEN(SUBSTITUTE(E484,MID("ATCGN",ROW($1:$5),1),""))),"","I7側にATCG以外の文字があるため、修正してください。"))</f>
        <v/>
      </c>
      <c r="M484" s="65" t="str">
        <f t="shared" si="67"/>
        <v/>
      </c>
      <c r="N484" s="67" t="str">
        <f t="shared" si="68"/>
        <v/>
      </c>
      <c r="O484" s="67" t="str">
        <f t="shared" si="69"/>
        <v/>
      </c>
      <c r="P484" s="67" t="str">
        <f t="shared" si="70"/>
        <v/>
      </c>
      <c r="Q484" s="292" t="str">
        <f t="shared" si="65"/>
        <v/>
      </c>
      <c r="R484" s="263" t="b">
        <f t="shared" si="71"/>
        <v>0</v>
      </c>
    </row>
    <row r="485" spans="3:18" ht="22.2">
      <c r="C485" s="30"/>
      <c r="F485" s="296" t="str">
        <f t="shared" si="72"/>
        <v/>
      </c>
      <c r="G485" s="43"/>
      <c r="H485" s="64" t="str" cm="1">
        <f t="array" ref="H485">IF(C485="","",IF(LEFT(C485,1)="-","(-)は先頭文字で使用できないため修正してください。",IF(LEFT(C485,1)="_","( _ )は先頭文字で使用できないため修正してください。",IF(LEFT(C485,1)="'","(')は先頭文字で使用できないため修正してください。",IF(LEN(C485)=SUM(LEN(C485)-LEN(SUBSTITUTE(C485,MID("ABCDEFGHIJKLMNOPQRSTUVWXYZabcdefghijklmnopqrstuvwxyz0123456789-_",ROW($1:$64),1),""))),"","サンプル名に禁止文字が入っているため、半角英数字と[-][ _ ]のスペースなしで記入してください。")))))</f>
        <v/>
      </c>
      <c r="I485" s="54" t="str">
        <f t="shared" si="73"/>
        <v/>
      </c>
      <c r="J485" s="65" t="str">
        <f t="shared" si="66"/>
        <v/>
      </c>
      <c r="K485" s="66" t="str" cm="1">
        <f t="array" ref="K485">IF(D485="","",IF(LEN(D485)=SUM(LEN(D485)-LEN(SUBSTITUTE(D485,MID("ATCGN",ROW($1:$5),1),""))),"","I5側にATCG以外の文字があるため、修正してください。"))</f>
        <v/>
      </c>
      <c r="L485" s="66" t="str" cm="1">
        <f t="array" ref="L485">IF(E485="","",IF(LEN(E485)=SUM(LEN(E485)-LEN(SUBSTITUTE(E485,MID("ATCGN",ROW($1:$5),1),""))),"","I7側にATCG以外の文字があるため、修正してください。"))</f>
        <v/>
      </c>
      <c r="M485" s="65" t="str">
        <f t="shared" si="67"/>
        <v/>
      </c>
      <c r="N485" s="67" t="str">
        <f t="shared" si="68"/>
        <v/>
      </c>
      <c r="O485" s="67" t="str">
        <f t="shared" si="69"/>
        <v/>
      </c>
      <c r="P485" s="67" t="str">
        <f t="shared" si="70"/>
        <v/>
      </c>
      <c r="Q485" s="292" t="str">
        <f t="shared" si="65"/>
        <v/>
      </c>
      <c r="R485" s="263" t="b">
        <f t="shared" si="71"/>
        <v>0</v>
      </c>
    </row>
    <row r="486" spans="3:18" ht="22.2">
      <c r="C486" s="30"/>
      <c r="F486" s="296" t="str">
        <f t="shared" si="72"/>
        <v/>
      </c>
      <c r="G486" s="43"/>
      <c r="H486" s="64" t="str" cm="1">
        <f t="array" ref="H486">IF(C486="","",IF(LEFT(C486,1)="-","(-)は先頭文字で使用できないため修正してください。",IF(LEFT(C486,1)="_","( _ )は先頭文字で使用できないため修正してください。",IF(LEFT(C486,1)="'","(')は先頭文字で使用できないため修正してください。",IF(LEN(C486)=SUM(LEN(C486)-LEN(SUBSTITUTE(C486,MID("ABCDEFGHIJKLMNOPQRSTUVWXYZabcdefghijklmnopqrstuvwxyz0123456789-_",ROW($1:$64),1),""))),"","サンプル名に禁止文字が入っているため、半角英数字と[-][ _ ]のスペースなしで記入してください。")))))</f>
        <v/>
      </c>
      <c r="I486" s="54" t="str">
        <f t="shared" si="73"/>
        <v/>
      </c>
      <c r="J486" s="65" t="str">
        <f t="shared" si="66"/>
        <v/>
      </c>
      <c r="K486" s="66" t="str" cm="1">
        <f t="array" ref="K486">IF(D486="","",IF(LEN(D486)=SUM(LEN(D486)-LEN(SUBSTITUTE(D486,MID("ATCGN",ROW($1:$5),1),""))),"","I5側にATCG以外の文字があるため、修正してください。"))</f>
        <v/>
      </c>
      <c r="L486" s="66" t="str" cm="1">
        <f t="array" ref="L486">IF(E486="","",IF(LEN(E486)=SUM(LEN(E486)-LEN(SUBSTITUTE(E486,MID("ATCGN",ROW($1:$5),1),""))),"","I7側にATCG以外の文字があるため、修正してください。"))</f>
        <v/>
      </c>
      <c r="M486" s="65" t="str">
        <f t="shared" si="67"/>
        <v/>
      </c>
      <c r="N486" s="67" t="str">
        <f t="shared" si="68"/>
        <v/>
      </c>
      <c r="O486" s="67" t="str">
        <f t="shared" si="69"/>
        <v/>
      </c>
      <c r="P486" s="67" t="str">
        <f t="shared" si="70"/>
        <v/>
      </c>
      <c r="Q486" s="292" t="str">
        <f t="shared" si="65"/>
        <v/>
      </c>
      <c r="R486" s="263" t="b">
        <f t="shared" si="71"/>
        <v>0</v>
      </c>
    </row>
    <row r="487" spans="3:18" ht="22.2">
      <c r="C487" s="30"/>
      <c r="F487" s="296" t="str">
        <f t="shared" si="72"/>
        <v/>
      </c>
      <c r="G487" s="43"/>
      <c r="H487" s="64" t="str" cm="1">
        <f t="array" ref="H487">IF(C487="","",IF(LEFT(C487,1)="-","(-)は先頭文字で使用できないため修正してください。",IF(LEFT(C487,1)="_","( _ )は先頭文字で使用できないため修正してください。",IF(LEFT(C487,1)="'","(')は先頭文字で使用できないため修正してください。",IF(LEN(C487)=SUM(LEN(C487)-LEN(SUBSTITUTE(C487,MID("ABCDEFGHIJKLMNOPQRSTUVWXYZabcdefghijklmnopqrstuvwxyz0123456789-_",ROW($1:$64),1),""))),"","サンプル名に禁止文字が入っているため、半角英数字と[-][ _ ]のスペースなしで記入してください。")))))</f>
        <v/>
      </c>
      <c r="I487" s="54" t="str">
        <f t="shared" si="73"/>
        <v/>
      </c>
      <c r="J487" s="65" t="str">
        <f t="shared" si="66"/>
        <v/>
      </c>
      <c r="K487" s="66" t="str" cm="1">
        <f t="array" ref="K487">IF(D487="","",IF(LEN(D487)=SUM(LEN(D487)-LEN(SUBSTITUTE(D487,MID("ATCGN",ROW($1:$5),1),""))),"","I5側にATCG以外の文字があるため、修正してください。"))</f>
        <v/>
      </c>
      <c r="L487" s="66" t="str" cm="1">
        <f t="array" ref="L487">IF(E487="","",IF(LEN(E487)=SUM(LEN(E487)-LEN(SUBSTITUTE(E487,MID("ATCGN",ROW($1:$5),1),""))),"","I7側にATCG以外の文字があるため、修正してください。"))</f>
        <v/>
      </c>
      <c r="M487" s="65" t="str">
        <f t="shared" si="67"/>
        <v/>
      </c>
      <c r="N487" s="67" t="str">
        <f t="shared" si="68"/>
        <v/>
      </c>
      <c r="O487" s="67" t="str">
        <f t="shared" si="69"/>
        <v/>
      </c>
      <c r="P487" s="67" t="str">
        <f t="shared" si="70"/>
        <v/>
      </c>
      <c r="Q487" s="292" t="str">
        <f t="shared" si="65"/>
        <v/>
      </c>
      <c r="R487" s="263" t="b">
        <f t="shared" si="71"/>
        <v>0</v>
      </c>
    </row>
    <row r="488" spans="3:18" ht="22.2">
      <c r="C488" s="30"/>
      <c r="F488" s="296" t="str">
        <f t="shared" si="72"/>
        <v/>
      </c>
      <c r="G488" s="43"/>
      <c r="H488" s="64" t="str" cm="1">
        <f t="array" ref="H488">IF(C488="","",IF(LEFT(C488,1)="-","(-)は先頭文字で使用できないため修正してください。",IF(LEFT(C488,1)="_","( _ )は先頭文字で使用できないため修正してください。",IF(LEFT(C488,1)="'","(')は先頭文字で使用できないため修正してください。",IF(LEN(C488)=SUM(LEN(C488)-LEN(SUBSTITUTE(C488,MID("ABCDEFGHIJKLMNOPQRSTUVWXYZabcdefghijklmnopqrstuvwxyz0123456789-_",ROW($1:$64),1),""))),"","サンプル名に禁止文字が入っているため、半角英数字と[-][ _ ]のスペースなしで記入してください。")))))</f>
        <v/>
      </c>
      <c r="I488" s="54" t="str">
        <f t="shared" si="73"/>
        <v/>
      </c>
      <c r="J488" s="65" t="str">
        <f t="shared" si="66"/>
        <v/>
      </c>
      <c r="K488" s="66" t="str" cm="1">
        <f t="array" ref="K488">IF(D488="","",IF(LEN(D488)=SUM(LEN(D488)-LEN(SUBSTITUTE(D488,MID("ATCGN",ROW($1:$5),1),""))),"","I5側にATCG以外の文字があるため、修正してください。"))</f>
        <v/>
      </c>
      <c r="L488" s="66" t="str" cm="1">
        <f t="array" ref="L488">IF(E488="","",IF(LEN(E488)=SUM(LEN(E488)-LEN(SUBSTITUTE(E488,MID("ATCGN",ROW($1:$5),1),""))),"","I7側にATCG以外の文字があるため、修正してください。"))</f>
        <v/>
      </c>
      <c r="M488" s="65" t="str">
        <f t="shared" si="67"/>
        <v/>
      </c>
      <c r="N488" s="67" t="str">
        <f t="shared" si="68"/>
        <v/>
      </c>
      <c r="O488" s="67" t="str">
        <f t="shared" si="69"/>
        <v/>
      </c>
      <c r="P488" s="67" t="str">
        <f t="shared" si="70"/>
        <v/>
      </c>
      <c r="Q488" s="292" t="str">
        <f t="shared" si="65"/>
        <v/>
      </c>
      <c r="R488" s="263" t="b">
        <f t="shared" si="71"/>
        <v>0</v>
      </c>
    </row>
    <row r="489" spans="3:18" ht="22.2">
      <c r="C489" s="30"/>
      <c r="F489" s="296" t="str">
        <f t="shared" si="72"/>
        <v/>
      </c>
      <c r="G489" s="43"/>
      <c r="H489" s="64" t="str" cm="1">
        <f t="array" ref="H489">IF(C489="","",IF(LEFT(C489,1)="-","(-)は先頭文字で使用できないため修正してください。",IF(LEFT(C489,1)="_","( _ )は先頭文字で使用できないため修正してください。",IF(LEFT(C489,1)="'","(')は先頭文字で使用できないため修正してください。",IF(LEN(C489)=SUM(LEN(C489)-LEN(SUBSTITUTE(C489,MID("ABCDEFGHIJKLMNOPQRSTUVWXYZabcdefghijklmnopqrstuvwxyz0123456789-_",ROW($1:$64),1),""))),"","サンプル名に禁止文字が入っているため、半角英数字と[-][ _ ]のスペースなしで記入してください。")))))</f>
        <v/>
      </c>
      <c r="I489" s="54" t="str">
        <f t="shared" si="73"/>
        <v/>
      </c>
      <c r="J489" s="65" t="str">
        <f t="shared" si="66"/>
        <v/>
      </c>
      <c r="K489" s="66" t="str" cm="1">
        <f t="array" ref="K489">IF(D489="","",IF(LEN(D489)=SUM(LEN(D489)-LEN(SUBSTITUTE(D489,MID("ATCGN",ROW($1:$5),1),""))),"","I5側にATCG以外の文字があるため、修正してください。"))</f>
        <v/>
      </c>
      <c r="L489" s="66" t="str" cm="1">
        <f t="array" ref="L489">IF(E489="","",IF(LEN(E489)=SUM(LEN(E489)-LEN(SUBSTITUTE(E489,MID("ATCGN",ROW($1:$5),1),""))),"","I7側にATCG以外の文字があるため、修正してください。"))</f>
        <v/>
      </c>
      <c r="M489" s="65" t="str">
        <f t="shared" si="67"/>
        <v/>
      </c>
      <c r="N489" s="67" t="str">
        <f t="shared" si="68"/>
        <v/>
      </c>
      <c r="O489" s="67" t="str">
        <f t="shared" si="69"/>
        <v/>
      </c>
      <c r="P489" s="67" t="str">
        <f t="shared" si="70"/>
        <v/>
      </c>
      <c r="Q489" s="292" t="str">
        <f t="shared" si="65"/>
        <v/>
      </c>
      <c r="R489" s="263" t="b">
        <f t="shared" si="71"/>
        <v>0</v>
      </c>
    </row>
    <row r="490" spans="3:18" ht="22.2">
      <c r="C490" s="30"/>
      <c r="F490" s="296" t="str">
        <f t="shared" si="72"/>
        <v/>
      </c>
      <c r="G490" s="43"/>
      <c r="H490" s="64" t="str" cm="1">
        <f t="array" ref="H490">IF(C490="","",IF(LEFT(C490,1)="-","(-)は先頭文字で使用できないため修正してください。",IF(LEFT(C490,1)="_","( _ )は先頭文字で使用できないため修正してください。",IF(LEFT(C490,1)="'","(')は先頭文字で使用できないため修正してください。",IF(LEN(C490)=SUM(LEN(C490)-LEN(SUBSTITUTE(C490,MID("ABCDEFGHIJKLMNOPQRSTUVWXYZabcdefghijklmnopqrstuvwxyz0123456789-_",ROW($1:$64),1),""))),"","サンプル名に禁止文字が入っているため、半角英数字と[-][ _ ]のスペースなしで記入してください。")))))</f>
        <v/>
      </c>
      <c r="I490" s="54" t="str">
        <f t="shared" si="73"/>
        <v/>
      </c>
      <c r="J490" s="65" t="str">
        <f t="shared" si="66"/>
        <v/>
      </c>
      <c r="K490" s="66" t="str" cm="1">
        <f t="array" ref="K490">IF(D490="","",IF(LEN(D490)=SUM(LEN(D490)-LEN(SUBSTITUTE(D490,MID("ATCGN",ROW($1:$5),1),""))),"","I5側にATCG以外の文字があるため、修正してください。"))</f>
        <v/>
      </c>
      <c r="L490" s="66" t="str" cm="1">
        <f t="array" ref="L490">IF(E490="","",IF(LEN(E490)=SUM(LEN(E490)-LEN(SUBSTITUTE(E490,MID("ATCGN",ROW($1:$5),1),""))),"","I7側にATCG以外の文字があるため、修正してください。"))</f>
        <v/>
      </c>
      <c r="M490" s="65" t="str">
        <f t="shared" si="67"/>
        <v/>
      </c>
      <c r="N490" s="67" t="str">
        <f t="shared" si="68"/>
        <v/>
      </c>
      <c r="O490" s="67" t="str">
        <f t="shared" si="69"/>
        <v/>
      </c>
      <c r="P490" s="67" t="str">
        <f t="shared" si="70"/>
        <v/>
      </c>
      <c r="Q490" s="292" t="str">
        <f t="shared" si="65"/>
        <v/>
      </c>
      <c r="R490" s="263" t="b">
        <f t="shared" si="71"/>
        <v>0</v>
      </c>
    </row>
    <row r="491" spans="3:18" ht="22.2">
      <c r="C491" s="30"/>
      <c r="F491" s="296" t="str">
        <f t="shared" si="72"/>
        <v/>
      </c>
      <c r="G491" s="43"/>
      <c r="H491" s="64" t="str" cm="1">
        <f t="array" ref="H491">IF(C491="","",IF(LEFT(C491,1)="-","(-)は先頭文字で使用できないため修正してください。",IF(LEFT(C491,1)="_","( _ )は先頭文字で使用できないため修正してください。",IF(LEFT(C491,1)="'","(')は先頭文字で使用できないため修正してください。",IF(LEN(C491)=SUM(LEN(C491)-LEN(SUBSTITUTE(C491,MID("ABCDEFGHIJKLMNOPQRSTUVWXYZabcdefghijklmnopqrstuvwxyz0123456789-_",ROW($1:$64),1),""))),"","サンプル名に禁止文字が入っているため、半角英数字と[-][ _ ]のスペースなしで記入してください。")))))</f>
        <v/>
      </c>
      <c r="I491" s="54" t="str">
        <f t="shared" si="73"/>
        <v/>
      </c>
      <c r="J491" s="65" t="str">
        <f t="shared" si="66"/>
        <v/>
      </c>
      <c r="K491" s="66" t="str" cm="1">
        <f t="array" ref="K491">IF(D491="","",IF(LEN(D491)=SUM(LEN(D491)-LEN(SUBSTITUTE(D491,MID("ATCGN",ROW($1:$5),1),""))),"","I5側にATCG以外の文字があるため、修正してください。"))</f>
        <v/>
      </c>
      <c r="L491" s="66" t="str" cm="1">
        <f t="array" ref="L491">IF(E491="","",IF(LEN(E491)=SUM(LEN(E491)-LEN(SUBSTITUTE(E491,MID("ATCGN",ROW($1:$5),1),""))),"","I7側にATCG以外の文字があるため、修正してください。"))</f>
        <v/>
      </c>
      <c r="M491" s="65" t="str">
        <f t="shared" si="67"/>
        <v/>
      </c>
      <c r="N491" s="67" t="str">
        <f t="shared" si="68"/>
        <v/>
      </c>
      <c r="O491" s="67" t="str">
        <f t="shared" si="69"/>
        <v/>
      </c>
      <c r="P491" s="67" t="str">
        <f t="shared" si="70"/>
        <v/>
      </c>
      <c r="Q491" s="292" t="str">
        <f t="shared" si="65"/>
        <v/>
      </c>
      <c r="R491" s="263" t="b">
        <f t="shared" si="71"/>
        <v>0</v>
      </c>
    </row>
    <row r="492" spans="3:18" ht="22.2">
      <c r="C492" s="30"/>
      <c r="F492" s="296" t="str">
        <f t="shared" si="72"/>
        <v/>
      </c>
      <c r="G492" s="43"/>
      <c r="H492" s="64" t="str" cm="1">
        <f t="array" ref="H492">IF(C492="","",IF(LEFT(C492,1)="-","(-)は先頭文字で使用できないため修正してください。",IF(LEFT(C492,1)="_","( _ )は先頭文字で使用できないため修正してください。",IF(LEFT(C492,1)="'","(')は先頭文字で使用できないため修正してください。",IF(LEN(C492)=SUM(LEN(C492)-LEN(SUBSTITUTE(C492,MID("ABCDEFGHIJKLMNOPQRSTUVWXYZabcdefghijklmnopqrstuvwxyz0123456789-_",ROW($1:$64),1),""))),"","サンプル名に禁止文字が入っているため、半角英数字と[-][ _ ]のスペースなしで記入してください。")))))</f>
        <v/>
      </c>
      <c r="I492" s="54" t="str">
        <f t="shared" si="73"/>
        <v/>
      </c>
      <c r="J492" s="65" t="str">
        <f t="shared" si="66"/>
        <v/>
      </c>
      <c r="K492" s="66" t="str" cm="1">
        <f t="array" ref="K492">IF(D492="","",IF(LEN(D492)=SUM(LEN(D492)-LEN(SUBSTITUTE(D492,MID("ATCGN",ROW($1:$5),1),""))),"","I5側にATCG以外の文字があるため、修正してください。"))</f>
        <v/>
      </c>
      <c r="L492" s="66" t="str" cm="1">
        <f t="array" ref="L492">IF(E492="","",IF(LEN(E492)=SUM(LEN(E492)-LEN(SUBSTITUTE(E492,MID("ATCGN",ROW($1:$5),1),""))),"","I7側にATCG以外の文字があるため、修正してください。"))</f>
        <v/>
      </c>
      <c r="M492" s="65" t="str">
        <f t="shared" si="67"/>
        <v/>
      </c>
      <c r="N492" s="67" t="str">
        <f t="shared" si="68"/>
        <v/>
      </c>
      <c r="O492" s="67" t="str">
        <f t="shared" si="69"/>
        <v/>
      </c>
      <c r="P492" s="67" t="str">
        <f t="shared" si="70"/>
        <v/>
      </c>
      <c r="Q492" s="292" t="str">
        <f t="shared" si="65"/>
        <v/>
      </c>
      <c r="R492" s="263" t="b">
        <f t="shared" si="71"/>
        <v>0</v>
      </c>
    </row>
    <row r="493" spans="3:18" ht="22.2">
      <c r="C493" s="30"/>
      <c r="F493" s="296" t="str">
        <f t="shared" si="72"/>
        <v/>
      </c>
      <c r="G493" s="43"/>
      <c r="H493" s="64" t="str" cm="1">
        <f t="array" ref="H493">IF(C493="","",IF(LEFT(C493,1)="-","(-)は先頭文字で使用できないため修正してください。",IF(LEFT(C493,1)="_","( _ )は先頭文字で使用できないため修正してください。",IF(LEFT(C493,1)="'","(')は先頭文字で使用できないため修正してください。",IF(LEN(C493)=SUM(LEN(C493)-LEN(SUBSTITUTE(C493,MID("ABCDEFGHIJKLMNOPQRSTUVWXYZabcdefghijklmnopqrstuvwxyz0123456789-_",ROW($1:$64),1),""))),"","サンプル名に禁止文字が入っているため、半角英数字と[-][ _ ]のスペースなしで記入してください。")))))</f>
        <v/>
      </c>
      <c r="I493" s="54" t="str">
        <f t="shared" si="73"/>
        <v/>
      </c>
      <c r="J493" s="65" t="str">
        <f t="shared" si="66"/>
        <v/>
      </c>
      <c r="K493" s="66" t="str" cm="1">
        <f t="array" ref="K493">IF(D493="","",IF(LEN(D493)=SUM(LEN(D493)-LEN(SUBSTITUTE(D493,MID("ATCGN",ROW($1:$5),1),""))),"","I5側にATCG以外の文字があるため、修正してください。"))</f>
        <v/>
      </c>
      <c r="L493" s="66" t="str" cm="1">
        <f t="array" ref="L493">IF(E493="","",IF(LEN(E493)=SUM(LEN(E493)-LEN(SUBSTITUTE(E493,MID("ATCGN",ROW($1:$5),1),""))),"","I7側にATCG以外の文字があるため、修正してください。"))</f>
        <v/>
      </c>
      <c r="M493" s="65" t="str">
        <f t="shared" si="67"/>
        <v/>
      </c>
      <c r="N493" s="67" t="str">
        <f t="shared" si="68"/>
        <v/>
      </c>
      <c r="O493" s="67" t="str">
        <f t="shared" si="69"/>
        <v/>
      </c>
      <c r="P493" s="67" t="str">
        <f t="shared" si="70"/>
        <v/>
      </c>
      <c r="Q493" s="292" t="str">
        <f t="shared" si="65"/>
        <v/>
      </c>
      <c r="R493" s="263" t="b">
        <f t="shared" si="71"/>
        <v>0</v>
      </c>
    </row>
    <row r="494" spans="3:18" ht="22.2">
      <c r="C494" s="30"/>
      <c r="F494" s="296" t="str">
        <f t="shared" si="72"/>
        <v/>
      </c>
      <c r="G494" s="43"/>
      <c r="H494" s="64" t="str" cm="1">
        <f t="array" ref="H494">IF(C494="","",IF(LEFT(C494,1)="-","(-)は先頭文字で使用できないため修正してください。",IF(LEFT(C494,1)="_","( _ )は先頭文字で使用できないため修正してください。",IF(LEFT(C494,1)="'","(')は先頭文字で使用できないため修正してください。",IF(LEN(C494)=SUM(LEN(C494)-LEN(SUBSTITUTE(C494,MID("ABCDEFGHIJKLMNOPQRSTUVWXYZabcdefghijklmnopqrstuvwxyz0123456789-_",ROW($1:$64),1),""))),"","サンプル名に禁止文字が入っているため、半角英数字と[-][ _ ]のスペースなしで記入してください。")))))</f>
        <v/>
      </c>
      <c r="I494" s="54" t="str">
        <f t="shared" si="73"/>
        <v/>
      </c>
      <c r="J494" s="65" t="str">
        <f t="shared" si="66"/>
        <v/>
      </c>
      <c r="K494" s="66" t="str" cm="1">
        <f t="array" ref="K494">IF(D494="","",IF(LEN(D494)=SUM(LEN(D494)-LEN(SUBSTITUTE(D494,MID("ATCGN",ROW($1:$5),1),""))),"","I5側にATCG以外の文字があるため、修正してください。"))</f>
        <v/>
      </c>
      <c r="L494" s="66" t="str" cm="1">
        <f t="array" ref="L494">IF(E494="","",IF(LEN(E494)=SUM(LEN(E494)-LEN(SUBSTITUTE(E494,MID("ATCGN",ROW($1:$5),1),""))),"","I7側にATCG以外の文字があるため、修正してください。"))</f>
        <v/>
      </c>
      <c r="M494" s="65" t="str">
        <f t="shared" si="67"/>
        <v/>
      </c>
      <c r="N494" s="67" t="str">
        <f t="shared" si="68"/>
        <v/>
      </c>
      <c r="O494" s="67" t="str">
        <f t="shared" si="69"/>
        <v/>
      </c>
      <c r="P494" s="67" t="str">
        <f t="shared" si="70"/>
        <v/>
      </c>
      <c r="Q494" s="292" t="str">
        <f t="shared" si="65"/>
        <v/>
      </c>
      <c r="R494" s="263" t="b">
        <f t="shared" si="71"/>
        <v>0</v>
      </c>
    </row>
    <row r="495" spans="3:18" ht="22.2">
      <c r="C495" s="30"/>
      <c r="F495" s="296" t="str">
        <f t="shared" si="72"/>
        <v/>
      </c>
      <c r="G495" s="43"/>
      <c r="H495" s="64" t="str" cm="1">
        <f t="array" ref="H495">IF(C495="","",IF(LEFT(C495,1)="-","(-)は先頭文字で使用できないため修正してください。",IF(LEFT(C495,1)="_","( _ )は先頭文字で使用できないため修正してください。",IF(LEFT(C495,1)="'","(')は先頭文字で使用できないため修正してください。",IF(LEN(C495)=SUM(LEN(C495)-LEN(SUBSTITUTE(C495,MID("ABCDEFGHIJKLMNOPQRSTUVWXYZabcdefghijklmnopqrstuvwxyz0123456789-_",ROW($1:$64),1),""))),"","サンプル名に禁止文字が入っているため、半角英数字と[-][ _ ]のスペースなしで記入してください。")))))</f>
        <v/>
      </c>
      <c r="I495" s="54" t="str">
        <f t="shared" si="73"/>
        <v/>
      </c>
      <c r="J495" s="65" t="str">
        <f t="shared" si="66"/>
        <v/>
      </c>
      <c r="K495" s="66" t="str" cm="1">
        <f t="array" ref="K495">IF(D495="","",IF(LEN(D495)=SUM(LEN(D495)-LEN(SUBSTITUTE(D495,MID("ATCGN",ROW($1:$5),1),""))),"","I5側にATCG以外の文字があるため、修正してください。"))</f>
        <v/>
      </c>
      <c r="L495" s="66" t="str" cm="1">
        <f t="array" ref="L495">IF(E495="","",IF(LEN(E495)=SUM(LEN(E495)-LEN(SUBSTITUTE(E495,MID("ATCGN",ROW($1:$5),1),""))),"","I7側にATCG以外の文字があるため、修正してください。"))</f>
        <v/>
      </c>
      <c r="M495" s="65" t="str">
        <f t="shared" si="67"/>
        <v/>
      </c>
      <c r="N495" s="67" t="str">
        <f t="shared" si="68"/>
        <v/>
      </c>
      <c r="O495" s="67" t="str">
        <f t="shared" si="69"/>
        <v/>
      </c>
      <c r="P495" s="67" t="str">
        <f t="shared" si="70"/>
        <v/>
      </c>
      <c r="Q495" s="292" t="str">
        <f t="shared" si="65"/>
        <v/>
      </c>
      <c r="R495" s="263" t="b">
        <f t="shared" si="71"/>
        <v>0</v>
      </c>
    </row>
    <row r="496" spans="3:18" ht="22.2">
      <c r="C496" s="30"/>
      <c r="F496" s="296" t="str">
        <f t="shared" si="72"/>
        <v/>
      </c>
      <c r="G496" s="43"/>
      <c r="H496" s="64" t="str" cm="1">
        <f t="array" ref="H496">IF(C496="","",IF(LEFT(C496,1)="-","(-)は先頭文字で使用できないため修正してください。",IF(LEFT(C496,1)="_","( _ )は先頭文字で使用できないため修正してください。",IF(LEFT(C496,1)="'","(')は先頭文字で使用できないため修正してください。",IF(LEN(C496)=SUM(LEN(C496)-LEN(SUBSTITUTE(C496,MID("ABCDEFGHIJKLMNOPQRSTUVWXYZabcdefghijklmnopqrstuvwxyz0123456789-_",ROW($1:$64),1),""))),"","サンプル名に禁止文字が入っているため、半角英数字と[-][ _ ]のスペースなしで記入してください。")))))</f>
        <v/>
      </c>
      <c r="I496" s="54" t="str">
        <f t="shared" si="73"/>
        <v/>
      </c>
      <c r="J496" s="65" t="str">
        <f t="shared" si="66"/>
        <v/>
      </c>
      <c r="K496" s="66" t="str" cm="1">
        <f t="array" ref="K496">IF(D496="","",IF(LEN(D496)=SUM(LEN(D496)-LEN(SUBSTITUTE(D496,MID("ATCGN",ROW($1:$5),1),""))),"","I5側にATCG以外の文字があるため、修正してください。"))</f>
        <v/>
      </c>
      <c r="L496" s="66" t="str" cm="1">
        <f t="array" ref="L496">IF(E496="","",IF(LEN(E496)=SUM(LEN(E496)-LEN(SUBSTITUTE(E496,MID("ATCGN",ROW($1:$5),1),""))),"","I7側にATCG以外の文字があるため、修正してください。"))</f>
        <v/>
      </c>
      <c r="M496" s="65" t="str">
        <f t="shared" si="67"/>
        <v/>
      </c>
      <c r="N496" s="67" t="str">
        <f t="shared" si="68"/>
        <v/>
      </c>
      <c r="O496" s="67" t="str">
        <f t="shared" si="69"/>
        <v/>
      </c>
      <c r="P496" s="67" t="str">
        <f t="shared" si="70"/>
        <v/>
      </c>
      <c r="Q496" s="292" t="str">
        <f t="shared" si="65"/>
        <v/>
      </c>
      <c r="R496" s="263" t="b">
        <f t="shared" si="71"/>
        <v>0</v>
      </c>
    </row>
    <row r="497" spans="2:18" ht="22.2">
      <c r="C497" s="30"/>
      <c r="F497" s="296" t="str">
        <f t="shared" si="72"/>
        <v/>
      </c>
      <c r="G497" s="43"/>
      <c r="H497" s="64" t="str" cm="1">
        <f t="array" ref="H497">IF(C497="","",IF(LEFT(C497,1)="-","(-)は先頭文字で使用できないため修正してください。",IF(LEFT(C497,1)="_","( _ )は先頭文字で使用できないため修正してください。",IF(LEFT(C497,1)="'","(')は先頭文字で使用できないため修正してください。",IF(LEN(C497)=SUM(LEN(C497)-LEN(SUBSTITUTE(C497,MID("ABCDEFGHIJKLMNOPQRSTUVWXYZabcdefghijklmnopqrstuvwxyz0123456789-_",ROW($1:$64),1),""))),"","サンプル名に禁止文字が入っているため、半角英数字と[-][ _ ]のスペースなしで記入してください。")))))</f>
        <v/>
      </c>
      <c r="I497" s="54" t="str">
        <f t="shared" si="73"/>
        <v/>
      </c>
      <c r="J497" s="65" t="str">
        <f t="shared" si="66"/>
        <v/>
      </c>
      <c r="K497" s="66" t="str" cm="1">
        <f t="array" ref="K497">IF(D497="","",IF(LEN(D497)=SUM(LEN(D497)-LEN(SUBSTITUTE(D497,MID("ATCGN",ROW($1:$5),1),""))),"","I5側にATCG以外の文字があるため、修正してください。"))</f>
        <v/>
      </c>
      <c r="L497" s="66" t="str" cm="1">
        <f t="array" ref="L497">IF(E497="","",IF(LEN(E497)=SUM(LEN(E497)-LEN(SUBSTITUTE(E497,MID("ATCGN",ROW($1:$5),1),""))),"","I7側にATCG以外の文字があるため、修正してください。"))</f>
        <v/>
      </c>
      <c r="M497" s="65" t="str">
        <f t="shared" si="67"/>
        <v/>
      </c>
      <c r="N497" s="67" t="str">
        <f t="shared" si="68"/>
        <v/>
      </c>
      <c r="O497" s="67" t="str">
        <f t="shared" si="69"/>
        <v/>
      </c>
      <c r="P497" s="67" t="str">
        <f t="shared" si="70"/>
        <v/>
      </c>
      <c r="Q497" s="292" t="str">
        <f t="shared" si="65"/>
        <v/>
      </c>
      <c r="R497" s="263" t="b">
        <f t="shared" si="71"/>
        <v>0</v>
      </c>
    </row>
    <row r="498" spans="2:18" ht="22.2">
      <c r="C498" s="30"/>
      <c r="F498" s="296" t="str">
        <f t="shared" si="72"/>
        <v/>
      </c>
      <c r="G498" s="43"/>
      <c r="H498" s="64" t="str" cm="1">
        <f t="array" ref="H498">IF(C498="","",IF(LEFT(C498,1)="-","(-)は先頭文字で使用できないため修正してください。",IF(LEFT(C498,1)="_","( _ )は先頭文字で使用できないため修正してください。",IF(LEFT(C498,1)="'","(')は先頭文字で使用できないため修正してください。",IF(LEN(C498)=SUM(LEN(C498)-LEN(SUBSTITUTE(C498,MID("ABCDEFGHIJKLMNOPQRSTUVWXYZabcdefghijklmnopqrstuvwxyz0123456789-_",ROW($1:$64),1),""))),"","サンプル名に禁止文字が入っているため、半角英数字と[-][ _ ]のスペースなしで記入してください。")))))</f>
        <v/>
      </c>
      <c r="I498" s="54" t="str">
        <f t="shared" si="73"/>
        <v/>
      </c>
      <c r="J498" s="65" t="str">
        <f t="shared" si="66"/>
        <v/>
      </c>
      <c r="K498" s="66" t="str" cm="1">
        <f t="array" ref="K498">IF(D498="","",IF(LEN(D498)=SUM(LEN(D498)-LEN(SUBSTITUTE(D498,MID("ATCGN",ROW($1:$5),1),""))),"","I5側にATCG以外の文字があるため、修正してください。"))</f>
        <v/>
      </c>
      <c r="L498" s="66" t="str" cm="1">
        <f t="array" ref="L498">IF(E498="","",IF(LEN(E498)=SUM(LEN(E498)-LEN(SUBSTITUTE(E498,MID("ATCGN",ROW($1:$5),1),""))),"","I7側にATCG以外の文字があるため、修正してください。"))</f>
        <v/>
      </c>
      <c r="M498" s="65" t="str">
        <f t="shared" si="67"/>
        <v/>
      </c>
      <c r="N498" s="67" t="str">
        <f t="shared" si="68"/>
        <v/>
      </c>
      <c r="O498" s="67" t="str">
        <f t="shared" si="69"/>
        <v/>
      </c>
      <c r="P498" s="67" t="str">
        <f t="shared" si="70"/>
        <v/>
      </c>
      <c r="Q498" s="292" t="str">
        <f t="shared" si="65"/>
        <v/>
      </c>
      <c r="R498" s="263" t="b">
        <f t="shared" si="71"/>
        <v>0</v>
      </c>
    </row>
    <row r="499" spans="2:18" ht="22.2">
      <c r="C499" s="30"/>
      <c r="F499" s="296" t="str">
        <f t="shared" si="72"/>
        <v/>
      </c>
      <c r="G499" s="43"/>
      <c r="H499" s="64" t="str" cm="1">
        <f t="array" ref="H499">IF(C499="","",IF(LEFT(C499,1)="-","(-)は先頭文字で使用できないため修正してください。",IF(LEFT(C499,1)="_","( _ )は先頭文字で使用できないため修正してください。",IF(LEFT(C499,1)="'","(')は先頭文字で使用できないため修正してください。",IF(LEN(C499)=SUM(LEN(C499)-LEN(SUBSTITUTE(C499,MID("ABCDEFGHIJKLMNOPQRSTUVWXYZabcdefghijklmnopqrstuvwxyz0123456789-_",ROW($1:$64),1),""))),"","サンプル名に禁止文字が入っているため、半角英数字と[-][ _ ]のスペースなしで記入してください。")))))</f>
        <v/>
      </c>
      <c r="I499" s="54" t="str">
        <f t="shared" si="73"/>
        <v/>
      </c>
      <c r="J499" s="65" t="str">
        <f t="shared" si="66"/>
        <v/>
      </c>
      <c r="K499" s="66" t="str" cm="1">
        <f t="array" ref="K499">IF(D499="","",IF(LEN(D499)=SUM(LEN(D499)-LEN(SUBSTITUTE(D499,MID("ATCGN",ROW($1:$5),1),""))),"","I5側にATCG以外の文字があるため、修正してください。"))</f>
        <v/>
      </c>
      <c r="L499" s="66" t="str" cm="1">
        <f t="array" ref="L499">IF(E499="","",IF(LEN(E499)=SUM(LEN(E499)-LEN(SUBSTITUTE(E499,MID("ATCGN",ROW($1:$5),1),""))),"","I7側にATCG以外の文字があるため、修正してください。"))</f>
        <v/>
      </c>
      <c r="M499" s="65" t="str">
        <f t="shared" si="67"/>
        <v/>
      </c>
      <c r="N499" s="67" t="str">
        <f t="shared" si="68"/>
        <v/>
      </c>
      <c r="O499" s="67" t="str">
        <f t="shared" si="69"/>
        <v/>
      </c>
      <c r="P499" s="67" t="str">
        <f t="shared" si="70"/>
        <v/>
      </c>
      <c r="Q499" s="292" t="str">
        <f t="shared" si="65"/>
        <v/>
      </c>
      <c r="R499" s="263" t="b">
        <f t="shared" si="71"/>
        <v>0</v>
      </c>
    </row>
    <row r="500" spans="2:18" ht="22.2">
      <c r="B500" s="10"/>
      <c r="F500" s="296" t="str">
        <f t="shared" si="72"/>
        <v/>
      </c>
      <c r="G500" s="43"/>
      <c r="H500" s="64" t="str" cm="1">
        <f t="array" ref="H500">IF(C500="","",IF(LEFT(C500,1)="-","(-)は先頭文字で使用できないため修正してください。",IF(LEFT(C500,1)="_","( _ )は先頭文字で使用できないため修正してください。",IF(LEFT(C500,1)="'","(')は先頭文字で使用できないため修正してください。",IF(LEN(C500)=SUM(LEN(C500)-LEN(SUBSTITUTE(C500,MID("ABCDEFGHIJKLMNOPQRSTUVWXYZabcdefghijklmnopqrstuvwxyz0123456789-_",ROW($1:$64),1),""))),"","サンプル名に禁止文字が入っているため、半角英数字と[-][ _ ]のスペースなしで記入してください。")))))</f>
        <v/>
      </c>
      <c r="I500" s="54" t="str">
        <f t="shared" si="73"/>
        <v/>
      </c>
      <c r="J500" s="65" t="str">
        <f t="shared" si="66"/>
        <v/>
      </c>
      <c r="K500" s="66" t="str" cm="1">
        <f t="array" ref="K500">IF(D500="","",IF(LEN(D500)=SUM(LEN(D500)-LEN(SUBSTITUTE(D500,MID("ATCGN",ROW($1:$5),1),""))),"","I5側にATCG以外の文字があるため、修正してください。"))</f>
        <v/>
      </c>
      <c r="L500" s="66" t="str" cm="1">
        <f t="array" ref="L500">IF(E500="","",IF(LEN(E500)=SUM(LEN(E500)-LEN(SUBSTITUTE(E500,MID("ATCGN",ROW($1:$5),1),""))),"","I7側にATCG以外の文字があるため、修正してください。"))</f>
        <v/>
      </c>
      <c r="M500" s="65" t="str">
        <f t="shared" si="67"/>
        <v/>
      </c>
      <c r="N500" s="67" t="str">
        <f t="shared" si="68"/>
        <v/>
      </c>
      <c r="O500" s="67" t="str">
        <f t="shared" si="69"/>
        <v/>
      </c>
      <c r="P500" s="67" t="str">
        <f t="shared" si="70"/>
        <v/>
      </c>
      <c r="Q500" s="292" t="str">
        <f t="shared" si="65"/>
        <v/>
      </c>
      <c r="R500" s="263" t="b">
        <f t="shared" si="71"/>
        <v>0</v>
      </c>
    </row>
    <row r="501" spans="2:18" ht="22.2">
      <c r="B501" s="10"/>
      <c r="F501" s="296" t="str">
        <f t="shared" si="72"/>
        <v/>
      </c>
      <c r="G501" s="43"/>
      <c r="H501" s="64" t="str" cm="1">
        <f t="array" ref="H501">IF(C501="","",IF(LEFT(C501,1)="-","(-)は先頭文字で使用できないため修正してください。",IF(LEFT(C501,1)="_","( _ )は先頭文字で使用できないため修正してください。",IF(LEFT(C501,1)="'","(')は先頭文字で使用できないため修正してください。",IF(LEN(C501)=SUM(LEN(C501)-LEN(SUBSTITUTE(C501,MID("ABCDEFGHIJKLMNOPQRSTUVWXYZabcdefghijklmnopqrstuvwxyz0123456789-_",ROW($1:$64),1),""))),"","サンプル名に禁止文字が入っているため、半角英数字と[-][ _ ]のスペースなしで記入してください。")))))</f>
        <v/>
      </c>
      <c r="I501" s="54" t="str">
        <f t="shared" si="73"/>
        <v/>
      </c>
      <c r="J501" s="65" t="str">
        <f t="shared" si="66"/>
        <v/>
      </c>
      <c r="K501" s="66" t="str" cm="1">
        <f t="array" ref="K501">IF(D501="","",IF(LEN(D501)=SUM(LEN(D501)-LEN(SUBSTITUTE(D501,MID("ATCGN",ROW($1:$5),1),""))),"","I5側にATCG以外の文字があるため、修正してください。"))</f>
        <v/>
      </c>
      <c r="L501" s="66" t="str" cm="1">
        <f t="array" ref="L501">IF(E501="","",IF(LEN(E501)=SUM(LEN(E501)-LEN(SUBSTITUTE(E501,MID("ATCGN",ROW($1:$5),1),""))),"","I7側にATCG以外の文字があるため、修正してください。"))</f>
        <v/>
      </c>
      <c r="M501" s="65" t="str">
        <f t="shared" si="67"/>
        <v/>
      </c>
      <c r="N501" s="67" t="str">
        <f t="shared" si="68"/>
        <v/>
      </c>
      <c r="O501" s="67" t="str">
        <f t="shared" si="69"/>
        <v/>
      </c>
      <c r="P501" s="67" t="str">
        <f t="shared" si="70"/>
        <v/>
      </c>
      <c r="Q501" s="292" t="str">
        <f t="shared" si="65"/>
        <v/>
      </c>
      <c r="R501" s="263" t="b">
        <f t="shared" si="71"/>
        <v>0</v>
      </c>
    </row>
    <row r="502" spans="2:18" ht="22.2">
      <c r="B502" s="10"/>
      <c r="F502" s="296" t="str">
        <f t="shared" si="72"/>
        <v/>
      </c>
      <c r="G502" s="43"/>
      <c r="H502" s="64" t="str" cm="1">
        <f t="array" ref="H502">IF(C502="","",IF(LEFT(C502,1)="-","(-)は先頭文字で使用できないため修正してください。",IF(LEFT(C502,1)="_","( _ )は先頭文字で使用できないため修正してください。",IF(LEFT(C502,1)="'","(')は先頭文字で使用できないため修正してください。",IF(LEN(C502)=SUM(LEN(C502)-LEN(SUBSTITUTE(C502,MID("ABCDEFGHIJKLMNOPQRSTUVWXYZabcdefghijklmnopqrstuvwxyz0123456789-_",ROW($1:$64),1),""))),"","サンプル名に禁止文字が入っているため、半角英数字と[-][ _ ]のスペースなしで記入してください。")))))</f>
        <v/>
      </c>
      <c r="I502" s="54" t="str">
        <f t="shared" si="73"/>
        <v/>
      </c>
      <c r="J502" s="65" t="str">
        <f t="shared" si="66"/>
        <v/>
      </c>
      <c r="K502" s="66" t="str" cm="1">
        <f t="array" ref="K502">IF(D502="","",IF(LEN(D502)=SUM(LEN(D502)-LEN(SUBSTITUTE(D502,MID("ATCGN",ROW($1:$5),1),""))),"","I5側にATCG以外の文字があるため、修正してください。"))</f>
        <v/>
      </c>
      <c r="L502" s="66" t="str" cm="1">
        <f t="array" ref="L502">IF(E502="","",IF(LEN(E502)=SUM(LEN(E502)-LEN(SUBSTITUTE(E502,MID("ATCGN",ROW($1:$5),1),""))),"","I7側にATCG以外の文字があるため、修正してください。"))</f>
        <v/>
      </c>
      <c r="M502" s="65" t="str">
        <f t="shared" si="67"/>
        <v/>
      </c>
      <c r="N502" s="67" t="str">
        <f t="shared" si="68"/>
        <v/>
      </c>
      <c r="O502" s="67" t="str">
        <f t="shared" si="69"/>
        <v/>
      </c>
      <c r="P502" s="67" t="str">
        <f t="shared" si="70"/>
        <v/>
      </c>
      <c r="Q502" s="292" t="str">
        <f t="shared" si="65"/>
        <v/>
      </c>
      <c r="R502" s="263" t="b">
        <f t="shared" si="71"/>
        <v>0</v>
      </c>
    </row>
    <row r="503" spans="2:18" ht="22.2">
      <c r="B503" s="10"/>
      <c r="F503" s="296" t="str">
        <f t="shared" si="72"/>
        <v/>
      </c>
      <c r="G503" s="43"/>
      <c r="H503" s="64" t="str" cm="1">
        <f t="array" ref="H503">IF(C503="","",IF(LEFT(C503,1)="-","(-)は先頭文字で使用できないため修正してください。",IF(LEFT(C503,1)="_","( _ )は先頭文字で使用できないため修正してください。",IF(LEFT(C503,1)="'","(')は先頭文字で使用できないため修正してください。",IF(LEN(C503)=SUM(LEN(C503)-LEN(SUBSTITUTE(C503,MID("ABCDEFGHIJKLMNOPQRSTUVWXYZabcdefghijklmnopqrstuvwxyz0123456789-_",ROW($1:$64),1),""))),"","サンプル名に禁止文字が入っているため、半角英数字と[-][ _ ]のスペースなしで記入してください。")))))</f>
        <v/>
      </c>
      <c r="I503" s="54" t="str">
        <f t="shared" si="73"/>
        <v/>
      </c>
      <c r="J503" s="65" t="str">
        <f t="shared" si="66"/>
        <v/>
      </c>
      <c r="K503" s="66" t="str" cm="1">
        <f t="array" ref="K503">IF(D503="","",IF(LEN(D503)=SUM(LEN(D503)-LEN(SUBSTITUTE(D503,MID("ATCGN",ROW($1:$5),1),""))),"","I5側にATCG以外の文字があるため、修正してください。"))</f>
        <v/>
      </c>
      <c r="L503" s="66" t="str" cm="1">
        <f t="array" ref="L503">IF(E503="","",IF(LEN(E503)=SUM(LEN(E503)-LEN(SUBSTITUTE(E503,MID("ATCGN",ROW($1:$5),1),""))),"","I7側にATCG以外の文字があるため、修正してください。"))</f>
        <v/>
      </c>
      <c r="M503" s="65" t="str">
        <f t="shared" si="67"/>
        <v/>
      </c>
      <c r="N503" s="67" t="str">
        <f t="shared" si="68"/>
        <v/>
      </c>
      <c r="O503" s="67" t="str">
        <f t="shared" si="69"/>
        <v/>
      </c>
      <c r="P503" s="67" t="str">
        <f t="shared" si="70"/>
        <v/>
      </c>
      <c r="Q503" s="292" t="str">
        <f t="shared" si="65"/>
        <v/>
      </c>
      <c r="R503" s="263" t="b">
        <f t="shared" si="71"/>
        <v>0</v>
      </c>
    </row>
    <row r="504" spans="2:18" ht="22.2">
      <c r="B504" s="10"/>
      <c r="F504" s="296" t="str">
        <f t="shared" si="72"/>
        <v/>
      </c>
      <c r="G504" s="43"/>
      <c r="H504" s="64" t="str" cm="1">
        <f t="array" ref="H504">IF(C504="","",IF(LEFT(C504,1)="-","(-)は先頭文字で使用できないため修正してください。",IF(LEFT(C504,1)="_","( _ )は先頭文字で使用できないため修正してください。",IF(LEFT(C504,1)="'","(')は先頭文字で使用できないため修正してください。",IF(LEN(C504)=SUM(LEN(C504)-LEN(SUBSTITUTE(C504,MID("ABCDEFGHIJKLMNOPQRSTUVWXYZabcdefghijklmnopqrstuvwxyz0123456789-_",ROW($1:$64),1),""))),"","サンプル名に禁止文字が入っているため、半角英数字と[-][ _ ]のスペースなしで記入してください。")))))</f>
        <v/>
      </c>
      <c r="I504" s="54" t="str">
        <f t="shared" si="73"/>
        <v/>
      </c>
      <c r="J504" s="65" t="str">
        <f t="shared" si="66"/>
        <v/>
      </c>
      <c r="K504" s="66" t="str" cm="1">
        <f t="array" ref="K504">IF(D504="","",IF(LEN(D504)=SUM(LEN(D504)-LEN(SUBSTITUTE(D504,MID("ATCGN",ROW($1:$5),1),""))),"","I5側にATCG以外の文字があるため、修正してください。"))</f>
        <v/>
      </c>
      <c r="L504" s="66" t="str" cm="1">
        <f t="array" ref="L504">IF(E504="","",IF(LEN(E504)=SUM(LEN(E504)-LEN(SUBSTITUTE(E504,MID("ATCGN",ROW($1:$5),1),""))),"","I7側にATCG以外の文字があるため、修正してください。"))</f>
        <v/>
      </c>
      <c r="M504" s="65" t="str">
        <f t="shared" si="67"/>
        <v/>
      </c>
      <c r="N504" s="67" t="str">
        <f t="shared" si="68"/>
        <v/>
      </c>
      <c r="O504" s="67" t="str">
        <f t="shared" si="69"/>
        <v/>
      </c>
      <c r="P504" s="67" t="str">
        <f t="shared" si="70"/>
        <v/>
      </c>
      <c r="Q504" s="292" t="str">
        <f t="shared" si="65"/>
        <v/>
      </c>
      <c r="R504" s="263" t="b">
        <f t="shared" si="71"/>
        <v>0</v>
      </c>
    </row>
    <row r="505" spans="2:18" ht="22.2">
      <c r="B505" s="10"/>
      <c r="F505" s="296" t="str">
        <f t="shared" si="72"/>
        <v/>
      </c>
      <c r="G505" s="43"/>
      <c r="H505" s="64" t="str" cm="1">
        <f t="array" ref="H505">IF(C505="","",IF(LEFT(C505,1)="-","(-)は先頭文字で使用できないため修正してください。",IF(LEFT(C505,1)="_","( _ )は先頭文字で使用できないため修正してください。",IF(LEFT(C505,1)="'","(')は先頭文字で使用できないため修正してください。",IF(LEN(C505)=SUM(LEN(C505)-LEN(SUBSTITUTE(C505,MID("ABCDEFGHIJKLMNOPQRSTUVWXYZabcdefghijklmnopqrstuvwxyz0123456789-_",ROW($1:$64),1),""))),"","サンプル名に禁止文字が入っているため、半角英数字と[-][ _ ]のスペースなしで記入してください。")))))</f>
        <v/>
      </c>
      <c r="I505" s="54" t="str">
        <f t="shared" si="73"/>
        <v/>
      </c>
      <c r="J505" s="65" t="str">
        <f t="shared" si="66"/>
        <v/>
      </c>
      <c r="K505" s="66" t="str" cm="1">
        <f t="array" ref="K505">IF(D505="","",IF(LEN(D505)=SUM(LEN(D505)-LEN(SUBSTITUTE(D505,MID("ATCGN",ROW($1:$5),1),""))),"","I5側にATCG以外の文字があるため、修正してください。"))</f>
        <v/>
      </c>
      <c r="L505" s="66" t="str" cm="1">
        <f t="array" ref="L505">IF(E505="","",IF(LEN(E505)=SUM(LEN(E505)-LEN(SUBSTITUTE(E505,MID("ATCGN",ROW($1:$5),1),""))),"","I7側にATCG以外の文字があるため、修正してください。"))</f>
        <v/>
      </c>
      <c r="M505" s="65" t="str">
        <f t="shared" si="67"/>
        <v/>
      </c>
      <c r="N505" s="67" t="str">
        <f t="shared" si="68"/>
        <v/>
      </c>
      <c r="O505" s="67" t="str">
        <f t="shared" si="69"/>
        <v/>
      </c>
      <c r="P505" s="67" t="str">
        <f t="shared" si="70"/>
        <v/>
      </c>
      <c r="Q505" s="292" t="str">
        <f t="shared" si="65"/>
        <v/>
      </c>
      <c r="R505" s="263" t="b">
        <f t="shared" si="71"/>
        <v>0</v>
      </c>
    </row>
    <row r="506" spans="2:18" ht="22.2">
      <c r="B506" s="10"/>
      <c r="F506" s="296" t="str">
        <f t="shared" si="72"/>
        <v/>
      </c>
      <c r="G506" s="43"/>
      <c r="H506" s="64" t="str" cm="1">
        <f t="array" ref="H506">IF(C506="","",IF(LEFT(C506,1)="-","(-)は先頭文字で使用できないため修正してください。",IF(LEFT(C506,1)="_","( _ )は先頭文字で使用できないため修正してください。",IF(LEFT(C506,1)="'","(')は先頭文字で使用できないため修正してください。",IF(LEN(C506)=SUM(LEN(C506)-LEN(SUBSTITUTE(C506,MID("ABCDEFGHIJKLMNOPQRSTUVWXYZabcdefghijklmnopqrstuvwxyz0123456789-_",ROW($1:$64),1),""))),"","サンプル名に禁止文字が入っているため、半角英数字と[-][ _ ]のスペースなしで記入してください。")))))</f>
        <v/>
      </c>
      <c r="I506" s="54" t="str">
        <f t="shared" si="73"/>
        <v/>
      </c>
      <c r="J506" s="65" t="str">
        <f t="shared" si="66"/>
        <v/>
      </c>
      <c r="K506" s="66" t="str" cm="1">
        <f t="array" ref="K506">IF(D506="","",IF(LEN(D506)=SUM(LEN(D506)-LEN(SUBSTITUTE(D506,MID("ATCGN",ROW($1:$5),1),""))),"","I5側にATCG以外の文字があるため、修正してください。"))</f>
        <v/>
      </c>
      <c r="L506" s="66" t="str" cm="1">
        <f t="array" ref="L506">IF(E506="","",IF(LEN(E506)=SUM(LEN(E506)-LEN(SUBSTITUTE(E506,MID("ATCGN",ROW($1:$5),1),""))),"","I7側にATCG以外の文字があるため、修正してください。"))</f>
        <v/>
      </c>
      <c r="M506" s="65" t="str">
        <f t="shared" si="67"/>
        <v/>
      </c>
      <c r="N506" s="67" t="str">
        <f t="shared" si="68"/>
        <v/>
      </c>
      <c r="O506" s="67" t="str">
        <f t="shared" si="69"/>
        <v/>
      </c>
      <c r="P506" s="67" t="str">
        <f t="shared" si="70"/>
        <v/>
      </c>
      <c r="Q506" s="292" t="str">
        <f t="shared" si="65"/>
        <v/>
      </c>
      <c r="R506" s="263" t="b">
        <f t="shared" si="71"/>
        <v>0</v>
      </c>
    </row>
    <row r="507" spans="2:18" ht="22.2">
      <c r="B507" s="10"/>
      <c r="F507" s="296" t="str">
        <f t="shared" si="72"/>
        <v/>
      </c>
      <c r="G507" s="43"/>
      <c r="H507" s="64" t="str" cm="1">
        <f t="array" ref="H507">IF(C507="","",IF(LEFT(C507,1)="-","(-)は先頭文字で使用できないため修正してください。",IF(LEFT(C507,1)="_","( _ )は先頭文字で使用できないため修正してください。",IF(LEFT(C507,1)="'","(')は先頭文字で使用できないため修正してください。",IF(LEN(C507)=SUM(LEN(C507)-LEN(SUBSTITUTE(C507,MID("ABCDEFGHIJKLMNOPQRSTUVWXYZabcdefghijklmnopqrstuvwxyz0123456789-_",ROW($1:$64),1),""))),"","サンプル名に禁止文字が入っているため、半角英数字と[-][ _ ]のスペースなしで記入してください。")))))</f>
        <v/>
      </c>
      <c r="I507" s="54" t="str">
        <f t="shared" si="73"/>
        <v/>
      </c>
      <c r="J507" s="65" t="str">
        <f t="shared" si="66"/>
        <v/>
      </c>
      <c r="K507" s="66" t="str" cm="1">
        <f t="array" ref="K507">IF(D507="","",IF(LEN(D507)=SUM(LEN(D507)-LEN(SUBSTITUTE(D507,MID("ATCGN",ROW($1:$5),1),""))),"","I5側にATCG以外の文字があるため、修正してください。"))</f>
        <v/>
      </c>
      <c r="L507" s="66" t="str" cm="1">
        <f t="array" ref="L507">IF(E507="","",IF(LEN(E507)=SUM(LEN(E507)-LEN(SUBSTITUTE(E507,MID("ATCGN",ROW($1:$5),1),""))),"","I7側にATCG以外の文字があるため、修正してください。"))</f>
        <v/>
      </c>
      <c r="M507" s="65" t="str">
        <f t="shared" si="67"/>
        <v/>
      </c>
      <c r="N507" s="67" t="str">
        <f t="shared" si="68"/>
        <v/>
      </c>
      <c r="O507" s="67" t="str">
        <f t="shared" si="69"/>
        <v/>
      </c>
      <c r="P507" s="67" t="str">
        <f t="shared" si="70"/>
        <v/>
      </c>
      <c r="Q507" s="292" t="str">
        <f t="shared" si="65"/>
        <v/>
      </c>
      <c r="R507" s="263" t="b">
        <f t="shared" si="71"/>
        <v>0</v>
      </c>
    </row>
    <row r="508" spans="2:18" ht="22.2">
      <c r="B508" s="10"/>
      <c r="F508" s="296" t="str">
        <f t="shared" si="72"/>
        <v/>
      </c>
      <c r="G508" s="43"/>
      <c r="H508" s="64" t="str" cm="1">
        <f t="array" ref="H508">IF(C508="","",IF(LEFT(C508,1)="-","(-)は先頭文字で使用できないため修正してください。",IF(LEFT(C508,1)="_","( _ )は先頭文字で使用できないため修正してください。",IF(LEFT(C508,1)="'","(')は先頭文字で使用できないため修正してください。",IF(LEN(C508)=SUM(LEN(C508)-LEN(SUBSTITUTE(C508,MID("ABCDEFGHIJKLMNOPQRSTUVWXYZabcdefghijklmnopqrstuvwxyz0123456789-_",ROW($1:$64),1),""))),"","サンプル名に禁止文字が入っているため、半角英数字と[-][ _ ]のスペースなしで記入してください。")))))</f>
        <v/>
      </c>
      <c r="I508" s="54" t="str">
        <f t="shared" si="73"/>
        <v/>
      </c>
      <c r="J508" s="65" t="str">
        <f t="shared" si="66"/>
        <v/>
      </c>
      <c r="K508" s="66" t="str" cm="1">
        <f t="array" ref="K508">IF(D508="","",IF(LEN(D508)=SUM(LEN(D508)-LEN(SUBSTITUTE(D508,MID("ATCGN",ROW($1:$5),1),""))),"","I5側にATCG以外の文字があるため、修正してください。"))</f>
        <v/>
      </c>
      <c r="L508" s="66" t="str" cm="1">
        <f t="array" ref="L508">IF(E508="","",IF(LEN(E508)=SUM(LEN(E508)-LEN(SUBSTITUTE(E508,MID("ATCGN",ROW($1:$5),1),""))),"","I7側にATCG以外の文字があるため、修正してください。"))</f>
        <v/>
      </c>
      <c r="M508" s="65" t="str">
        <f t="shared" si="67"/>
        <v/>
      </c>
      <c r="N508" s="67" t="str">
        <f t="shared" si="68"/>
        <v/>
      </c>
      <c r="O508" s="67" t="str">
        <f t="shared" si="69"/>
        <v/>
      </c>
      <c r="P508" s="67" t="str">
        <f t="shared" si="70"/>
        <v/>
      </c>
      <c r="Q508" s="292" t="str">
        <f t="shared" si="65"/>
        <v/>
      </c>
      <c r="R508" s="263" t="b">
        <f t="shared" si="71"/>
        <v>0</v>
      </c>
    </row>
    <row r="509" spans="2:18" ht="22.2">
      <c r="B509" s="10"/>
      <c r="F509" s="296" t="str">
        <f t="shared" si="72"/>
        <v/>
      </c>
      <c r="G509" s="43"/>
      <c r="H509" s="64" t="str" cm="1">
        <f t="array" ref="H509">IF(C509="","",IF(LEFT(C509,1)="-","(-)は先頭文字で使用できないため修正してください。",IF(LEFT(C509,1)="_","( _ )は先頭文字で使用できないため修正してください。",IF(LEFT(C509,1)="'","(')は先頭文字で使用できないため修正してください。",IF(LEN(C509)=SUM(LEN(C509)-LEN(SUBSTITUTE(C509,MID("ABCDEFGHIJKLMNOPQRSTUVWXYZabcdefghijklmnopqrstuvwxyz0123456789-_",ROW($1:$64),1),""))),"","サンプル名に禁止文字が入っているため、半角英数字と[-][ _ ]のスペースなしで記入してください。")))))</f>
        <v/>
      </c>
      <c r="I509" s="54" t="str">
        <f t="shared" si="73"/>
        <v/>
      </c>
      <c r="J509" s="65" t="str">
        <f t="shared" si="66"/>
        <v/>
      </c>
      <c r="K509" s="66" t="str" cm="1">
        <f t="array" ref="K509">IF(D509="","",IF(LEN(D509)=SUM(LEN(D509)-LEN(SUBSTITUTE(D509,MID("ATCGN",ROW($1:$5),1),""))),"","I5側にATCG以外の文字があるため、修正してください。"))</f>
        <v/>
      </c>
      <c r="L509" s="66" t="str" cm="1">
        <f t="array" ref="L509">IF(E509="","",IF(LEN(E509)=SUM(LEN(E509)-LEN(SUBSTITUTE(E509,MID("ATCGN",ROW($1:$5),1),""))),"","I7側にATCG以外の文字があるため、修正してください。"))</f>
        <v/>
      </c>
      <c r="M509" s="65" t="str">
        <f t="shared" si="67"/>
        <v/>
      </c>
      <c r="N509" s="67" t="str">
        <f t="shared" si="68"/>
        <v/>
      </c>
      <c r="O509" s="67" t="str">
        <f t="shared" si="69"/>
        <v/>
      </c>
      <c r="P509" s="67" t="str">
        <f t="shared" si="70"/>
        <v/>
      </c>
      <c r="Q509" s="292" t="str">
        <f t="shared" si="65"/>
        <v/>
      </c>
      <c r="R509" s="263" t="b">
        <f t="shared" si="71"/>
        <v>0</v>
      </c>
    </row>
    <row r="510" spans="2:18" ht="22.2">
      <c r="B510" s="10"/>
      <c r="F510" s="296" t="str">
        <f t="shared" si="72"/>
        <v/>
      </c>
      <c r="G510" s="43"/>
      <c r="H510" s="64" t="str" cm="1">
        <f t="array" ref="H510">IF(C510="","",IF(LEFT(C510,1)="-","(-)は先頭文字で使用できないため修正してください。",IF(LEFT(C510,1)="_","( _ )は先頭文字で使用できないため修正してください。",IF(LEFT(C510,1)="'","(')は先頭文字で使用できないため修正してください。",IF(LEN(C510)=SUM(LEN(C510)-LEN(SUBSTITUTE(C510,MID("ABCDEFGHIJKLMNOPQRSTUVWXYZabcdefghijklmnopqrstuvwxyz0123456789-_",ROW($1:$64),1),""))),"","サンプル名に禁止文字が入っているため、半角英数字と[-][ _ ]のスペースなしで記入してください。")))))</f>
        <v/>
      </c>
      <c r="I510" s="54" t="str">
        <f t="shared" si="73"/>
        <v/>
      </c>
      <c r="J510" s="65" t="str">
        <f t="shared" si="66"/>
        <v/>
      </c>
      <c r="K510" s="66" t="str" cm="1">
        <f t="array" ref="K510">IF(D510="","",IF(LEN(D510)=SUM(LEN(D510)-LEN(SUBSTITUTE(D510,MID("ATCGN",ROW($1:$5),1),""))),"","I5側にATCG以外の文字があるため、修正してください。"))</f>
        <v/>
      </c>
      <c r="L510" s="66" t="str" cm="1">
        <f t="array" ref="L510">IF(E510="","",IF(LEN(E510)=SUM(LEN(E510)-LEN(SUBSTITUTE(E510,MID("ATCGN",ROW($1:$5),1),""))),"","I7側にATCG以外の文字があるため、修正してください。"))</f>
        <v/>
      </c>
      <c r="M510" s="65" t="str">
        <f t="shared" si="67"/>
        <v/>
      </c>
      <c r="N510" s="67" t="str">
        <f t="shared" si="68"/>
        <v/>
      </c>
      <c r="O510" s="67" t="str">
        <f t="shared" si="69"/>
        <v/>
      </c>
      <c r="P510" s="67" t="str">
        <f t="shared" si="70"/>
        <v/>
      </c>
      <c r="Q510" s="292" t="str">
        <f t="shared" si="65"/>
        <v/>
      </c>
      <c r="R510" s="263" t="b">
        <f t="shared" si="71"/>
        <v>0</v>
      </c>
    </row>
    <row r="511" spans="2:18" ht="22.2">
      <c r="B511" s="10"/>
      <c r="F511" s="296" t="str">
        <f t="shared" si="72"/>
        <v/>
      </c>
      <c r="G511" s="43"/>
      <c r="H511" s="64" t="str" cm="1">
        <f t="array" ref="H511">IF(C511="","",IF(LEFT(C511,1)="-","(-)は先頭文字で使用できないため修正してください。",IF(LEFT(C511,1)="_","( _ )は先頭文字で使用できないため修正してください。",IF(LEFT(C511,1)="'","(')は先頭文字で使用できないため修正してください。",IF(LEN(C511)=SUM(LEN(C511)-LEN(SUBSTITUTE(C511,MID("ABCDEFGHIJKLMNOPQRSTUVWXYZabcdefghijklmnopqrstuvwxyz0123456789-_",ROW($1:$64),1),""))),"","サンプル名に禁止文字が入っているため、半角英数字と[-][ _ ]のスペースなしで記入してください。")))))</f>
        <v/>
      </c>
      <c r="I511" s="54" t="str">
        <f t="shared" si="73"/>
        <v/>
      </c>
      <c r="J511" s="65" t="str">
        <f t="shared" si="66"/>
        <v/>
      </c>
      <c r="K511" s="66" t="str" cm="1">
        <f t="array" ref="K511">IF(D511="","",IF(LEN(D511)=SUM(LEN(D511)-LEN(SUBSTITUTE(D511,MID("ATCGN",ROW($1:$5),1),""))),"","I5側にATCG以外の文字があるため、修正してください。"))</f>
        <v/>
      </c>
      <c r="L511" s="66" t="str" cm="1">
        <f t="array" ref="L511">IF(E511="","",IF(LEN(E511)=SUM(LEN(E511)-LEN(SUBSTITUTE(E511,MID("ATCGN",ROW($1:$5),1),""))),"","I7側にATCG以外の文字があるため、修正してください。"))</f>
        <v/>
      </c>
      <c r="M511" s="65" t="str">
        <f t="shared" si="67"/>
        <v/>
      </c>
      <c r="N511" s="67" t="str">
        <f t="shared" si="68"/>
        <v/>
      </c>
      <c r="O511" s="67" t="str">
        <f t="shared" si="69"/>
        <v/>
      </c>
      <c r="P511" s="67" t="str">
        <f t="shared" si="70"/>
        <v/>
      </c>
      <c r="Q511" s="292" t="str">
        <f t="shared" si="65"/>
        <v/>
      </c>
      <c r="R511" s="263" t="b">
        <f t="shared" si="71"/>
        <v>0</v>
      </c>
    </row>
    <row r="512" spans="2:18" ht="22.2">
      <c r="B512" s="10"/>
      <c r="F512" s="296" t="str">
        <f t="shared" si="72"/>
        <v/>
      </c>
      <c r="G512" s="43"/>
      <c r="H512" s="64" t="str" cm="1">
        <f t="array" ref="H512">IF(C512="","",IF(LEFT(C512,1)="-","(-)は先頭文字で使用できないため修正してください。",IF(LEFT(C512,1)="_","( _ )は先頭文字で使用できないため修正してください。",IF(LEFT(C512,1)="'","(')は先頭文字で使用できないため修正してください。",IF(LEN(C512)=SUM(LEN(C512)-LEN(SUBSTITUTE(C512,MID("ABCDEFGHIJKLMNOPQRSTUVWXYZabcdefghijklmnopqrstuvwxyz0123456789-_",ROW($1:$64),1),""))),"","サンプル名に禁止文字が入っているため、半角英数字と[-][ _ ]のスペースなしで記入してください。")))))</f>
        <v/>
      </c>
      <c r="I512" s="54" t="str">
        <f t="shared" si="73"/>
        <v/>
      </c>
      <c r="J512" s="65" t="str">
        <f t="shared" si="66"/>
        <v/>
      </c>
      <c r="K512" s="66" t="str" cm="1">
        <f t="array" ref="K512">IF(D512="","",IF(LEN(D512)=SUM(LEN(D512)-LEN(SUBSTITUTE(D512,MID("ATCGN",ROW($1:$5),1),""))),"","I5側にATCG以外の文字があるため、修正してください。"))</f>
        <v/>
      </c>
      <c r="L512" s="66" t="str" cm="1">
        <f t="array" ref="L512">IF(E512="","",IF(LEN(E512)=SUM(LEN(E512)-LEN(SUBSTITUTE(E512,MID("ATCGN",ROW($1:$5),1),""))),"","I7側にATCG以外の文字があるため、修正してください。"))</f>
        <v/>
      </c>
      <c r="M512" s="65" t="str">
        <f t="shared" si="67"/>
        <v/>
      </c>
      <c r="N512" s="67" t="str">
        <f t="shared" si="68"/>
        <v/>
      </c>
      <c r="O512" s="67" t="str">
        <f t="shared" si="69"/>
        <v/>
      </c>
      <c r="P512" s="67" t="str">
        <f t="shared" si="70"/>
        <v/>
      </c>
      <c r="Q512" s="292" t="str">
        <f t="shared" si="65"/>
        <v/>
      </c>
      <c r="R512" s="263" t="b">
        <f t="shared" si="71"/>
        <v>0</v>
      </c>
    </row>
    <row r="513" spans="2:18" ht="22.2">
      <c r="B513" s="10"/>
      <c r="F513" s="296" t="str">
        <f t="shared" si="72"/>
        <v/>
      </c>
      <c r="G513" s="43"/>
      <c r="H513" s="64" t="str" cm="1">
        <f t="array" ref="H513">IF(C513="","",IF(LEFT(C513,1)="-","(-)は先頭文字で使用できないため修正してください。",IF(LEFT(C513,1)="_","( _ )は先頭文字で使用できないため修正してください。",IF(LEFT(C513,1)="'","(')は先頭文字で使用できないため修正してください。",IF(LEN(C513)=SUM(LEN(C513)-LEN(SUBSTITUTE(C513,MID("ABCDEFGHIJKLMNOPQRSTUVWXYZabcdefghijklmnopqrstuvwxyz0123456789-_",ROW($1:$64),1),""))),"","サンプル名に禁止文字が入っているため、半角英数字と[-][ _ ]のスペースなしで記入してください。")))))</f>
        <v/>
      </c>
      <c r="I513" s="54" t="str">
        <f t="shared" si="73"/>
        <v/>
      </c>
      <c r="J513" s="65" t="str">
        <f t="shared" si="66"/>
        <v/>
      </c>
      <c r="K513" s="66" t="str" cm="1">
        <f t="array" ref="K513">IF(D513="","",IF(LEN(D513)=SUM(LEN(D513)-LEN(SUBSTITUTE(D513,MID("ATCGN",ROW($1:$5),1),""))),"","I5側にATCG以外の文字があるため、修正してください。"))</f>
        <v/>
      </c>
      <c r="L513" s="66" t="str" cm="1">
        <f t="array" ref="L513">IF(E513="","",IF(LEN(E513)=SUM(LEN(E513)-LEN(SUBSTITUTE(E513,MID("ATCGN",ROW($1:$5),1),""))),"","I7側にATCG以外の文字があるため、修正してください。"))</f>
        <v/>
      </c>
      <c r="M513" s="65" t="str">
        <f t="shared" si="67"/>
        <v/>
      </c>
      <c r="N513" s="67" t="str">
        <f t="shared" si="68"/>
        <v/>
      </c>
      <c r="O513" s="67" t="str">
        <f t="shared" si="69"/>
        <v/>
      </c>
      <c r="P513" s="67" t="str">
        <f t="shared" si="70"/>
        <v/>
      </c>
      <c r="Q513" s="292" t="str">
        <f t="shared" si="65"/>
        <v/>
      </c>
      <c r="R513" s="263" t="b">
        <f t="shared" si="71"/>
        <v>0</v>
      </c>
    </row>
    <row r="514" spans="2:18" ht="22.2">
      <c r="B514" s="10"/>
      <c r="F514" s="296" t="str">
        <f t="shared" si="72"/>
        <v/>
      </c>
      <c r="G514" s="43"/>
      <c r="H514" s="64" t="str" cm="1">
        <f t="array" ref="H514">IF(C514="","",IF(LEFT(C514,1)="-","(-)は先頭文字で使用できないため修正してください。",IF(LEFT(C514,1)="_","( _ )は先頭文字で使用できないため修正してください。",IF(LEFT(C514,1)="'","(')は先頭文字で使用できないため修正してください。",IF(LEN(C514)=SUM(LEN(C514)-LEN(SUBSTITUTE(C514,MID("ABCDEFGHIJKLMNOPQRSTUVWXYZabcdefghijklmnopqrstuvwxyz0123456789-_",ROW($1:$64),1),""))),"","サンプル名に禁止文字が入っているため、半角英数字と[-][ _ ]のスペースなしで記入してください。")))))</f>
        <v/>
      </c>
      <c r="I514" s="54" t="str">
        <f t="shared" si="73"/>
        <v/>
      </c>
      <c r="J514" s="65" t="str">
        <f t="shared" si="66"/>
        <v/>
      </c>
      <c r="K514" s="66" t="str" cm="1">
        <f t="array" ref="K514">IF(D514="","",IF(LEN(D514)=SUM(LEN(D514)-LEN(SUBSTITUTE(D514,MID("ATCGN",ROW($1:$5),1),""))),"","I5側にATCG以外の文字があるため、修正してください。"))</f>
        <v/>
      </c>
      <c r="L514" s="66" t="str" cm="1">
        <f t="array" ref="L514">IF(E514="","",IF(LEN(E514)=SUM(LEN(E514)-LEN(SUBSTITUTE(E514,MID("ATCGN",ROW($1:$5),1),""))),"","I7側にATCG以外の文字があるため、修正してください。"))</f>
        <v/>
      </c>
      <c r="M514" s="65" t="str">
        <f t="shared" si="67"/>
        <v/>
      </c>
      <c r="N514" s="67" t="str">
        <f t="shared" si="68"/>
        <v/>
      </c>
      <c r="O514" s="67" t="str">
        <f t="shared" si="69"/>
        <v/>
      </c>
      <c r="P514" s="67" t="str">
        <f t="shared" si="70"/>
        <v/>
      </c>
      <c r="Q514" s="292" t="str">
        <f t="shared" si="65"/>
        <v/>
      </c>
      <c r="R514" s="263" t="b">
        <f t="shared" si="71"/>
        <v>0</v>
      </c>
    </row>
    <row r="515" spans="2:18" ht="22.2">
      <c r="B515" s="10"/>
      <c r="F515" s="296" t="str">
        <f t="shared" si="72"/>
        <v/>
      </c>
      <c r="G515" s="43"/>
      <c r="H515" s="64" t="str" cm="1">
        <f t="array" ref="H515">IF(C515="","",IF(LEFT(C515,1)="-","(-)は先頭文字で使用できないため修正してください。",IF(LEFT(C515,1)="_","( _ )は先頭文字で使用できないため修正してください。",IF(LEFT(C515,1)="'","(')は先頭文字で使用できないため修正してください。",IF(LEN(C515)=SUM(LEN(C515)-LEN(SUBSTITUTE(C515,MID("ABCDEFGHIJKLMNOPQRSTUVWXYZabcdefghijklmnopqrstuvwxyz0123456789-_",ROW($1:$64),1),""))),"","サンプル名に禁止文字が入っているため、半角英数字と[-][ _ ]のスペースなしで記入してください。")))))</f>
        <v/>
      </c>
      <c r="I515" s="54" t="str">
        <f t="shared" si="73"/>
        <v/>
      </c>
      <c r="J515" s="65" t="str">
        <f t="shared" si="66"/>
        <v/>
      </c>
      <c r="K515" s="66" t="str" cm="1">
        <f t="array" ref="K515">IF(D515="","",IF(LEN(D515)=SUM(LEN(D515)-LEN(SUBSTITUTE(D515,MID("ATCGN",ROW($1:$5),1),""))),"","I5側にATCG以外の文字があるため、修正してください。"))</f>
        <v/>
      </c>
      <c r="L515" s="66" t="str" cm="1">
        <f t="array" ref="L515">IF(E515="","",IF(LEN(E515)=SUM(LEN(E515)-LEN(SUBSTITUTE(E515,MID("ATCGN",ROW($1:$5),1),""))),"","I7側にATCG以外の文字があるため、修正してください。"))</f>
        <v/>
      </c>
      <c r="M515" s="65" t="str">
        <f t="shared" si="67"/>
        <v/>
      </c>
      <c r="N515" s="67" t="str">
        <f t="shared" si="68"/>
        <v/>
      </c>
      <c r="O515" s="67" t="str">
        <f t="shared" si="69"/>
        <v/>
      </c>
      <c r="P515" s="67" t="str">
        <f t="shared" si="70"/>
        <v/>
      </c>
      <c r="Q515" s="292" t="str">
        <f t="shared" si="65"/>
        <v/>
      </c>
      <c r="R515" s="263" t="b">
        <f t="shared" si="71"/>
        <v>0</v>
      </c>
    </row>
    <row r="516" spans="2:18" ht="22.2">
      <c r="B516" s="10"/>
      <c r="F516" s="296" t="str">
        <f t="shared" si="72"/>
        <v/>
      </c>
      <c r="G516" s="43"/>
      <c r="H516" s="64" t="str" cm="1">
        <f t="array" ref="H516">IF(C516="","",IF(LEFT(C516,1)="-","(-)は先頭文字で使用できないため修正してください。",IF(LEFT(C516,1)="_","( _ )は先頭文字で使用できないため修正してください。",IF(LEFT(C516,1)="'","(')は先頭文字で使用できないため修正してください。",IF(LEN(C516)=SUM(LEN(C516)-LEN(SUBSTITUTE(C516,MID("ABCDEFGHIJKLMNOPQRSTUVWXYZabcdefghijklmnopqrstuvwxyz0123456789-_",ROW($1:$64),1),""))),"","サンプル名に禁止文字が入っているため、半角英数字と[-][ _ ]のスペースなしで記入してください。")))))</f>
        <v/>
      </c>
      <c r="I516" s="54" t="str">
        <f t="shared" si="73"/>
        <v/>
      </c>
      <c r="J516" s="65" t="str">
        <f t="shared" si="66"/>
        <v/>
      </c>
      <c r="K516" s="66" t="str" cm="1">
        <f t="array" ref="K516">IF(D516="","",IF(LEN(D516)=SUM(LEN(D516)-LEN(SUBSTITUTE(D516,MID("ATCGN",ROW($1:$5),1),""))),"","I5側にATCG以外の文字があるため、修正してください。"))</f>
        <v/>
      </c>
      <c r="L516" s="66" t="str" cm="1">
        <f t="array" ref="L516">IF(E516="","",IF(LEN(E516)=SUM(LEN(E516)-LEN(SUBSTITUTE(E516,MID("ATCGN",ROW($1:$5),1),""))),"","I7側にATCG以外の文字があるため、修正してください。"))</f>
        <v/>
      </c>
      <c r="M516" s="65" t="str">
        <f t="shared" si="67"/>
        <v/>
      </c>
      <c r="N516" s="67" t="str">
        <f t="shared" si="68"/>
        <v/>
      </c>
      <c r="O516" s="67" t="str">
        <f t="shared" si="69"/>
        <v/>
      </c>
      <c r="P516" s="67" t="str">
        <f t="shared" si="70"/>
        <v/>
      </c>
      <c r="Q516" s="292" t="str">
        <f t="shared" si="65"/>
        <v/>
      </c>
      <c r="R516" s="263" t="b">
        <f t="shared" si="71"/>
        <v>0</v>
      </c>
    </row>
    <row r="517" spans="2:18" ht="22.2">
      <c r="B517" s="10"/>
      <c r="F517" s="296" t="str">
        <f t="shared" si="72"/>
        <v/>
      </c>
      <c r="G517" s="43"/>
      <c r="H517" s="64" t="str" cm="1">
        <f t="array" ref="H517">IF(C517="","",IF(LEFT(C517,1)="-","(-)は先頭文字で使用できないため修正してください。",IF(LEFT(C517,1)="_","( _ )は先頭文字で使用できないため修正してください。",IF(LEFT(C517,1)="'","(')は先頭文字で使用できないため修正してください。",IF(LEN(C517)=SUM(LEN(C517)-LEN(SUBSTITUTE(C517,MID("ABCDEFGHIJKLMNOPQRSTUVWXYZabcdefghijklmnopqrstuvwxyz0123456789-_",ROW($1:$64),1),""))),"","サンプル名に禁止文字が入っているため、半角英数字と[-][ _ ]のスペースなしで記入してください。")))))</f>
        <v/>
      </c>
      <c r="I517" s="54" t="str">
        <f t="shared" si="73"/>
        <v/>
      </c>
      <c r="J517" s="65" t="str">
        <f t="shared" si="66"/>
        <v/>
      </c>
      <c r="K517" s="66" t="str" cm="1">
        <f t="array" ref="K517">IF(D517="","",IF(LEN(D517)=SUM(LEN(D517)-LEN(SUBSTITUTE(D517,MID("ATCGN",ROW($1:$5),1),""))),"","I5側にATCG以外の文字があるため、修正してください。"))</f>
        <v/>
      </c>
      <c r="L517" s="66" t="str" cm="1">
        <f t="array" ref="L517">IF(E517="","",IF(LEN(E517)=SUM(LEN(E517)-LEN(SUBSTITUTE(E517,MID("ATCGN",ROW($1:$5),1),""))),"","I7側にATCG以外の文字があるため、修正してください。"))</f>
        <v/>
      </c>
      <c r="M517" s="65" t="str">
        <f t="shared" si="67"/>
        <v/>
      </c>
      <c r="N517" s="67" t="str">
        <f t="shared" si="68"/>
        <v/>
      </c>
      <c r="O517" s="67" t="str">
        <f t="shared" si="69"/>
        <v/>
      </c>
      <c r="P517" s="67" t="str">
        <f t="shared" si="70"/>
        <v/>
      </c>
      <c r="Q517" s="292" t="str">
        <f t="shared" si="65"/>
        <v/>
      </c>
      <c r="R517" s="263" t="b">
        <f t="shared" si="71"/>
        <v>0</v>
      </c>
    </row>
    <row r="518" spans="2:18" ht="22.2">
      <c r="B518" s="10"/>
      <c r="F518" s="296" t="str">
        <f t="shared" si="72"/>
        <v/>
      </c>
      <c r="G518" s="43"/>
      <c r="H518" s="64" t="str" cm="1">
        <f t="array" ref="H518">IF(C518="","",IF(LEFT(C518,1)="-","(-)は先頭文字で使用できないため修正してください。",IF(LEFT(C518,1)="_","( _ )は先頭文字で使用できないため修正してください。",IF(LEFT(C518,1)="'","(')は先頭文字で使用できないため修正してください。",IF(LEN(C518)=SUM(LEN(C518)-LEN(SUBSTITUTE(C518,MID("ABCDEFGHIJKLMNOPQRSTUVWXYZabcdefghijklmnopqrstuvwxyz0123456789-_",ROW($1:$64),1),""))),"","サンプル名に禁止文字が入っているため、半角英数字と[-][ _ ]のスペースなしで記入してください。")))))</f>
        <v/>
      </c>
      <c r="I518" s="54" t="str">
        <f t="shared" si="73"/>
        <v/>
      </c>
      <c r="J518" s="65" t="str">
        <f t="shared" si="66"/>
        <v/>
      </c>
      <c r="K518" s="66" t="str" cm="1">
        <f t="array" ref="K518">IF(D518="","",IF(LEN(D518)=SUM(LEN(D518)-LEN(SUBSTITUTE(D518,MID("ATCGN",ROW($1:$5),1),""))),"","I5側にATCG以外の文字があるため、修正してください。"))</f>
        <v/>
      </c>
      <c r="L518" s="66" t="str" cm="1">
        <f t="array" ref="L518">IF(E518="","",IF(LEN(E518)=SUM(LEN(E518)-LEN(SUBSTITUTE(E518,MID("ATCGN",ROW($1:$5),1),""))),"","I7側にATCG以外の文字があるため、修正してください。"))</f>
        <v/>
      </c>
      <c r="M518" s="65" t="str">
        <f t="shared" si="67"/>
        <v/>
      </c>
      <c r="N518" s="67" t="str">
        <f t="shared" si="68"/>
        <v/>
      </c>
      <c r="O518" s="67" t="str">
        <f t="shared" si="69"/>
        <v/>
      </c>
      <c r="P518" s="67" t="str">
        <f t="shared" si="70"/>
        <v/>
      </c>
      <c r="Q518" s="292" t="str">
        <f t="shared" si="65"/>
        <v/>
      </c>
      <c r="R518" s="263" t="b">
        <f t="shared" si="71"/>
        <v>0</v>
      </c>
    </row>
    <row r="519" spans="2:18" ht="22.2">
      <c r="B519" s="10"/>
      <c r="F519" s="296" t="str">
        <f t="shared" si="72"/>
        <v/>
      </c>
      <c r="G519" s="43"/>
      <c r="H519" s="64" t="str" cm="1">
        <f t="array" ref="H519">IF(C519="","",IF(LEFT(C519,1)="-","(-)は先頭文字で使用できないため修正してください。",IF(LEFT(C519,1)="_","( _ )は先頭文字で使用できないため修正してください。",IF(LEFT(C519,1)="'","(')は先頭文字で使用できないため修正してください。",IF(LEN(C519)=SUM(LEN(C519)-LEN(SUBSTITUTE(C519,MID("ABCDEFGHIJKLMNOPQRSTUVWXYZabcdefghijklmnopqrstuvwxyz0123456789-_",ROW($1:$64),1),""))),"","サンプル名に禁止文字が入っているため、半角英数字と[-][ _ ]のスペースなしで記入してください。")))))</f>
        <v/>
      </c>
      <c r="I519" s="54" t="str">
        <f t="shared" si="73"/>
        <v/>
      </c>
      <c r="J519" s="65" t="str">
        <f t="shared" si="66"/>
        <v/>
      </c>
      <c r="K519" s="66" t="str" cm="1">
        <f t="array" ref="K519">IF(D519="","",IF(LEN(D519)=SUM(LEN(D519)-LEN(SUBSTITUTE(D519,MID("ATCGN",ROW($1:$5),1),""))),"","I5側にATCG以外の文字があるため、修正してください。"))</f>
        <v/>
      </c>
      <c r="L519" s="66" t="str" cm="1">
        <f t="array" ref="L519">IF(E519="","",IF(LEN(E519)=SUM(LEN(E519)-LEN(SUBSTITUTE(E519,MID("ATCGN",ROW($1:$5),1),""))),"","I7側にATCG以外の文字があるため、修正してください。"))</f>
        <v/>
      </c>
      <c r="M519" s="65" t="str">
        <f t="shared" si="67"/>
        <v/>
      </c>
      <c r="N519" s="67" t="str">
        <f t="shared" si="68"/>
        <v/>
      </c>
      <c r="O519" s="67" t="str">
        <f t="shared" si="69"/>
        <v/>
      </c>
      <c r="P519" s="67" t="str">
        <f t="shared" si="70"/>
        <v/>
      </c>
      <c r="Q519" s="292" t="str">
        <f t="shared" si="65"/>
        <v/>
      </c>
      <c r="R519" s="263" t="b">
        <f t="shared" si="71"/>
        <v>0</v>
      </c>
    </row>
    <row r="520" spans="2:18" ht="22.2">
      <c r="B520" s="10"/>
      <c r="F520" s="296" t="str">
        <f t="shared" si="72"/>
        <v/>
      </c>
      <c r="G520" s="43"/>
      <c r="H520" s="64" t="str" cm="1">
        <f t="array" ref="H520">IF(C520="","",IF(LEFT(C520,1)="-","(-)は先頭文字で使用できないため修正してください。",IF(LEFT(C520,1)="_","( _ )は先頭文字で使用できないため修正してください。",IF(LEFT(C520,1)="'","(')は先頭文字で使用できないため修正してください。",IF(LEN(C520)=SUM(LEN(C520)-LEN(SUBSTITUTE(C520,MID("ABCDEFGHIJKLMNOPQRSTUVWXYZabcdefghijklmnopqrstuvwxyz0123456789-_",ROW($1:$64),1),""))),"","サンプル名に禁止文字が入っているため、半角英数字と[-][ _ ]のスペースなしで記入してください。")))))</f>
        <v/>
      </c>
      <c r="I520" s="54" t="str">
        <f t="shared" si="73"/>
        <v/>
      </c>
      <c r="J520" s="65" t="str">
        <f t="shared" si="66"/>
        <v/>
      </c>
      <c r="K520" s="66" t="str" cm="1">
        <f t="array" ref="K520">IF(D520="","",IF(LEN(D520)=SUM(LEN(D520)-LEN(SUBSTITUTE(D520,MID("ATCGN",ROW($1:$5),1),""))),"","I5側にATCG以外の文字があるため、修正してください。"))</f>
        <v/>
      </c>
      <c r="L520" s="66" t="str" cm="1">
        <f t="array" ref="L520">IF(E520="","",IF(LEN(E520)=SUM(LEN(E520)-LEN(SUBSTITUTE(E520,MID("ATCGN",ROW($1:$5),1),""))),"","I7側にATCG以外の文字があるため、修正してください。"))</f>
        <v/>
      </c>
      <c r="M520" s="65" t="str">
        <f t="shared" si="67"/>
        <v/>
      </c>
      <c r="N520" s="67" t="str">
        <f t="shared" si="68"/>
        <v/>
      </c>
      <c r="O520" s="67" t="str">
        <f t="shared" si="69"/>
        <v/>
      </c>
      <c r="P520" s="67" t="str">
        <f t="shared" si="70"/>
        <v/>
      </c>
      <c r="Q520" s="292" t="str">
        <f t="shared" si="65"/>
        <v/>
      </c>
      <c r="R520" s="263" t="b">
        <f t="shared" si="71"/>
        <v>0</v>
      </c>
    </row>
    <row r="521" spans="2:18" ht="22.2">
      <c r="B521" s="10"/>
      <c r="F521" s="296" t="str">
        <f t="shared" si="72"/>
        <v/>
      </c>
      <c r="G521" s="43"/>
      <c r="H521" s="64" t="str" cm="1">
        <f t="array" ref="H521">IF(C521="","",IF(LEFT(C521,1)="-","(-)は先頭文字で使用できないため修正してください。",IF(LEFT(C521,1)="_","( _ )は先頭文字で使用できないため修正してください。",IF(LEFT(C521,1)="'","(')は先頭文字で使用できないため修正してください。",IF(LEN(C521)=SUM(LEN(C521)-LEN(SUBSTITUTE(C521,MID("ABCDEFGHIJKLMNOPQRSTUVWXYZabcdefghijklmnopqrstuvwxyz0123456789-_",ROW($1:$64),1),""))),"","サンプル名に禁止文字が入っているため、半角英数字と[-][ _ ]のスペースなしで記入してください。")))))</f>
        <v/>
      </c>
      <c r="I521" s="54" t="str">
        <f t="shared" si="73"/>
        <v/>
      </c>
      <c r="J521" s="65" t="str">
        <f t="shared" si="66"/>
        <v/>
      </c>
      <c r="K521" s="66" t="str" cm="1">
        <f t="array" ref="K521">IF(D521="","",IF(LEN(D521)=SUM(LEN(D521)-LEN(SUBSTITUTE(D521,MID("ATCGN",ROW($1:$5),1),""))),"","I5側にATCG以外の文字があるため、修正してください。"))</f>
        <v/>
      </c>
      <c r="L521" s="66" t="str" cm="1">
        <f t="array" ref="L521">IF(E521="","",IF(LEN(E521)=SUM(LEN(E521)-LEN(SUBSTITUTE(E521,MID("ATCGN",ROW($1:$5),1),""))),"","I7側にATCG以外の文字があるため、修正してください。"))</f>
        <v/>
      </c>
      <c r="M521" s="65" t="str">
        <f t="shared" si="67"/>
        <v/>
      </c>
      <c r="N521" s="67" t="str">
        <f t="shared" si="68"/>
        <v/>
      </c>
      <c r="O521" s="67" t="str">
        <f t="shared" si="69"/>
        <v/>
      </c>
      <c r="P521" s="67" t="str">
        <f t="shared" si="70"/>
        <v/>
      </c>
      <c r="Q521" s="292" t="str">
        <f t="shared" si="65"/>
        <v/>
      </c>
      <c r="R521" s="263" t="b">
        <f t="shared" si="71"/>
        <v>0</v>
      </c>
    </row>
    <row r="522" spans="2:18" ht="22.2">
      <c r="B522" s="10"/>
      <c r="F522" s="296" t="str">
        <f t="shared" si="72"/>
        <v/>
      </c>
      <c r="G522" s="43"/>
      <c r="H522" s="64" t="str" cm="1">
        <f t="array" ref="H522">IF(C522="","",IF(LEFT(C522,1)="-","(-)は先頭文字で使用できないため修正してください。",IF(LEFT(C522,1)="_","( _ )は先頭文字で使用できないため修正してください。",IF(LEFT(C522,1)="'","(')は先頭文字で使用できないため修正してください。",IF(LEN(C522)=SUM(LEN(C522)-LEN(SUBSTITUTE(C522,MID("ABCDEFGHIJKLMNOPQRSTUVWXYZabcdefghijklmnopqrstuvwxyz0123456789-_",ROW($1:$64),1),""))),"","サンプル名に禁止文字が入っているため、半角英数字と[-][ _ ]のスペースなしで記入してください。")))))</f>
        <v/>
      </c>
      <c r="I522" s="54" t="str">
        <f t="shared" si="73"/>
        <v/>
      </c>
      <c r="J522" s="65" t="str">
        <f t="shared" si="66"/>
        <v/>
      </c>
      <c r="K522" s="66" t="str" cm="1">
        <f t="array" ref="K522">IF(D522="","",IF(LEN(D522)=SUM(LEN(D522)-LEN(SUBSTITUTE(D522,MID("ATCGN",ROW($1:$5),1),""))),"","I5側にATCG以外の文字があるため、修正してください。"))</f>
        <v/>
      </c>
      <c r="L522" s="66" t="str" cm="1">
        <f t="array" ref="L522">IF(E522="","",IF(LEN(E522)=SUM(LEN(E522)-LEN(SUBSTITUTE(E522,MID("ATCGN",ROW($1:$5),1),""))),"","I7側にATCG以外の文字があるため、修正してください。"))</f>
        <v/>
      </c>
      <c r="M522" s="65" t="str">
        <f t="shared" si="67"/>
        <v/>
      </c>
      <c r="N522" s="67" t="str">
        <f t="shared" si="68"/>
        <v/>
      </c>
      <c r="O522" s="67" t="str">
        <f t="shared" si="69"/>
        <v/>
      </c>
      <c r="P522" s="67" t="str">
        <f t="shared" si="70"/>
        <v/>
      </c>
      <c r="Q522" s="292" t="str">
        <f t="shared" si="65"/>
        <v/>
      </c>
      <c r="R522" s="263" t="b">
        <f t="shared" si="71"/>
        <v>0</v>
      </c>
    </row>
    <row r="523" spans="2:18" ht="22.2">
      <c r="B523" s="10"/>
      <c r="F523" s="296" t="str">
        <f t="shared" si="72"/>
        <v/>
      </c>
      <c r="G523" s="43"/>
      <c r="H523" s="64" t="str" cm="1">
        <f t="array" ref="H523">IF(C523="","",IF(LEFT(C523,1)="-","(-)は先頭文字で使用できないため修正してください。",IF(LEFT(C523,1)="_","( _ )は先頭文字で使用できないため修正してください。",IF(LEFT(C523,1)="'","(')は先頭文字で使用できないため修正してください。",IF(LEN(C523)=SUM(LEN(C523)-LEN(SUBSTITUTE(C523,MID("ABCDEFGHIJKLMNOPQRSTUVWXYZabcdefghijklmnopqrstuvwxyz0123456789-_",ROW($1:$64),1),""))),"","サンプル名に禁止文字が入っているため、半角英数字と[-][ _ ]のスペースなしで記入してください。")))))</f>
        <v/>
      </c>
      <c r="I523" s="54" t="str">
        <f t="shared" si="73"/>
        <v/>
      </c>
      <c r="J523" s="65" t="str">
        <f t="shared" si="66"/>
        <v/>
      </c>
      <c r="K523" s="66" t="str" cm="1">
        <f t="array" ref="K523">IF(D523="","",IF(LEN(D523)=SUM(LEN(D523)-LEN(SUBSTITUTE(D523,MID("ATCGN",ROW($1:$5),1),""))),"","I5側にATCG以外の文字があるため、修正してください。"))</f>
        <v/>
      </c>
      <c r="L523" s="66" t="str" cm="1">
        <f t="array" ref="L523">IF(E523="","",IF(LEN(E523)=SUM(LEN(E523)-LEN(SUBSTITUTE(E523,MID("ATCGN",ROW($1:$5),1),""))),"","I7側にATCG以外の文字があるため、修正してください。"))</f>
        <v/>
      </c>
      <c r="M523" s="65" t="str">
        <f t="shared" si="67"/>
        <v/>
      </c>
      <c r="N523" s="67" t="str">
        <f t="shared" si="68"/>
        <v/>
      </c>
      <c r="O523" s="67" t="str">
        <f t="shared" si="69"/>
        <v/>
      </c>
      <c r="P523" s="67" t="str">
        <f t="shared" si="70"/>
        <v/>
      </c>
      <c r="Q523" s="292" t="str">
        <f t="shared" si="65"/>
        <v/>
      </c>
      <c r="R523" s="263" t="b">
        <f t="shared" si="71"/>
        <v>0</v>
      </c>
    </row>
    <row r="524" spans="2:18" ht="22.2">
      <c r="B524" s="10"/>
      <c r="F524" s="296" t="str">
        <f t="shared" si="72"/>
        <v/>
      </c>
      <c r="G524" s="43"/>
      <c r="H524" s="64" t="str" cm="1">
        <f t="array" ref="H524">IF(C524="","",IF(LEFT(C524,1)="-","(-)は先頭文字で使用できないため修正してください。",IF(LEFT(C524,1)="_","( _ )は先頭文字で使用できないため修正してください。",IF(LEFT(C524,1)="'","(')は先頭文字で使用できないため修正してください。",IF(LEN(C524)=SUM(LEN(C524)-LEN(SUBSTITUTE(C524,MID("ABCDEFGHIJKLMNOPQRSTUVWXYZabcdefghijklmnopqrstuvwxyz0123456789-_",ROW($1:$64),1),""))),"","サンプル名に禁止文字が入っているため、半角英数字と[-][ _ ]のスペースなしで記入してください。")))))</f>
        <v/>
      </c>
      <c r="I524" s="54" t="str">
        <f t="shared" si="73"/>
        <v/>
      </c>
      <c r="J524" s="65" t="str">
        <f t="shared" si="66"/>
        <v/>
      </c>
      <c r="K524" s="66" t="str" cm="1">
        <f t="array" ref="K524">IF(D524="","",IF(LEN(D524)=SUM(LEN(D524)-LEN(SUBSTITUTE(D524,MID("ATCGN",ROW($1:$5),1),""))),"","I5側にATCG以外の文字があるため、修正してください。"))</f>
        <v/>
      </c>
      <c r="L524" s="66" t="str" cm="1">
        <f t="array" ref="L524">IF(E524="","",IF(LEN(E524)=SUM(LEN(E524)-LEN(SUBSTITUTE(E524,MID("ATCGN",ROW($1:$5),1),""))),"","I7側にATCG以外の文字があるため、修正してください。"))</f>
        <v/>
      </c>
      <c r="M524" s="65" t="str">
        <f t="shared" si="67"/>
        <v/>
      </c>
      <c r="N524" s="67" t="str">
        <f t="shared" si="68"/>
        <v/>
      </c>
      <c r="O524" s="67" t="str">
        <f t="shared" si="69"/>
        <v/>
      </c>
      <c r="P524" s="67" t="str">
        <f t="shared" si="70"/>
        <v/>
      </c>
      <c r="Q524" s="292" t="str">
        <f t="shared" si="65"/>
        <v/>
      </c>
      <c r="R524" s="263" t="b">
        <f t="shared" si="71"/>
        <v>0</v>
      </c>
    </row>
    <row r="525" spans="2:18" ht="22.2">
      <c r="B525" s="10"/>
      <c r="F525" s="296" t="str">
        <f t="shared" si="72"/>
        <v/>
      </c>
      <c r="G525" s="43"/>
      <c r="H525" s="64" t="str" cm="1">
        <f t="array" ref="H525">IF(C525="","",IF(LEFT(C525,1)="-","(-)は先頭文字で使用できないため修正してください。",IF(LEFT(C525,1)="_","( _ )は先頭文字で使用できないため修正してください。",IF(LEFT(C525,1)="'","(')は先頭文字で使用できないため修正してください。",IF(LEN(C525)=SUM(LEN(C525)-LEN(SUBSTITUTE(C525,MID("ABCDEFGHIJKLMNOPQRSTUVWXYZabcdefghijklmnopqrstuvwxyz0123456789-_",ROW($1:$64),1),""))),"","サンプル名に禁止文字が入っているため、半角英数字と[-][ _ ]のスペースなしで記入してください。")))))</f>
        <v/>
      </c>
      <c r="I525" s="54" t="str">
        <f t="shared" si="73"/>
        <v/>
      </c>
      <c r="J525" s="65" t="str">
        <f t="shared" si="66"/>
        <v/>
      </c>
      <c r="K525" s="66" t="str" cm="1">
        <f t="array" ref="K525">IF(D525="","",IF(LEN(D525)=SUM(LEN(D525)-LEN(SUBSTITUTE(D525,MID("ATCGN",ROW($1:$5),1),""))),"","I5側にATCG以外の文字があるため、修正してください。"))</f>
        <v/>
      </c>
      <c r="L525" s="66" t="str" cm="1">
        <f t="array" ref="L525">IF(E525="","",IF(LEN(E525)=SUM(LEN(E525)-LEN(SUBSTITUTE(E525,MID("ATCGN",ROW($1:$5),1),""))),"","I7側にATCG以外の文字があるため、修正してください。"))</f>
        <v/>
      </c>
      <c r="M525" s="65" t="str">
        <f t="shared" si="67"/>
        <v/>
      </c>
      <c r="N525" s="67" t="str">
        <f t="shared" si="68"/>
        <v/>
      </c>
      <c r="O525" s="67" t="str">
        <f t="shared" si="69"/>
        <v/>
      </c>
      <c r="P525" s="67" t="str">
        <f t="shared" si="70"/>
        <v/>
      </c>
      <c r="Q525" s="292" t="str">
        <f t="shared" si="65"/>
        <v/>
      </c>
      <c r="R525" s="263" t="b">
        <f t="shared" si="71"/>
        <v>0</v>
      </c>
    </row>
    <row r="526" spans="2:18" ht="22.2">
      <c r="B526" s="10"/>
      <c r="F526" s="296" t="str">
        <f t="shared" si="72"/>
        <v/>
      </c>
      <c r="G526" s="43"/>
      <c r="H526" s="64" t="str" cm="1">
        <f t="array" ref="H526">IF(C526="","",IF(LEFT(C526,1)="-","(-)は先頭文字で使用できないため修正してください。",IF(LEFT(C526,1)="_","( _ )は先頭文字で使用できないため修正してください。",IF(LEFT(C526,1)="'","(')は先頭文字で使用できないため修正してください。",IF(LEN(C526)=SUM(LEN(C526)-LEN(SUBSTITUTE(C526,MID("ABCDEFGHIJKLMNOPQRSTUVWXYZabcdefghijklmnopqrstuvwxyz0123456789-_",ROW($1:$64),1),""))),"","サンプル名に禁止文字が入っているため、半角英数字と[-][ _ ]のスペースなしで記入してください。")))))</f>
        <v/>
      </c>
      <c r="I526" s="54" t="str">
        <f t="shared" si="73"/>
        <v/>
      </c>
      <c r="J526" s="65" t="str">
        <f t="shared" si="66"/>
        <v/>
      </c>
      <c r="K526" s="66" t="str" cm="1">
        <f t="array" ref="K526">IF(D526="","",IF(LEN(D526)=SUM(LEN(D526)-LEN(SUBSTITUTE(D526,MID("ATCGN",ROW($1:$5),1),""))),"","I5側にATCG以外の文字があるため、修正してください。"))</f>
        <v/>
      </c>
      <c r="L526" s="66" t="str" cm="1">
        <f t="array" ref="L526">IF(E526="","",IF(LEN(E526)=SUM(LEN(E526)-LEN(SUBSTITUTE(E526,MID("ATCGN",ROW($1:$5),1),""))),"","I7側にATCG以外の文字があるため、修正してください。"))</f>
        <v/>
      </c>
      <c r="M526" s="65" t="str">
        <f t="shared" si="67"/>
        <v/>
      </c>
      <c r="N526" s="67" t="str">
        <f t="shared" si="68"/>
        <v/>
      </c>
      <c r="O526" s="67" t="str">
        <f t="shared" si="69"/>
        <v/>
      </c>
      <c r="P526" s="67" t="str">
        <f t="shared" si="70"/>
        <v/>
      </c>
      <c r="Q526" s="292" t="str">
        <f t="shared" si="65"/>
        <v/>
      </c>
      <c r="R526" s="263" t="b">
        <f t="shared" si="71"/>
        <v>0</v>
      </c>
    </row>
    <row r="527" spans="2:18" ht="22.2">
      <c r="B527" s="10"/>
      <c r="F527" s="296" t="str">
        <f t="shared" si="72"/>
        <v/>
      </c>
      <c r="G527" s="43"/>
      <c r="H527" s="64" t="str" cm="1">
        <f t="array" ref="H527">IF(C527="","",IF(LEFT(C527,1)="-","(-)は先頭文字で使用できないため修正してください。",IF(LEFT(C527,1)="_","( _ )は先頭文字で使用できないため修正してください。",IF(LEFT(C527,1)="'","(')は先頭文字で使用できないため修正してください。",IF(LEN(C527)=SUM(LEN(C527)-LEN(SUBSTITUTE(C527,MID("ABCDEFGHIJKLMNOPQRSTUVWXYZabcdefghijklmnopqrstuvwxyz0123456789-_",ROW($1:$64),1),""))),"","サンプル名に禁止文字が入っているため、半角英数字と[-][ _ ]のスペースなしで記入してください。")))))</f>
        <v/>
      </c>
      <c r="I527" s="54" t="str">
        <f t="shared" si="73"/>
        <v/>
      </c>
      <c r="J527" s="65" t="str">
        <f t="shared" si="66"/>
        <v/>
      </c>
      <c r="K527" s="66" t="str" cm="1">
        <f t="array" ref="K527">IF(D527="","",IF(LEN(D527)=SUM(LEN(D527)-LEN(SUBSTITUTE(D527,MID("ATCGN",ROW($1:$5),1),""))),"","I5側にATCG以外の文字があるため、修正してください。"))</f>
        <v/>
      </c>
      <c r="L527" s="66" t="str" cm="1">
        <f t="array" ref="L527">IF(E527="","",IF(LEN(E527)=SUM(LEN(E527)-LEN(SUBSTITUTE(E527,MID("ATCGN",ROW($1:$5),1),""))),"","I7側にATCG以外の文字があるため、修正してください。"))</f>
        <v/>
      </c>
      <c r="M527" s="65" t="str">
        <f t="shared" si="67"/>
        <v/>
      </c>
      <c r="N527" s="67" t="str">
        <f t="shared" si="68"/>
        <v/>
      </c>
      <c r="O527" s="67" t="str">
        <f t="shared" si="69"/>
        <v/>
      </c>
      <c r="P527" s="67" t="str">
        <f t="shared" si="70"/>
        <v/>
      </c>
      <c r="Q527" s="292" t="str">
        <f t="shared" si="65"/>
        <v/>
      </c>
      <c r="R527" s="263" t="b">
        <f t="shared" si="71"/>
        <v>0</v>
      </c>
    </row>
    <row r="528" spans="2:18" ht="22.2">
      <c r="B528" s="10"/>
      <c r="F528" s="296" t="str">
        <f t="shared" si="72"/>
        <v/>
      </c>
      <c r="G528" s="43"/>
      <c r="H528" s="64" t="str" cm="1">
        <f t="array" ref="H528">IF(C528="","",IF(LEFT(C528,1)="-","(-)は先頭文字で使用できないため修正してください。",IF(LEFT(C528,1)="_","( _ )は先頭文字で使用できないため修正してください。",IF(LEFT(C528,1)="'","(')は先頭文字で使用できないため修正してください。",IF(LEN(C528)=SUM(LEN(C528)-LEN(SUBSTITUTE(C528,MID("ABCDEFGHIJKLMNOPQRSTUVWXYZabcdefghijklmnopqrstuvwxyz0123456789-_",ROW($1:$64),1),""))),"","サンプル名に禁止文字が入っているため、半角英数字と[-][ _ ]のスペースなしで記入してください。")))))</f>
        <v/>
      </c>
      <c r="I528" s="54" t="str">
        <f t="shared" si="73"/>
        <v/>
      </c>
      <c r="J528" s="65" t="str">
        <f t="shared" si="66"/>
        <v/>
      </c>
      <c r="K528" s="66" t="str" cm="1">
        <f t="array" ref="K528">IF(D528="","",IF(LEN(D528)=SUM(LEN(D528)-LEN(SUBSTITUTE(D528,MID("ATCGN",ROW($1:$5),1),""))),"","I5側にATCG以外の文字があるため、修正してください。"))</f>
        <v/>
      </c>
      <c r="L528" s="66" t="str" cm="1">
        <f t="array" ref="L528">IF(E528="","",IF(LEN(E528)=SUM(LEN(E528)-LEN(SUBSTITUTE(E528,MID("ATCGN",ROW($1:$5),1),""))),"","I7側にATCG以外の文字があるため、修正してください。"))</f>
        <v/>
      </c>
      <c r="M528" s="65" t="str">
        <f t="shared" si="67"/>
        <v/>
      </c>
      <c r="N528" s="67" t="str">
        <f t="shared" si="68"/>
        <v/>
      </c>
      <c r="O528" s="67" t="str">
        <f t="shared" si="69"/>
        <v/>
      </c>
      <c r="P528" s="67" t="str">
        <f t="shared" si="70"/>
        <v/>
      </c>
      <c r="Q528" s="292" t="str">
        <f t="shared" si="65"/>
        <v/>
      </c>
      <c r="R528" s="263" t="b">
        <f t="shared" si="71"/>
        <v>0</v>
      </c>
    </row>
    <row r="529" spans="2:18" ht="22.2">
      <c r="B529" s="10"/>
      <c r="F529" s="296" t="str">
        <f t="shared" si="72"/>
        <v/>
      </c>
      <c r="G529" s="43"/>
      <c r="H529" s="64" t="str" cm="1">
        <f t="array" ref="H529">IF(C529="","",IF(LEFT(C529,1)="-","(-)は先頭文字で使用できないため修正してください。",IF(LEFT(C529,1)="_","( _ )は先頭文字で使用できないため修正してください。",IF(LEFT(C529,1)="'","(')は先頭文字で使用できないため修正してください。",IF(LEN(C529)=SUM(LEN(C529)-LEN(SUBSTITUTE(C529,MID("ABCDEFGHIJKLMNOPQRSTUVWXYZabcdefghijklmnopqrstuvwxyz0123456789-_",ROW($1:$64),1),""))),"","サンプル名に禁止文字が入っているため、半角英数字と[-][ _ ]のスペースなしで記入してください。")))))</f>
        <v/>
      </c>
      <c r="I529" s="54" t="str">
        <f t="shared" si="73"/>
        <v/>
      </c>
      <c r="J529" s="65" t="str">
        <f t="shared" si="66"/>
        <v/>
      </c>
      <c r="K529" s="66" t="str" cm="1">
        <f t="array" ref="K529">IF(D529="","",IF(LEN(D529)=SUM(LEN(D529)-LEN(SUBSTITUTE(D529,MID("ATCGN",ROW($1:$5),1),""))),"","I5側にATCG以外の文字があるため、修正してください。"))</f>
        <v/>
      </c>
      <c r="L529" s="66" t="str" cm="1">
        <f t="array" ref="L529">IF(E529="","",IF(LEN(E529)=SUM(LEN(E529)-LEN(SUBSTITUTE(E529,MID("ATCGN",ROW($1:$5),1),""))),"","I7側にATCG以外の文字があるため、修正してください。"))</f>
        <v/>
      </c>
      <c r="M529" s="65" t="str">
        <f t="shared" si="67"/>
        <v/>
      </c>
      <c r="N529" s="67" t="str">
        <f t="shared" si="68"/>
        <v/>
      </c>
      <c r="O529" s="67" t="str">
        <f t="shared" si="69"/>
        <v/>
      </c>
      <c r="P529" s="67" t="str">
        <f t="shared" si="70"/>
        <v/>
      </c>
      <c r="Q529" s="292" t="str">
        <f t="shared" si="65"/>
        <v/>
      </c>
      <c r="R529" s="263" t="b">
        <f t="shared" si="71"/>
        <v>0</v>
      </c>
    </row>
    <row r="530" spans="2:18" ht="22.2">
      <c r="B530" s="10"/>
      <c r="F530" s="296" t="str">
        <f t="shared" si="72"/>
        <v/>
      </c>
      <c r="G530" s="43"/>
      <c r="H530" s="64" t="str" cm="1">
        <f t="array" ref="H530">IF(C530="","",IF(LEFT(C530,1)="-","(-)は先頭文字で使用できないため修正してください。",IF(LEFT(C530,1)="_","( _ )は先頭文字で使用できないため修正してください。",IF(LEFT(C530,1)="'","(')は先頭文字で使用できないため修正してください。",IF(LEN(C530)=SUM(LEN(C530)-LEN(SUBSTITUTE(C530,MID("ABCDEFGHIJKLMNOPQRSTUVWXYZabcdefghijklmnopqrstuvwxyz0123456789-_",ROW($1:$64),1),""))),"","サンプル名に禁止文字が入っているため、半角英数字と[-][ _ ]のスペースなしで記入してください。")))))</f>
        <v/>
      </c>
      <c r="I530" s="54" t="str">
        <f t="shared" si="73"/>
        <v/>
      </c>
      <c r="J530" s="65" t="str">
        <f t="shared" si="66"/>
        <v/>
      </c>
      <c r="K530" s="66" t="str" cm="1">
        <f t="array" ref="K530">IF(D530="","",IF(LEN(D530)=SUM(LEN(D530)-LEN(SUBSTITUTE(D530,MID("ATCGN",ROW($1:$5),1),""))),"","I5側にATCG以外の文字があるため、修正してください。"))</f>
        <v/>
      </c>
      <c r="L530" s="66" t="str" cm="1">
        <f t="array" ref="L530">IF(E530="","",IF(LEN(E530)=SUM(LEN(E530)-LEN(SUBSTITUTE(E530,MID("ATCGN",ROW($1:$5),1),""))),"","I7側にATCG以外の文字があるため、修正してください。"))</f>
        <v/>
      </c>
      <c r="M530" s="65" t="str">
        <f t="shared" si="67"/>
        <v/>
      </c>
      <c r="N530" s="67" t="str">
        <f t="shared" si="68"/>
        <v/>
      </c>
      <c r="O530" s="67" t="str">
        <f t="shared" si="69"/>
        <v/>
      </c>
      <c r="P530" s="67" t="str">
        <f t="shared" si="70"/>
        <v/>
      </c>
      <c r="Q530" s="292" t="str">
        <f t="shared" ref="Q530:Q593" si="74">IF(E530="","",IF(E530&gt;1,D530&amp;E530))</f>
        <v/>
      </c>
      <c r="R530" s="263" t="b">
        <f t="shared" si="71"/>
        <v>0</v>
      </c>
    </row>
    <row r="531" spans="2:18" ht="22.2">
      <c r="B531" s="10"/>
      <c r="F531" s="296" t="str">
        <f t="shared" si="72"/>
        <v/>
      </c>
      <c r="G531" s="43"/>
      <c r="H531" s="64" t="str" cm="1">
        <f t="array" ref="H531">IF(C531="","",IF(LEFT(C531,1)="-","(-)は先頭文字で使用できないため修正してください。",IF(LEFT(C531,1)="_","( _ )は先頭文字で使用できないため修正してください。",IF(LEFT(C531,1)="'","(')は先頭文字で使用できないため修正してください。",IF(LEN(C531)=SUM(LEN(C531)-LEN(SUBSTITUTE(C531,MID("ABCDEFGHIJKLMNOPQRSTUVWXYZabcdefghijklmnopqrstuvwxyz0123456789-_",ROW($1:$64),1),""))),"","サンプル名に禁止文字が入っているため、半角英数字と[-][ _ ]のスペースなしで記入してください。")))))</f>
        <v/>
      </c>
      <c r="I531" s="54" t="str">
        <f t="shared" si="73"/>
        <v/>
      </c>
      <c r="J531" s="65" t="str">
        <f t="shared" ref="J531:J594" si="75">IF(COUNTIF($C$18:$C$2000,C531)&gt;1,"Sample Name記入欄に同一の名前があります。","")</f>
        <v/>
      </c>
      <c r="K531" s="66" t="str" cm="1">
        <f t="array" ref="K531">IF(D531="","",IF(LEN(D531)=SUM(LEN(D531)-LEN(SUBSTITUTE(D531,MID("ATCGN",ROW($1:$5),1),""))),"","I5側にATCG以外の文字があるため、修正してください。"))</f>
        <v/>
      </c>
      <c r="L531" s="66" t="str" cm="1">
        <f t="array" ref="L531">IF(E531="","",IF(LEN(E531)=SUM(LEN(E531)-LEN(SUBSTITUTE(E531,MID("ATCGN",ROW($1:$5),1),""))),"","I7側にATCG以外の文字があるため、修正してください。"))</f>
        <v/>
      </c>
      <c r="M531" s="65" t="str">
        <f t="shared" ref="M531:M594" si="76">IF(Q531="","",IF(COUNTIF($Q$18:$Q$2000,Q531)&gt;1,"インデックス 記入欄に同一の名前があります。",""))</f>
        <v/>
      </c>
      <c r="N531" s="67" t="str">
        <f t="shared" ref="N531:N594" si="77">IF(E531="","",IF(AND($N$17="NovaSeqX_レーン相乗りプラン",D531="",LEN(E531)&gt;=1),"NovaSeqX_レーン相乗りプランでは、single index受付を行っておりません。",""))</f>
        <v/>
      </c>
      <c r="O531" s="67" t="str">
        <f t="shared" ref="O531:O594" si="78">IF(D531="","",IF(AND($N$17="NovaSeqX_レーン相乗りプラン",E531="",LEN(D531)&gt;=1),"NovaSeqX_レーン相乗りプランでは、single index受付を行っておりません。",""))</f>
        <v/>
      </c>
      <c r="P531" s="67" t="str">
        <f t="shared" ref="P531:P594" si="79">IF(D531="","",IF(AND($N$17="NovaSeqX_レーン相乗りプラン", OR(LEN(D531)&lt;8, LEN(E531)&lt;8)), "NovaSeqX_レーン相乗りプランでは、Dual indexで8塩基未満の受付を行っておりません。", ""))</f>
        <v/>
      </c>
      <c r="Q531" s="292" t="str">
        <f t="shared" si="74"/>
        <v/>
      </c>
      <c r="R531" s="263" t="b">
        <f t="shared" ref="R531:R594" si="80">IF(H531&lt;&gt;"",H531,IF(I531&lt;&gt;"",I531,IF(J531&lt;&gt;"",J531,IF(K531&lt;&gt;"",K531,IF(L531&lt;&gt;"",L531,IF(M531&lt;&gt;"",M531,IF(N531&lt;&gt;"",N531,IF(O531&lt;&gt;"",O531,IF(P531&lt;&gt;"",P531)))))))))</f>
        <v>0</v>
      </c>
    </row>
    <row r="532" spans="2:18" ht="22.2">
      <c r="B532" s="10"/>
      <c r="F532" s="296" t="str">
        <f t="shared" si="72"/>
        <v/>
      </c>
      <c r="G532" s="43"/>
      <c r="H532" s="64" t="str" cm="1">
        <f t="array" ref="H532">IF(C532="","",IF(LEFT(C532,1)="-","(-)は先頭文字で使用できないため修正してください。",IF(LEFT(C532,1)="_","( _ )は先頭文字で使用できないため修正してください。",IF(LEFT(C532,1)="'","(')は先頭文字で使用できないため修正してください。",IF(LEN(C532)=SUM(LEN(C532)-LEN(SUBSTITUTE(C532,MID("ABCDEFGHIJKLMNOPQRSTUVWXYZabcdefghijklmnopqrstuvwxyz0123456789-_",ROW($1:$64),1),""))),"","サンプル名に禁止文字が入っているため、半角英数字と[-][ _ ]のスペースなしで記入してください。")))))</f>
        <v/>
      </c>
      <c r="I532" s="54" t="str">
        <f t="shared" si="73"/>
        <v/>
      </c>
      <c r="J532" s="65" t="str">
        <f t="shared" si="75"/>
        <v/>
      </c>
      <c r="K532" s="66" t="str" cm="1">
        <f t="array" ref="K532">IF(D532="","",IF(LEN(D532)=SUM(LEN(D532)-LEN(SUBSTITUTE(D532,MID("ATCGN",ROW($1:$5),1),""))),"","I5側にATCG以外の文字があるため、修正してください。"))</f>
        <v/>
      </c>
      <c r="L532" s="66" t="str" cm="1">
        <f t="array" ref="L532">IF(E532="","",IF(LEN(E532)=SUM(LEN(E532)-LEN(SUBSTITUTE(E532,MID("ATCGN",ROW($1:$5),1),""))),"","I7側にATCG以外の文字があるため、修正してください。"))</f>
        <v/>
      </c>
      <c r="M532" s="65" t="str">
        <f t="shared" si="76"/>
        <v/>
      </c>
      <c r="N532" s="67" t="str">
        <f t="shared" si="77"/>
        <v/>
      </c>
      <c r="O532" s="67" t="str">
        <f t="shared" si="78"/>
        <v/>
      </c>
      <c r="P532" s="67" t="str">
        <f t="shared" si="79"/>
        <v/>
      </c>
      <c r="Q532" s="292" t="str">
        <f t="shared" si="74"/>
        <v/>
      </c>
      <c r="R532" s="263" t="b">
        <f t="shared" si="80"/>
        <v>0</v>
      </c>
    </row>
    <row r="533" spans="2:18" ht="22.2">
      <c r="B533" s="10"/>
      <c r="F533" s="296" t="str">
        <f t="shared" si="72"/>
        <v/>
      </c>
      <c r="G533" s="43"/>
      <c r="H533" s="64" t="str" cm="1">
        <f t="array" ref="H533">IF(C533="","",IF(LEFT(C533,1)="-","(-)は先頭文字で使用できないため修正してください。",IF(LEFT(C533,1)="_","( _ )は先頭文字で使用できないため修正してください。",IF(LEFT(C533,1)="'","(')は先頭文字で使用できないため修正してください。",IF(LEN(C533)=SUM(LEN(C533)-LEN(SUBSTITUTE(C533,MID("ABCDEFGHIJKLMNOPQRSTUVWXYZabcdefghijklmnopqrstuvwxyz0123456789-_",ROW($1:$64),1),""))),"","サンプル名に禁止文字が入っているため、半角英数字と[-][ _ ]のスペースなしで記入してください。")))))</f>
        <v/>
      </c>
      <c r="I533" s="54" t="str">
        <f t="shared" si="73"/>
        <v/>
      </c>
      <c r="J533" s="65" t="str">
        <f t="shared" si="75"/>
        <v/>
      </c>
      <c r="K533" s="66" t="str" cm="1">
        <f t="array" ref="K533">IF(D533="","",IF(LEN(D533)=SUM(LEN(D533)-LEN(SUBSTITUTE(D533,MID("ATCGN",ROW($1:$5),1),""))),"","I5側にATCG以外の文字があるため、修正してください。"))</f>
        <v/>
      </c>
      <c r="L533" s="66" t="str" cm="1">
        <f t="array" ref="L533">IF(E533="","",IF(LEN(E533)=SUM(LEN(E533)-LEN(SUBSTITUTE(E533,MID("ATCGN",ROW($1:$5),1),""))),"","I7側にATCG以外の文字があるため、修正してください。"))</f>
        <v/>
      </c>
      <c r="M533" s="65" t="str">
        <f t="shared" si="76"/>
        <v/>
      </c>
      <c r="N533" s="67" t="str">
        <f t="shared" si="77"/>
        <v/>
      </c>
      <c r="O533" s="67" t="str">
        <f t="shared" si="78"/>
        <v/>
      </c>
      <c r="P533" s="67" t="str">
        <f t="shared" si="79"/>
        <v/>
      </c>
      <c r="Q533" s="292" t="str">
        <f t="shared" si="74"/>
        <v/>
      </c>
      <c r="R533" s="263" t="b">
        <f t="shared" si="80"/>
        <v>0</v>
      </c>
    </row>
    <row r="534" spans="2:18" ht="22.2">
      <c r="B534" s="10"/>
      <c r="F534" s="296" t="str">
        <f t="shared" si="72"/>
        <v/>
      </c>
      <c r="G534" s="43"/>
      <c r="H534" s="64" t="str" cm="1">
        <f t="array" ref="H534">IF(C534="","",IF(LEFT(C534,1)="-","(-)は先頭文字で使用できないため修正してください。",IF(LEFT(C534,1)="_","( _ )は先頭文字で使用できないため修正してください。",IF(LEFT(C534,1)="'","(')は先頭文字で使用できないため修正してください。",IF(LEN(C534)=SUM(LEN(C534)-LEN(SUBSTITUTE(C534,MID("ABCDEFGHIJKLMNOPQRSTUVWXYZabcdefghijklmnopqrstuvwxyz0123456789-_",ROW($1:$64),1),""))),"","サンプル名に禁止文字が入っているため、半角英数字と[-][ _ ]のスペースなしで記入してください。")))))</f>
        <v/>
      </c>
      <c r="I534" s="54" t="str">
        <f t="shared" si="73"/>
        <v/>
      </c>
      <c r="J534" s="65" t="str">
        <f t="shared" si="75"/>
        <v/>
      </c>
      <c r="K534" s="66" t="str" cm="1">
        <f t="array" ref="K534">IF(D534="","",IF(LEN(D534)=SUM(LEN(D534)-LEN(SUBSTITUTE(D534,MID("ATCGN",ROW($1:$5),1),""))),"","I5側にATCG以外の文字があるため、修正してください。"))</f>
        <v/>
      </c>
      <c r="L534" s="66" t="str" cm="1">
        <f t="array" ref="L534">IF(E534="","",IF(LEN(E534)=SUM(LEN(E534)-LEN(SUBSTITUTE(E534,MID("ATCGN",ROW($1:$5),1),""))),"","I7側にATCG以外の文字があるため、修正してください。"))</f>
        <v/>
      </c>
      <c r="M534" s="65" t="str">
        <f t="shared" si="76"/>
        <v/>
      </c>
      <c r="N534" s="67" t="str">
        <f t="shared" si="77"/>
        <v/>
      </c>
      <c r="O534" s="67" t="str">
        <f t="shared" si="78"/>
        <v/>
      </c>
      <c r="P534" s="67" t="str">
        <f t="shared" si="79"/>
        <v/>
      </c>
      <c r="Q534" s="292" t="str">
        <f t="shared" si="74"/>
        <v/>
      </c>
      <c r="R534" s="263" t="b">
        <f t="shared" si="80"/>
        <v>0</v>
      </c>
    </row>
    <row r="535" spans="2:18" ht="22.2">
      <c r="B535" s="10"/>
      <c r="F535" s="296" t="str">
        <f t="shared" si="72"/>
        <v/>
      </c>
      <c r="G535" s="43"/>
      <c r="H535" s="64" t="str" cm="1">
        <f t="array" ref="H535">IF(C535="","",IF(LEFT(C535,1)="-","(-)は先頭文字で使用できないため修正してください。",IF(LEFT(C535,1)="_","( _ )は先頭文字で使用できないため修正してください。",IF(LEFT(C535,1)="'","(')は先頭文字で使用できないため修正してください。",IF(LEN(C535)=SUM(LEN(C535)-LEN(SUBSTITUTE(C535,MID("ABCDEFGHIJKLMNOPQRSTUVWXYZabcdefghijklmnopqrstuvwxyz0123456789-_",ROW($1:$64),1),""))),"","サンプル名に禁止文字が入っているため、半角英数字と[-][ _ ]のスペースなしで記入してください。")))))</f>
        <v/>
      </c>
      <c r="I535" s="54" t="str">
        <f t="shared" si="73"/>
        <v/>
      </c>
      <c r="J535" s="65" t="str">
        <f t="shared" si="75"/>
        <v/>
      </c>
      <c r="K535" s="66" t="str" cm="1">
        <f t="array" ref="K535">IF(D535="","",IF(LEN(D535)=SUM(LEN(D535)-LEN(SUBSTITUTE(D535,MID("ATCGN",ROW($1:$5),1),""))),"","I5側にATCG以外の文字があるため、修正してください。"))</f>
        <v/>
      </c>
      <c r="L535" s="66" t="str" cm="1">
        <f t="array" ref="L535">IF(E535="","",IF(LEN(E535)=SUM(LEN(E535)-LEN(SUBSTITUTE(E535,MID("ATCGN",ROW($1:$5),1),""))),"","I7側にATCG以外の文字があるため、修正してください。"))</f>
        <v/>
      </c>
      <c r="M535" s="65" t="str">
        <f t="shared" si="76"/>
        <v/>
      </c>
      <c r="N535" s="67" t="str">
        <f t="shared" si="77"/>
        <v/>
      </c>
      <c r="O535" s="67" t="str">
        <f t="shared" si="78"/>
        <v/>
      </c>
      <c r="P535" s="67" t="str">
        <f t="shared" si="79"/>
        <v/>
      </c>
      <c r="Q535" s="292" t="str">
        <f t="shared" si="74"/>
        <v/>
      </c>
      <c r="R535" s="263" t="b">
        <f t="shared" si="80"/>
        <v>0</v>
      </c>
    </row>
    <row r="536" spans="2:18" ht="22.2">
      <c r="B536" s="10"/>
      <c r="F536" s="296" t="str">
        <f t="shared" si="72"/>
        <v/>
      </c>
      <c r="G536" s="43"/>
      <c r="H536" s="64" t="str" cm="1">
        <f t="array" ref="H536">IF(C536="","",IF(LEFT(C536,1)="-","(-)は先頭文字で使用できないため修正してください。",IF(LEFT(C536,1)="_","( _ )は先頭文字で使用できないため修正してください。",IF(LEFT(C536,1)="'","(')は先頭文字で使用できないため修正してください。",IF(LEN(C536)=SUM(LEN(C536)-LEN(SUBSTITUTE(C536,MID("ABCDEFGHIJKLMNOPQRSTUVWXYZabcdefghijklmnopqrstuvwxyz0123456789-_",ROW($1:$64),1),""))),"","サンプル名に禁止文字が入っているため、半角英数字と[-][ _ ]のスペースなしで記入してください。")))))</f>
        <v/>
      </c>
      <c r="I536" s="54" t="str">
        <f t="shared" si="73"/>
        <v/>
      </c>
      <c r="J536" s="65" t="str">
        <f t="shared" si="75"/>
        <v/>
      </c>
      <c r="K536" s="66" t="str" cm="1">
        <f t="array" ref="K536">IF(D536="","",IF(LEN(D536)=SUM(LEN(D536)-LEN(SUBSTITUTE(D536,MID("ATCGN",ROW($1:$5),1),""))),"","I5側にATCG以外の文字があるため、修正してください。"))</f>
        <v/>
      </c>
      <c r="L536" s="66" t="str" cm="1">
        <f t="array" ref="L536">IF(E536="","",IF(LEN(E536)=SUM(LEN(E536)-LEN(SUBSTITUTE(E536,MID("ATCGN",ROW($1:$5),1),""))),"","I7側にATCG以外の文字があるため、修正してください。"))</f>
        <v/>
      </c>
      <c r="M536" s="65" t="str">
        <f t="shared" si="76"/>
        <v/>
      </c>
      <c r="N536" s="67" t="str">
        <f t="shared" si="77"/>
        <v/>
      </c>
      <c r="O536" s="67" t="str">
        <f t="shared" si="78"/>
        <v/>
      </c>
      <c r="P536" s="67" t="str">
        <f t="shared" si="79"/>
        <v/>
      </c>
      <c r="Q536" s="292" t="str">
        <f t="shared" si="74"/>
        <v/>
      </c>
      <c r="R536" s="263" t="b">
        <f t="shared" si="80"/>
        <v>0</v>
      </c>
    </row>
    <row r="537" spans="2:18" ht="22.2">
      <c r="B537" s="10"/>
      <c r="F537" s="296" t="str">
        <f t="shared" si="72"/>
        <v/>
      </c>
      <c r="G537" s="43"/>
      <c r="H537" s="64" t="str" cm="1">
        <f t="array" ref="H537">IF(C537="","",IF(LEFT(C537,1)="-","(-)は先頭文字で使用できないため修正してください。",IF(LEFT(C537,1)="_","( _ )は先頭文字で使用できないため修正してください。",IF(LEFT(C537,1)="'","(')は先頭文字で使用できないため修正してください。",IF(LEN(C537)=SUM(LEN(C537)-LEN(SUBSTITUTE(C537,MID("ABCDEFGHIJKLMNOPQRSTUVWXYZabcdefghijklmnopqrstuvwxyz0123456789-_",ROW($1:$64),1),""))),"","サンプル名に禁止文字が入っているため、半角英数字と[-][ _ ]のスペースなしで記入してください。")))))</f>
        <v/>
      </c>
      <c r="I537" s="54" t="str">
        <f t="shared" si="73"/>
        <v/>
      </c>
      <c r="J537" s="65" t="str">
        <f t="shared" si="75"/>
        <v/>
      </c>
      <c r="K537" s="66" t="str" cm="1">
        <f t="array" ref="K537">IF(D537="","",IF(LEN(D537)=SUM(LEN(D537)-LEN(SUBSTITUTE(D537,MID("ATCGN",ROW($1:$5),1),""))),"","I5側にATCG以外の文字があるため、修正してください。"))</f>
        <v/>
      </c>
      <c r="L537" s="66" t="str" cm="1">
        <f t="array" ref="L537">IF(E537="","",IF(LEN(E537)=SUM(LEN(E537)-LEN(SUBSTITUTE(E537,MID("ATCGN",ROW($1:$5),1),""))),"","I7側にATCG以外の文字があるため、修正してください。"))</f>
        <v/>
      </c>
      <c r="M537" s="65" t="str">
        <f t="shared" si="76"/>
        <v/>
      </c>
      <c r="N537" s="67" t="str">
        <f t="shared" si="77"/>
        <v/>
      </c>
      <c r="O537" s="67" t="str">
        <f t="shared" si="78"/>
        <v/>
      </c>
      <c r="P537" s="67" t="str">
        <f t="shared" si="79"/>
        <v/>
      </c>
      <c r="Q537" s="292" t="str">
        <f t="shared" si="74"/>
        <v/>
      </c>
      <c r="R537" s="263" t="b">
        <f t="shared" si="80"/>
        <v>0</v>
      </c>
    </row>
    <row r="538" spans="2:18" ht="22.2">
      <c r="B538" s="10"/>
      <c r="F538" s="296" t="str">
        <f t="shared" si="72"/>
        <v/>
      </c>
      <c r="G538" s="43"/>
      <c r="H538" s="64" t="str" cm="1">
        <f t="array" ref="H538">IF(C538="","",IF(LEFT(C538,1)="-","(-)は先頭文字で使用できないため修正してください。",IF(LEFT(C538,1)="_","( _ )は先頭文字で使用できないため修正してください。",IF(LEFT(C538,1)="'","(')は先頭文字で使用できないため修正してください。",IF(LEN(C538)=SUM(LEN(C538)-LEN(SUBSTITUTE(C538,MID("ABCDEFGHIJKLMNOPQRSTUVWXYZabcdefghijklmnopqrstuvwxyz0123456789-_",ROW($1:$64),1),""))),"","サンプル名に禁止文字が入っているため、半角英数字と[-][ _ ]のスペースなしで記入してください。")))))</f>
        <v/>
      </c>
      <c r="I538" s="54" t="str">
        <f t="shared" si="73"/>
        <v/>
      </c>
      <c r="J538" s="65" t="str">
        <f t="shared" si="75"/>
        <v/>
      </c>
      <c r="K538" s="66" t="str" cm="1">
        <f t="array" ref="K538">IF(D538="","",IF(LEN(D538)=SUM(LEN(D538)-LEN(SUBSTITUTE(D538,MID("ATCGN",ROW($1:$5),1),""))),"","I5側にATCG以外の文字があるため、修正してください。"))</f>
        <v/>
      </c>
      <c r="L538" s="66" t="str" cm="1">
        <f t="array" ref="L538">IF(E538="","",IF(LEN(E538)=SUM(LEN(E538)-LEN(SUBSTITUTE(E538,MID("ATCGN",ROW($1:$5),1),""))),"","I7側にATCG以外の文字があるため、修正してください。"))</f>
        <v/>
      </c>
      <c r="M538" s="65" t="str">
        <f t="shared" si="76"/>
        <v/>
      </c>
      <c r="N538" s="67" t="str">
        <f t="shared" si="77"/>
        <v/>
      </c>
      <c r="O538" s="67" t="str">
        <f t="shared" si="78"/>
        <v/>
      </c>
      <c r="P538" s="67" t="str">
        <f t="shared" si="79"/>
        <v/>
      </c>
      <c r="Q538" s="292" t="str">
        <f t="shared" si="74"/>
        <v/>
      </c>
      <c r="R538" s="263" t="b">
        <f t="shared" si="80"/>
        <v>0</v>
      </c>
    </row>
    <row r="539" spans="2:18" ht="22.2">
      <c r="B539" s="10"/>
      <c r="F539" s="296" t="str">
        <f t="shared" si="72"/>
        <v/>
      </c>
      <c r="G539" s="43"/>
      <c r="H539" s="64" t="str" cm="1">
        <f t="array" ref="H539">IF(C539="","",IF(LEFT(C539,1)="-","(-)は先頭文字で使用できないため修正してください。",IF(LEFT(C539,1)="_","( _ )は先頭文字で使用できないため修正してください。",IF(LEFT(C539,1)="'","(')は先頭文字で使用できないため修正してください。",IF(LEN(C539)=SUM(LEN(C539)-LEN(SUBSTITUTE(C539,MID("ABCDEFGHIJKLMNOPQRSTUVWXYZabcdefghijklmnopqrstuvwxyz0123456789-_",ROW($1:$64),1),""))),"","サンプル名に禁止文字が入っているため、半角英数字と[-][ _ ]のスペースなしで記入してください。")))))</f>
        <v/>
      </c>
      <c r="I539" s="54" t="str">
        <f t="shared" si="73"/>
        <v/>
      </c>
      <c r="J539" s="65" t="str">
        <f t="shared" si="75"/>
        <v/>
      </c>
      <c r="K539" s="66" t="str" cm="1">
        <f t="array" ref="K539">IF(D539="","",IF(LEN(D539)=SUM(LEN(D539)-LEN(SUBSTITUTE(D539,MID("ATCGN",ROW($1:$5),1),""))),"","I5側にATCG以外の文字があるため、修正してください。"))</f>
        <v/>
      </c>
      <c r="L539" s="66" t="str" cm="1">
        <f t="array" ref="L539">IF(E539="","",IF(LEN(E539)=SUM(LEN(E539)-LEN(SUBSTITUTE(E539,MID("ATCGN",ROW($1:$5),1),""))),"","I7側にATCG以外の文字があるため、修正してください。"))</f>
        <v/>
      </c>
      <c r="M539" s="65" t="str">
        <f t="shared" si="76"/>
        <v/>
      </c>
      <c r="N539" s="67" t="str">
        <f t="shared" si="77"/>
        <v/>
      </c>
      <c r="O539" s="67" t="str">
        <f t="shared" si="78"/>
        <v/>
      </c>
      <c r="P539" s="67" t="str">
        <f t="shared" si="79"/>
        <v/>
      </c>
      <c r="Q539" s="292" t="str">
        <f t="shared" si="74"/>
        <v/>
      </c>
      <c r="R539" s="263" t="b">
        <f t="shared" si="80"/>
        <v>0</v>
      </c>
    </row>
    <row r="540" spans="2:18" ht="22.2">
      <c r="B540" s="10"/>
      <c r="F540" s="296" t="str">
        <f t="shared" si="72"/>
        <v/>
      </c>
      <c r="G540" s="43"/>
      <c r="H540" s="64" t="str" cm="1">
        <f t="array" ref="H540">IF(C540="","",IF(LEFT(C540,1)="-","(-)は先頭文字で使用できないため修正してください。",IF(LEFT(C540,1)="_","( _ )は先頭文字で使用できないため修正してください。",IF(LEFT(C540,1)="'","(')は先頭文字で使用できないため修正してください。",IF(LEN(C540)=SUM(LEN(C540)-LEN(SUBSTITUTE(C540,MID("ABCDEFGHIJKLMNOPQRSTUVWXYZabcdefghijklmnopqrstuvwxyz0123456789-_",ROW($1:$64),1),""))),"","サンプル名に禁止文字が入っているため、半角英数字と[-][ _ ]のスペースなしで記入してください。")))))</f>
        <v/>
      </c>
      <c r="I540" s="54" t="str">
        <f t="shared" si="73"/>
        <v/>
      </c>
      <c r="J540" s="65" t="str">
        <f t="shared" si="75"/>
        <v/>
      </c>
      <c r="K540" s="66" t="str" cm="1">
        <f t="array" ref="K540">IF(D540="","",IF(LEN(D540)=SUM(LEN(D540)-LEN(SUBSTITUTE(D540,MID("ATCGN",ROW($1:$5),1),""))),"","I5側にATCG以外の文字があるため、修正してください。"))</f>
        <v/>
      </c>
      <c r="L540" s="66" t="str" cm="1">
        <f t="array" ref="L540">IF(E540="","",IF(LEN(E540)=SUM(LEN(E540)-LEN(SUBSTITUTE(E540,MID("ATCGN",ROW($1:$5),1),""))),"","I7側にATCG以外の文字があるため、修正してください。"))</f>
        <v/>
      </c>
      <c r="M540" s="65" t="str">
        <f t="shared" si="76"/>
        <v/>
      </c>
      <c r="N540" s="67" t="str">
        <f t="shared" si="77"/>
        <v/>
      </c>
      <c r="O540" s="67" t="str">
        <f t="shared" si="78"/>
        <v/>
      </c>
      <c r="P540" s="67" t="str">
        <f t="shared" si="79"/>
        <v/>
      </c>
      <c r="Q540" s="292" t="str">
        <f t="shared" si="74"/>
        <v/>
      </c>
      <c r="R540" s="263" t="b">
        <f t="shared" si="80"/>
        <v>0</v>
      </c>
    </row>
    <row r="541" spans="2:18" ht="22.2">
      <c r="B541" s="10"/>
      <c r="F541" s="296" t="str">
        <f t="shared" si="72"/>
        <v/>
      </c>
      <c r="G541" s="43"/>
      <c r="H541" s="64" t="str" cm="1">
        <f t="array" ref="H541">IF(C541="","",IF(LEFT(C541,1)="-","(-)は先頭文字で使用できないため修正してください。",IF(LEFT(C541,1)="_","( _ )は先頭文字で使用できないため修正してください。",IF(LEFT(C541,1)="'","(')は先頭文字で使用できないため修正してください。",IF(LEN(C541)=SUM(LEN(C541)-LEN(SUBSTITUTE(C541,MID("ABCDEFGHIJKLMNOPQRSTUVWXYZabcdefghijklmnopqrstuvwxyz0123456789-_",ROW($1:$64),1),""))),"","サンプル名に禁止文字が入っているため、半角英数字と[-][ _ ]のスペースなしで記入してください。")))))</f>
        <v/>
      </c>
      <c r="I541" s="54" t="str">
        <f t="shared" si="73"/>
        <v/>
      </c>
      <c r="J541" s="65" t="str">
        <f t="shared" si="75"/>
        <v/>
      </c>
      <c r="K541" s="66" t="str" cm="1">
        <f t="array" ref="K541">IF(D541="","",IF(LEN(D541)=SUM(LEN(D541)-LEN(SUBSTITUTE(D541,MID("ATCGN",ROW($1:$5),1),""))),"","I5側にATCG以外の文字があるため、修正してください。"))</f>
        <v/>
      </c>
      <c r="L541" s="66" t="str" cm="1">
        <f t="array" ref="L541">IF(E541="","",IF(LEN(E541)=SUM(LEN(E541)-LEN(SUBSTITUTE(E541,MID("ATCGN",ROW($1:$5),1),""))),"","I7側にATCG以外の文字があるため、修正してください。"))</f>
        <v/>
      </c>
      <c r="M541" s="65" t="str">
        <f t="shared" si="76"/>
        <v/>
      </c>
      <c r="N541" s="67" t="str">
        <f t="shared" si="77"/>
        <v/>
      </c>
      <c r="O541" s="67" t="str">
        <f t="shared" si="78"/>
        <v/>
      </c>
      <c r="P541" s="67" t="str">
        <f t="shared" si="79"/>
        <v/>
      </c>
      <c r="Q541" s="292" t="str">
        <f t="shared" si="74"/>
        <v/>
      </c>
      <c r="R541" s="263" t="b">
        <f t="shared" si="80"/>
        <v>0</v>
      </c>
    </row>
    <row r="542" spans="2:18" ht="22.2">
      <c r="B542" s="10"/>
      <c r="F542" s="296" t="str">
        <f t="shared" si="72"/>
        <v/>
      </c>
      <c r="G542" s="43"/>
      <c r="H542" s="64" t="str" cm="1">
        <f t="array" ref="H542">IF(C542="","",IF(LEFT(C542,1)="-","(-)は先頭文字で使用できないため修正してください。",IF(LEFT(C542,1)="_","( _ )は先頭文字で使用できないため修正してください。",IF(LEFT(C542,1)="'","(')は先頭文字で使用できないため修正してください。",IF(LEN(C542)=SUM(LEN(C542)-LEN(SUBSTITUTE(C542,MID("ABCDEFGHIJKLMNOPQRSTUVWXYZabcdefghijklmnopqrstuvwxyz0123456789-_",ROW($1:$64),1),""))),"","サンプル名に禁止文字が入っているため、半角英数字と[-][ _ ]のスペースなしで記入してください。")))))</f>
        <v/>
      </c>
      <c r="I542" s="54" t="str">
        <f t="shared" si="73"/>
        <v/>
      </c>
      <c r="J542" s="65" t="str">
        <f t="shared" si="75"/>
        <v/>
      </c>
      <c r="K542" s="66" t="str" cm="1">
        <f t="array" ref="K542">IF(D542="","",IF(LEN(D542)=SUM(LEN(D542)-LEN(SUBSTITUTE(D542,MID("ATCGN",ROW($1:$5),1),""))),"","I5側にATCG以外の文字があるため、修正してください。"))</f>
        <v/>
      </c>
      <c r="L542" s="66" t="str" cm="1">
        <f t="array" ref="L542">IF(E542="","",IF(LEN(E542)=SUM(LEN(E542)-LEN(SUBSTITUTE(E542,MID("ATCGN",ROW($1:$5),1),""))),"","I7側にATCG以外の文字があるため、修正してください。"))</f>
        <v/>
      </c>
      <c r="M542" s="65" t="str">
        <f t="shared" si="76"/>
        <v/>
      </c>
      <c r="N542" s="67" t="str">
        <f t="shared" si="77"/>
        <v/>
      </c>
      <c r="O542" s="67" t="str">
        <f t="shared" si="78"/>
        <v/>
      </c>
      <c r="P542" s="67" t="str">
        <f t="shared" si="79"/>
        <v/>
      </c>
      <c r="Q542" s="292" t="str">
        <f t="shared" si="74"/>
        <v/>
      </c>
      <c r="R542" s="263" t="b">
        <f t="shared" si="80"/>
        <v>0</v>
      </c>
    </row>
    <row r="543" spans="2:18" ht="22.2">
      <c r="B543" s="10"/>
      <c r="F543" s="296" t="str">
        <f t="shared" si="72"/>
        <v/>
      </c>
      <c r="G543" s="43"/>
      <c r="H543" s="64" t="str" cm="1">
        <f t="array" ref="H543">IF(C543="","",IF(LEFT(C543,1)="-","(-)は先頭文字で使用できないため修正してください。",IF(LEFT(C543,1)="_","( _ )は先頭文字で使用できないため修正してください。",IF(LEFT(C543,1)="'","(')は先頭文字で使用できないため修正してください。",IF(LEN(C543)=SUM(LEN(C543)-LEN(SUBSTITUTE(C543,MID("ABCDEFGHIJKLMNOPQRSTUVWXYZabcdefghijklmnopqrstuvwxyz0123456789-_",ROW($1:$64),1),""))),"","サンプル名に禁止文字が入っているため、半角英数字と[-][ _ ]のスペースなしで記入してください。")))))</f>
        <v/>
      </c>
      <c r="I543" s="54" t="str">
        <f t="shared" si="73"/>
        <v/>
      </c>
      <c r="J543" s="65" t="str">
        <f t="shared" si="75"/>
        <v/>
      </c>
      <c r="K543" s="66" t="str" cm="1">
        <f t="array" ref="K543">IF(D543="","",IF(LEN(D543)=SUM(LEN(D543)-LEN(SUBSTITUTE(D543,MID("ATCGN",ROW($1:$5),1),""))),"","I5側にATCG以外の文字があるため、修正してください。"))</f>
        <v/>
      </c>
      <c r="L543" s="66" t="str" cm="1">
        <f t="array" ref="L543">IF(E543="","",IF(LEN(E543)=SUM(LEN(E543)-LEN(SUBSTITUTE(E543,MID("ATCGN",ROW($1:$5),1),""))),"","I7側にATCG以外の文字があるため、修正してください。"))</f>
        <v/>
      </c>
      <c r="M543" s="65" t="str">
        <f t="shared" si="76"/>
        <v/>
      </c>
      <c r="N543" s="67" t="str">
        <f t="shared" si="77"/>
        <v/>
      </c>
      <c r="O543" s="67" t="str">
        <f t="shared" si="78"/>
        <v/>
      </c>
      <c r="P543" s="67" t="str">
        <f t="shared" si="79"/>
        <v/>
      </c>
      <c r="Q543" s="292" t="str">
        <f t="shared" si="74"/>
        <v/>
      </c>
      <c r="R543" s="263" t="b">
        <f t="shared" si="80"/>
        <v>0</v>
      </c>
    </row>
    <row r="544" spans="2:18" ht="22.2">
      <c r="B544" s="10"/>
      <c r="F544" s="296" t="str">
        <f t="shared" ref="F544:F607" si="81">IF(R544=FALSE,"",R544)</f>
        <v/>
      </c>
      <c r="G544" s="43"/>
      <c r="H544" s="64" t="str" cm="1">
        <f t="array" ref="H544">IF(C544="","",IF(LEFT(C544,1)="-","(-)は先頭文字で使用できないため修正してください。",IF(LEFT(C544,1)="_","( _ )は先頭文字で使用できないため修正してください。",IF(LEFT(C544,1)="'","(')は先頭文字で使用できないため修正してください。",IF(LEN(C544)=SUM(LEN(C544)-LEN(SUBSTITUTE(C544,MID("ABCDEFGHIJKLMNOPQRSTUVWXYZabcdefghijklmnopqrstuvwxyz0123456789-_",ROW($1:$64),1),""))),"","サンプル名に禁止文字が入っているため、半角英数字と[-][ _ ]のスペースなしで記入してください。")))))</f>
        <v/>
      </c>
      <c r="I544" s="54" t="str">
        <f t="shared" ref="I544:I607" si="82">IF(LEN(C544)&gt;15,"サンプル名は15文字以内で記入してください。","")</f>
        <v/>
      </c>
      <c r="J544" s="65" t="str">
        <f t="shared" si="75"/>
        <v/>
      </c>
      <c r="K544" s="66" t="str" cm="1">
        <f t="array" ref="K544">IF(D544="","",IF(LEN(D544)=SUM(LEN(D544)-LEN(SUBSTITUTE(D544,MID("ATCGN",ROW($1:$5),1),""))),"","I5側にATCG以外の文字があるため、修正してください。"))</f>
        <v/>
      </c>
      <c r="L544" s="66" t="str" cm="1">
        <f t="array" ref="L544">IF(E544="","",IF(LEN(E544)=SUM(LEN(E544)-LEN(SUBSTITUTE(E544,MID("ATCGN",ROW($1:$5),1),""))),"","I7側にATCG以外の文字があるため、修正してください。"))</f>
        <v/>
      </c>
      <c r="M544" s="65" t="str">
        <f t="shared" si="76"/>
        <v/>
      </c>
      <c r="N544" s="67" t="str">
        <f t="shared" si="77"/>
        <v/>
      </c>
      <c r="O544" s="67" t="str">
        <f t="shared" si="78"/>
        <v/>
      </c>
      <c r="P544" s="67" t="str">
        <f t="shared" si="79"/>
        <v/>
      </c>
      <c r="Q544" s="292" t="str">
        <f t="shared" si="74"/>
        <v/>
      </c>
      <c r="R544" s="263" t="b">
        <f t="shared" si="80"/>
        <v>0</v>
      </c>
    </row>
    <row r="545" spans="2:18" ht="22.2">
      <c r="B545" s="10"/>
      <c r="F545" s="296" t="str">
        <f t="shared" si="81"/>
        <v/>
      </c>
      <c r="G545" s="43"/>
      <c r="H545" s="64" t="str" cm="1">
        <f t="array" ref="H545">IF(C545="","",IF(LEFT(C545,1)="-","(-)は先頭文字で使用できないため修正してください。",IF(LEFT(C545,1)="_","( _ )は先頭文字で使用できないため修正してください。",IF(LEFT(C545,1)="'","(')は先頭文字で使用できないため修正してください。",IF(LEN(C545)=SUM(LEN(C545)-LEN(SUBSTITUTE(C545,MID("ABCDEFGHIJKLMNOPQRSTUVWXYZabcdefghijklmnopqrstuvwxyz0123456789-_",ROW($1:$64),1),""))),"","サンプル名に禁止文字が入っているため、半角英数字と[-][ _ ]のスペースなしで記入してください。")))))</f>
        <v/>
      </c>
      <c r="I545" s="54" t="str">
        <f t="shared" si="82"/>
        <v/>
      </c>
      <c r="J545" s="65" t="str">
        <f t="shared" si="75"/>
        <v/>
      </c>
      <c r="K545" s="66" t="str" cm="1">
        <f t="array" ref="K545">IF(D545="","",IF(LEN(D545)=SUM(LEN(D545)-LEN(SUBSTITUTE(D545,MID("ATCGN",ROW($1:$5),1),""))),"","I5側にATCG以外の文字があるため、修正してください。"))</f>
        <v/>
      </c>
      <c r="L545" s="66" t="str" cm="1">
        <f t="array" ref="L545">IF(E545="","",IF(LEN(E545)=SUM(LEN(E545)-LEN(SUBSTITUTE(E545,MID("ATCGN",ROW($1:$5),1),""))),"","I7側にATCG以外の文字があるため、修正してください。"))</f>
        <v/>
      </c>
      <c r="M545" s="65" t="str">
        <f t="shared" si="76"/>
        <v/>
      </c>
      <c r="N545" s="67" t="str">
        <f t="shared" si="77"/>
        <v/>
      </c>
      <c r="O545" s="67" t="str">
        <f t="shared" si="78"/>
        <v/>
      </c>
      <c r="P545" s="67" t="str">
        <f t="shared" si="79"/>
        <v/>
      </c>
      <c r="Q545" s="292" t="str">
        <f t="shared" si="74"/>
        <v/>
      </c>
      <c r="R545" s="263" t="b">
        <f t="shared" si="80"/>
        <v>0</v>
      </c>
    </row>
    <row r="546" spans="2:18" ht="22.2">
      <c r="B546" s="10"/>
      <c r="F546" s="296" t="str">
        <f t="shared" si="81"/>
        <v/>
      </c>
      <c r="G546" s="43"/>
      <c r="H546" s="64" t="str" cm="1">
        <f t="array" ref="H546">IF(C546="","",IF(LEFT(C546,1)="-","(-)は先頭文字で使用できないため修正してください。",IF(LEFT(C546,1)="_","( _ )は先頭文字で使用できないため修正してください。",IF(LEFT(C546,1)="'","(')は先頭文字で使用できないため修正してください。",IF(LEN(C546)=SUM(LEN(C546)-LEN(SUBSTITUTE(C546,MID("ABCDEFGHIJKLMNOPQRSTUVWXYZabcdefghijklmnopqrstuvwxyz0123456789-_",ROW($1:$64),1),""))),"","サンプル名に禁止文字が入っているため、半角英数字と[-][ _ ]のスペースなしで記入してください。")))))</f>
        <v/>
      </c>
      <c r="I546" s="54" t="str">
        <f t="shared" si="82"/>
        <v/>
      </c>
      <c r="J546" s="65" t="str">
        <f t="shared" si="75"/>
        <v/>
      </c>
      <c r="K546" s="66" t="str" cm="1">
        <f t="array" ref="K546">IF(D546="","",IF(LEN(D546)=SUM(LEN(D546)-LEN(SUBSTITUTE(D546,MID("ATCGN",ROW($1:$5),1),""))),"","I5側にATCG以外の文字があるため、修正してください。"))</f>
        <v/>
      </c>
      <c r="L546" s="66" t="str" cm="1">
        <f t="array" ref="L546">IF(E546="","",IF(LEN(E546)=SUM(LEN(E546)-LEN(SUBSTITUTE(E546,MID("ATCGN",ROW($1:$5),1),""))),"","I7側にATCG以外の文字があるため、修正してください。"))</f>
        <v/>
      </c>
      <c r="M546" s="65" t="str">
        <f t="shared" si="76"/>
        <v/>
      </c>
      <c r="N546" s="67" t="str">
        <f t="shared" si="77"/>
        <v/>
      </c>
      <c r="O546" s="67" t="str">
        <f t="shared" si="78"/>
        <v/>
      </c>
      <c r="P546" s="67" t="str">
        <f t="shared" si="79"/>
        <v/>
      </c>
      <c r="Q546" s="292" t="str">
        <f t="shared" si="74"/>
        <v/>
      </c>
      <c r="R546" s="263" t="b">
        <f t="shared" si="80"/>
        <v>0</v>
      </c>
    </row>
    <row r="547" spans="2:18" ht="22.2">
      <c r="B547" s="10"/>
      <c r="F547" s="296" t="str">
        <f t="shared" si="81"/>
        <v/>
      </c>
      <c r="G547" s="43"/>
      <c r="H547" s="64" t="str" cm="1">
        <f t="array" ref="H547">IF(C547="","",IF(LEFT(C547,1)="-","(-)は先頭文字で使用できないため修正してください。",IF(LEFT(C547,1)="_","( _ )は先頭文字で使用できないため修正してください。",IF(LEFT(C547,1)="'","(')は先頭文字で使用できないため修正してください。",IF(LEN(C547)=SUM(LEN(C547)-LEN(SUBSTITUTE(C547,MID("ABCDEFGHIJKLMNOPQRSTUVWXYZabcdefghijklmnopqrstuvwxyz0123456789-_",ROW($1:$64),1),""))),"","サンプル名に禁止文字が入っているため、半角英数字と[-][ _ ]のスペースなしで記入してください。")))))</f>
        <v/>
      </c>
      <c r="I547" s="54" t="str">
        <f t="shared" si="82"/>
        <v/>
      </c>
      <c r="J547" s="65" t="str">
        <f t="shared" si="75"/>
        <v/>
      </c>
      <c r="K547" s="66" t="str" cm="1">
        <f t="array" ref="K547">IF(D547="","",IF(LEN(D547)=SUM(LEN(D547)-LEN(SUBSTITUTE(D547,MID("ATCGN",ROW($1:$5),1),""))),"","I5側にATCG以外の文字があるため、修正してください。"))</f>
        <v/>
      </c>
      <c r="L547" s="66" t="str" cm="1">
        <f t="array" ref="L547">IF(E547="","",IF(LEN(E547)=SUM(LEN(E547)-LEN(SUBSTITUTE(E547,MID("ATCGN",ROW($1:$5),1),""))),"","I7側にATCG以外の文字があるため、修正してください。"))</f>
        <v/>
      </c>
      <c r="M547" s="65" t="str">
        <f t="shared" si="76"/>
        <v/>
      </c>
      <c r="N547" s="67" t="str">
        <f t="shared" si="77"/>
        <v/>
      </c>
      <c r="O547" s="67" t="str">
        <f t="shared" si="78"/>
        <v/>
      </c>
      <c r="P547" s="67" t="str">
        <f t="shared" si="79"/>
        <v/>
      </c>
      <c r="Q547" s="292" t="str">
        <f t="shared" si="74"/>
        <v/>
      </c>
      <c r="R547" s="263" t="b">
        <f t="shared" si="80"/>
        <v>0</v>
      </c>
    </row>
    <row r="548" spans="2:18" ht="22.2">
      <c r="B548" s="10"/>
      <c r="F548" s="296" t="str">
        <f t="shared" si="81"/>
        <v/>
      </c>
      <c r="G548" s="43"/>
      <c r="H548" s="64" t="str" cm="1">
        <f t="array" ref="H548">IF(C548="","",IF(LEFT(C548,1)="-","(-)は先頭文字で使用できないため修正してください。",IF(LEFT(C548,1)="_","( _ )は先頭文字で使用できないため修正してください。",IF(LEFT(C548,1)="'","(')は先頭文字で使用できないため修正してください。",IF(LEN(C548)=SUM(LEN(C548)-LEN(SUBSTITUTE(C548,MID("ABCDEFGHIJKLMNOPQRSTUVWXYZabcdefghijklmnopqrstuvwxyz0123456789-_",ROW($1:$64),1),""))),"","サンプル名に禁止文字が入っているため、半角英数字と[-][ _ ]のスペースなしで記入してください。")))))</f>
        <v/>
      </c>
      <c r="I548" s="54" t="str">
        <f t="shared" si="82"/>
        <v/>
      </c>
      <c r="J548" s="65" t="str">
        <f t="shared" si="75"/>
        <v/>
      </c>
      <c r="K548" s="66" t="str" cm="1">
        <f t="array" ref="K548">IF(D548="","",IF(LEN(D548)=SUM(LEN(D548)-LEN(SUBSTITUTE(D548,MID("ATCGN",ROW($1:$5),1),""))),"","I5側にATCG以外の文字があるため、修正してください。"))</f>
        <v/>
      </c>
      <c r="L548" s="66" t="str" cm="1">
        <f t="array" ref="L548">IF(E548="","",IF(LEN(E548)=SUM(LEN(E548)-LEN(SUBSTITUTE(E548,MID("ATCGN",ROW($1:$5),1),""))),"","I7側にATCG以外の文字があるため、修正してください。"))</f>
        <v/>
      </c>
      <c r="M548" s="65" t="str">
        <f t="shared" si="76"/>
        <v/>
      </c>
      <c r="N548" s="67" t="str">
        <f t="shared" si="77"/>
        <v/>
      </c>
      <c r="O548" s="67" t="str">
        <f t="shared" si="78"/>
        <v/>
      </c>
      <c r="P548" s="67" t="str">
        <f t="shared" si="79"/>
        <v/>
      </c>
      <c r="Q548" s="292" t="str">
        <f t="shared" si="74"/>
        <v/>
      </c>
      <c r="R548" s="263" t="b">
        <f t="shared" si="80"/>
        <v>0</v>
      </c>
    </row>
    <row r="549" spans="2:18" ht="22.2">
      <c r="B549" s="10"/>
      <c r="F549" s="296" t="str">
        <f t="shared" si="81"/>
        <v/>
      </c>
      <c r="G549" s="43"/>
      <c r="H549" s="64" t="str" cm="1">
        <f t="array" ref="H549">IF(C549="","",IF(LEFT(C549,1)="-","(-)は先頭文字で使用できないため修正してください。",IF(LEFT(C549,1)="_","( _ )は先頭文字で使用できないため修正してください。",IF(LEFT(C549,1)="'","(')は先頭文字で使用できないため修正してください。",IF(LEN(C549)=SUM(LEN(C549)-LEN(SUBSTITUTE(C549,MID("ABCDEFGHIJKLMNOPQRSTUVWXYZabcdefghijklmnopqrstuvwxyz0123456789-_",ROW($1:$64),1),""))),"","サンプル名に禁止文字が入っているため、半角英数字と[-][ _ ]のスペースなしで記入してください。")))))</f>
        <v/>
      </c>
      <c r="I549" s="54" t="str">
        <f t="shared" si="82"/>
        <v/>
      </c>
      <c r="J549" s="65" t="str">
        <f t="shared" si="75"/>
        <v/>
      </c>
      <c r="K549" s="66" t="str" cm="1">
        <f t="array" ref="K549">IF(D549="","",IF(LEN(D549)=SUM(LEN(D549)-LEN(SUBSTITUTE(D549,MID("ATCGN",ROW($1:$5),1),""))),"","I5側にATCG以外の文字があるため、修正してください。"))</f>
        <v/>
      </c>
      <c r="L549" s="66" t="str" cm="1">
        <f t="array" ref="L549">IF(E549="","",IF(LEN(E549)=SUM(LEN(E549)-LEN(SUBSTITUTE(E549,MID("ATCGN",ROW($1:$5),1),""))),"","I7側にATCG以外の文字があるため、修正してください。"))</f>
        <v/>
      </c>
      <c r="M549" s="65" t="str">
        <f t="shared" si="76"/>
        <v/>
      </c>
      <c r="N549" s="67" t="str">
        <f t="shared" si="77"/>
        <v/>
      </c>
      <c r="O549" s="67" t="str">
        <f t="shared" si="78"/>
        <v/>
      </c>
      <c r="P549" s="67" t="str">
        <f t="shared" si="79"/>
        <v/>
      </c>
      <c r="Q549" s="292" t="str">
        <f t="shared" si="74"/>
        <v/>
      </c>
      <c r="R549" s="263" t="b">
        <f t="shared" si="80"/>
        <v>0</v>
      </c>
    </row>
    <row r="550" spans="2:18" ht="22.2">
      <c r="B550" s="10"/>
      <c r="F550" s="296" t="str">
        <f t="shared" si="81"/>
        <v/>
      </c>
      <c r="G550" s="43"/>
      <c r="H550" s="64" t="str" cm="1">
        <f t="array" ref="H550">IF(C550="","",IF(LEFT(C550,1)="-","(-)は先頭文字で使用できないため修正してください。",IF(LEFT(C550,1)="_","( _ )は先頭文字で使用できないため修正してください。",IF(LEFT(C550,1)="'","(')は先頭文字で使用できないため修正してください。",IF(LEN(C550)=SUM(LEN(C550)-LEN(SUBSTITUTE(C550,MID("ABCDEFGHIJKLMNOPQRSTUVWXYZabcdefghijklmnopqrstuvwxyz0123456789-_",ROW($1:$64),1),""))),"","サンプル名に禁止文字が入っているため、半角英数字と[-][ _ ]のスペースなしで記入してください。")))))</f>
        <v/>
      </c>
      <c r="I550" s="54" t="str">
        <f t="shared" si="82"/>
        <v/>
      </c>
      <c r="J550" s="65" t="str">
        <f t="shared" si="75"/>
        <v/>
      </c>
      <c r="K550" s="66" t="str" cm="1">
        <f t="array" ref="K550">IF(D550="","",IF(LEN(D550)=SUM(LEN(D550)-LEN(SUBSTITUTE(D550,MID("ATCGN",ROW($1:$5),1),""))),"","I5側にATCG以外の文字があるため、修正してください。"))</f>
        <v/>
      </c>
      <c r="L550" s="66" t="str" cm="1">
        <f t="array" ref="L550">IF(E550="","",IF(LEN(E550)=SUM(LEN(E550)-LEN(SUBSTITUTE(E550,MID("ATCGN",ROW($1:$5),1),""))),"","I7側にATCG以外の文字があるため、修正してください。"))</f>
        <v/>
      </c>
      <c r="M550" s="65" t="str">
        <f t="shared" si="76"/>
        <v/>
      </c>
      <c r="N550" s="67" t="str">
        <f t="shared" si="77"/>
        <v/>
      </c>
      <c r="O550" s="67" t="str">
        <f t="shared" si="78"/>
        <v/>
      </c>
      <c r="P550" s="67" t="str">
        <f t="shared" si="79"/>
        <v/>
      </c>
      <c r="Q550" s="292" t="str">
        <f t="shared" si="74"/>
        <v/>
      </c>
      <c r="R550" s="263" t="b">
        <f t="shared" si="80"/>
        <v>0</v>
      </c>
    </row>
    <row r="551" spans="2:18" ht="22.2">
      <c r="B551" s="10"/>
      <c r="F551" s="296" t="str">
        <f t="shared" si="81"/>
        <v/>
      </c>
      <c r="G551" s="43"/>
      <c r="H551" s="64" t="str" cm="1">
        <f t="array" ref="H551">IF(C551="","",IF(LEFT(C551,1)="-","(-)は先頭文字で使用できないため修正してください。",IF(LEFT(C551,1)="_","( _ )は先頭文字で使用できないため修正してください。",IF(LEFT(C551,1)="'","(')は先頭文字で使用できないため修正してください。",IF(LEN(C551)=SUM(LEN(C551)-LEN(SUBSTITUTE(C551,MID("ABCDEFGHIJKLMNOPQRSTUVWXYZabcdefghijklmnopqrstuvwxyz0123456789-_",ROW($1:$64),1),""))),"","サンプル名に禁止文字が入っているため、半角英数字と[-][ _ ]のスペースなしで記入してください。")))))</f>
        <v/>
      </c>
      <c r="I551" s="54" t="str">
        <f t="shared" si="82"/>
        <v/>
      </c>
      <c r="J551" s="65" t="str">
        <f t="shared" si="75"/>
        <v/>
      </c>
      <c r="K551" s="66" t="str" cm="1">
        <f t="array" ref="K551">IF(D551="","",IF(LEN(D551)=SUM(LEN(D551)-LEN(SUBSTITUTE(D551,MID("ATCGN",ROW($1:$5),1),""))),"","I5側にATCG以外の文字があるため、修正してください。"))</f>
        <v/>
      </c>
      <c r="L551" s="66" t="str" cm="1">
        <f t="array" ref="L551">IF(E551="","",IF(LEN(E551)=SUM(LEN(E551)-LEN(SUBSTITUTE(E551,MID("ATCGN",ROW($1:$5),1),""))),"","I7側にATCG以外の文字があるため、修正してください。"))</f>
        <v/>
      </c>
      <c r="M551" s="65" t="str">
        <f t="shared" si="76"/>
        <v/>
      </c>
      <c r="N551" s="67" t="str">
        <f t="shared" si="77"/>
        <v/>
      </c>
      <c r="O551" s="67" t="str">
        <f t="shared" si="78"/>
        <v/>
      </c>
      <c r="P551" s="67" t="str">
        <f t="shared" si="79"/>
        <v/>
      </c>
      <c r="Q551" s="292" t="str">
        <f t="shared" si="74"/>
        <v/>
      </c>
      <c r="R551" s="263" t="b">
        <f t="shared" si="80"/>
        <v>0</v>
      </c>
    </row>
    <row r="552" spans="2:18" ht="22.2">
      <c r="B552" s="10"/>
      <c r="F552" s="296" t="str">
        <f t="shared" si="81"/>
        <v/>
      </c>
      <c r="G552" s="43"/>
      <c r="H552" s="64" t="str" cm="1">
        <f t="array" ref="H552">IF(C552="","",IF(LEFT(C552,1)="-","(-)は先頭文字で使用できないため修正してください。",IF(LEFT(C552,1)="_","( _ )は先頭文字で使用できないため修正してください。",IF(LEFT(C552,1)="'","(')は先頭文字で使用できないため修正してください。",IF(LEN(C552)=SUM(LEN(C552)-LEN(SUBSTITUTE(C552,MID("ABCDEFGHIJKLMNOPQRSTUVWXYZabcdefghijklmnopqrstuvwxyz0123456789-_",ROW($1:$64),1),""))),"","サンプル名に禁止文字が入っているため、半角英数字と[-][ _ ]のスペースなしで記入してください。")))))</f>
        <v/>
      </c>
      <c r="I552" s="54" t="str">
        <f t="shared" si="82"/>
        <v/>
      </c>
      <c r="J552" s="65" t="str">
        <f t="shared" si="75"/>
        <v/>
      </c>
      <c r="K552" s="66" t="str" cm="1">
        <f t="array" ref="K552">IF(D552="","",IF(LEN(D552)=SUM(LEN(D552)-LEN(SUBSTITUTE(D552,MID("ATCGN",ROW($1:$5),1),""))),"","I5側にATCG以外の文字があるため、修正してください。"))</f>
        <v/>
      </c>
      <c r="L552" s="66" t="str" cm="1">
        <f t="array" ref="L552">IF(E552="","",IF(LEN(E552)=SUM(LEN(E552)-LEN(SUBSTITUTE(E552,MID("ATCGN",ROW($1:$5),1),""))),"","I7側にATCG以外の文字があるため、修正してください。"))</f>
        <v/>
      </c>
      <c r="M552" s="65" t="str">
        <f t="shared" si="76"/>
        <v/>
      </c>
      <c r="N552" s="67" t="str">
        <f t="shared" si="77"/>
        <v/>
      </c>
      <c r="O552" s="67" t="str">
        <f t="shared" si="78"/>
        <v/>
      </c>
      <c r="P552" s="67" t="str">
        <f t="shared" si="79"/>
        <v/>
      </c>
      <c r="Q552" s="292" t="str">
        <f t="shared" si="74"/>
        <v/>
      </c>
      <c r="R552" s="263" t="b">
        <f t="shared" si="80"/>
        <v>0</v>
      </c>
    </row>
    <row r="553" spans="2:18" ht="22.2">
      <c r="B553" s="10"/>
      <c r="F553" s="296" t="str">
        <f t="shared" si="81"/>
        <v/>
      </c>
      <c r="G553" s="43"/>
      <c r="H553" s="64" t="str" cm="1">
        <f t="array" ref="H553">IF(C553="","",IF(LEFT(C553,1)="-","(-)は先頭文字で使用できないため修正してください。",IF(LEFT(C553,1)="_","( _ )は先頭文字で使用できないため修正してください。",IF(LEFT(C553,1)="'","(')は先頭文字で使用できないため修正してください。",IF(LEN(C553)=SUM(LEN(C553)-LEN(SUBSTITUTE(C553,MID("ABCDEFGHIJKLMNOPQRSTUVWXYZabcdefghijklmnopqrstuvwxyz0123456789-_",ROW($1:$64),1),""))),"","サンプル名に禁止文字が入っているため、半角英数字と[-][ _ ]のスペースなしで記入してください。")))))</f>
        <v/>
      </c>
      <c r="I553" s="54" t="str">
        <f t="shared" si="82"/>
        <v/>
      </c>
      <c r="J553" s="65" t="str">
        <f t="shared" si="75"/>
        <v/>
      </c>
      <c r="K553" s="66" t="str" cm="1">
        <f t="array" ref="K553">IF(D553="","",IF(LEN(D553)=SUM(LEN(D553)-LEN(SUBSTITUTE(D553,MID("ATCGN",ROW($1:$5),1),""))),"","I5側にATCG以外の文字があるため、修正してください。"))</f>
        <v/>
      </c>
      <c r="L553" s="66" t="str" cm="1">
        <f t="array" ref="L553">IF(E553="","",IF(LEN(E553)=SUM(LEN(E553)-LEN(SUBSTITUTE(E553,MID("ATCGN",ROW($1:$5),1),""))),"","I7側にATCG以外の文字があるため、修正してください。"))</f>
        <v/>
      </c>
      <c r="M553" s="65" t="str">
        <f t="shared" si="76"/>
        <v/>
      </c>
      <c r="N553" s="67" t="str">
        <f t="shared" si="77"/>
        <v/>
      </c>
      <c r="O553" s="67" t="str">
        <f t="shared" si="78"/>
        <v/>
      </c>
      <c r="P553" s="67" t="str">
        <f t="shared" si="79"/>
        <v/>
      </c>
      <c r="Q553" s="292" t="str">
        <f t="shared" si="74"/>
        <v/>
      </c>
      <c r="R553" s="263" t="b">
        <f t="shared" si="80"/>
        <v>0</v>
      </c>
    </row>
    <row r="554" spans="2:18" ht="22.2">
      <c r="B554" s="10"/>
      <c r="F554" s="296" t="str">
        <f t="shared" si="81"/>
        <v/>
      </c>
      <c r="G554" s="43"/>
      <c r="H554" s="64" t="str" cm="1">
        <f t="array" ref="H554">IF(C554="","",IF(LEFT(C554,1)="-","(-)は先頭文字で使用できないため修正してください。",IF(LEFT(C554,1)="_","( _ )は先頭文字で使用できないため修正してください。",IF(LEFT(C554,1)="'","(')は先頭文字で使用できないため修正してください。",IF(LEN(C554)=SUM(LEN(C554)-LEN(SUBSTITUTE(C554,MID("ABCDEFGHIJKLMNOPQRSTUVWXYZabcdefghijklmnopqrstuvwxyz0123456789-_",ROW($1:$64),1),""))),"","サンプル名に禁止文字が入っているため、半角英数字と[-][ _ ]のスペースなしで記入してください。")))))</f>
        <v/>
      </c>
      <c r="I554" s="54" t="str">
        <f t="shared" si="82"/>
        <v/>
      </c>
      <c r="J554" s="65" t="str">
        <f t="shared" si="75"/>
        <v/>
      </c>
      <c r="K554" s="66" t="str" cm="1">
        <f t="array" ref="K554">IF(D554="","",IF(LEN(D554)=SUM(LEN(D554)-LEN(SUBSTITUTE(D554,MID("ATCGN",ROW($1:$5),1),""))),"","I5側にATCG以外の文字があるため、修正してください。"))</f>
        <v/>
      </c>
      <c r="L554" s="66" t="str" cm="1">
        <f t="array" ref="L554">IF(E554="","",IF(LEN(E554)=SUM(LEN(E554)-LEN(SUBSTITUTE(E554,MID("ATCGN",ROW($1:$5),1),""))),"","I7側にATCG以外の文字があるため、修正してください。"))</f>
        <v/>
      </c>
      <c r="M554" s="65" t="str">
        <f t="shared" si="76"/>
        <v/>
      </c>
      <c r="N554" s="67" t="str">
        <f t="shared" si="77"/>
        <v/>
      </c>
      <c r="O554" s="67" t="str">
        <f t="shared" si="78"/>
        <v/>
      </c>
      <c r="P554" s="67" t="str">
        <f t="shared" si="79"/>
        <v/>
      </c>
      <c r="Q554" s="292" t="str">
        <f t="shared" si="74"/>
        <v/>
      </c>
      <c r="R554" s="263" t="b">
        <f t="shared" si="80"/>
        <v>0</v>
      </c>
    </row>
    <row r="555" spans="2:18" ht="22.2">
      <c r="B555" s="10"/>
      <c r="F555" s="296" t="str">
        <f t="shared" si="81"/>
        <v/>
      </c>
      <c r="G555" s="43"/>
      <c r="H555" s="64" t="str" cm="1">
        <f t="array" ref="H555">IF(C555="","",IF(LEFT(C555,1)="-","(-)は先頭文字で使用できないため修正してください。",IF(LEFT(C555,1)="_","( _ )は先頭文字で使用できないため修正してください。",IF(LEFT(C555,1)="'","(')は先頭文字で使用できないため修正してください。",IF(LEN(C555)=SUM(LEN(C555)-LEN(SUBSTITUTE(C555,MID("ABCDEFGHIJKLMNOPQRSTUVWXYZabcdefghijklmnopqrstuvwxyz0123456789-_",ROW($1:$64),1),""))),"","サンプル名に禁止文字が入っているため、半角英数字と[-][ _ ]のスペースなしで記入してください。")))))</f>
        <v/>
      </c>
      <c r="I555" s="54" t="str">
        <f t="shared" si="82"/>
        <v/>
      </c>
      <c r="J555" s="65" t="str">
        <f t="shared" si="75"/>
        <v/>
      </c>
      <c r="K555" s="66" t="str" cm="1">
        <f t="array" ref="K555">IF(D555="","",IF(LEN(D555)=SUM(LEN(D555)-LEN(SUBSTITUTE(D555,MID("ATCGN",ROW($1:$5),1),""))),"","I5側にATCG以外の文字があるため、修正してください。"))</f>
        <v/>
      </c>
      <c r="L555" s="66" t="str" cm="1">
        <f t="array" ref="L555">IF(E555="","",IF(LEN(E555)=SUM(LEN(E555)-LEN(SUBSTITUTE(E555,MID("ATCGN",ROW($1:$5),1),""))),"","I7側にATCG以外の文字があるため、修正してください。"))</f>
        <v/>
      </c>
      <c r="M555" s="65" t="str">
        <f t="shared" si="76"/>
        <v/>
      </c>
      <c r="N555" s="67" t="str">
        <f t="shared" si="77"/>
        <v/>
      </c>
      <c r="O555" s="67" t="str">
        <f t="shared" si="78"/>
        <v/>
      </c>
      <c r="P555" s="67" t="str">
        <f t="shared" si="79"/>
        <v/>
      </c>
      <c r="Q555" s="292" t="str">
        <f t="shared" si="74"/>
        <v/>
      </c>
      <c r="R555" s="263" t="b">
        <f t="shared" si="80"/>
        <v>0</v>
      </c>
    </row>
    <row r="556" spans="2:18" ht="22.2">
      <c r="B556" s="10"/>
      <c r="F556" s="296" t="str">
        <f t="shared" si="81"/>
        <v/>
      </c>
      <c r="G556" s="43"/>
      <c r="H556" s="64" t="str" cm="1">
        <f t="array" ref="H556">IF(C556="","",IF(LEFT(C556,1)="-","(-)は先頭文字で使用できないため修正してください。",IF(LEFT(C556,1)="_","( _ )は先頭文字で使用できないため修正してください。",IF(LEFT(C556,1)="'","(')は先頭文字で使用できないため修正してください。",IF(LEN(C556)=SUM(LEN(C556)-LEN(SUBSTITUTE(C556,MID("ABCDEFGHIJKLMNOPQRSTUVWXYZabcdefghijklmnopqrstuvwxyz0123456789-_",ROW($1:$64),1),""))),"","サンプル名に禁止文字が入っているため、半角英数字と[-][ _ ]のスペースなしで記入してください。")))))</f>
        <v/>
      </c>
      <c r="I556" s="54" t="str">
        <f t="shared" si="82"/>
        <v/>
      </c>
      <c r="J556" s="65" t="str">
        <f t="shared" si="75"/>
        <v/>
      </c>
      <c r="K556" s="66" t="str" cm="1">
        <f t="array" ref="K556">IF(D556="","",IF(LEN(D556)=SUM(LEN(D556)-LEN(SUBSTITUTE(D556,MID("ATCGN",ROW($1:$5),1),""))),"","I5側にATCG以外の文字があるため、修正してください。"))</f>
        <v/>
      </c>
      <c r="L556" s="66" t="str" cm="1">
        <f t="array" ref="L556">IF(E556="","",IF(LEN(E556)=SUM(LEN(E556)-LEN(SUBSTITUTE(E556,MID("ATCGN",ROW($1:$5),1),""))),"","I7側にATCG以外の文字があるため、修正してください。"))</f>
        <v/>
      </c>
      <c r="M556" s="65" t="str">
        <f t="shared" si="76"/>
        <v/>
      </c>
      <c r="N556" s="67" t="str">
        <f t="shared" si="77"/>
        <v/>
      </c>
      <c r="O556" s="67" t="str">
        <f t="shared" si="78"/>
        <v/>
      </c>
      <c r="P556" s="67" t="str">
        <f t="shared" si="79"/>
        <v/>
      </c>
      <c r="Q556" s="292" t="str">
        <f t="shared" si="74"/>
        <v/>
      </c>
      <c r="R556" s="263" t="b">
        <f t="shared" si="80"/>
        <v>0</v>
      </c>
    </row>
    <row r="557" spans="2:18" ht="22.2">
      <c r="B557" s="10"/>
      <c r="F557" s="296" t="str">
        <f t="shared" si="81"/>
        <v/>
      </c>
      <c r="G557" s="43"/>
      <c r="H557" s="64" t="str" cm="1">
        <f t="array" ref="H557">IF(C557="","",IF(LEFT(C557,1)="-","(-)は先頭文字で使用できないため修正してください。",IF(LEFT(C557,1)="_","( _ )は先頭文字で使用できないため修正してください。",IF(LEFT(C557,1)="'","(')は先頭文字で使用できないため修正してください。",IF(LEN(C557)=SUM(LEN(C557)-LEN(SUBSTITUTE(C557,MID("ABCDEFGHIJKLMNOPQRSTUVWXYZabcdefghijklmnopqrstuvwxyz0123456789-_",ROW($1:$64),1),""))),"","サンプル名に禁止文字が入っているため、半角英数字と[-][ _ ]のスペースなしで記入してください。")))))</f>
        <v/>
      </c>
      <c r="I557" s="54" t="str">
        <f t="shared" si="82"/>
        <v/>
      </c>
      <c r="J557" s="65" t="str">
        <f t="shared" si="75"/>
        <v/>
      </c>
      <c r="K557" s="66" t="str" cm="1">
        <f t="array" ref="K557">IF(D557="","",IF(LEN(D557)=SUM(LEN(D557)-LEN(SUBSTITUTE(D557,MID("ATCGN",ROW($1:$5),1),""))),"","I5側にATCG以外の文字があるため、修正してください。"))</f>
        <v/>
      </c>
      <c r="L557" s="66" t="str" cm="1">
        <f t="array" ref="L557">IF(E557="","",IF(LEN(E557)=SUM(LEN(E557)-LEN(SUBSTITUTE(E557,MID("ATCGN",ROW($1:$5),1),""))),"","I7側にATCG以外の文字があるため、修正してください。"))</f>
        <v/>
      </c>
      <c r="M557" s="65" t="str">
        <f t="shared" si="76"/>
        <v/>
      </c>
      <c r="N557" s="67" t="str">
        <f t="shared" si="77"/>
        <v/>
      </c>
      <c r="O557" s="67" t="str">
        <f t="shared" si="78"/>
        <v/>
      </c>
      <c r="P557" s="67" t="str">
        <f t="shared" si="79"/>
        <v/>
      </c>
      <c r="Q557" s="292" t="str">
        <f t="shared" si="74"/>
        <v/>
      </c>
      <c r="R557" s="263" t="b">
        <f t="shared" si="80"/>
        <v>0</v>
      </c>
    </row>
    <row r="558" spans="2:18" ht="22.2">
      <c r="B558" s="10"/>
      <c r="F558" s="296" t="str">
        <f t="shared" si="81"/>
        <v/>
      </c>
      <c r="G558" s="43"/>
      <c r="H558" s="64" t="str" cm="1">
        <f t="array" ref="H558">IF(C558="","",IF(LEFT(C558,1)="-","(-)は先頭文字で使用できないため修正してください。",IF(LEFT(C558,1)="_","( _ )は先頭文字で使用できないため修正してください。",IF(LEFT(C558,1)="'","(')は先頭文字で使用できないため修正してください。",IF(LEN(C558)=SUM(LEN(C558)-LEN(SUBSTITUTE(C558,MID("ABCDEFGHIJKLMNOPQRSTUVWXYZabcdefghijklmnopqrstuvwxyz0123456789-_",ROW($1:$64),1),""))),"","サンプル名に禁止文字が入っているため、半角英数字と[-][ _ ]のスペースなしで記入してください。")))))</f>
        <v/>
      </c>
      <c r="I558" s="54" t="str">
        <f t="shared" si="82"/>
        <v/>
      </c>
      <c r="J558" s="65" t="str">
        <f t="shared" si="75"/>
        <v/>
      </c>
      <c r="K558" s="66" t="str" cm="1">
        <f t="array" ref="K558">IF(D558="","",IF(LEN(D558)=SUM(LEN(D558)-LEN(SUBSTITUTE(D558,MID("ATCGN",ROW($1:$5),1),""))),"","I5側にATCG以外の文字があるため、修正してください。"))</f>
        <v/>
      </c>
      <c r="L558" s="66" t="str" cm="1">
        <f t="array" ref="L558">IF(E558="","",IF(LEN(E558)=SUM(LEN(E558)-LEN(SUBSTITUTE(E558,MID("ATCGN",ROW($1:$5),1),""))),"","I7側にATCG以外の文字があるため、修正してください。"))</f>
        <v/>
      </c>
      <c r="M558" s="65" t="str">
        <f t="shared" si="76"/>
        <v/>
      </c>
      <c r="N558" s="67" t="str">
        <f t="shared" si="77"/>
        <v/>
      </c>
      <c r="O558" s="67" t="str">
        <f t="shared" si="78"/>
        <v/>
      </c>
      <c r="P558" s="67" t="str">
        <f t="shared" si="79"/>
        <v/>
      </c>
      <c r="Q558" s="292" t="str">
        <f t="shared" si="74"/>
        <v/>
      </c>
      <c r="R558" s="263" t="b">
        <f t="shared" si="80"/>
        <v>0</v>
      </c>
    </row>
    <row r="559" spans="2:18" ht="22.2">
      <c r="B559" s="10"/>
      <c r="F559" s="296" t="str">
        <f t="shared" si="81"/>
        <v/>
      </c>
      <c r="G559" s="43"/>
      <c r="H559" s="64" t="str" cm="1">
        <f t="array" ref="H559">IF(C559="","",IF(LEFT(C559,1)="-","(-)は先頭文字で使用できないため修正してください。",IF(LEFT(C559,1)="_","( _ )は先頭文字で使用できないため修正してください。",IF(LEFT(C559,1)="'","(')は先頭文字で使用できないため修正してください。",IF(LEN(C559)=SUM(LEN(C559)-LEN(SUBSTITUTE(C559,MID("ABCDEFGHIJKLMNOPQRSTUVWXYZabcdefghijklmnopqrstuvwxyz0123456789-_",ROW($1:$64),1),""))),"","サンプル名に禁止文字が入っているため、半角英数字と[-][ _ ]のスペースなしで記入してください。")))))</f>
        <v/>
      </c>
      <c r="I559" s="54" t="str">
        <f t="shared" si="82"/>
        <v/>
      </c>
      <c r="J559" s="65" t="str">
        <f t="shared" si="75"/>
        <v/>
      </c>
      <c r="K559" s="66" t="str" cm="1">
        <f t="array" ref="K559">IF(D559="","",IF(LEN(D559)=SUM(LEN(D559)-LEN(SUBSTITUTE(D559,MID("ATCGN",ROW($1:$5),1),""))),"","I5側にATCG以外の文字があるため、修正してください。"))</f>
        <v/>
      </c>
      <c r="L559" s="66" t="str" cm="1">
        <f t="array" ref="L559">IF(E559="","",IF(LEN(E559)=SUM(LEN(E559)-LEN(SUBSTITUTE(E559,MID("ATCGN",ROW($1:$5),1),""))),"","I7側にATCG以外の文字があるため、修正してください。"))</f>
        <v/>
      </c>
      <c r="M559" s="65" t="str">
        <f t="shared" si="76"/>
        <v/>
      </c>
      <c r="N559" s="67" t="str">
        <f t="shared" si="77"/>
        <v/>
      </c>
      <c r="O559" s="67" t="str">
        <f t="shared" si="78"/>
        <v/>
      </c>
      <c r="P559" s="67" t="str">
        <f t="shared" si="79"/>
        <v/>
      </c>
      <c r="Q559" s="292" t="str">
        <f t="shared" si="74"/>
        <v/>
      </c>
      <c r="R559" s="263" t="b">
        <f t="shared" si="80"/>
        <v>0</v>
      </c>
    </row>
    <row r="560" spans="2:18" ht="22.2">
      <c r="B560" s="10"/>
      <c r="F560" s="296" t="str">
        <f t="shared" si="81"/>
        <v/>
      </c>
      <c r="G560" s="43"/>
      <c r="H560" s="64" t="str" cm="1">
        <f t="array" ref="H560">IF(C560="","",IF(LEFT(C560,1)="-","(-)は先頭文字で使用できないため修正してください。",IF(LEFT(C560,1)="_","( _ )は先頭文字で使用できないため修正してください。",IF(LEFT(C560,1)="'","(')は先頭文字で使用できないため修正してください。",IF(LEN(C560)=SUM(LEN(C560)-LEN(SUBSTITUTE(C560,MID("ABCDEFGHIJKLMNOPQRSTUVWXYZabcdefghijklmnopqrstuvwxyz0123456789-_",ROW($1:$64),1),""))),"","サンプル名に禁止文字が入っているため、半角英数字と[-][ _ ]のスペースなしで記入してください。")))))</f>
        <v/>
      </c>
      <c r="I560" s="54" t="str">
        <f t="shared" si="82"/>
        <v/>
      </c>
      <c r="J560" s="65" t="str">
        <f t="shared" si="75"/>
        <v/>
      </c>
      <c r="K560" s="66" t="str" cm="1">
        <f t="array" ref="K560">IF(D560="","",IF(LEN(D560)=SUM(LEN(D560)-LEN(SUBSTITUTE(D560,MID("ATCGN",ROW($1:$5),1),""))),"","I5側にATCG以外の文字があるため、修正してください。"))</f>
        <v/>
      </c>
      <c r="L560" s="66" t="str" cm="1">
        <f t="array" ref="L560">IF(E560="","",IF(LEN(E560)=SUM(LEN(E560)-LEN(SUBSTITUTE(E560,MID("ATCGN",ROW($1:$5),1),""))),"","I7側にATCG以外の文字があるため、修正してください。"))</f>
        <v/>
      </c>
      <c r="M560" s="65" t="str">
        <f t="shared" si="76"/>
        <v/>
      </c>
      <c r="N560" s="67" t="str">
        <f t="shared" si="77"/>
        <v/>
      </c>
      <c r="O560" s="67" t="str">
        <f t="shared" si="78"/>
        <v/>
      </c>
      <c r="P560" s="67" t="str">
        <f t="shared" si="79"/>
        <v/>
      </c>
      <c r="Q560" s="292" t="str">
        <f t="shared" si="74"/>
        <v/>
      </c>
      <c r="R560" s="263" t="b">
        <f t="shared" si="80"/>
        <v>0</v>
      </c>
    </row>
    <row r="561" spans="2:18" ht="22.2">
      <c r="B561" s="10"/>
      <c r="F561" s="296" t="str">
        <f t="shared" si="81"/>
        <v/>
      </c>
      <c r="G561" s="43"/>
      <c r="H561" s="64" t="str" cm="1">
        <f t="array" ref="H561">IF(C561="","",IF(LEFT(C561,1)="-","(-)は先頭文字で使用できないため修正してください。",IF(LEFT(C561,1)="_","( _ )は先頭文字で使用できないため修正してください。",IF(LEFT(C561,1)="'","(')は先頭文字で使用できないため修正してください。",IF(LEN(C561)=SUM(LEN(C561)-LEN(SUBSTITUTE(C561,MID("ABCDEFGHIJKLMNOPQRSTUVWXYZabcdefghijklmnopqrstuvwxyz0123456789-_",ROW($1:$64),1),""))),"","サンプル名に禁止文字が入っているため、半角英数字と[-][ _ ]のスペースなしで記入してください。")))))</f>
        <v/>
      </c>
      <c r="I561" s="54" t="str">
        <f t="shared" si="82"/>
        <v/>
      </c>
      <c r="J561" s="65" t="str">
        <f t="shared" si="75"/>
        <v/>
      </c>
      <c r="K561" s="66" t="str" cm="1">
        <f t="array" ref="K561">IF(D561="","",IF(LEN(D561)=SUM(LEN(D561)-LEN(SUBSTITUTE(D561,MID("ATCGN",ROW($1:$5),1),""))),"","I5側にATCG以外の文字があるため、修正してください。"))</f>
        <v/>
      </c>
      <c r="L561" s="66" t="str" cm="1">
        <f t="array" ref="L561">IF(E561="","",IF(LEN(E561)=SUM(LEN(E561)-LEN(SUBSTITUTE(E561,MID("ATCGN",ROW($1:$5),1),""))),"","I7側にATCG以外の文字があるため、修正してください。"))</f>
        <v/>
      </c>
      <c r="M561" s="65" t="str">
        <f t="shared" si="76"/>
        <v/>
      </c>
      <c r="N561" s="67" t="str">
        <f t="shared" si="77"/>
        <v/>
      </c>
      <c r="O561" s="67" t="str">
        <f t="shared" si="78"/>
        <v/>
      </c>
      <c r="P561" s="67" t="str">
        <f t="shared" si="79"/>
        <v/>
      </c>
      <c r="Q561" s="292" t="str">
        <f t="shared" si="74"/>
        <v/>
      </c>
      <c r="R561" s="263" t="b">
        <f t="shared" si="80"/>
        <v>0</v>
      </c>
    </row>
    <row r="562" spans="2:18" ht="22.2">
      <c r="B562" s="10"/>
      <c r="F562" s="296" t="str">
        <f t="shared" si="81"/>
        <v/>
      </c>
      <c r="G562" s="43"/>
      <c r="H562" s="64" t="str" cm="1">
        <f t="array" ref="H562">IF(C562="","",IF(LEFT(C562,1)="-","(-)は先頭文字で使用できないため修正してください。",IF(LEFT(C562,1)="_","( _ )は先頭文字で使用できないため修正してください。",IF(LEFT(C562,1)="'","(')は先頭文字で使用できないため修正してください。",IF(LEN(C562)=SUM(LEN(C562)-LEN(SUBSTITUTE(C562,MID("ABCDEFGHIJKLMNOPQRSTUVWXYZabcdefghijklmnopqrstuvwxyz0123456789-_",ROW($1:$64),1),""))),"","サンプル名に禁止文字が入っているため、半角英数字と[-][ _ ]のスペースなしで記入してください。")))))</f>
        <v/>
      </c>
      <c r="I562" s="54" t="str">
        <f t="shared" si="82"/>
        <v/>
      </c>
      <c r="J562" s="65" t="str">
        <f t="shared" si="75"/>
        <v/>
      </c>
      <c r="K562" s="66" t="str" cm="1">
        <f t="array" ref="K562">IF(D562="","",IF(LEN(D562)=SUM(LEN(D562)-LEN(SUBSTITUTE(D562,MID("ATCGN",ROW($1:$5),1),""))),"","I5側にATCG以外の文字があるため、修正してください。"))</f>
        <v/>
      </c>
      <c r="L562" s="66" t="str" cm="1">
        <f t="array" ref="L562">IF(E562="","",IF(LEN(E562)=SUM(LEN(E562)-LEN(SUBSTITUTE(E562,MID("ATCGN",ROW($1:$5),1),""))),"","I7側にATCG以外の文字があるため、修正してください。"))</f>
        <v/>
      </c>
      <c r="M562" s="65" t="str">
        <f t="shared" si="76"/>
        <v/>
      </c>
      <c r="N562" s="67" t="str">
        <f t="shared" si="77"/>
        <v/>
      </c>
      <c r="O562" s="67" t="str">
        <f t="shared" si="78"/>
        <v/>
      </c>
      <c r="P562" s="67" t="str">
        <f t="shared" si="79"/>
        <v/>
      </c>
      <c r="Q562" s="292" t="str">
        <f t="shared" si="74"/>
        <v/>
      </c>
      <c r="R562" s="263" t="b">
        <f t="shared" si="80"/>
        <v>0</v>
      </c>
    </row>
    <row r="563" spans="2:18" ht="22.2">
      <c r="B563" s="10"/>
      <c r="F563" s="296" t="str">
        <f t="shared" si="81"/>
        <v/>
      </c>
      <c r="G563" s="43"/>
      <c r="H563" s="64" t="str" cm="1">
        <f t="array" ref="H563">IF(C563="","",IF(LEFT(C563,1)="-","(-)は先頭文字で使用できないため修正してください。",IF(LEFT(C563,1)="_","( _ )は先頭文字で使用できないため修正してください。",IF(LEFT(C563,1)="'","(')は先頭文字で使用できないため修正してください。",IF(LEN(C563)=SUM(LEN(C563)-LEN(SUBSTITUTE(C563,MID("ABCDEFGHIJKLMNOPQRSTUVWXYZabcdefghijklmnopqrstuvwxyz0123456789-_",ROW($1:$64),1),""))),"","サンプル名に禁止文字が入っているため、半角英数字と[-][ _ ]のスペースなしで記入してください。")))))</f>
        <v/>
      </c>
      <c r="I563" s="54" t="str">
        <f t="shared" si="82"/>
        <v/>
      </c>
      <c r="J563" s="65" t="str">
        <f t="shared" si="75"/>
        <v/>
      </c>
      <c r="K563" s="66" t="str" cm="1">
        <f t="array" ref="K563">IF(D563="","",IF(LEN(D563)=SUM(LEN(D563)-LEN(SUBSTITUTE(D563,MID("ATCGN",ROW($1:$5),1),""))),"","I5側にATCG以外の文字があるため、修正してください。"))</f>
        <v/>
      </c>
      <c r="L563" s="66" t="str" cm="1">
        <f t="array" ref="L563">IF(E563="","",IF(LEN(E563)=SUM(LEN(E563)-LEN(SUBSTITUTE(E563,MID("ATCGN",ROW($1:$5),1),""))),"","I7側にATCG以外の文字があるため、修正してください。"))</f>
        <v/>
      </c>
      <c r="M563" s="65" t="str">
        <f t="shared" si="76"/>
        <v/>
      </c>
      <c r="N563" s="67" t="str">
        <f t="shared" si="77"/>
        <v/>
      </c>
      <c r="O563" s="67" t="str">
        <f t="shared" si="78"/>
        <v/>
      </c>
      <c r="P563" s="67" t="str">
        <f t="shared" si="79"/>
        <v/>
      </c>
      <c r="Q563" s="292" t="str">
        <f t="shared" si="74"/>
        <v/>
      </c>
      <c r="R563" s="263" t="b">
        <f t="shared" si="80"/>
        <v>0</v>
      </c>
    </row>
    <row r="564" spans="2:18" ht="22.2">
      <c r="B564" s="10"/>
      <c r="F564" s="296" t="str">
        <f t="shared" si="81"/>
        <v/>
      </c>
      <c r="G564" s="43"/>
      <c r="H564" s="64" t="str" cm="1">
        <f t="array" ref="H564">IF(C564="","",IF(LEFT(C564,1)="-","(-)は先頭文字で使用できないため修正してください。",IF(LEFT(C564,1)="_","( _ )は先頭文字で使用できないため修正してください。",IF(LEFT(C564,1)="'","(')は先頭文字で使用できないため修正してください。",IF(LEN(C564)=SUM(LEN(C564)-LEN(SUBSTITUTE(C564,MID("ABCDEFGHIJKLMNOPQRSTUVWXYZabcdefghijklmnopqrstuvwxyz0123456789-_",ROW($1:$64),1),""))),"","サンプル名に禁止文字が入っているため、半角英数字と[-][ _ ]のスペースなしで記入してください。")))))</f>
        <v/>
      </c>
      <c r="I564" s="54" t="str">
        <f t="shared" si="82"/>
        <v/>
      </c>
      <c r="J564" s="65" t="str">
        <f t="shared" si="75"/>
        <v/>
      </c>
      <c r="K564" s="66" t="str" cm="1">
        <f t="array" ref="K564">IF(D564="","",IF(LEN(D564)=SUM(LEN(D564)-LEN(SUBSTITUTE(D564,MID("ATCGN",ROW($1:$5),1),""))),"","I5側にATCG以外の文字があるため、修正してください。"))</f>
        <v/>
      </c>
      <c r="L564" s="66" t="str" cm="1">
        <f t="array" ref="L564">IF(E564="","",IF(LEN(E564)=SUM(LEN(E564)-LEN(SUBSTITUTE(E564,MID("ATCGN",ROW($1:$5),1),""))),"","I7側にATCG以外の文字があるため、修正してください。"))</f>
        <v/>
      </c>
      <c r="M564" s="65" t="str">
        <f t="shared" si="76"/>
        <v/>
      </c>
      <c r="N564" s="67" t="str">
        <f t="shared" si="77"/>
        <v/>
      </c>
      <c r="O564" s="67" t="str">
        <f t="shared" si="78"/>
        <v/>
      </c>
      <c r="P564" s="67" t="str">
        <f t="shared" si="79"/>
        <v/>
      </c>
      <c r="Q564" s="292" t="str">
        <f t="shared" si="74"/>
        <v/>
      </c>
      <c r="R564" s="263" t="b">
        <f t="shared" si="80"/>
        <v>0</v>
      </c>
    </row>
    <row r="565" spans="2:18" ht="22.2">
      <c r="B565" s="10"/>
      <c r="F565" s="296" t="str">
        <f t="shared" si="81"/>
        <v/>
      </c>
      <c r="G565" s="43"/>
      <c r="H565" s="64" t="str" cm="1">
        <f t="array" ref="H565">IF(C565="","",IF(LEFT(C565,1)="-","(-)は先頭文字で使用できないため修正してください。",IF(LEFT(C565,1)="_","( _ )は先頭文字で使用できないため修正してください。",IF(LEFT(C565,1)="'","(')は先頭文字で使用できないため修正してください。",IF(LEN(C565)=SUM(LEN(C565)-LEN(SUBSTITUTE(C565,MID("ABCDEFGHIJKLMNOPQRSTUVWXYZabcdefghijklmnopqrstuvwxyz0123456789-_",ROW($1:$64),1),""))),"","サンプル名に禁止文字が入っているため、半角英数字と[-][ _ ]のスペースなしで記入してください。")))))</f>
        <v/>
      </c>
      <c r="I565" s="54" t="str">
        <f t="shared" si="82"/>
        <v/>
      </c>
      <c r="J565" s="65" t="str">
        <f t="shared" si="75"/>
        <v/>
      </c>
      <c r="K565" s="66" t="str" cm="1">
        <f t="array" ref="K565">IF(D565="","",IF(LEN(D565)=SUM(LEN(D565)-LEN(SUBSTITUTE(D565,MID("ATCGN",ROW($1:$5),1),""))),"","I5側にATCG以外の文字があるため、修正してください。"))</f>
        <v/>
      </c>
      <c r="L565" s="66" t="str" cm="1">
        <f t="array" ref="L565">IF(E565="","",IF(LEN(E565)=SUM(LEN(E565)-LEN(SUBSTITUTE(E565,MID("ATCGN",ROW($1:$5),1),""))),"","I7側にATCG以外の文字があるため、修正してください。"))</f>
        <v/>
      </c>
      <c r="M565" s="65" t="str">
        <f t="shared" si="76"/>
        <v/>
      </c>
      <c r="N565" s="67" t="str">
        <f t="shared" si="77"/>
        <v/>
      </c>
      <c r="O565" s="67" t="str">
        <f t="shared" si="78"/>
        <v/>
      </c>
      <c r="P565" s="67" t="str">
        <f t="shared" si="79"/>
        <v/>
      </c>
      <c r="Q565" s="292" t="str">
        <f t="shared" si="74"/>
        <v/>
      </c>
      <c r="R565" s="263" t="b">
        <f t="shared" si="80"/>
        <v>0</v>
      </c>
    </row>
    <row r="566" spans="2:18" ht="22.2">
      <c r="B566" s="10"/>
      <c r="F566" s="296" t="str">
        <f t="shared" si="81"/>
        <v/>
      </c>
      <c r="G566" s="43"/>
      <c r="H566" s="64" t="str" cm="1">
        <f t="array" ref="H566">IF(C566="","",IF(LEFT(C566,1)="-","(-)は先頭文字で使用できないため修正してください。",IF(LEFT(C566,1)="_","( _ )は先頭文字で使用できないため修正してください。",IF(LEFT(C566,1)="'","(')は先頭文字で使用できないため修正してください。",IF(LEN(C566)=SUM(LEN(C566)-LEN(SUBSTITUTE(C566,MID("ABCDEFGHIJKLMNOPQRSTUVWXYZabcdefghijklmnopqrstuvwxyz0123456789-_",ROW($1:$64),1),""))),"","サンプル名に禁止文字が入っているため、半角英数字と[-][ _ ]のスペースなしで記入してください。")))))</f>
        <v/>
      </c>
      <c r="I566" s="54" t="str">
        <f t="shared" si="82"/>
        <v/>
      </c>
      <c r="J566" s="65" t="str">
        <f t="shared" si="75"/>
        <v/>
      </c>
      <c r="K566" s="66" t="str" cm="1">
        <f t="array" ref="K566">IF(D566="","",IF(LEN(D566)=SUM(LEN(D566)-LEN(SUBSTITUTE(D566,MID("ATCGN",ROW($1:$5),1),""))),"","I5側にATCG以外の文字があるため、修正してください。"))</f>
        <v/>
      </c>
      <c r="L566" s="66" t="str" cm="1">
        <f t="array" ref="L566">IF(E566="","",IF(LEN(E566)=SUM(LEN(E566)-LEN(SUBSTITUTE(E566,MID("ATCGN",ROW($1:$5),1),""))),"","I7側にATCG以外の文字があるため、修正してください。"))</f>
        <v/>
      </c>
      <c r="M566" s="65" t="str">
        <f t="shared" si="76"/>
        <v/>
      </c>
      <c r="N566" s="67" t="str">
        <f t="shared" si="77"/>
        <v/>
      </c>
      <c r="O566" s="67" t="str">
        <f t="shared" si="78"/>
        <v/>
      </c>
      <c r="P566" s="67" t="str">
        <f t="shared" si="79"/>
        <v/>
      </c>
      <c r="Q566" s="292" t="str">
        <f t="shared" si="74"/>
        <v/>
      </c>
      <c r="R566" s="263" t="b">
        <f t="shared" si="80"/>
        <v>0</v>
      </c>
    </row>
    <row r="567" spans="2:18" ht="22.2">
      <c r="B567" s="10"/>
      <c r="F567" s="296" t="str">
        <f t="shared" si="81"/>
        <v/>
      </c>
      <c r="G567" s="43"/>
      <c r="H567" s="64" t="str" cm="1">
        <f t="array" ref="H567">IF(C567="","",IF(LEFT(C567,1)="-","(-)は先頭文字で使用できないため修正してください。",IF(LEFT(C567,1)="_","( _ )は先頭文字で使用できないため修正してください。",IF(LEFT(C567,1)="'","(')は先頭文字で使用できないため修正してください。",IF(LEN(C567)=SUM(LEN(C567)-LEN(SUBSTITUTE(C567,MID("ABCDEFGHIJKLMNOPQRSTUVWXYZabcdefghijklmnopqrstuvwxyz0123456789-_",ROW($1:$64),1),""))),"","サンプル名に禁止文字が入っているため、半角英数字と[-][ _ ]のスペースなしで記入してください。")))))</f>
        <v/>
      </c>
      <c r="I567" s="54" t="str">
        <f t="shared" si="82"/>
        <v/>
      </c>
      <c r="J567" s="65" t="str">
        <f t="shared" si="75"/>
        <v/>
      </c>
      <c r="K567" s="66" t="str" cm="1">
        <f t="array" ref="K567">IF(D567="","",IF(LEN(D567)=SUM(LEN(D567)-LEN(SUBSTITUTE(D567,MID("ATCGN",ROW($1:$5),1),""))),"","I5側にATCG以外の文字があるため、修正してください。"))</f>
        <v/>
      </c>
      <c r="L567" s="66" t="str" cm="1">
        <f t="array" ref="L567">IF(E567="","",IF(LEN(E567)=SUM(LEN(E567)-LEN(SUBSTITUTE(E567,MID("ATCGN",ROW($1:$5),1),""))),"","I7側にATCG以外の文字があるため、修正してください。"))</f>
        <v/>
      </c>
      <c r="M567" s="65" t="str">
        <f t="shared" si="76"/>
        <v/>
      </c>
      <c r="N567" s="67" t="str">
        <f t="shared" si="77"/>
        <v/>
      </c>
      <c r="O567" s="67" t="str">
        <f t="shared" si="78"/>
        <v/>
      </c>
      <c r="P567" s="67" t="str">
        <f t="shared" si="79"/>
        <v/>
      </c>
      <c r="Q567" s="292" t="str">
        <f t="shared" si="74"/>
        <v/>
      </c>
      <c r="R567" s="263" t="b">
        <f t="shared" si="80"/>
        <v>0</v>
      </c>
    </row>
    <row r="568" spans="2:18" ht="22.2">
      <c r="B568" s="10"/>
      <c r="F568" s="296" t="str">
        <f t="shared" si="81"/>
        <v/>
      </c>
      <c r="G568" s="43"/>
      <c r="H568" s="64" t="str" cm="1">
        <f t="array" ref="H568">IF(C568="","",IF(LEFT(C568,1)="-","(-)は先頭文字で使用できないため修正してください。",IF(LEFT(C568,1)="_","( _ )は先頭文字で使用できないため修正してください。",IF(LEFT(C568,1)="'","(')は先頭文字で使用できないため修正してください。",IF(LEN(C568)=SUM(LEN(C568)-LEN(SUBSTITUTE(C568,MID("ABCDEFGHIJKLMNOPQRSTUVWXYZabcdefghijklmnopqrstuvwxyz0123456789-_",ROW($1:$64),1),""))),"","サンプル名に禁止文字が入っているため、半角英数字と[-][ _ ]のスペースなしで記入してください。")))))</f>
        <v/>
      </c>
      <c r="I568" s="54" t="str">
        <f t="shared" si="82"/>
        <v/>
      </c>
      <c r="J568" s="65" t="str">
        <f t="shared" si="75"/>
        <v/>
      </c>
      <c r="K568" s="66" t="str" cm="1">
        <f t="array" ref="K568">IF(D568="","",IF(LEN(D568)=SUM(LEN(D568)-LEN(SUBSTITUTE(D568,MID("ATCGN",ROW($1:$5),1),""))),"","I5側にATCG以外の文字があるため、修正してください。"))</f>
        <v/>
      </c>
      <c r="L568" s="66" t="str" cm="1">
        <f t="array" ref="L568">IF(E568="","",IF(LEN(E568)=SUM(LEN(E568)-LEN(SUBSTITUTE(E568,MID("ATCGN",ROW($1:$5),1),""))),"","I7側にATCG以外の文字があるため、修正してください。"))</f>
        <v/>
      </c>
      <c r="M568" s="65" t="str">
        <f t="shared" si="76"/>
        <v/>
      </c>
      <c r="N568" s="67" t="str">
        <f t="shared" si="77"/>
        <v/>
      </c>
      <c r="O568" s="67" t="str">
        <f t="shared" si="78"/>
        <v/>
      </c>
      <c r="P568" s="67" t="str">
        <f t="shared" si="79"/>
        <v/>
      </c>
      <c r="Q568" s="292" t="str">
        <f t="shared" si="74"/>
        <v/>
      </c>
      <c r="R568" s="263" t="b">
        <f t="shared" si="80"/>
        <v>0</v>
      </c>
    </row>
    <row r="569" spans="2:18" ht="22.2">
      <c r="B569" s="10"/>
      <c r="F569" s="296" t="str">
        <f t="shared" si="81"/>
        <v/>
      </c>
      <c r="G569" s="43"/>
      <c r="H569" s="64" t="str" cm="1">
        <f t="array" ref="H569">IF(C569="","",IF(LEFT(C569,1)="-","(-)は先頭文字で使用できないため修正してください。",IF(LEFT(C569,1)="_","( _ )は先頭文字で使用できないため修正してください。",IF(LEFT(C569,1)="'","(')は先頭文字で使用できないため修正してください。",IF(LEN(C569)=SUM(LEN(C569)-LEN(SUBSTITUTE(C569,MID("ABCDEFGHIJKLMNOPQRSTUVWXYZabcdefghijklmnopqrstuvwxyz0123456789-_",ROW($1:$64),1),""))),"","サンプル名に禁止文字が入っているため、半角英数字と[-][ _ ]のスペースなしで記入してください。")))))</f>
        <v/>
      </c>
      <c r="I569" s="54" t="str">
        <f t="shared" si="82"/>
        <v/>
      </c>
      <c r="J569" s="65" t="str">
        <f t="shared" si="75"/>
        <v/>
      </c>
      <c r="K569" s="66" t="str" cm="1">
        <f t="array" ref="K569">IF(D569="","",IF(LEN(D569)=SUM(LEN(D569)-LEN(SUBSTITUTE(D569,MID("ATCGN",ROW($1:$5),1),""))),"","I5側にATCG以外の文字があるため、修正してください。"))</f>
        <v/>
      </c>
      <c r="L569" s="66" t="str" cm="1">
        <f t="array" ref="L569">IF(E569="","",IF(LEN(E569)=SUM(LEN(E569)-LEN(SUBSTITUTE(E569,MID("ATCGN",ROW($1:$5),1),""))),"","I7側にATCG以外の文字があるため、修正してください。"))</f>
        <v/>
      </c>
      <c r="M569" s="65" t="str">
        <f t="shared" si="76"/>
        <v/>
      </c>
      <c r="N569" s="67" t="str">
        <f t="shared" si="77"/>
        <v/>
      </c>
      <c r="O569" s="67" t="str">
        <f t="shared" si="78"/>
        <v/>
      </c>
      <c r="P569" s="67" t="str">
        <f t="shared" si="79"/>
        <v/>
      </c>
      <c r="Q569" s="292" t="str">
        <f t="shared" si="74"/>
        <v/>
      </c>
      <c r="R569" s="263" t="b">
        <f t="shared" si="80"/>
        <v>0</v>
      </c>
    </row>
    <row r="570" spans="2:18" ht="22.2">
      <c r="B570" s="10"/>
      <c r="F570" s="296" t="str">
        <f t="shared" si="81"/>
        <v/>
      </c>
      <c r="G570" s="43"/>
      <c r="H570" s="64" t="str" cm="1">
        <f t="array" ref="H570">IF(C570="","",IF(LEFT(C570,1)="-","(-)は先頭文字で使用できないため修正してください。",IF(LEFT(C570,1)="_","( _ )は先頭文字で使用できないため修正してください。",IF(LEFT(C570,1)="'","(')は先頭文字で使用できないため修正してください。",IF(LEN(C570)=SUM(LEN(C570)-LEN(SUBSTITUTE(C570,MID("ABCDEFGHIJKLMNOPQRSTUVWXYZabcdefghijklmnopqrstuvwxyz0123456789-_",ROW($1:$64),1),""))),"","サンプル名に禁止文字が入っているため、半角英数字と[-][ _ ]のスペースなしで記入してください。")))))</f>
        <v/>
      </c>
      <c r="I570" s="54" t="str">
        <f t="shared" si="82"/>
        <v/>
      </c>
      <c r="J570" s="65" t="str">
        <f t="shared" si="75"/>
        <v/>
      </c>
      <c r="K570" s="66" t="str" cm="1">
        <f t="array" ref="K570">IF(D570="","",IF(LEN(D570)=SUM(LEN(D570)-LEN(SUBSTITUTE(D570,MID("ATCGN",ROW($1:$5),1),""))),"","I5側にATCG以外の文字があるため、修正してください。"))</f>
        <v/>
      </c>
      <c r="L570" s="66" t="str" cm="1">
        <f t="array" ref="L570">IF(E570="","",IF(LEN(E570)=SUM(LEN(E570)-LEN(SUBSTITUTE(E570,MID("ATCGN",ROW($1:$5),1),""))),"","I7側にATCG以外の文字があるため、修正してください。"))</f>
        <v/>
      </c>
      <c r="M570" s="65" t="str">
        <f t="shared" si="76"/>
        <v/>
      </c>
      <c r="N570" s="67" t="str">
        <f t="shared" si="77"/>
        <v/>
      </c>
      <c r="O570" s="67" t="str">
        <f t="shared" si="78"/>
        <v/>
      </c>
      <c r="P570" s="67" t="str">
        <f t="shared" si="79"/>
        <v/>
      </c>
      <c r="Q570" s="292" t="str">
        <f t="shared" si="74"/>
        <v/>
      </c>
      <c r="R570" s="263" t="b">
        <f t="shared" si="80"/>
        <v>0</v>
      </c>
    </row>
    <row r="571" spans="2:18" ht="22.2">
      <c r="B571" s="10"/>
      <c r="F571" s="296" t="str">
        <f t="shared" si="81"/>
        <v/>
      </c>
      <c r="G571" s="43"/>
      <c r="H571" s="64" t="str" cm="1">
        <f t="array" ref="H571">IF(C571="","",IF(LEFT(C571,1)="-","(-)は先頭文字で使用できないため修正してください。",IF(LEFT(C571,1)="_","( _ )は先頭文字で使用できないため修正してください。",IF(LEFT(C571,1)="'","(')は先頭文字で使用できないため修正してください。",IF(LEN(C571)=SUM(LEN(C571)-LEN(SUBSTITUTE(C571,MID("ABCDEFGHIJKLMNOPQRSTUVWXYZabcdefghijklmnopqrstuvwxyz0123456789-_",ROW($1:$64),1),""))),"","サンプル名に禁止文字が入っているため、半角英数字と[-][ _ ]のスペースなしで記入してください。")))))</f>
        <v/>
      </c>
      <c r="I571" s="54" t="str">
        <f t="shared" si="82"/>
        <v/>
      </c>
      <c r="J571" s="65" t="str">
        <f t="shared" si="75"/>
        <v/>
      </c>
      <c r="K571" s="66" t="str" cm="1">
        <f t="array" ref="K571">IF(D571="","",IF(LEN(D571)=SUM(LEN(D571)-LEN(SUBSTITUTE(D571,MID("ATCGN",ROW($1:$5),1),""))),"","I5側にATCG以外の文字があるため、修正してください。"))</f>
        <v/>
      </c>
      <c r="L571" s="66" t="str" cm="1">
        <f t="array" ref="L571">IF(E571="","",IF(LEN(E571)=SUM(LEN(E571)-LEN(SUBSTITUTE(E571,MID("ATCGN",ROW($1:$5),1),""))),"","I7側にATCG以外の文字があるため、修正してください。"))</f>
        <v/>
      </c>
      <c r="M571" s="65" t="str">
        <f t="shared" si="76"/>
        <v/>
      </c>
      <c r="N571" s="67" t="str">
        <f t="shared" si="77"/>
        <v/>
      </c>
      <c r="O571" s="67" t="str">
        <f t="shared" si="78"/>
        <v/>
      </c>
      <c r="P571" s="67" t="str">
        <f t="shared" si="79"/>
        <v/>
      </c>
      <c r="Q571" s="292" t="str">
        <f t="shared" si="74"/>
        <v/>
      </c>
      <c r="R571" s="263" t="b">
        <f t="shared" si="80"/>
        <v>0</v>
      </c>
    </row>
    <row r="572" spans="2:18" ht="22.2">
      <c r="B572" s="10"/>
      <c r="F572" s="296" t="str">
        <f t="shared" si="81"/>
        <v/>
      </c>
      <c r="G572" s="43"/>
      <c r="H572" s="64" t="str" cm="1">
        <f t="array" ref="H572">IF(C572="","",IF(LEFT(C572,1)="-","(-)は先頭文字で使用できないため修正してください。",IF(LEFT(C572,1)="_","( _ )は先頭文字で使用できないため修正してください。",IF(LEFT(C572,1)="'","(')は先頭文字で使用できないため修正してください。",IF(LEN(C572)=SUM(LEN(C572)-LEN(SUBSTITUTE(C572,MID("ABCDEFGHIJKLMNOPQRSTUVWXYZabcdefghijklmnopqrstuvwxyz0123456789-_",ROW($1:$64),1),""))),"","サンプル名に禁止文字が入っているため、半角英数字と[-][ _ ]のスペースなしで記入してください。")))))</f>
        <v/>
      </c>
      <c r="I572" s="54" t="str">
        <f t="shared" si="82"/>
        <v/>
      </c>
      <c r="J572" s="65" t="str">
        <f t="shared" si="75"/>
        <v/>
      </c>
      <c r="K572" s="66" t="str" cm="1">
        <f t="array" ref="K572">IF(D572="","",IF(LEN(D572)=SUM(LEN(D572)-LEN(SUBSTITUTE(D572,MID("ATCGN",ROW($1:$5),1),""))),"","I5側にATCG以外の文字があるため、修正してください。"))</f>
        <v/>
      </c>
      <c r="L572" s="66" t="str" cm="1">
        <f t="array" ref="L572">IF(E572="","",IF(LEN(E572)=SUM(LEN(E572)-LEN(SUBSTITUTE(E572,MID("ATCGN",ROW($1:$5),1),""))),"","I7側にATCG以外の文字があるため、修正してください。"))</f>
        <v/>
      </c>
      <c r="M572" s="65" t="str">
        <f t="shared" si="76"/>
        <v/>
      </c>
      <c r="N572" s="67" t="str">
        <f t="shared" si="77"/>
        <v/>
      </c>
      <c r="O572" s="67" t="str">
        <f t="shared" si="78"/>
        <v/>
      </c>
      <c r="P572" s="67" t="str">
        <f t="shared" si="79"/>
        <v/>
      </c>
      <c r="Q572" s="292" t="str">
        <f t="shared" si="74"/>
        <v/>
      </c>
      <c r="R572" s="263" t="b">
        <f t="shared" si="80"/>
        <v>0</v>
      </c>
    </row>
    <row r="573" spans="2:18" ht="22.2">
      <c r="B573" s="10"/>
      <c r="F573" s="296" t="str">
        <f t="shared" si="81"/>
        <v/>
      </c>
      <c r="G573" s="43"/>
      <c r="H573" s="64" t="str" cm="1">
        <f t="array" ref="H573">IF(C573="","",IF(LEFT(C573,1)="-","(-)は先頭文字で使用できないため修正してください。",IF(LEFT(C573,1)="_","( _ )は先頭文字で使用できないため修正してください。",IF(LEFT(C573,1)="'","(')は先頭文字で使用できないため修正してください。",IF(LEN(C573)=SUM(LEN(C573)-LEN(SUBSTITUTE(C573,MID("ABCDEFGHIJKLMNOPQRSTUVWXYZabcdefghijklmnopqrstuvwxyz0123456789-_",ROW($1:$64),1),""))),"","サンプル名に禁止文字が入っているため、半角英数字と[-][ _ ]のスペースなしで記入してください。")))))</f>
        <v/>
      </c>
      <c r="I573" s="54" t="str">
        <f t="shared" si="82"/>
        <v/>
      </c>
      <c r="J573" s="65" t="str">
        <f t="shared" si="75"/>
        <v/>
      </c>
      <c r="K573" s="66" t="str" cm="1">
        <f t="array" ref="K573">IF(D573="","",IF(LEN(D573)=SUM(LEN(D573)-LEN(SUBSTITUTE(D573,MID("ATCGN",ROW($1:$5),1),""))),"","I5側にATCG以外の文字があるため、修正してください。"))</f>
        <v/>
      </c>
      <c r="L573" s="66" t="str" cm="1">
        <f t="array" ref="L573">IF(E573="","",IF(LEN(E573)=SUM(LEN(E573)-LEN(SUBSTITUTE(E573,MID("ATCGN",ROW($1:$5),1),""))),"","I7側にATCG以外の文字があるため、修正してください。"))</f>
        <v/>
      </c>
      <c r="M573" s="65" t="str">
        <f t="shared" si="76"/>
        <v/>
      </c>
      <c r="N573" s="67" t="str">
        <f t="shared" si="77"/>
        <v/>
      </c>
      <c r="O573" s="67" t="str">
        <f t="shared" si="78"/>
        <v/>
      </c>
      <c r="P573" s="67" t="str">
        <f t="shared" si="79"/>
        <v/>
      </c>
      <c r="Q573" s="292" t="str">
        <f t="shared" si="74"/>
        <v/>
      </c>
      <c r="R573" s="263" t="b">
        <f t="shared" si="80"/>
        <v>0</v>
      </c>
    </row>
    <row r="574" spans="2:18" ht="22.2">
      <c r="B574" s="10"/>
      <c r="F574" s="296" t="str">
        <f t="shared" si="81"/>
        <v/>
      </c>
      <c r="G574" s="43"/>
      <c r="H574" s="64" t="str" cm="1">
        <f t="array" ref="H574">IF(C574="","",IF(LEFT(C574,1)="-","(-)は先頭文字で使用できないため修正してください。",IF(LEFT(C574,1)="_","( _ )は先頭文字で使用できないため修正してください。",IF(LEFT(C574,1)="'","(')は先頭文字で使用できないため修正してください。",IF(LEN(C574)=SUM(LEN(C574)-LEN(SUBSTITUTE(C574,MID("ABCDEFGHIJKLMNOPQRSTUVWXYZabcdefghijklmnopqrstuvwxyz0123456789-_",ROW($1:$64),1),""))),"","サンプル名に禁止文字が入っているため、半角英数字と[-][ _ ]のスペースなしで記入してください。")))))</f>
        <v/>
      </c>
      <c r="I574" s="54" t="str">
        <f t="shared" si="82"/>
        <v/>
      </c>
      <c r="J574" s="65" t="str">
        <f t="shared" si="75"/>
        <v/>
      </c>
      <c r="K574" s="66" t="str" cm="1">
        <f t="array" ref="K574">IF(D574="","",IF(LEN(D574)=SUM(LEN(D574)-LEN(SUBSTITUTE(D574,MID("ATCGN",ROW($1:$5),1),""))),"","I5側にATCG以外の文字があるため、修正してください。"))</f>
        <v/>
      </c>
      <c r="L574" s="66" t="str" cm="1">
        <f t="array" ref="L574">IF(E574="","",IF(LEN(E574)=SUM(LEN(E574)-LEN(SUBSTITUTE(E574,MID("ATCGN",ROW($1:$5),1),""))),"","I7側にATCG以外の文字があるため、修正してください。"))</f>
        <v/>
      </c>
      <c r="M574" s="65" t="str">
        <f t="shared" si="76"/>
        <v/>
      </c>
      <c r="N574" s="67" t="str">
        <f t="shared" si="77"/>
        <v/>
      </c>
      <c r="O574" s="67" t="str">
        <f t="shared" si="78"/>
        <v/>
      </c>
      <c r="P574" s="67" t="str">
        <f t="shared" si="79"/>
        <v/>
      </c>
      <c r="Q574" s="292" t="str">
        <f t="shared" si="74"/>
        <v/>
      </c>
      <c r="R574" s="263" t="b">
        <f t="shared" si="80"/>
        <v>0</v>
      </c>
    </row>
    <row r="575" spans="2:18" ht="22.2">
      <c r="B575" s="10"/>
      <c r="F575" s="296" t="str">
        <f t="shared" si="81"/>
        <v/>
      </c>
      <c r="G575" s="43"/>
      <c r="H575" s="64" t="str" cm="1">
        <f t="array" ref="H575">IF(C575="","",IF(LEFT(C575,1)="-","(-)は先頭文字で使用できないため修正してください。",IF(LEFT(C575,1)="_","( _ )は先頭文字で使用できないため修正してください。",IF(LEFT(C575,1)="'","(')は先頭文字で使用できないため修正してください。",IF(LEN(C575)=SUM(LEN(C575)-LEN(SUBSTITUTE(C575,MID("ABCDEFGHIJKLMNOPQRSTUVWXYZabcdefghijklmnopqrstuvwxyz0123456789-_",ROW($1:$64),1),""))),"","サンプル名に禁止文字が入っているため、半角英数字と[-][ _ ]のスペースなしで記入してください。")))))</f>
        <v/>
      </c>
      <c r="I575" s="54" t="str">
        <f t="shared" si="82"/>
        <v/>
      </c>
      <c r="J575" s="65" t="str">
        <f t="shared" si="75"/>
        <v/>
      </c>
      <c r="K575" s="66" t="str" cm="1">
        <f t="array" ref="K575">IF(D575="","",IF(LEN(D575)=SUM(LEN(D575)-LEN(SUBSTITUTE(D575,MID("ATCGN",ROW($1:$5),1),""))),"","I5側にATCG以外の文字があるため、修正してください。"))</f>
        <v/>
      </c>
      <c r="L575" s="66" t="str" cm="1">
        <f t="array" ref="L575">IF(E575="","",IF(LEN(E575)=SUM(LEN(E575)-LEN(SUBSTITUTE(E575,MID("ATCGN",ROW($1:$5),1),""))),"","I7側にATCG以外の文字があるため、修正してください。"))</f>
        <v/>
      </c>
      <c r="M575" s="65" t="str">
        <f t="shared" si="76"/>
        <v/>
      </c>
      <c r="N575" s="67" t="str">
        <f t="shared" si="77"/>
        <v/>
      </c>
      <c r="O575" s="67" t="str">
        <f t="shared" si="78"/>
        <v/>
      </c>
      <c r="P575" s="67" t="str">
        <f t="shared" si="79"/>
        <v/>
      </c>
      <c r="Q575" s="292" t="str">
        <f t="shared" si="74"/>
        <v/>
      </c>
      <c r="R575" s="263" t="b">
        <f t="shared" si="80"/>
        <v>0</v>
      </c>
    </row>
    <row r="576" spans="2:18" ht="22.2">
      <c r="B576" s="10"/>
      <c r="F576" s="296" t="str">
        <f t="shared" si="81"/>
        <v/>
      </c>
      <c r="G576" s="43"/>
      <c r="H576" s="64" t="str" cm="1">
        <f t="array" ref="H576">IF(C576="","",IF(LEFT(C576,1)="-","(-)は先頭文字で使用できないため修正してください。",IF(LEFT(C576,1)="_","( _ )は先頭文字で使用できないため修正してください。",IF(LEFT(C576,1)="'","(')は先頭文字で使用できないため修正してください。",IF(LEN(C576)=SUM(LEN(C576)-LEN(SUBSTITUTE(C576,MID("ABCDEFGHIJKLMNOPQRSTUVWXYZabcdefghijklmnopqrstuvwxyz0123456789-_",ROW($1:$64),1),""))),"","サンプル名に禁止文字が入っているため、半角英数字と[-][ _ ]のスペースなしで記入してください。")))))</f>
        <v/>
      </c>
      <c r="I576" s="54" t="str">
        <f t="shared" si="82"/>
        <v/>
      </c>
      <c r="J576" s="65" t="str">
        <f t="shared" si="75"/>
        <v/>
      </c>
      <c r="K576" s="66" t="str" cm="1">
        <f t="array" ref="K576">IF(D576="","",IF(LEN(D576)=SUM(LEN(D576)-LEN(SUBSTITUTE(D576,MID("ATCGN",ROW($1:$5),1),""))),"","I5側にATCG以外の文字があるため、修正してください。"))</f>
        <v/>
      </c>
      <c r="L576" s="66" t="str" cm="1">
        <f t="array" ref="L576">IF(E576="","",IF(LEN(E576)=SUM(LEN(E576)-LEN(SUBSTITUTE(E576,MID("ATCGN",ROW($1:$5),1),""))),"","I7側にATCG以外の文字があるため、修正してください。"))</f>
        <v/>
      </c>
      <c r="M576" s="65" t="str">
        <f t="shared" si="76"/>
        <v/>
      </c>
      <c r="N576" s="67" t="str">
        <f t="shared" si="77"/>
        <v/>
      </c>
      <c r="O576" s="67" t="str">
        <f t="shared" si="78"/>
        <v/>
      </c>
      <c r="P576" s="67" t="str">
        <f t="shared" si="79"/>
        <v/>
      </c>
      <c r="Q576" s="292" t="str">
        <f t="shared" si="74"/>
        <v/>
      </c>
      <c r="R576" s="263" t="b">
        <f t="shared" si="80"/>
        <v>0</v>
      </c>
    </row>
    <row r="577" spans="2:18" ht="22.2">
      <c r="B577" s="10"/>
      <c r="F577" s="296" t="str">
        <f t="shared" si="81"/>
        <v/>
      </c>
      <c r="G577" s="43"/>
      <c r="H577" s="64" t="str" cm="1">
        <f t="array" ref="H577">IF(C577="","",IF(LEFT(C577,1)="-","(-)は先頭文字で使用できないため修正してください。",IF(LEFT(C577,1)="_","( _ )は先頭文字で使用できないため修正してください。",IF(LEFT(C577,1)="'","(')は先頭文字で使用できないため修正してください。",IF(LEN(C577)=SUM(LEN(C577)-LEN(SUBSTITUTE(C577,MID("ABCDEFGHIJKLMNOPQRSTUVWXYZabcdefghijklmnopqrstuvwxyz0123456789-_",ROW($1:$64),1),""))),"","サンプル名に禁止文字が入っているため、半角英数字と[-][ _ ]のスペースなしで記入してください。")))))</f>
        <v/>
      </c>
      <c r="I577" s="54" t="str">
        <f t="shared" si="82"/>
        <v/>
      </c>
      <c r="J577" s="65" t="str">
        <f t="shared" si="75"/>
        <v/>
      </c>
      <c r="K577" s="66" t="str" cm="1">
        <f t="array" ref="K577">IF(D577="","",IF(LEN(D577)=SUM(LEN(D577)-LEN(SUBSTITUTE(D577,MID("ATCGN",ROW($1:$5),1),""))),"","I5側にATCG以外の文字があるため、修正してください。"))</f>
        <v/>
      </c>
      <c r="L577" s="66" t="str" cm="1">
        <f t="array" ref="L577">IF(E577="","",IF(LEN(E577)=SUM(LEN(E577)-LEN(SUBSTITUTE(E577,MID("ATCGN",ROW($1:$5),1),""))),"","I7側にATCG以外の文字があるため、修正してください。"))</f>
        <v/>
      </c>
      <c r="M577" s="65" t="str">
        <f t="shared" si="76"/>
        <v/>
      </c>
      <c r="N577" s="67" t="str">
        <f t="shared" si="77"/>
        <v/>
      </c>
      <c r="O577" s="67" t="str">
        <f t="shared" si="78"/>
        <v/>
      </c>
      <c r="P577" s="67" t="str">
        <f t="shared" si="79"/>
        <v/>
      </c>
      <c r="Q577" s="292" t="str">
        <f t="shared" si="74"/>
        <v/>
      </c>
      <c r="R577" s="263" t="b">
        <f t="shared" si="80"/>
        <v>0</v>
      </c>
    </row>
    <row r="578" spans="2:18" ht="22.2">
      <c r="B578" s="10"/>
      <c r="F578" s="296" t="str">
        <f t="shared" si="81"/>
        <v/>
      </c>
      <c r="G578" s="43"/>
      <c r="H578" s="64" t="str" cm="1">
        <f t="array" ref="H578">IF(C578="","",IF(LEFT(C578,1)="-","(-)は先頭文字で使用できないため修正してください。",IF(LEFT(C578,1)="_","( _ )は先頭文字で使用できないため修正してください。",IF(LEFT(C578,1)="'","(')は先頭文字で使用できないため修正してください。",IF(LEN(C578)=SUM(LEN(C578)-LEN(SUBSTITUTE(C578,MID("ABCDEFGHIJKLMNOPQRSTUVWXYZabcdefghijklmnopqrstuvwxyz0123456789-_",ROW($1:$64),1),""))),"","サンプル名に禁止文字が入っているため、半角英数字と[-][ _ ]のスペースなしで記入してください。")))))</f>
        <v/>
      </c>
      <c r="I578" s="54" t="str">
        <f t="shared" si="82"/>
        <v/>
      </c>
      <c r="J578" s="65" t="str">
        <f t="shared" si="75"/>
        <v/>
      </c>
      <c r="K578" s="66" t="str" cm="1">
        <f t="array" ref="K578">IF(D578="","",IF(LEN(D578)=SUM(LEN(D578)-LEN(SUBSTITUTE(D578,MID("ATCGN",ROW($1:$5),1),""))),"","I5側にATCG以外の文字があるため、修正してください。"))</f>
        <v/>
      </c>
      <c r="L578" s="66" t="str" cm="1">
        <f t="array" ref="L578">IF(E578="","",IF(LEN(E578)=SUM(LEN(E578)-LEN(SUBSTITUTE(E578,MID("ATCGN",ROW($1:$5),1),""))),"","I7側にATCG以外の文字があるため、修正してください。"))</f>
        <v/>
      </c>
      <c r="M578" s="65" t="str">
        <f t="shared" si="76"/>
        <v/>
      </c>
      <c r="N578" s="67" t="str">
        <f t="shared" si="77"/>
        <v/>
      </c>
      <c r="O578" s="67" t="str">
        <f t="shared" si="78"/>
        <v/>
      </c>
      <c r="P578" s="67" t="str">
        <f t="shared" si="79"/>
        <v/>
      </c>
      <c r="Q578" s="292" t="str">
        <f t="shared" si="74"/>
        <v/>
      </c>
      <c r="R578" s="263" t="b">
        <f t="shared" si="80"/>
        <v>0</v>
      </c>
    </row>
    <row r="579" spans="2:18" ht="22.2">
      <c r="B579" s="10"/>
      <c r="F579" s="296" t="str">
        <f t="shared" si="81"/>
        <v/>
      </c>
      <c r="G579" s="43"/>
      <c r="H579" s="64" t="str" cm="1">
        <f t="array" ref="H579">IF(C579="","",IF(LEFT(C579,1)="-","(-)は先頭文字で使用できないため修正してください。",IF(LEFT(C579,1)="_","( _ )は先頭文字で使用できないため修正してください。",IF(LEFT(C579,1)="'","(')は先頭文字で使用できないため修正してください。",IF(LEN(C579)=SUM(LEN(C579)-LEN(SUBSTITUTE(C579,MID("ABCDEFGHIJKLMNOPQRSTUVWXYZabcdefghijklmnopqrstuvwxyz0123456789-_",ROW($1:$64),1),""))),"","サンプル名に禁止文字が入っているため、半角英数字と[-][ _ ]のスペースなしで記入してください。")))))</f>
        <v/>
      </c>
      <c r="I579" s="54" t="str">
        <f t="shared" si="82"/>
        <v/>
      </c>
      <c r="J579" s="65" t="str">
        <f t="shared" si="75"/>
        <v/>
      </c>
      <c r="K579" s="66" t="str" cm="1">
        <f t="array" ref="K579">IF(D579="","",IF(LEN(D579)=SUM(LEN(D579)-LEN(SUBSTITUTE(D579,MID("ATCGN",ROW($1:$5),1),""))),"","I5側にATCG以外の文字があるため、修正してください。"))</f>
        <v/>
      </c>
      <c r="L579" s="66" t="str" cm="1">
        <f t="array" ref="L579">IF(E579="","",IF(LEN(E579)=SUM(LEN(E579)-LEN(SUBSTITUTE(E579,MID("ATCGN",ROW($1:$5),1),""))),"","I7側にATCG以外の文字があるため、修正してください。"))</f>
        <v/>
      </c>
      <c r="M579" s="65" t="str">
        <f t="shared" si="76"/>
        <v/>
      </c>
      <c r="N579" s="67" t="str">
        <f t="shared" si="77"/>
        <v/>
      </c>
      <c r="O579" s="67" t="str">
        <f t="shared" si="78"/>
        <v/>
      </c>
      <c r="P579" s="67" t="str">
        <f t="shared" si="79"/>
        <v/>
      </c>
      <c r="Q579" s="292" t="str">
        <f t="shared" si="74"/>
        <v/>
      </c>
      <c r="R579" s="263" t="b">
        <f t="shared" si="80"/>
        <v>0</v>
      </c>
    </row>
    <row r="580" spans="2:18" ht="22.2">
      <c r="B580" s="10"/>
      <c r="F580" s="296" t="str">
        <f t="shared" si="81"/>
        <v/>
      </c>
      <c r="G580" s="43"/>
      <c r="H580" s="64" t="str" cm="1">
        <f t="array" ref="H580">IF(C580="","",IF(LEFT(C580,1)="-","(-)は先頭文字で使用できないため修正してください。",IF(LEFT(C580,1)="_","( _ )は先頭文字で使用できないため修正してください。",IF(LEFT(C580,1)="'","(')は先頭文字で使用できないため修正してください。",IF(LEN(C580)=SUM(LEN(C580)-LEN(SUBSTITUTE(C580,MID("ABCDEFGHIJKLMNOPQRSTUVWXYZabcdefghijklmnopqrstuvwxyz0123456789-_",ROW($1:$64),1),""))),"","サンプル名に禁止文字が入っているため、半角英数字と[-][ _ ]のスペースなしで記入してください。")))))</f>
        <v/>
      </c>
      <c r="I580" s="54" t="str">
        <f t="shared" si="82"/>
        <v/>
      </c>
      <c r="J580" s="65" t="str">
        <f t="shared" si="75"/>
        <v/>
      </c>
      <c r="K580" s="66" t="str" cm="1">
        <f t="array" ref="K580">IF(D580="","",IF(LEN(D580)=SUM(LEN(D580)-LEN(SUBSTITUTE(D580,MID("ATCGN",ROW($1:$5),1),""))),"","I5側にATCG以外の文字があるため、修正してください。"))</f>
        <v/>
      </c>
      <c r="L580" s="66" t="str" cm="1">
        <f t="array" ref="L580">IF(E580="","",IF(LEN(E580)=SUM(LEN(E580)-LEN(SUBSTITUTE(E580,MID("ATCGN",ROW($1:$5),1),""))),"","I7側にATCG以外の文字があるため、修正してください。"))</f>
        <v/>
      </c>
      <c r="M580" s="65" t="str">
        <f t="shared" si="76"/>
        <v/>
      </c>
      <c r="N580" s="67" t="str">
        <f t="shared" si="77"/>
        <v/>
      </c>
      <c r="O580" s="67" t="str">
        <f t="shared" si="78"/>
        <v/>
      </c>
      <c r="P580" s="67" t="str">
        <f t="shared" si="79"/>
        <v/>
      </c>
      <c r="Q580" s="292" t="str">
        <f t="shared" si="74"/>
        <v/>
      </c>
      <c r="R580" s="263" t="b">
        <f t="shared" si="80"/>
        <v>0</v>
      </c>
    </row>
    <row r="581" spans="2:18" ht="22.2">
      <c r="B581" s="10"/>
      <c r="F581" s="296" t="str">
        <f t="shared" si="81"/>
        <v/>
      </c>
      <c r="G581" s="43"/>
      <c r="H581" s="64" t="str" cm="1">
        <f t="array" ref="H581">IF(C581="","",IF(LEFT(C581,1)="-","(-)は先頭文字で使用できないため修正してください。",IF(LEFT(C581,1)="_","( _ )は先頭文字で使用できないため修正してください。",IF(LEFT(C581,1)="'","(')は先頭文字で使用できないため修正してください。",IF(LEN(C581)=SUM(LEN(C581)-LEN(SUBSTITUTE(C581,MID("ABCDEFGHIJKLMNOPQRSTUVWXYZabcdefghijklmnopqrstuvwxyz0123456789-_",ROW($1:$64),1),""))),"","サンプル名に禁止文字が入っているため、半角英数字と[-][ _ ]のスペースなしで記入してください。")))))</f>
        <v/>
      </c>
      <c r="I581" s="54" t="str">
        <f t="shared" si="82"/>
        <v/>
      </c>
      <c r="J581" s="65" t="str">
        <f t="shared" si="75"/>
        <v/>
      </c>
      <c r="K581" s="66" t="str" cm="1">
        <f t="array" ref="K581">IF(D581="","",IF(LEN(D581)=SUM(LEN(D581)-LEN(SUBSTITUTE(D581,MID("ATCGN",ROW($1:$5),1),""))),"","I5側にATCG以外の文字があるため、修正してください。"))</f>
        <v/>
      </c>
      <c r="L581" s="66" t="str" cm="1">
        <f t="array" ref="L581">IF(E581="","",IF(LEN(E581)=SUM(LEN(E581)-LEN(SUBSTITUTE(E581,MID("ATCGN",ROW($1:$5),1),""))),"","I7側にATCG以外の文字があるため、修正してください。"))</f>
        <v/>
      </c>
      <c r="M581" s="65" t="str">
        <f t="shared" si="76"/>
        <v/>
      </c>
      <c r="N581" s="67" t="str">
        <f t="shared" si="77"/>
        <v/>
      </c>
      <c r="O581" s="67" t="str">
        <f t="shared" si="78"/>
        <v/>
      </c>
      <c r="P581" s="67" t="str">
        <f t="shared" si="79"/>
        <v/>
      </c>
      <c r="Q581" s="292" t="str">
        <f t="shared" si="74"/>
        <v/>
      </c>
      <c r="R581" s="263" t="b">
        <f t="shared" si="80"/>
        <v>0</v>
      </c>
    </row>
    <row r="582" spans="2:18" ht="22.2">
      <c r="B582" s="10"/>
      <c r="F582" s="296" t="str">
        <f t="shared" si="81"/>
        <v/>
      </c>
      <c r="G582" s="43"/>
      <c r="H582" s="64" t="str" cm="1">
        <f t="array" ref="H582">IF(C582="","",IF(LEFT(C582,1)="-","(-)は先頭文字で使用できないため修正してください。",IF(LEFT(C582,1)="_","( _ )は先頭文字で使用できないため修正してください。",IF(LEFT(C582,1)="'","(')は先頭文字で使用できないため修正してください。",IF(LEN(C582)=SUM(LEN(C582)-LEN(SUBSTITUTE(C582,MID("ABCDEFGHIJKLMNOPQRSTUVWXYZabcdefghijklmnopqrstuvwxyz0123456789-_",ROW($1:$64),1),""))),"","サンプル名に禁止文字が入っているため、半角英数字と[-][ _ ]のスペースなしで記入してください。")))))</f>
        <v/>
      </c>
      <c r="I582" s="54" t="str">
        <f t="shared" si="82"/>
        <v/>
      </c>
      <c r="J582" s="65" t="str">
        <f t="shared" si="75"/>
        <v/>
      </c>
      <c r="K582" s="66" t="str" cm="1">
        <f t="array" ref="K582">IF(D582="","",IF(LEN(D582)=SUM(LEN(D582)-LEN(SUBSTITUTE(D582,MID("ATCGN",ROW($1:$5),1),""))),"","I5側にATCG以外の文字があるため、修正してください。"))</f>
        <v/>
      </c>
      <c r="L582" s="66" t="str" cm="1">
        <f t="array" ref="L582">IF(E582="","",IF(LEN(E582)=SUM(LEN(E582)-LEN(SUBSTITUTE(E582,MID("ATCGN",ROW($1:$5),1),""))),"","I7側にATCG以外の文字があるため、修正してください。"))</f>
        <v/>
      </c>
      <c r="M582" s="65" t="str">
        <f t="shared" si="76"/>
        <v/>
      </c>
      <c r="N582" s="67" t="str">
        <f t="shared" si="77"/>
        <v/>
      </c>
      <c r="O582" s="67" t="str">
        <f t="shared" si="78"/>
        <v/>
      </c>
      <c r="P582" s="67" t="str">
        <f t="shared" si="79"/>
        <v/>
      </c>
      <c r="Q582" s="292" t="str">
        <f t="shared" si="74"/>
        <v/>
      </c>
      <c r="R582" s="263" t="b">
        <f t="shared" si="80"/>
        <v>0</v>
      </c>
    </row>
    <row r="583" spans="2:18" ht="22.2">
      <c r="B583" s="10"/>
      <c r="F583" s="296" t="str">
        <f t="shared" si="81"/>
        <v/>
      </c>
      <c r="G583" s="43"/>
      <c r="H583" s="64" t="str" cm="1">
        <f t="array" ref="H583">IF(C583="","",IF(LEFT(C583,1)="-","(-)は先頭文字で使用できないため修正してください。",IF(LEFT(C583,1)="_","( _ )は先頭文字で使用できないため修正してください。",IF(LEFT(C583,1)="'","(')は先頭文字で使用できないため修正してください。",IF(LEN(C583)=SUM(LEN(C583)-LEN(SUBSTITUTE(C583,MID("ABCDEFGHIJKLMNOPQRSTUVWXYZabcdefghijklmnopqrstuvwxyz0123456789-_",ROW($1:$64),1),""))),"","サンプル名に禁止文字が入っているため、半角英数字と[-][ _ ]のスペースなしで記入してください。")))))</f>
        <v/>
      </c>
      <c r="I583" s="54" t="str">
        <f t="shared" si="82"/>
        <v/>
      </c>
      <c r="J583" s="65" t="str">
        <f t="shared" si="75"/>
        <v/>
      </c>
      <c r="K583" s="66" t="str" cm="1">
        <f t="array" ref="K583">IF(D583="","",IF(LEN(D583)=SUM(LEN(D583)-LEN(SUBSTITUTE(D583,MID("ATCGN",ROW($1:$5),1),""))),"","I5側にATCG以外の文字があるため、修正してください。"))</f>
        <v/>
      </c>
      <c r="L583" s="66" t="str" cm="1">
        <f t="array" ref="L583">IF(E583="","",IF(LEN(E583)=SUM(LEN(E583)-LEN(SUBSTITUTE(E583,MID("ATCGN",ROW($1:$5),1),""))),"","I7側にATCG以外の文字があるため、修正してください。"))</f>
        <v/>
      </c>
      <c r="M583" s="65" t="str">
        <f t="shared" si="76"/>
        <v/>
      </c>
      <c r="N583" s="67" t="str">
        <f t="shared" si="77"/>
        <v/>
      </c>
      <c r="O583" s="67" t="str">
        <f t="shared" si="78"/>
        <v/>
      </c>
      <c r="P583" s="67" t="str">
        <f t="shared" si="79"/>
        <v/>
      </c>
      <c r="Q583" s="292" t="str">
        <f t="shared" si="74"/>
        <v/>
      </c>
      <c r="R583" s="263" t="b">
        <f t="shared" si="80"/>
        <v>0</v>
      </c>
    </row>
    <row r="584" spans="2:18" ht="22.2">
      <c r="B584" s="10"/>
      <c r="F584" s="296" t="str">
        <f t="shared" si="81"/>
        <v/>
      </c>
      <c r="G584" s="43"/>
      <c r="H584" s="64" t="str" cm="1">
        <f t="array" ref="H584">IF(C584="","",IF(LEFT(C584,1)="-","(-)は先頭文字で使用できないため修正してください。",IF(LEFT(C584,1)="_","( _ )は先頭文字で使用できないため修正してください。",IF(LEFT(C584,1)="'","(')は先頭文字で使用できないため修正してください。",IF(LEN(C584)=SUM(LEN(C584)-LEN(SUBSTITUTE(C584,MID("ABCDEFGHIJKLMNOPQRSTUVWXYZabcdefghijklmnopqrstuvwxyz0123456789-_",ROW($1:$64),1),""))),"","サンプル名に禁止文字が入っているため、半角英数字と[-][ _ ]のスペースなしで記入してください。")))))</f>
        <v/>
      </c>
      <c r="I584" s="54" t="str">
        <f t="shared" si="82"/>
        <v/>
      </c>
      <c r="J584" s="65" t="str">
        <f t="shared" si="75"/>
        <v/>
      </c>
      <c r="K584" s="66" t="str" cm="1">
        <f t="array" ref="K584">IF(D584="","",IF(LEN(D584)=SUM(LEN(D584)-LEN(SUBSTITUTE(D584,MID("ATCGN",ROW($1:$5),1),""))),"","I5側にATCG以外の文字があるため、修正してください。"))</f>
        <v/>
      </c>
      <c r="L584" s="66" t="str" cm="1">
        <f t="array" ref="L584">IF(E584="","",IF(LEN(E584)=SUM(LEN(E584)-LEN(SUBSTITUTE(E584,MID("ATCGN",ROW($1:$5),1),""))),"","I7側にATCG以外の文字があるため、修正してください。"))</f>
        <v/>
      </c>
      <c r="M584" s="65" t="str">
        <f t="shared" si="76"/>
        <v/>
      </c>
      <c r="N584" s="67" t="str">
        <f t="shared" si="77"/>
        <v/>
      </c>
      <c r="O584" s="67" t="str">
        <f t="shared" si="78"/>
        <v/>
      </c>
      <c r="P584" s="67" t="str">
        <f t="shared" si="79"/>
        <v/>
      </c>
      <c r="Q584" s="292" t="str">
        <f t="shared" si="74"/>
        <v/>
      </c>
      <c r="R584" s="263" t="b">
        <f t="shared" si="80"/>
        <v>0</v>
      </c>
    </row>
    <row r="585" spans="2:18" ht="22.2">
      <c r="B585" s="10"/>
      <c r="F585" s="296" t="str">
        <f t="shared" si="81"/>
        <v/>
      </c>
      <c r="G585" s="43"/>
      <c r="H585" s="64" t="str" cm="1">
        <f t="array" ref="H585">IF(C585="","",IF(LEFT(C585,1)="-","(-)は先頭文字で使用できないため修正してください。",IF(LEFT(C585,1)="_","( _ )は先頭文字で使用できないため修正してください。",IF(LEFT(C585,1)="'","(')は先頭文字で使用できないため修正してください。",IF(LEN(C585)=SUM(LEN(C585)-LEN(SUBSTITUTE(C585,MID("ABCDEFGHIJKLMNOPQRSTUVWXYZabcdefghijklmnopqrstuvwxyz0123456789-_",ROW($1:$64),1),""))),"","サンプル名に禁止文字が入っているため、半角英数字と[-][ _ ]のスペースなしで記入してください。")))))</f>
        <v/>
      </c>
      <c r="I585" s="54" t="str">
        <f t="shared" si="82"/>
        <v/>
      </c>
      <c r="J585" s="65" t="str">
        <f t="shared" si="75"/>
        <v/>
      </c>
      <c r="K585" s="66" t="str" cm="1">
        <f t="array" ref="K585">IF(D585="","",IF(LEN(D585)=SUM(LEN(D585)-LEN(SUBSTITUTE(D585,MID("ATCGN",ROW($1:$5),1),""))),"","I5側にATCG以外の文字があるため、修正してください。"))</f>
        <v/>
      </c>
      <c r="L585" s="66" t="str" cm="1">
        <f t="array" ref="L585">IF(E585="","",IF(LEN(E585)=SUM(LEN(E585)-LEN(SUBSTITUTE(E585,MID("ATCGN",ROW($1:$5),1),""))),"","I7側にATCG以外の文字があるため、修正してください。"))</f>
        <v/>
      </c>
      <c r="M585" s="65" t="str">
        <f t="shared" si="76"/>
        <v/>
      </c>
      <c r="N585" s="67" t="str">
        <f t="shared" si="77"/>
        <v/>
      </c>
      <c r="O585" s="67" t="str">
        <f t="shared" si="78"/>
        <v/>
      </c>
      <c r="P585" s="67" t="str">
        <f t="shared" si="79"/>
        <v/>
      </c>
      <c r="Q585" s="292" t="str">
        <f t="shared" si="74"/>
        <v/>
      </c>
      <c r="R585" s="263" t="b">
        <f t="shared" si="80"/>
        <v>0</v>
      </c>
    </row>
    <row r="586" spans="2:18" ht="22.2">
      <c r="B586" s="10"/>
      <c r="F586" s="296" t="str">
        <f t="shared" si="81"/>
        <v/>
      </c>
      <c r="G586" s="43"/>
      <c r="H586" s="64" t="str" cm="1">
        <f t="array" ref="H586">IF(C586="","",IF(LEFT(C586,1)="-","(-)は先頭文字で使用できないため修正してください。",IF(LEFT(C586,1)="_","( _ )は先頭文字で使用できないため修正してください。",IF(LEFT(C586,1)="'","(')は先頭文字で使用できないため修正してください。",IF(LEN(C586)=SUM(LEN(C586)-LEN(SUBSTITUTE(C586,MID("ABCDEFGHIJKLMNOPQRSTUVWXYZabcdefghijklmnopqrstuvwxyz0123456789-_",ROW($1:$64),1),""))),"","サンプル名に禁止文字が入っているため、半角英数字と[-][ _ ]のスペースなしで記入してください。")))))</f>
        <v/>
      </c>
      <c r="I586" s="54" t="str">
        <f t="shared" si="82"/>
        <v/>
      </c>
      <c r="J586" s="65" t="str">
        <f t="shared" si="75"/>
        <v/>
      </c>
      <c r="K586" s="66" t="str" cm="1">
        <f t="array" ref="K586">IF(D586="","",IF(LEN(D586)=SUM(LEN(D586)-LEN(SUBSTITUTE(D586,MID("ATCGN",ROW($1:$5),1),""))),"","I5側にATCG以外の文字があるため、修正してください。"))</f>
        <v/>
      </c>
      <c r="L586" s="66" t="str" cm="1">
        <f t="array" ref="L586">IF(E586="","",IF(LEN(E586)=SUM(LEN(E586)-LEN(SUBSTITUTE(E586,MID("ATCGN",ROW($1:$5),1),""))),"","I7側にATCG以外の文字があるため、修正してください。"))</f>
        <v/>
      </c>
      <c r="M586" s="65" t="str">
        <f t="shared" si="76"/>
        <v/>
      </c>
      <c r="N586" s="67" t="str">
        <f t="shared" si="77"/>
        <v/>
      </c>
      <c r="O586" s="67" t="str">
        <f t="shared" si="78"/>
        <v/>
      </c>
      <c r="P586" s="67" t="str">
        <f t="shared" si="79"/>
        <v/>
      </c>
      <c r="Q586" s="292" t="str">
        <f t="shared" si="74"/>
        <v/>
      </c>
      <c r="R586" s="263" t="b">
        <f t="shared" si="80"/>
        <v>0</v>
      </c>
    </row>
    <row r="587" spans="2:18" ht="22.2">
      <c r="B587" s="10"/>
      <c r="F587" s="296" t="str">
        <f t="shared" si="81"/>
        <v/>
      </c>
      <c r="G587" s="43"/>
      <c r="H587" s="64" t="str" cm="1">
        <f t="array" ref="H587">IF(C587="","",IF(LEFT(C587,1)="-","(-)は先頭文字で使用できないため修正してください。",IF(LEFT(C587,1)="_","( _ )は先頭文字で使用できないため修正してください。",IF(LEFT(C587,1)="'","(')は先頭文字で使用できないため修正してください。",IF(LEN(C587)=SUM(LEN(C587)-LEN(SUBSTITUTE(C587,MID("ABCDEFGHIJKLMNOPQRSTUVWXYZabcdefghijklmnopqrstuvwxyz0123456789-_",ROW($1:$64),1),""))),"","サンプル名に禁止文字が入っているため、半角英数字と[-][ _ ]のスペースなしで記入してください。")))))</f>
        <v/>
      </c>
      <c r="I587" s="54" t="str">
        <f t="shared" si="82"/>
        <v/>
      </c>
      <c r="J587" s="65" t="str">
        <f t="shared" si="75"/>
        <v/>
      </c>
      <c r="K587" s="66" t="str" cm="1">
        <f t="array" ref="K587">IF(D587="","",IF(LEN(D587)=SUM(LEN(D587)-LEN(SUBSTITUTE(D587,MID("ATCGN",ROW($1:$5),1),""))),"","I5側にATCG以外の文字があるため、修正してください。"))</f>
        <v/>
      </c>
      <c r="L587" s="66" t="str" cm="1">
        <f t="array" ref="L587">IF(E587="","",IF(LEN(E587)=SUM(LEN(E587)-LEN(SUBSTITUTE(E587,MID("ATCGN",ROW($1:$5),1),""))),"","I7側にATCG以外の文字があるため、修正してください。"))</f>
        <v/>
      </c>
      <c r="M587" s="65" t="str">
        <f t="shared" si="76"/>
        <v/>
      </c>
      <c r="N587" s="67" t="str">
        <f t="shared" si="77"/>
        <v/>
      </c>
      <c r="O587" s="67" t="str">
        <f t="shared" si="78"/>
        <v/>
      </c>
      <c r="P587" s="67" t="str">
        <f t="shared" si="79"/>
        <v/>
      </c>
      <c r="Q587" s="292" t="str">
        <f t="shared" si="74"/>
        <v/>
      </c>
      <c r="R587" s="263" t="b">
        <f t="shared" si="80"/>
        <v>0</v>
      </c>
    </row>
    <row r="588" spans="2:18" ht="22.2">
      <c r="B588" s="10"/>
      <c r="F588" s="296" t="str">
        <f t="shared" si="81"/>
        <v/>
      </c>
      <c r="G588" s="43"/>
      <c r="H588" s="64" t="str" cm="1">
        <f t="array" ref="H588">IF(C588="","",IF(LEFT(C588,1)="-","(-)は先頭文字で使用できないため修正してください。",IF(LEFT(C588,1)="_","( _ )は先頭文字で使用できないため修正してください。",IF(LEFT(C588,1)="'","(')は先頭文字で使用できないため修正してください。",IF(LEN(C588)=SUM(LEN(C588)-LEN(SUBSTITUTE(C588,MID("ABCDEFGHIJKLMNOPQRSTUVWXYZabcdefghijklmnopqrstuvwxyz0123456789-_",ROW($1:$64),1),""))),"","サンプル名に禁止文字が入っているため、半角英数字と[-][ _ ]のスペースなしで記入してください。")))))</f>
        <v/>
      </c>
      <c r="I588" s="54" t="str">
        <f t="shared" si="82"/>
        <v/>
      </c>
      <c r="J588" s="65" t="str">
        <f t="shared" si="75"/>
        <v/>
      </c>
      <c r="K588" s="66" t="str" cm="1">
        <f t="array" ref="K588">IF(D588="","",IF(LEN(D588)=SUM(LEN(D588)-LEN(SUBSTITUTE(D588,MID("ATCGN",ROW($1:$5),1),""))),"","I5側にATCG以外の文字があるため、修正してください。"))</f>
        <v/>
      </c>
      <c r="L588" s="66" t="str" cm="1">
        <f t="array" ref="L588">IF(E588="","",IF(LEN(E588)=SUM(LEN(E588)-LEN(SUBSTITUTE(E588,MID("ATCGN",ROW($1:$5),1),""))),"","I7側にATCG以外の文字があるため、修正してください。"))</f>
        <v/>
      </c>
      <c r="M588" s="65" t="str">
        <f t="shared" si="76"/>
        <v/>
      </c>
      <c r="N588" s="67" t="str">
        <f t="shared" si="77"/>
        <v/>
      </c>
      <c r="O588" s="67" t="str">
        <f t="shared" si="78"/>
        <v/>
      </c>
      <c r="P588" s="67" t="str">
        <f t="shared" si="79"/>
        <v/>
      </c>
      <c r="Q588" s="292" t="str">
        <f t="shared" si="74"/>
        <v/>
      </c>
      <c r="R588" s="263" t="b">
        <f t="shared" si="80"/>
        <v>0</v>
      </c>
    </row>
    <row r="589" spans="2:18" ht="22.2">
      <c r="B589" s="10"/>
      <c r="F589" s="296" t="str">
        <f t="shared" si="81"/>
        <v/>
      </c>
      <c r="G589" s="43"/>
      <c r="H589" s="64" t="str" cm="1">
        <f t="array" ref="H589">IF(C589="","",IF(LEFT(C589,1)="-","(-)は先頭文字で使用できないため修正してください。",IF(LEFT(C589,1)="_","( _ )は先頭文字で使用できないため修正してください。",IF(LEFT(C589,1)="'","(')は先頭文字で使用できないため修正してください。",IF(LEN(C589)=SUM(LEN(C589)-LEN(SUBSTITUTE(C589,MID("ABCDEFGHIJKLMNOPQRSTUVWXYZabcdefghijklmnopqrstuvwxyz0123456789-_",ROW($1:$64),1),""))),"","サンプル名に禁止文字が入っているため、半角英数字と[-][ _ ]のスペースなしで記入してください。")))))</f>
        <v/>
      </c>
      <c r="I589" s="54" t="str">
        <f t="shared" si="82"/>
        <v/>
      </c>
      <c r="J589" s="65" t="str">
        <f t="shared" si="75"/>
        <v/>
      </c>
      <c r="K589" s="66" t="str" cm="1">
        <f t="array" ref="K589">IF(D589="","",IF(LEN(D589)=SUM(LEN(D589)-LEN(SUBSTITUTE(D589,MID("ATCGN",ROW($1:$5),1),""))),"","I5側にATCG以外の文字があるため、修正してください。"))</f>
        <v/>
      </c>
      <c r="L589" s="66" t="str" cm="1">
        <f t="array" ref="L589">IF(E589="","",IF(LEN(E589)=SUM(LEN(E589)-LEN(SUBSTITUTE(E589,MID("ATCGN",ROW($1:$5),1),""))),"","I7側にATCG以外の文字があるため、修正してください。"))</f>
        <v/>
      </c>
      <c r="M589" s="65" t="str">
        <f t="shared" si="76"/>
        <v/>
      </c>
      <c r="N589" s="67" t="str">
        <f t="shared" si="77"/>
        <v/>
      </c>
      <c r="O589" s="67" t="str">
        <f t="shared" si="78"/>
        <v/>
      </c>
      <c r="P589" s="67" t="str">
        <f t="shared" si="79"/>
        <v/>
      </c>
      <c r="Q589" s="292" t="str">
        <f t="shared" si="74"/>
        <v/>
      </c>
      <c r="R589" s="263" t="b">
        <f t="shared" si="80"/>
        <v>0</v>
      </c>
    </row>
    <row r="590" spans="2:18" ht="22.2">
      <c r="B590" s="10"/>
      <c r="F590" s="296" t="str">
        <f t="shared" si="81"/>
        <v/>
      </c>
      <c r="G590" s="43"/>
      <c r="H590" s="64" t="str" cm="1">
        <f t="array" ref="H590">IF(C590="","",IF(LEFT(C590,1)="-","(-)は先頭文字で使用できないため修正してください。",IF(LEFT(C590,1)="_","( _ )は先頭文字で使用できないため修正してください。",IF(LEFT(C590,1)="'","(')は先頭文字で使用できないため修正してください。",IF(LEN(C590)=SUM(LEN(C590)-LEN(SUBSTITUTE(C590,MID("ABCDEFGHIJKLMNOPQRSTUVWXYZabcdefghijklmnopqrstuvwxyz0123456789-_",ROW($1:$64),1),""))),"","サンプル名に禁止文字が入っているため、半角英数字と[-][ _ ]のスペースなしで記入してください。")))))</f>
        <v/>
      </c>
      <c r="I590" s="54" t="str">
        <f t="shared" si="82"/>
        <v/>
      </c>
      <c r="J590" s="65" t="str">
        <f t="shared" si="75"/>
        <v/>
      </c>
      <c r="K590" s="66" t="str" cm="1">
        <f t="array" ref="K590">IF(D590="","",IF(LEN(D590)=SUM(LEN(D590)-LEN(SUBSTITUTE(D590,MID("ATCGN",ROW($1:$5),1),""))),"","I5側にATCG以外の文字があるため、修正してください。"))</f>
        <v/>
      </c>
      <c r="L590" s="66" t="str" cm="1">
        <f t="array" ref="L590">IF(E590="","",IF(LEN(E590)=SUM(LEN(E590)-LEN(SUBSTITUTE(E590,MID("ATCGN",ROW($1:$5),1),""))),"","I7側にATCG以外の文字があるため、修正してください。"))</f>
        <v/>
      </c>
      <c r="M590" s="65" t="str">
        <f t="shared" si="76"/>
        <v/>
      </c>
      <c r="N590" s="67" t="str">
        <f t="shared" si="77"/>
        <v/>
      </c>
      <c r="O590" s="67" t="str">
        <f t="shared" si="78"/>
        <v/>
      </c>
      <c r="P590" s="67" t="str">
        <f t="shared" si="79"/>
        <v/>
      </c>
      <c r="Q590" s="292" t="str">
        <f t="shared" si="74"/>
        <v/>
      </c>
      <c r="R590" s="263" t="b">
        <f t="shared" si="80"/>
        <v>0</v>
      </c>
    </row>
    <row r="591" spans="2:18" ht="22.2">
      <c r="B591" s="10"/>
      <c r="F591" s="296" t="str">
        <f t="shared" si="81"/>
        <v/>
      </c>
      <c r="G591" s="43"/>
      <c r="H591" s="64" t="str" cm="1">
        <f t="array" ref="H591">IF(C591="","",IF(LEFT(C591,1)="-","(-)は先頭文字で使用できないため修正してください。",IF(LEFT(C591,1)="_","( _ )は先頭文字で使用できないため修正してください。",IF(LEFT(C591,1)="'","(')は先頭文字で使用できないため修正してください。",IF(LEN(C591)=SUM(LEN(C591)-LEN(SUBSTITUTE(C591,MID("ABCDEFGHIJKLMNOPQRSTUVWXYZabcdefghijklmnopqrstuvwxyz0123456789-_",ROW($1:$64),1),""))),"","サンプル名に禁止文字が入っているため、半角英数字と[-][ _ ]のスペースなしで記入してください。")))))</f>
        <v/>
      </c>
      <c r="I591" s="54" t="str">
        <f t="shared" si="82"/>
        <v/>
      </c>
      <c r="J591" s="65" t="str">
        <f t="shared" si="75"/>
        <v/>
      </c>
      <c r="K591" s="66" t="str" cm="1">
        <f t="array" ref="K591">IF(D591="","",IF(LEN(D591)=SUM(LEN(D591)-LEN(SUBSTITUTE(D591,MID("ATCGN",ROW($1:$5),1),""))),"","I5側にATCG以外の文字があるため、修正してください。"))</f>
        <v/>
      </c>
      <c r="L591" s="66" t="str" cm="1">
        <f t="array" ref="L591">IF(E591="","",IF(LEN(E591)=SUM(LEN(E591)-LEN(SUBSTITUTE(E591,MID("ATCGN",ROW($1:$5),1),""))),"","I7側にATCG以外の文字があるため、修正してください。"))</f>
        <v/>
      </c>
      <c r="M591" s="65" t="str">
        <f t="shared" si="76"/>
        <v/>
      </c>
      <c r="N591" s="67" t="str">
        <f t="shared" si="77"/>
        <v/>
      </c>
      <c r="O591" s="67" t="str">
        <f t="shared" si="78"/>
        <v/>
      </c>
      <c r="P591" s="67" t="str">
        <f t="shared" si="79"/>
        <v/>
      </c>
      <c r="Q591" s="292" t="str">
        <f t="shared" si="74"/>
        <v/>
      </c>
      <c r="R591" s="263" t="b">
        <f t="shared" si="80"/>
        <v>0</v>
      </c>
    </row>
    <row r="592" spans="2:18" ht="22.2">
      <c r="B592" s="10"/>
      <c r="F592" s="296" t="str">
        <f t="shared" si="81"/>
        <v/>
      </c>
      <c r="G592" s="43"/>
      <c r="H592" s="64" t="str" cm="1">
        <f t="array" ref="H592">IF(C592="","",IF(LEFT(C592,1)="-","(-)は先頭文字で使用できないため修正してください。",IF(LEFT(C592,1)="_","( _ )は先頭文字で使用できないため修正してください。",IF(LEFT(C592,1)="'","(')は先頭文字で使用できないため修正してください。",IF(LEN(C592)=SUM(LEN(C592)-LEN(SUBSTITUTE(C592,MID("ABCDEFGHIJKLMNOPQRSTUVWXYZabcdefghijklmnopqrstuvwxyz0123456789-_",ROW($1:$64),1),""))),"","サンプル名に禁止文字が入っているため、半角英数字と[-][ _ ]のスペースなしで記入してください。")))))</f>
        <v/>
      </c>
      <c r="I592" s="54" t="str">
        <f t="shared" si="82"/>
        <v/>
      </c>
      <c r="J592" s="65" t="str">
        <f t="shared" si="75"/>
        <v/>
      </c>
      <c r="K592" s="66" t="str" cm="1">
        <f t="array" ref="K592">IF(D592="","",IF(LEN(D592)=SUM(LEN(D592)-LEN(SUBSTITUTE(D592,MID("ATCGN",ROW($1:$5),1),""))),"","I5側にATCG以外の文字があるため、修正してください。"))</f>
        <v/>
      </c>
      <c r="L592" s="66" t="str" cm="1">
        <f t="array" ref="L592">IF(E592="","",IF(LEN(E592)=SUM(LEN(E592)-LEN(SUBSTITUTE(E592,MID("ATCGN",ROW($1:$5),1),""))),"","I7側にATCG以外の文字があるため、修正してください。"))</f>
        <v/>
      </c>
      <c r="M592" s="65" t="str">
        <f t="shared" si="76"/>
        <v/>
      </c>
      <c r="N592" s="67" t="str">
        <f t="shared" si="77"/>
        <v/>
      </c>
      <c r="O592" s="67" t="str">
        <f t="shared" si="78"/>
        <v/>
      </c>
      <c r="P592" s="67" t="str">
        <f t="shared" si="79"/>
        <v/>
      </c>
      <c r="Q592" s="292" t="str">
        <f t="shared" si="74"/>
        <v/>
      </c>
      <c r="R592" s="263" t="b">
        <f t="shared" si="80"/>
        <v>0</v>
      </c>
    </row>
    <row r="593" spans="2:18" ht="22.2">
      <c r="B593" s="10"/>
      <c r="F593" s="296" t="str">
        <f t="shared" si="81"/>
        <v/>
      </c>
      <c r="G593" s="43"/>
      <c r="H593" s="64" t="str" cm="1">
        <f t="array" ref="H593">IF(C593="","",IF(LEFT(C593,1)="-","(-)は先頭文字で使用できないため修正してください。",IF(LEFT(C593,1)="_","( _ )は先頭文字で使用できないため修正してください。",IF(LEFT(C593,1)="'","(')は先頭文字で使用できないため修正してください。",IF(LEN(C593)=SUM(LEN(C593)-LEN(SUBSTITUTE(C593,MID("ABCDEFGHIJKLMNOPQRSTUVWXYZabcdefghijklmnopqrstuvwxyz0123456789-_",ROW($1:$64),1),""))),"","サンプル名に禁止文字が入っているため、半角英数字と[-][ _ ]のスペースなしで記入してください。")))))</f>
        <v/>
      </c>
      <c r="I593" s="54" t="str">
        <f t="shared" si="82"/>
        <v/>
      </c>
      <c r="J593" s="65" t="str">
        <f t="shared" si="75"/>
        <v/>
      </c>
      <c r="K593" s="66" t="str" cm="1">
        <f t="array" ref="K593">IF(D593="","",IF(LEN(D593)=SUM(LEN(D593)-LEN(SUBSTITUTE(D593,MID("ATCGN",ROW($1:$5),1),""))),"","I5側にATCG以外の文字があるため、修正してください。"))</f>
        <v/>
      </c>
      <c r="L593" s="66" t="str" cm="1">
        <f t="array" ref="L593">IF(E593="","",IF(LEN(E593)=SUM(LEN(E593)-LEN(SUBSTITUTE(E593,MID("ATCGN",ROW($1:$5),1),""))),"","I7側にATCG以外の文字があるため、修正してください。"))</f>
        <v/>
      </c>
      <c r="M593" s="65" t="str">
        <f t="shared" si="76"/>
        <v/>
      </c>
      <c r="N593" s="67" t="str">
        <f t="shared" si="77"/>
        <v/>
      </c>
      <c r="O593" s="67" t="str">
        <f t="shared" si="78"/>
        <v/>
      </c>
      <c r="P593" s="67" t="str">
        <f t="shared" si="79"/>
        <v/>
      </c>
      <c r="Q593" s="292" t="str">
        <f t="shared" si="74"/>
        <v/>
      </c>
      <c r="R593" s="263" t="b">
        <f t="shared" si="80"/>
        <v>0</v>
      </c>
    </row>
    <row r="594" spans="2:18" ht="22.2">
      <c r="B594" s="10"/>
      <c r="F594" s="296" t="str">
        <f t="shared" si="81"/>
        <v/>
      </c>
      <c r="G594" s="43"/>
      <c r="H594" s="64" t="str" cm="1">
        <f t="array" ref="H594">IF(C594="","",IF(LEFT(C594,1)="-","(-)は先頭文字で使用できないため修正してください。",IF(LEFT(C594,1)="_","( _ )は先頭文字で使用できないため修正してください。",IF(LEFT(C594,1)="'","(')は先頭文字で使用できないため修正してください。",IF(LEN(C594)=SUM(LEN(C594)-LEN(SUBSTITUTE(C594,MID("ABCDEFGHIJKLMNOPQRSTUVWXYZabcdefghijklmnopqrstuvwxyz0123456789-_",ROW($1:$64),1),""))),"","サンプル名に禁止文字が入っているため、半角英数字と[-][ _ ]のスペースなしで記入してください。")))))</f>
        <v/>
      </c>
      <c r="I594" s="54" t="str">
        <f t="shared" si="82"/>
        <v/>
      </c>
      <c r="J594" s="65" t="str">
        <f t="shared" si="75"/>
        <v/>
      </c>
      <c r="K594" s="66" t="str" cm="1">
        <f t="array" ref="K594">IF(D594="","",IF(LEN(D594)=SUM(LEN(D594)-LEN(SUBSTITUTE(D594,MID("ATCGN",ROW($1:$5),1),""))),"","I5側にATCG以外の文字があるため、修正してください。"))</f>
        <v/>
      </c>
      <c r="L594" s="66" t="str" cm="1">
        <f t="array" ref="L594">IF(E594="","",IF(LEN(E594)=SUM(LEN(E594)-LEN(SUBSTITUTE(E594,MID("ATCGN",ROW($1:$5),1),""))),"","I7側にATCG以外の文字があるため、修正してください。"))</f>
        <v/>
      </c>
      <c r="M594" s="65" t="str">
        <f t="shared" si="76"/>
        <v/>
      </c>
      <c r="N594" s="67" t="str">
        <f t="shared" si="77"/>
        <v/>
      </c>
      <c r="O594" s="67" t="str">
        <f t="shared" si="78"/>
        <v/>
      </c>
      <c r="P594" s="67" t="str">
        <f t="shared" si="79"/>
        <v/>
      </c>
      <c r="Q594" s="292" t="str">
        <f t="shared" ref="Q594:Q657" si="83">IF(E594="","",IF(E594&gt;1,D594&amp;E594))</f>
        <v/>
      </c>
      <c r="R594" s="263" t="b">
        <f t="shared" si="80"/>
        <v>0</v>
      </c>
    </row>
    <row r="595" spans="2:18" ht="22.2">
      <c r="B595" s="10"/>
      <c r="F595" s="296" t="str">
        <f t="shared" si="81"/>
        <v/>
      </c>
      <c r="G595" s="43"/>
      <c r="H595" s="64" t="str" cm="1">
        <f t="array" ref="H595">IF(C595="","",IF(LEFT(C595,1)="-","(-)は先頭文字で使用できないため修正してください。",IF(LEFT(C595,1)="_","( _ )は先頭文字で使用できないため修正してください。",IF(LEFT(C595,1)="'","(')は先頭文字で使用できないため修正してください。",IF(LEN(C595)=SUM(LEN(C595)-LEN(SUBSTITUTE(C595,MID("ABCDEFGHIJKLMNOPQRSTUVWXYZabcdefghijklmnopqrstuvwxyz0123456789-_",ROW($1:$64),1),""))),"","サンプル名に禁止文字が入っているため、半角英数字と[-][ _ ]のスペースなしで記入してください。")))))</f>
        <v/>
      </c>
      <c r="I595" s="54" t="str">
        <f t="shared" si="82"/>
        <v/>
      </c>
      <c r="J595" s="65" t="str">
        <f t="shared" ref="J595:J658" si="84">IF(COUNTIF($C$18:$C$2000,C595)&gt;1,"Sample Name記入欄に同一の名前があります。","")</f>
        <v/>
      </c>
      <c r="K595" s="66" t="str" cm="1">
        <f t="array" ref="K595">IF(D595="","",IF(LEN(D595)=SUM(LEN(D595)-LEN(SUBSTITUTE(D595,MID("ATCGN",ROW($1:$5),1),""))),"","I5側にATCG以外の文字があるため、修正してください。"))</f>
        <v/>
      </c>
      <c r="L595" s="66" t="str" cm="1">
        <f t="array" ref="L595">IF(E595="","",IF(LEN(E595)=SUM(LEN(E595)-LEN(SUBSTITUTE(E595,MID("ATCGN",ROW($1:$5),1),""))),"","I7側にATCG以外の文字があるため、修正してください。"))</f>
        <v/>
      </c>
      <c r="M595" s="65" t="str">
        <f t="shared" ref="M595:M658" si="85">IF(Q595="","",IF(COUNTIF($Q$18:$Q$2000,Q595)&gt;1,"インデックス 記入欄に同一の名前があります。",""))</f>
        <v/>
      </c>
      <c r="N595" s="67" t="str">
        <f t="shared" ref="N595:N658" si="86">IF(E595="","",IF(AND($N$17="NovaSeqX_レーン相乗りプラン",D595="",LEN(E595)&gt;=1),"NovaSeqX_レーン相乗りプランでは、single index受付を行っておりません。",""))</f>
        <v/>
      </c>
      <c r="O595" s="67" t="str">
        <f t="shared" ref="O595:O658" si="87">IF(D595="","",IF(AND($N$17="NovaSeqX_レーン相乗りプラン",E595="",LEN(D595)&gt;=1),"NovaSeqX_レーン相乗りプランでは、single index受付を行っておりません。",""))</f>
        <v/>
      </c>
      <c r="P595" s="67" t="str">
        <f t="shared" ref="P595:P658" si="88">IF(D595="","",IF(AND($N$17="NovaSeqX_レーン相乗りプラン", OR(LEN(D595)&lt;8, LEN(E595)&lt;8)), "NovaSeqX_レーン相乗りプランでは、Dual indexで8塩基未満の受付を行っておりません。", ""))</f>
        <v/>
      </c>
      <c r="Q595" s="292" t="str">
        <f t="shared" si="83"/>
        <v/>
      </c>
      <c r="R595" s="263" t="b">
        <f t="shared" ref="R595:R658" si="89">IF(H595&lt;&gt;"",H595,IF(I595&lt;&gt;"",I595,IF(J595&lt;&gt;"",J595,IF(K595&lt;&gt;"",K595,IF(L595&lt;&gt;"",L595,IF(M595&lt;&gt;"",M595,IF(N595&lt;&gt;"",N595,IF(O595&lt;&gt;"",O595,IF(P595&lt;&gt;"",P595)))))))))</f>
        <v>0</v>
      </c>
    </row>
    <row r="596" spans="2:18" ht="22.2">
      <c r="B596" s="10"/>
      <c r="F596" s="296" t="str">
        <f t="shared" si="81"/>
        <v/>
      </c>
      <c r="G596" s="43"/>
      <c r="H596" s="64" t="str" cm="1">
        <f t="array" ref="H596">IF(C596="","",IF(LEFT(C596,1)="-","(-)は先頭文字で使用できないため修正してください。",IF(LEFT(C596,1)="_","( _ )は先頭文字で使用できないため修正してください。",IF(LEFT(C596,1)="'","(')は先頭文字で使用できないため修正してください。",IF(LEN(C596)=SUM(LEN(C596)-LEN(SUBSTITUTE(C596,MID("ABCDEFGHIJKLMNOPQRSTUVWXYZabcdefghijklmnopqrstuvwxyz0123456789-_",ROW($1:$64),1),""))),"","サンプル名に禁止文字が入っているため、半角英数字と[-][ _ ]のスペースなしで記入してください。")))))</f>
        <v/>
      </c>
      <c r="I596" s="54" t="str">
        <f t="shared" si="82"/>
        <v/>
      </c>
      <c r="J596" s="65" t="str">
        <f t="shared" si="84"/>
        <v/>
      </c>
      <c r="K596" s="66" t="str" cm="1">
        <f t="array" ref="K596">IF(D596="","",IF(LEN(D596)=SUM(LEN(D596)-LEN(SUBSTITUTE(D596,MID("ATCGN",ROW($1:$5),1),""))),"","I5側にATCG以外の文字があるため、修正してください。"))</f>
        <v/>
      </c>
      <c r="L596" s="66" t="str" cm="1">
        <f t="array" ref="L596">IF(E596="","",IF(LEN(E596)=SUM(LEN(E596)-LEN(SUBSTITUTE(E596,MID("ATCGN",ROW($1:$5),1),""))),"","I7側にATCG以外の文字があるため、修正してください。"))</f>
        <v/>
      </c>
      <c r="M596" s="65" t="str">
        <f t="shared" si="85"/>
        <v/>
      </c>
      <c r="N596" s="67" t="str">
        <f t="shared" si="86"/>
        <v/>
      </c>
      <c r="O596" s="67" t="str">
        <f t="shared" si="87"/>
        <v/>
      </c>
      <c r="P596" s="67" t="str">
        <f t="shared" si="88"/>
        <v/>
      </c>
      <c r="Q596" s="292" t="str">
        <f t="shared" si="83"/>
        <v/>
      </c>
      <c r="R596" s="263" t="b">
        <f t="shared" si="89"/>
        <v>0</v>
      </c>
    </row>
    <row r="597" spans="2:18" ht="22.2">
      <c r="B597" s="10"/>
      <c r="F597" s="296" t="str">
        <f t="shared" si="81"/>
        <v/>
      </c>
      <c r="G597" s="43"/>
      <c r="H597" s="64" t="str" cm="1">
        <f t="array" ref="H597">IF(C597="","",IF(LEFT(C597,1)="-","(-)は先頭文字で使用できないため修正してください。",IF(LEFT(C597,1)="_","( _ )は先頭文字で使用できないため修正してください。",IF(LEFT(C597,1)="'","(')は先頭文字で使用できないため修正してください。",IF(LEN(C597)=SUM(LEN(C597)-LEN(SUBSTITUTE(C597,MID("ABCDEFGHIJKLMNOPQRSTUVWXYZabcdefghijklmnopqrstuvwxyz0123456789-_",ROW($1:$64),1),""))),"","サンプル名に禁止文字が入っているため、半角英数字と[-][ _ ]のスペースなしで記入してください。")))))</f>
        <v/>
      </c>
      <c r="I597" s="54" t="str">
        <f t="shared" si="82"/>
        <v/>
      </c>
      <c r="J597" s="65" t="str">
        <f t="shared" si="84"/>
        <v/>
      </c>
      <c r="K597" s="66" t="str" cm="1">
        <f t="array" ref="K597">IF(D597="","",IF(LEN(D597)=SUM(LEN(D597)-LEN(SUBSTITUTE(D597,MID("ATCGN",ROW($1:$5),1),""))),"","I5側にATCG以外の文字があるため、修正してください。"))</f>
        <v/>
      </c>
      <c r="L597" s="66" t="str" cm="1">
        <f t="array" ref="L597">IF(E597="","",IF(LEN(E597)=SUM(LEN(E597)-LEN(SUBSTITUTE(E597,MID("ATCGN",ROW($1:$5),1),""))),"","I7側にATCG以外の文字があるため、修正してください。"))</f>
        <v/>
      </c>
      <c r="M597" s="65" t="str">
        <f t="shared" si="85"/>
        <v/>
      </c>
      <c r="N597" s="67" t="str">
        <f t="shared" si="86"/>
        <v/>
      </c>
      <c r="O597" s="67" t="str">
        <f t="shared" si="87"/>
        <v/>
      </c>
      <c r="P597" s="67" t="str">
        <f t="shared" si="88"/>
        <v/>
      </c>
      <c r="Q597" s="292" t="str">
        <f t="shared" si="83"/>
        <v/>
      </c>
      <c r="R597" s="263" t="b">
        <f t="shared" si="89"/>
        <v>0</v>
      </c>
    </row>
    <row r="598" spans="2:18" ht="22.2">
      <c r="B598" s="10"/>
      <c r="F598" s="296" t="str">
        <f t="shared" si="81"/>
        <v/>
      </c>
      <c r="G598" s="43"/>
      <c r="H598" s="64" t="str" cm="1">
        <f t="array" ref="H598">IF(C598="","",IF(LEFT(C598,1)="-","(-)は先頭文字で使用できないため修正してください。",IF(LEFT(C598,1)="_","( _ )は先頭文字で使用できないため修正してください。",IF(LEFT(C598,1)="'","(')は先頭文字で使用できないため修正してください。",IF(LEN(C598)=SUM(LEN(C598)-LEN(SUBSTITUTE(C598,MID("ABCDEFGHIJKLMNOPQRSTUVWXYZabcdefghijklmnopqrstuvwxyz0123456789-_",ROW($1:$64),1),""))),"","サンプル名に禁止文字が入っているため、半角英数字と[-][ _ ]のスペースなしで記入してください。")))))</f>
        <v/>
      </c>
      <c r="I598" s="54" t="str">
        <f t="shared" si="82"/>
        <v/>
      </c>
      <c r="J598" s="65" t="str">
        <f t="shared" si="84"/>
        <v/>
      </c>
      <c r="K598" s="66" t="str" cm="1">
        <f t="array" ref="K598">IF(D598="","",IF(LEN(D598)=SUM(LEN(D598)-LEN(SUBSTITUTE(D598,MID("ATCGN",ROW($1:$5),1),""))),"","I5側にATCG以外の文字があるため、修正してください。"))</f>
        <v/>
      </c>
      <c r="L598" s="66" t="str" cm="1">
        <f t="array" ref="L598">IF(E598="","",IF(LEN(E598)=SUM(LEN(E598)-LEN(SUBSTITUTE(E598,MID("ATCGN",ROW($1:$5),1),""))),"","I7側にATCG以外の文字があるため、修正してください。"))</f>
        <v/>
      </c>
      <c r="M598" s="65" t="str">
        <f t="shared" si="85"/>
        <v/>
      </c>
      <c r="N598" s="67" t="str">
        <f t="shared" si="86"/>
        <v/>
      </c>
      <c r="O598" s="67" t="str">
        <f t="shared" si="87"/>
        <v/>
      </c>
      <c r="P598" s="67" t="str">
        <f t="shared" si="88"/>
        <v/>
      </c>
      <c r="Q598" s="292" t="str">
        <f t="shared" si="83"/>
        <v/>
      </c>
      <c r="R598" s="263" t="b">
        <f t="shared" si="89"/>
        <v>0</v>
      </c>
    </row>
    <row r="599" spans="2:18" ht="22.2">
      <c r="B599" s="10"/>
      <c r="F599" s="296" t="str">
        <f t="shared" si="81"/>
        <v/>
      </c>
      <c r="G599" s="43"/>
      <c r="H599" s="64" t="str" cm="1">
        <f t="array" ref="H599">IF(C599="","",IF(LEFT(C599,1)="-","(-)は先頭文字で使用できないため修正してください。",IF(LEFT(C599,1)="_","( _ )は先頭文字で使用できないため修正してください。",IF(LEFT(C599,1)="'","(')は先頭文字で使用できないため修正してください。",IF(LEN(C599)=SUM(LEN(C599)-LEN(SUBSTITUTE(C599,MID("ABCDEFGHIJKLMNOPQRSTUVWXYZabcdefghijklmnopqrstuvwxyz0123456789-_",ROW($1:$64),1),""))),"","サンプル名に禁止文字が入っているため、半角英数字と[-][ _ ]のスペースなしで記入してください。")))))</f>
        <v/>
      </c>
      <c r="I599" s="54" t="str">
        <f t="shared" si="82"/>
        <v/>
      </c>
      <c r="J599" s="65" t="str">
        <f t="shared" si="84"/>
        <v/>
      </c>
      <c r="K599" s="66" t="str" cm="1">
        <f t="array" ref="K599">IF(D599="","",IF(LEN(D599)=SUM(LEN(D599)-LEN(SUBSTITUTE(D599,MID("ATCGN",ROW($1:$5),1),""))),"","I5側にATCG以外の文字があるため、修正してください。"))</f>
        <v/>
      </c>
      <c r="L599" s="66" t="str" cm="1">
        <f t="array" ref="L599">IF(E599="","",IF(LEN(E599)=SUM(LEN(E599)-LEN(SUBSTITUTE(E599,MID("ATCGN",ROW($1:$5),1),""))),"","I7側にATCG以外の文字があるため、修正してください。"))</f>
        <v/>
      </c>
      <c r="M599" s="65" t="str">
        <f t="shared" si="85"/>
        <v/>
      </c>
      <c r="N599" s="67" t="str">
        <f t="shared" si="86"/>
        <v/>
      </c>
      <c r="O599" s="67" t="str">
        <f t="shared" si="87"/>
        <v/>
      </c>
      <c r="P599" s="67" t="str">
        <f t="shared" si="88"/>
        <v/>
      </c>
      <c r="Q599" s="292" t="str">
        <f t="shared" si="83"/>
        <v/>
      </c>
      <c r="R599" s="263" t="b">
        <f t="shared" si="89"/>
        <v>0</v>
      </c>
    </row>
    <row r="600" spans="2:18" ht="22.2">
      <c r="B600" s="10"/>
      <c r="F600" s="296" t="str">
        <f t="shared" si="81"/>
        <v/>
      </c>
      <c r="G600" s="43"/>
      <c r="H600" s="64" t="str" cm="1">
        <f t="array" ref="H600">IF(C600="","",IF(LEFT(C600,1)="-","(-)は先頭文字で使用できないため修正してください。",IF(LEFT(C600,1)="_","( _ )は先頭文字で使用できないため修正してください。",IF(LEFT(C600,1)="'","(')は先頭文字で使用できないため修正してください。",IF(LEN(C600)=SUM(LEN(C600)-LEN(SUBSTITUTE(C600,MID("ABCDEFGHIJKLMNOPQRSTUVWXYZabcdefghijklmnopqrstuvwxyz0123456789-_",ROW($1:$64),1),""))),"","サンプル名に禁止文字が入っているため、半角英数字と[-][ _ ]のスペースなしで記入してください。")))))</f>
        <v/>
      </c>
      <c r="I600" s="54" t="str">
        <f t="shared" si="82"/>
        <v/>
      </c>
      <c r="J600" s="65" t="str">
        <f t="shared" si="84"/>
        <v/>
      </c>
      <c r="K600" s="66" t="str" cm="1">
        <f t="array" ref="K600">IF(D600="","",IF(LEN(D600)=SUM(LEN(D600)-LEN(SUBSTITUTE(D600,MID("ATCGN",ROW($1:$5),1),""))),"","I5側にATCG以外の文字があるため、修正してください。"))</f>
        <v/>
      </c>
      <c r="L600" s="66" t="str" cm="1">
        <f t="array" ref="L600">IF(E600="","",IF(LEN(E600)=SUM(LEN(E600)-LEN(SUBSTITUTE(E600,MID("ATCGN",ROW($1:$5),1),""))),"","I7側にATCG以外の文字があるため、修正してください。"))</f>
        <v/>
      </c>
      <c r="M600" s="65" t="str">
        <f t="shared" si="85"/>
        <v/>
      </c>
      <c r="N600" s="67" t="str">
        <f t="shared" si="86"/>
        <v/>
      </c>
      <c r="O600" s="67" t="str">
        <f t="shared" si="87"/>
        <v/>
      </c>
      <c r="P600" s="67" t="str">
        <f t="shared" si="88"/>
        <v/>
      </c>
      <c r="Q600" s="292" t="str">
        <f t="shared" si="83"/>
        <v/>
      </c>
      <c r="R600" s="263" t="b">
        <f t="shared" si="89"/>
        <v>0</v>
      </c>
    </row>
    <row r="601" spans="2:18" ht="22.2">
      <c r="B601" s="10"/>
      <c r="F601" s="296" t="str">
        <f t="shared" si="81"/>
        <v/>
      </c>
      <c r="G601" s="43"/>
      <c r="H601" s="64" t="str" cm="1">
        <f t="array" ref="H601">IF(C601="","",IF(LEFT(C601,1)="-","(-)は先頭文字で使用できないため修正してください。",IF(LEFT(C601,1)="_","( _ )は先頭文字で使用できないため修正してください。",IF(LEFT(C601,1)="'","(')は先頭文字で使用できないため修正してください。",IF(LEN(C601)=SUM(LEN(C601)-LEN(SUBSTITUTE(C601,MID("ABCDEFGHIJKLMNOPQRSTUVWXYZabcdefghijklmnopqrstuvwxyz0123456789-_",ROW($1:$64),1),""))),"","サンプル名に禁止文字が入っているため、半角英数字と[-][ _ ]のスペースなしで記入してください。")))))</f>
        <v/>
      </c>
      <c r="I601" s="54" t="str">
        <f t="shared" si="82"/>
        <v/>
      </c>
      <c r="J601" s="65" t="str">
        <f t="shared" si="84"/>
        <v/>
      </c>
      <c r="K601" s="66" t="str" cm="1">
        <f t="array" ref="K601">IF(D601="","",IF(LEN(D601)=SUM(LEN(D601)-LEN(SUBSTITUTE(D601,MID("ATCGN",ROW($1:$5),1),""))),"","I5側にATCG以外の文字があるため、修正してください。"))</f>
        <v/>
      </c>
      <c r="L601" s="66" t="str" cm="1">
        <f t="array" ref="L601">IF(E601="","",IF(LEN(E601)=SUM(LEN(E601)-LEN(SUBSTITUTE(E601,MID("ATCGN",ROW($1:$5),1),""))),"","I7側にATCG以外の文字があるため、修正してください。"))</f>
        <v/>
      </c>
      <c r="M601" s="65" t="str">
        <f t="shared" si="85"/>
        <v/>
      </c>
      <c r="N601" s="67" t="str">
        <f t="shared" si="86"/>
        <v/>
      </c>
      <c r="O601" s="67" t="str">
        <f t="shared" si="87"/>
        <v/>
      </c>
      <c r="P601" s="67" t="str">
        <f t="shared" si="88"/>
        <v/>
      </c>
      <c r="Q601" s="292" t="str">
        <f t="shared" si="83"/>
        <v/>
      </c>
      <c r="R601" s="263" t="b">
        <f t="shared" si="89"/>
        <v>0</v>
      </c>
    </row>
    <row r="602" spans="2:18" ht="22.2">
      <c r="B602" s="10"/>
      <c r="F602" s="296" t="str">
        <f t="shared" si="81"/>
        <v/>
      </c>
      <c r="G602" s="43"/>
      <c r="H602" s="64" t="str" cm="1">
        <f t="array" ref="H602">IF(C602="","",IF(LEFT(C602,1)="-","(-)は先頭文字で使用できないため修正してください。",IF(LEFT(C602,1)="_","( _ )は先頭文字で使用できないため修正してください。",IF(LEFT(C602,1)="'","(')は先頭文字で使用できないため修正してください。",IF(LEN(C602)=SUM(LEN(C602)-LEN(SUBSTITUTE(C602,MID("ABCDEFGHIJKLMNOPQRSTUVWXYZabcdefghijklmnopqrstuvwxyz0123456789-_",ROW($1:$64),1),""))),"","サンプル名に禁止文字が入っているため、半角英数字と[-][ _ ]のスペースなしで記入してください。")))))</f>
        <v/>
      </c>
      <c r="I602" s="54" t="str">
        <f t="shared" si="82"/>
        <v/>
      </c>
      <c r="J602" s="65" t="str">
        <f t="shared" si="84"/>
        <v/>
      </c>
      <c r="K602" s="66" t="str" cm="1">
        <f t="array" ref="K602">IF(D602="","",IF(LEN(D602)=SUM(LEN(D602)-LEN(SUBSTITUTE(D602,MID("ATCGN",ROW($1:$5),1),""))),"","I5側にATCG以外の文字があるため、修正してください。"))</f>
        <v/>
      </c>
      <c r="L602" s="66" t="str" cm="1">
        <f t="array" ref="L602">IF(E602="","",IF(LEN(E602)=SUM(LEN(E602)-LEN(SUBSTITUTE(E602,MID("ATCGN",ROW($1:$5),1),""))),"","I7側にATCG以外の文字があるため、修正してください。"))</f>
        <v/>
      </c>
      <c r="M602" s="65" t="str">
        <f t="shared" si="85"/>
        <v/>
      </c>
      <c r="N602" s="67" t="str">
        <f t="shared" si="86"/>
        <v/>
      </c>
      <c r="O602" s="67" t="str">
        <f t="shared" si="87"/>
        <v/>
      </c>
      <c r="P602" s="67" t="str">
        <f t="shared" si="88"/>
        <v/>
      </c>
      <c r="Q602" s="292" t="str">
        <f t="shared" si="83"/>
        <v/>
      </c>
      <c r="R602" s="263" t="b">
        <f t="shared" si="89"/>
        <v>0</v>
      </c>
    </row>
    <row r="603" spans="2:18" ht="22.2">
      <c r="B603" s="10"/>
      <c r="F603" s="296" t="str">
        <f t="shared" si="81"/>
        <v/>
      </c>
      <c r="G603" s="43"/>
      <c r="H603" s="64" t="str" cm="1">
        <f t="array" ref="H603">IF(C603="","",IF(LEFT(C603,1)="-","(-)は先頭文字で使用できないため修正してください。",IF(LEFT(C603,1)="_","( _ )は先頭文字で使用できないため修正してください。",IF(LEFT(C603,1)="'","(')は先頭文字で使用できないため修正してください。",IF(LEN(C603)=SUM(LEN(C603)-LEN(SUBSTITUTE(C603,MID("ABCDEFGHIJKLMNOPQRSTUVWXYZabcdefghijklmnopqrstuvwxyz0123456789-_",ROW($1:$64),1),""))),"","サンプル名に禁止文字が入っているため、半角英数字と[-][ _ ]のスペースなしで記入してください。")))))</f>
        <v/>
      </c>
      <c r="I603" s="54" t="str">
        <f t="shared" si="82"/>
        <v/>
      </c>
      <c r="J603" s="65" t="str">
        <f t="shared" si="84"/>
        <v/>
      </c>
      <c r="K603" s="66" t="str" cm="1">
        <f t="array" ref="K603">IF(D603="","",IF(LEN(D603)=SUM(LEN(D603)-LEN(SUBSTITUTE(D603,MID("ATCGN",ROW($1:$5),1),""))),"","I5側にATCG以外の文字があるため、修正してください。"))</f>
        <v/>
      </c>
      <c r="L603" s="66" t="str" cm="1">
        <f t="array" ref="L603">IF(E603="","",IF(LEN(E603)=SUM(LEN(E603)-LEN(SUBSTITUTE(E603,MID("ATCGN",ROW($1:$5),1),""))),"","I7側にATCG以外の文字があるため、修正してください。"))</f>
        <v/>
      </c>
      <c r="M603" s="65" t="str">
        <f t="shared" si="85"/>
        <v/>
      </c>
      <c r="N603" s="67" t="str">
        <f t="shared" si="86"/>
        <v/>
      </c>
      <c r="O603" s="67" t="str">
        <f t="shared" si="87"/>
        <v/>
      </c>
      <c r="P603" s="67" t="str">
        <f t="shared" si="88"/>
        <v/>
      </c>
      <c r="Q603" s="292" t="str">
        <f t="shared" si="83"/>
        <v/>
      </c>
      <c r="R603" s="263" t="b">
        <f t="shared" si="89"/>
        <v>0</v>
      </c>
    </row>
    <row r="604" spans="2:18" ht="22.2">
      <c r="B604" s="10"/>
      <c r="F604" s="296" t="str">
        <f t="shared" si="81"/>
        <v/>
      </c>
      <c r="G604" s="43"/>
      <c r="H604" s="64" t="str" cm="1">
        <f t="array" ref="H604">IF(C604="","",IF(LEFT(C604,1)="-","(-)は先頭文字で使用できないため修正してください。",IF(LEFT(C604,1)="_","( _ )は先頭文字で使用できないため修正してください。",IF(LEFT(C604,1)="'","(')は先頭文字で使用できないため修正してください。",IF(LEN(C604)=SUM(LEN(C604)-LEN(SUBSTITUTE(C604,MID("ABCDEFGHIJKLMNOPQRSTUVWXYZabcdefghijklmnopqrstuvwxyz0123456789-_",ROW($1:$64),1),""))),"","サンプル名に禁止文字が入っているため、半角英数字と[-][ _ ]のスペースなしで記入してください。")))))</f>
        <v/>
      </c>
      <c r="I604" s="54" t="str">
        <f t="shared" si="82"/>
        <v/>
      </c>
      <c r="J604" s="65" t="str">
        <f t="shared" si="84"/>
        <v/>
      </c>
      <c r="K604" s="66" t="str" cm="1">
        <f t="array" ref="K604">IF(D604="","",IF(LEN(D604)=SUM(LEN(D604)-LEN(SUBSTITUTE(D604,MID("ATCGN",ROW($1:$5),1),""))),"","I5側にATCG以外の文字があるため、修正してください。"))</f>
        <v/>
      </c>
      <c r="L604" s="66" t="str" cm="1">
        <f t="array" ref="L604">IF(E604="","",IF(LEN(E604)=SUM(LEN(E604)-LEN(SUBSTITUTE(E604,MID("ATCGN",ROW($1:$5),1),""))),"","I7側にATCG以外の文字があるため、修正してください。"))</f>
        <v/>
      </c>
      <c r="M604" s="65" t="str">
        <f t="shared" si="85"/>
        <v/>
      </c>
      <c r="N604" s="67" t="str">
        <f t="shared" si="86"/>
        <v/>
      </c>
      <c r="O604" s="67" t="str">
        <f t="shared" si="87"/>
        <v/>
      </c>
      <c r="P604" s="67" t="str">
        <f t="shared" si="88"/>
        <v/>
      </c>
      <c r="Q604" s="292" t="str">
        <f t="shared" si="83"/>
        <v/>
      </c>
      <c r="R604" s="263" t="b">
        <f t="shared" si="89"/>
        <v>0</v>
      </c>
    </row>
    <row r="605" spans="2:18" ht="22.2">
      <c r="B605" s="10"/>
      <c r="F605" s="296" t="str">
        <f t="shared" si="81"/>
        <v/>
      </c>
      <c r="G605" s="43"/>
      <c r="H605" s="64" t="str" cm="1">
        <f t="array" ref="H605">IF(C605="","",IF(LEFT(C605,1)="-","(-)は先頭文字で使用できないため修正してください。",IF(LEFT(C605,1)="_","( _ )は先頭文字で使用できないため修正してください。",IF(LEFT(C605,1)="'","(')は先頭文字で使用できないため修正してください。",IF(LEN(C605)=SUM(LEN(C605)-LEN(SUBSTITUTE(C605,MID("ABCDEFGHIJKLMNOPQRSTUVWXYZabcdefghijklmnopqrstuvwxyz0123456789-_",ROW($1:$64),1),""))),"","サンプル名に禁止文字が入っているため、半角英数字と[-][ _ ]のスペースなしで記入してください。")))))</f>
        <v/>
      </c>
      <c r="I605" s="54" t="str">
        <f t="shared" si="82"/>
        <v/>
      </c>
      <c r="J605" s="65" t="str">
        <f t="shared" si="84"/>
        <v/>
      </c>
      <c r="K605" s="66" t="str" cm="1">
        <f t="array" ref="K605">IF(D605="","",IF(LEN(D605)=SUM(LEN(D605)-LEN(SUBSTITUTE(D605,MID("ATCGN",ROW($1:$5),1),""))),"","I5側にATCG以外の文字があるため、修正してください。"))</f>
        <v/>
      </c>
      <c r="L605" s="66" t="str" cm="1">
        <f t="array" ref="L605">IF(E605="","",IF(LEN(E605)=SUM(LEN(E605)-LEN(SUBSTITUTE(E605,MID("ATCGN",ROW($1:$5),1),""))),"","I7側にATCG以外の文字があるため、修正してください。"))</f>
        <v/>
      </c>
      <c r="M605" s="65" t="str">
        <f t="shared" si="85"/>
        <v/>
      </c>
      <c r="N605" s="67" t="str">
        <f t="shared" si="86"/>
        <v/>
      </c>
      <c r="O605" s="67" t="str">
        <f t="shared" si="87"/>
        <v/>
      </c>
      <c r="P605" s="67" t="str">
        <f t="shared" si="88"/>
        <v/>
      </c>
      <c r="Q605" s="292" t="str">
        <f t="shared" si="83"/>
        <v/>
      </c>
      <c r="R605" s="263" t="b">
        <f t="shared" si="89"/>
        <v>0</v>
      </c>
    </row>
    <row r="606" spans="2:18" ht="22.2">
      <c r="B606" s="10"/>
      <c r="F606" s="296" t="str">
        <f t="shared" si="81"/>
        <v/>
      </c>
      <c r="G606" s="43"/>
      <c r="H606" s="64" t="str" cm="1">
        <f t="array" ref="H606">IF(C606="","",IF(LEFT(C606,1)="-","(-)は先頭文字で使用できないため修正してください。",IF(LEFT(C606,1)="_","( _ )は先頭文字で使用できないため修正してください。",IF(LEFT(C606,1)="'","(')は先頭文字で使用できないため修正してください。",IF(LEN(C606)=SUM(LEN(C606)-LEN(SUBSTITUTE(C606,MID("ABCDEFGHIJKLMNOPQRSTUVWXYZabcdefghijklmnopqrstuvwxyz0123456789-_",ROW($1:$64),1),""))),"","サンプル名に禁止文字が入っているため、半角英数字と[-][ _ ]のスペースなしで記入してください。")))))</f>
        <v/>
      </c>
      <c r="I606" s="54" t="str">
        <f t="shared" si="82"/>
        <v/>
      </c>
      <c r="J606" s="65" t="str">
        <f t="shared" si="84"/>
        <v/>
      </c>
      <c r="K606" s="66" t="str" cm="1">
        <f t="array" ref="K606">IF(D606="","",IF(LEN(D606)=SUM(LEN(D606)-LEN(SUBSTITUTE(D606,MID("ATCGN",ROW($1:$5),1),""))),"","I5側にATCG以外の文字があるため、修正してください。"))</f>
        <v/>
      </c>
      <c r="L606" s="66" t="str" cm="1">
        <f t="array" ref="L606">IF(E606="","",IF(LEN(E606)=SUM(LEN(E606)-LEN(SUBSTITUTE(E606,MID("ATCGN",ROW($1:$5),1),""))),"","I7側にATCG以外の文字があるため、修正してください。"))</f>
        <v/>
      </c>
      <c r="M606" s="65" t="str">
        <f t="shared" si="85"/>
        <v/>
      </c>
      <c r="N606" s="67" t="str">
        <f t="shared" si="86"/>
        <v/>
      </c>
      <c r="O606" s="67" t="str">
        <f t="shared" si="87"/>
        <v/>
      </c>
      <c r="P606" s="67" t="str">
        <f t="shared" si="88"/>
        <v/>
      </c>
      <c r="Q606" s="292" t="str">
        <f t="shared" si="83"/>
        <v/>
      </c>
      <c r="R606" s="263" t="b">
        <f t="shared" si="89"/>
        <v>0</v>
      </c>
    </row>
    <row r="607" spans="2:18" ht="22.2">
      <c r="B607" s="10"/>
      <c r="F607" s="296" t="str">
        <f t="shared" si="81"/>
        <v/>
      </c>
      <c r="G607" s="43"/>
      <c r="H607" s="64" t="str" cm="1">
        <f t="array" ref="H607">IF(C607="","",IF(LEFT(C607,1)="-","(-)は先頭文字で使用できないため修正してください。",IF(LEFT(C607,1)="_","( _ )は先頭文字で使用できないため修正してください。",IF(LEFT(C607,1)="'","(')は先頭文字で使用できないため修正してください。",IF(LEN(C607)=SUM(LEN(C607)-LEN(SUBSTITUTE(C607,MID("ABCDEFGHIJKLMNOPQRSTUVWXYZabcdefghijklmnopqrstuvwxyz0123456789-_",ROW($1:$64),1),""))),"","サンプル名に禁止文字が入っているため、半角英数字と[-][ _ ]のスペースなしで記入してください。")))))</f>
        <v/>
      </c>
      <c r="I607" s="54" t="str">
        <f t="shared" si="82"/>
        <v/>
      </c>
      <c r="J607" s="65" t="str">
        <f t="shared" si="84"/>
        <v/>
      </c>
      <c r="K607" s="66" t="str" cm="1">
        <f t="array" ref="K607">IF(D607="","",IF(LEN(D607)=SUM(LEN(D607)-LEN(SUBSTITUTE(D607,MID("ATCGN",ROW($1:$5),1),""))),"","I5側にATCG以外の文字があるため、修正してください。"))</f>
        <v/>
      </c>
      <c r="L607" s="66" t="str" cm="1">
        <f t="array" ref="L607">IF(E607="","",IF(LEN(E607)=SUM(LEN(E607)-LEN(SUBSTITUTE(E607,MID("ATCGN",ROW($1:$5),1),""))),"","I7側にATCG以外の文字があるため、修正してください。"))</f>
        <v/>
      </c>
      <c r="M607" s="65" t="str">
        <f t="shared" si="85"/>
        <v/>
      </c>
      <c r="N607" s="67" t="str">
        <f t="shared" si="86"/>
        <v/>
      </c>
      <c r="O607" s="67" t="str">
        <f t="shared" si="87"/>
        <v/>
      </c>
      <c r="P607" s="67" t="str">
        <f t="shared" si="88"/>
        <v/>
      </c>
      <c r="Q607" s="292" t="str">
        <f t="shared" si="83"/>
        <v/>
      </c>
      <c r="R607" s="263" t="b">
        <f t="shared" si="89"/>
        <v>0</v>
      </c>
    </row>
    <row r="608" spans="2:18" ht="22.2">
      <c r="B608" s="10"/>
      <c r="F608" s="296" t="str">
        <f t="shared" ref="F608:F671" si="90">IF(R608=FALSE,"",R608)</f>
        <v/>
      </c>
      <c r="G608" s="43"/>
      <c r="H608" s="64" t="str" cm="1">
        <f t="array" ref="H608">IF(C608="","",IF(LEFT(C608,1)="-","(-)は先頭文字で使用できないため修正してください。",IF(LEFT(C608,1)="_","( _ )は先頭文字で使用できないため修正してください。",IF(LEFT(C608,1)="'","(')は先頭文字で使用できないため修正してください。",IF(LEN(C608)=SUM(LEN(C608)-LEN(SUBSTITUTE(C608,MID("ABCDEFGHIJKLMNOPQRSTUVWXYZabcdefghijklmnopqrstuvwxyz0123456789-_",ROW($1:$64),1),""))),"","サンプル名に禁止文字が入っているため、半角英数字と[-][ _ ]のスペースなしで記入してください。")))))</f>
        <v/>
      </c>
      <c r="I608" s="54" t="str">
        <f t="shared" ref="I608:I671" si="91">IF(LEN(C608)&gt;15,"サンプル名は15文字以内で記入してください。","")</f>
        <v/>
      </c>
      <c r="J608" s="65" t="str">
        <f t="shared" si="84"/>
        <v/>
      </c>
      <c r="K608" s="66" t="str" cm="1">
        <f t="array" ref="K608">IF(D608="","",IF(LEN(D608)=SUM(LEN(D608)-LEN(SUBSTITUTE(D608,MID("ATCGN",ROW($1:$5),1),""))),"","I5側にATCG以外の文字があるため、修正してください。"))</f>
        <v/>
      </c>
      <c r="L608" s="66" t="str" cm="1">
        <f t="array" ref="L608">IF(E608="","",IF(LEN(E608)=SUM(LEN(E608)-LEN(SUBSTITUTE(E608,MID("ATCGN",ROW($1:$5),1),""))),"","I7側にATCG以外の文字があるため、修正してください。"))</f>
        <v/>
      </c>
      <c r="M608" s="65" t="str">
        <f t="shared" si="85"/>
        <v/>
      </c>
      <c r="N608" s="67" t="str">
        <f t="shared" si="86"/>
        <v/>
      </c>
      <c r="O608" s="67" t="str">
        <f t="shared" si="87"/>
        <v/>
      </c>
      <c r="P608" s="67" t="str">
        <f t="shared" si="88"/>
        <v/>
      </c>
      <c r="Q608" s="292" t="str">
        <f t="shared" si="83"/>
        <v/>
      </c>
      <c r="R608" s="263" t="b">
        <f t="shared" si="89"/>
        <v>0</v>
      </c>
    </row>
    <row r="609" spans="2:18" ht="22.2">
      <c r="B609" s="10"/>
      <c r="F609" s="296" t="str">
        <f t="shared" si="90"/>
        <v/>
      </c>
      <c r="G609" s="43"/>
      <c r="H609" s="64" t="str" cm="1">
        <f t="array" ref="H609">IF(C609="","",IF(LEFT(C609,1)="-","(-)は先頭文字で使用できないため修正してください。",IF(LEFT(C609,1)="_","( _ )は先頭文字で使用できないため修正してください。",IF(LEFT(C609,1)="'","(')は先頭文字で使用できないため修正してください。",IF(LEN(C609)=SUM(LEN(C609)-LEN(SUBSTITUTE(C609,MID("ABCDEFGHIJKLMNOPQRSTUVWXYZabcdefghijklmnopqrstuvwxyz0123456789-_",ROW($1:$64),1),""))),"","サンプル名に禁止文字が入っているため、半角英数字と[-][ _ ]のスペースなしで記入してください。")))))</f>
        <v/>
      </c>
      <c r="I609" s="54" t="str">
        <f t="shared" si="91"/>
        <v/>
      </c>
      <c r="J609" s="65" t="str">
        <f t="shared" si="84"/>
        <v/>
      </c>
      <c r="K609" s="66" t="str" cm="1">
        <f t="array" ref="K609">IF(D609="","",IF(LEN(D609)=SUM(LEN(D609)-LEN(SUBSTITUTE(D609,MID("ATCGN",ROW($1:$5),1),""))),"","I5側にATCG以外の文字があるため、修正してください。"))</f>
        <v/>
      </c>
      <c r="L609" s="66" t="str" cm="1">
        <f t="array" ref="L609">IF(E609="","",IF(LEN(E609)=SUM(LEN(E609)-LEN(SUBSTITUTE(E609,MID("ATCGN",ROW($1:$5),1),""))),"","I7側にATCG以外の文字があるため、修正してください。"))</f>
        <v/>
      </c>
      <c r="M609" s="65" t="str">
        <f t="shared" si="85"/>
        <v/>
      </c>
      <c r="N609" s="67" t="str">
        <f t="shared" si="86"/>
        <v/>
      </c>
      <c r="O609" s="67" t="str">
        <f t="shared" si="87"/>
        <v/>
      </c>
      <c r="P609" s="67" t="str">
        <f t="shared" si="88"/>
        <v/>
      </c>
      <c r="Q609" s="292" t="str">
        <f t="shared" si="83"/>
        <v/>
      </c>
      <c r="R609" s="263" t="b">
        <f t="shared" si="89"/>
        <v>0</v>
      </c>
    </row>
    <row r="610" spans="2:18" ht="22.2">
      <c r="B610" s="10"/>
      <c r="F610" s="296" t="str">
        <f t="shared" si="90"/>
        <v/>
      </c>
      <c r="G610" s="43"/>
      <c r="H610" s="64" t="str" cm="1">
        <f t="array" ref="H610">IF(C610="","",IF(LEFT(C610,1)="-","(-)は先頭文字で使用できないため修正してください。",IF(LEFT(C610,1)="_","( _ )は先頭文字で使用できないため修正してください。",IF(LEFT(C610,1)="'","(')は先頭文字で使用できないため修正してください。",IF(LEN(C610)=SUM(LEN(C610)-LEN(SUBSTITUTE(C610,MID("ABCDEFGHIJKLMNOPQRSTUVWXYZabcdefghijklmnopqrstuvwxyz0123456789-_",ROW($1:$64),1),""))),"","サンプル名に禁止文字が入っているため、半角英数字と[-][ _ ]のスペースなしで記入してください。")))))</f>
        <v/>
      </c>
      <c r="I610" s="54" t="str">
        <f t="shared" si="91"/>
        <v/>
      </c>
      <c r="J610" s="65" t="str">
        <f t="shared" si="84"/>
        <v/>
      </c>
      <c r="K610" s="66" t="str" cm="1">
        <f t="array" ref="K610">IF(D610="","",IF(LEN(D610)=SUM(LEN(D610)-LEN(SUBSTITUTE(D610,MID("ATCGN",ROW($1:$5),1),""))),"","I5側にATCG以外の文字があるため、修正してください。"))</f>
        <v/>
      </c>
      <c r="L610" s="66" t="str" cm="1">
        <f t="array" ref="L610">IF(E610="","",IF(LEN(E610)=SUM(LEN(E610)-LEN(SUBSTITUTE(E610,MID("ATCGN",ROW($1:$5),1),""))),"","I7側にATCG以外の文字があるため、修正してください。"))</f>
        <v/>
      </c>
      <c r="M610" s="65" t="str">
        <f t="shared" si="85"/>
        <v/>
      </c>
      <c r="N610" s="67" t="str">
        <f t="shared" si="86"/>
        <v/>
      </c>
      <c r="O610" s="67" t="str">
        <f t="shared" si="87"/>
        <v/>
      </c>
      <c r="P610" s="67" t="str">
        <f t="shared" si="88"/>
        <v/>
      </c>
      <c r="Q610" s="292" t="str">
        <f t="shared" si="83"/>
        <v/>
      </c>
      <c r="R610" s="263" t="b">
        <f t="shared" si="89"/>
        <v>0</v>
      </c>
    </row>
    <row r="611" spans="2:18" ht="22.2">
      <c r="B611" s="10"/>
      <c r="F611" s="296" t="str">
        <f t="shared" si="90"/>
        <v/>
      </c>
      <c r="G611" s="43"/>
      <c r="H611" s="64" t="str" cm="1">
        <f t="array" ref="H611">IF(C611="","",IF(LEFT(C611,1)="-","(-)は先頭文字で使用できないため修正してください。",IF(LEFT(C611,1)="_","( _ )は先頭文字で使用できないため修正してください。",IF(LEFT(C611,1)="'","(')は先頭文字で使用できないため修正してください。",IF(LEN(C611)=SUM(LEN(C611)-LEN(SUBSTITUTE(C611,MID("ABCDEFGHIJKLMNOPQRSTUVWXYZabcdefghijklmnopqrstuvwxyz0123456789-_",ROW($1:$64),1),""))),"","サンプル名に禁止文字が入っているため、半角英数字と[-][ _ ]のスペースなしで記入してください。")))))</f>
        <v/>
      </c>
      <c r="I611" s="54" t="str">
        <f t="shared" si="91"/>
        <v/>
      </c>
      <c r="J611" s="65" t="str">
        <f t="shared" si="84"/>
        <v/>
      </c>
      <c r="K611" s="66" t="str" cm="1">
        <f t="array" ref="K611">IF(D611="","",IF(LEN(D611)=SUM(LEN(D611)-LEN(SUBSTITUTE(D611,MID("ATCGN",ROW($1:$5),1),""))),"","I5側にATCG以外の文字があるため、修正してください。"))</f>
        <v/>
      </c>
      <c r="L611" s="66" t="str" cm="1">
        <f t="array" ref="L611">IF(E611="","",IF(LEN(E611)=SUM(LEN(E611)-LEN(SUBSTITUTE(E611,MID("ATCGN",ROW($1:$5),1),""))),"","I7側にATCG以外の文字があるため、修正してください。"))</f>
        <v/>
      </c>
      <c r="M611" s="65" t="str">
        <f t="shared" si="85"/>
        <v/>
      </c>
      <c r="N611" s="67" t="str">
        <f t="shared" si="86"/>
        <v/>
      </c>
      <c r="O611" s="67" t="str">
        <f t="shared" si="87"/>
        <v/>
      </c>
      <c r="P611" s="67" t="str">
        <f t="shared" si="88"/>
        <v/>
      </c>
      <c r="Q611" s="292" t="str">
        <f t="shared" si="83"/>
        <v/>
      </c>
      <c r="R611" s="263" t="b">
        <f t="shared" si="89"/>
        <v>0</v>
      </c>
    </row>
    <row r="612" spans="2:18" ht="22.2">
      <c r="B612" s="10"/>
      <c r="F612" s="296" t="str">
        <f t="shared" si="90"/>
        <v/>
      </c>
      <c r="G612" s="43"/>
      <c r="H612" s="64" t="str" cm="1">
        <f t="array" ref="H612">IF(C612="","",IF(LEFT(C612,1)="-","(-)は先頭文字で使用できないため修正してください。",IF(LEFT(C612,1)="_","( _ )は先頭文字で使用できないため修正してください。",IF(LEFT(C612,1)="'","(')は先頭文字で使用できないため修正してください。",IF(LEN(C612)=SUM(LEN(C612)-LEN(SUBSTITUTE(C612,MID("ABCDEFGHIJKLMNOPQRSTUVWXYZabcdefghijklmnopqrstuvwxyz0123456789-_",ROW($1:$64),1),""))),"","サンプル名に禁止文字が入っているため、半角英数字と[-][ _ ]のスペースなしで記入してください。")))))</f>
        <v/>
      </c>
      <c r="I612" s="54" t="str">
        <f t="shared" si="91"/>
        <v/>
      </c>
      <c r="J612" s="65" t="str">
        <f t="shared" si="84"/>
        <v/>
      </c>
      <c r="K612" s="66" t="str" cm="1">
        <f t="array" ref="K612">IF(D612="","",IF(LEN(D612)=SUM(LEN(D612)-LEN(SUBSTITUTE(D612,MID("ATCGN",ROW($1:$5),1),""))),"","I5側にATCG以外の文字があるため、修正してください。"))</f>
        <v/>
      </c>
      <c r="L612" s="66" t="str" cm="1">
        <f t="array" ref="L612">IF(E612="","",IF(LEN(E612)=SUM(LEN(E612)-LEN(SUBSTITUTE(E612,MID("ATCGN",ROW($1:$5),1),""))),"","I7側にATCG以外の文字があるため、修正してください。"))</f>
        <v/>
      </c>
      <c r="M612" s="65" t="str">
        <f t="shared" si="85"/>
        <v/>
      </c>
      <c r="N612" s="67" t="str">
        <f t="shared" si="86"/>
        <v/>
      </c>
      <c r="O612" s="67" t="str">
        <f t="shared" si="87"/>
        <v/>
      </c>
      <c r="P612" s="67" t="str">
        <f t="shared" si="88"/>
        <v/>
      </c>
      <c r="Q612" s="292" t="str">
        <f t="shared" si="83"/>
        <v/>
      </c>
      <c r="R612" s="263" t="b">
        <f t="shared" si="89"/>
        <v>0</v>
      </c>
    </row>
    <row r="613" spans="2:18" ht="22.2">
      <c r="B613" s="10"/>
      <c r="F613" s="296" t="str">
        <f t="shared" si="90"/>
        <v/>
      </c>
      <c r="G613" s="43"/>
      <c r="H613" s="64" t="str" cm="1">
        <f t="array" ref="H613">IF(C613="","",IF(LEFT(C613,1)="-","(-)は先頭文字で使用できないため修正してください。",IF(LEFT(C613,1)="_","( _ )は先頭文字で使用できないため修正してください。",IF(LEFT(C613,1)="'","(')は先頭文字で使用できないため修正してください。",IF(LEN(C613)=SUM(LEN(C613)-LEN(SUBSTITUTE(C613,MID("ABCDEFGHIJKLMNOPQRSTUVWXYZabcdefghijklmnopqrstuvwxyz0123456789-_",ROW($1:$64),1),""))),"","サンプル名に禁止文字が入っているため、半角英数字と[-][ _ ]のスペースなしで記入してください。")))))</f>
        <v/>
      </c>
      <c r="I613" s="54" t="str">
        <f t="shared" si="91"/>
        <v/>
      </c>
      <c r="J613" s="65" t="str">
        <f t="shared" si="84"/>
        <v/>
      </c>
      <c r="K613" s="66" t="str" cm="1">
        <f t="array" ref="K613">IF(D613="","",IF(LEN(D613)=SUM(LEN(D613)-LEN(SUBSTITUTE(D613,MID("ATCGN",ROW($1:$5),1),""))),"","I5側にATCG以外の文字があるため、修正してください。"))</f>
        <v/>
      </c>
      <c r="L613" s="66" t="str" cm="1">
        <f t="array" ref="L613">IF(E613="","",IF(LEN(E613)=SUM(LEN(E613)-LEN(SUBSTITUTE(E613,MID("ATCGN",ROW($1:$5),1),""))),"","I7側にATCG以外の文字があるため、修正してください。"))</f>
        <v/>
      </c>
      <c r="M613" s="65" t="str">
        <f t="shared" si="85"/>
        <v/>
      </c>
      <c r="N613" s="67" t="str">
        <f t="shared" si="86"/>
        <v/>
      </c>
      <c r="O613" s="67" t="str">
        <f t="shared" si="87"/>
        <v/>
      </c>
      <c r="P613" s="67" t="str">
        <f t="shared" si="88"/>
        <v/>
      </c>
      <c r="Q613" s="292" t="str">
        <f t="shared" si="83"/>
        <v/>
      </c>
      <c r="R613" s="263" t="b">
        <f t="shared" si="89"/>
        <v>0</v>
      </c>
    </row>
    <row r="614" spans="2:18" ht="22.2">
      <c r="B614" s="10"/>
      <c r="F614" s="296" t="str">
        <f t="shared" si="90"/>
        <v/>
      </c>
      <c r="G614" s="43"/>
      <c r="H614" s="64" t="str" cm="1">
        <f t="array" ref="H614">IF(C614="","",IF(LEFT(C614,1)="-","(-)は先頭文字で使用できないため修正してください。",IF(LEFT(C614,1)="_","( _ )は先頭文字で使用できないため修正してください。",IF(LEFT(C614,1)="'","(')は先頭文字で使用できないため修正してください。",IF(LEN(C614)=SUM(LEN(C614)-LEN(SUBSTITUTE(C614,MID("ABCDEFGHIJKLMNOPQRSTUVWXYZabcdefghijklmnopqrstuvwxyz0123456789-_",ROW($1:$64),1),""))),"","サンプル名に禁止文字が入っているため、半角英数字と[-][ _ ]のスペースなしで記入してください。")))))</f>
        <v/>
      </c>
      <c r="I614" s="54" t="str">
        <f t="shared" si="91"/>
        <v/>
      </c>
      <c r="J614" s="65" t="str">
        <f t="shared" si="84"/>
        <v/>
      </c>
      <c r="K614" s="66" t="str" cm="1">
        <f t="array" ref="K614">IF(D614="","",IF(LEN(D614)=SUM(LEN(D614)-LEN(SUBSTITUTE(D614,MID("ATCGN",ROW($1:$5),1),""))),"","I5側にATCG以外の文字があるため、修正してください。"))</f>
        <v/>
      </c>
      <c r="L614" s="66" t="str" cm="1">
        <f t="array" ref="L614">IF(E614="","",IF(LEN(E614)=SUM(LEN(E614)-LEN(SUBSTITUTE(E614,MID("ATCGN",ROW($1:$5),1),""))),"","I7側にATCG以外の文字があるため、修正してください。"))</f>
        <v/>
      </c>
      <c r="M614" s="65" t="str">
        <f t="shared" si="85"/>
        <v/>
      </c>
      <c r="N614" s="67" t="str">
        <f t="shared" si="86"/>
        <v/>
      </c>
      <c r="O614" s="67" t="str">
        <f t="shared" si="87"/>
        <v/>
      </c>
      <c r="P614" s="67" t="str">
        <f t="shared" si="88"/>
        <v/>
      </c>
      <c r="Q614" s="292" t="str">
        <f t="shared" si="83"/>
        <v/>
      </c>
      <c r="R614" s="263" t="b">
        <f t="shared" si="89"/>
        <v>0</v>
      </c>
    </row>
    <row r="615" spans="2:18" ht="22.2">
      <c r="B615" s="10"/>
      <c r="F615" s="296" t="str">
        <f t="shared" si="90"/>
        <v/>
      </c>
      <c r="G615" s="43"/>
      <c r="H615" s="64" t="str" cm="1">
        <f t="array" ref="H615">IF(C615="","",IF(LEFT(C615,1)="-","(-)は先頭文字で使用できないため修正してください。",IF(LEFT(C615,1)="_","( _ )は先頭文字で使用できないため修正してください。",IF(LEFT(C615,1)="'","(')は先頭文字で使用できないため修正してください。",IF(LEN(C615)=SUM(LEN(C615)-LEN(SUBSTITUTE(C615,MID("ABCDEFGHIJKLMNOPQRSTUVWXYZabcdefghijklmnopqrstuvwxyz0123456789-_",ROW($1:$64),1),""))),"","サンプル名に禁止文字が入っているため、半角英数字と[-][ _ ]のスペースなしで記入してください。")))))</f>
        <v/>
      </c>
      <c r="I615" s="54" t="str">
        <f t="shared" si="91"/>
        <v/>
      </c>
      <c r="J615" s="65" t="str">
        <f t="shared" si="84"/>
        <v/>
      </c>
      <c r="K615" s="66" t="str" cm="1">
        <f t="array" ref="K615">IF(D615="","",IF(LEN(D615)=SUM(LEN(D615)-LEN(SUBSTITUTE(D615,MID("ATCGN",ROW($1:$5),1),""))),"","I5側にATCG以外の文字があるため、修正してください。"))</f>
        <v/>
      </c>
      <c r="L615" s="66" t="str" cm="1">
        <f t="array" ref="L615">IF(E615="","",IF(LEN(E615)=SUM(LEN(E615)-LEN(SUBSTITUTE(E615,MID("ATCGN",ROW($1:$5),1),""))),"","I7側にATCG以外の文字があるため、修正してください。"))</f>
        <v/>
      </c>
      <c r="M615" s="65" t="str">
        <f t="shared" si="85"/>
        <v/>
      </c>
      <c r="N615" s="67" t="str">
        <f t="shared" si="86"/>
        <v/>
      </c>
      <c r="O615" s="67" t="str">
        <f t="shared" si="87"/>
        <v/>
      </c>
      <c r="P615" s="67" t="str">
        <f t="shared" si="88"/>
        <v/>
      </c>
      <c r="Q615" s="292" t="str">
        <f t="shared" si="83"/>
        <v/>
      </c>
      <c r="R615" s="263" t="b">
        <f t="shared" si="89"/>
        <v>0</v>
      </c>
    </row>
    <row r="616" spans="2:18" ht="22.2">
      <c r="B616" s="10"/>
      <c r="F616" s="296" t="str">
        <f t="shared" si="90"/>
        <v/>
      </c>
      <c r="G616" s="43"/>
      <c r="H616" s="64" t="str" cm="1">
        <f t="array" ref="H616">IF(C616="","",IF(LEFT(C616,1)="-","(-)は先頭文字で使用できないため修正してください。",IF(LEFT(C616,1)="_","( _ )は先頭文字で使用できないため修正してください。",IF(LEFT(C616,1)="'","(')は先頭文字で使用できないため修正してください。",IF(LEN(C616)=SUM(LEN(C616)-LEN(SUBSTITUTE(C616,MID("ABCDEFGHIJKLMNOPQRSTUVWXYZabcdefghijklmnopqrstuvwxyz0123456789-_",ROW($1:$64),1),""))),"","サンプル名に禁止文字が入っているため、半角英数字と[-][ _ ]のスペースなしで記入してください。")))))</f>
        <v/>
      </c>
      <c r="I616" s="54" t="str">
        <f t="shared" si="91"/>
        <v/>
      </c>
      <c r="J616" s="65" t="str">
        <f t="shared" si="84"/>
        <v/>
      </c>
      <c r="K616" s="66" t="str" cm="1">
        <f t="array" ref="K616">IF(D616="","",IF(LEN(D616)=SUM(LEN(D616)-LEN(SUBSTITUTE(D616,MID("ATCGN",ROW($1:$5),1),""))),"","I5側にATCG以外の文字があるため、修正してください。"))</f>
        <v/>
      </c>
      <c r="L616" s="66" t="str" cm="1">
        <f t="array" ref="L616">IF(E616="","",IF(LEN(E616)=SUM(LEN(E616)-LEN(SUBSTITUTE(E616,MID("ATCGN",ROW($1:$5),1),""))),"","I7側にATCG以外の文字があるため、修正してください。"))</f>
        <v/>
      </c>
      <c r="M616" s="65" t="str">
        <f t="shared" si="85"/>
        <v/>
      </c>
      <c r="N616" s="67" t="str">
        <f t="shared" si="86"/>
        <v/>
      </c>
      <c r="O616" s="67" t="str">
        <f t="shared" si="87"/>
        <v/>
      </c>
      <c r="P616" s="67" t="str">
        <f t="shared" si="88"/>
        <v/>
      </c>
      <c r="Q616" s="292" t="str">
        <f t="shared" si="83"/>
        <v/>
      </c>
      <c r="R616" s="263" t="b">
        <f t="shared" si="89"/>
        <v>0</v>
      </c>
    </row>
    <row r="617" spans="2:18" ht="22.2">
      <c r="B617" s="10"/>
      <c r="F617" s="296" t="str">
        <f t="shared" si="90"/>
        <v/>
      </c>
      <c r="G617" s="43"/>
      <c r="H617" s="64" t="str" cm="1">
        <f t="array" ref="H617">IF(C617="","",IF(LEFT(C617,1)="-","(-)は先頭文字で使用できないため修正してください。",IF(LEFT(C617,1)="_","( _ )は先頭文字で使用できないため修正してください。",IF(LEFT(C617,1)="'","(')は先頭文字で使用できないため修正してください。",IF(LEN(C617)=SUM(LEN(C617)-LEN(SUBSTITUTE(C617,MID("ABCDEFGHIJKLMNOPQRSTUVWXYZabcdefghijklmnopqrstuvwxyz0123456789-_",ROW($1:$64),1),""))),"","サンプル名に禁止文字が入っているため、半角英数字と[-][ _ ]のスペースなしで記入してください。")))))</f>
        <v/>
      </c>
      <c r="I617" s="54" t="str">
        <f t="shared" si="91"/>
        <v/>
      </c>
      <c r="J617" s="65" t="str">
        <f t="shared" si="84"/>
        <v/>
      </c>
      <c r="K617" s="66" t="str" cm="1">
        <f t="array" ref="K617">IF(D617="","",IF(LEN(D617)=SUM(LEN(D617)-LEN(SUBSTITUTE(D617,MID("ATCGN",ROW($1:$5),1),""))),"","I5側にATCG以外の文字があるため、修正してください。"))</f>
        <v/>
      </c>
      <c r="L617" s="66" t="str" cm="1">
        <f t="array" ref="L617">IF(E617="","",IF(LEN(E617)=SUM(LEN(E617)-LEN(SUBSTITUTE(E617,MID("ATCGN",ROW($1:$5),1),""))),"","I7側にATCG以外の文字があるため、修正してください。"))</f>
        <v/>
      </c>
      <c r="M617" s="65" t="str">
        <f t="shared" si="85"/>
        <v/>
      </c>
      <c r="N617" s="67" t="str">
        <f t="shared" si="86"/>
        <v/>
      </c>
      <c r="O617" s="67" t="str">
        <f t="shared" si="87"/>
        <v/>
      </c>
      <c r="P617" s="67" t="str">
        <f t="shared" si="88"/>
        <v/>
      </c>
      <c r="Q617" s="292" t="str">
        <f t="shared" si="83"/>
        <v/>
      </c>
      <c r="R617" s="263" t="b">
        <f t="shared" si="89"/>
        <v>0</v>
      </c>
    </row>
    <row r="618" spans="2:18" ht="22.2">
      <c r="B618" s="10"/>
      <c r="F618" s="296" t="str">
        <f t="shared" si="90"/>
        <v/>
      </c>
      <c r="G618" s="43"/>
      <c r="H618" s="64" t="str" cm="1">
        <f t="array" ref="H618">IF(C618="","",IF(LEFT(C618,1)="-","(-)は先頭文字で使用できないため修正してください。",IF(LEFT(C618,1)="_","( _ )は先頭文字で使用できないため修正してください。",IF(LEFT(C618,1)="'","(')は先頭文字で使用できないため修正してください。",IF(LEN(C618)=SUM(LEN(C618)-LEN(SUBSTITUTE(C618,MID("ABCDEFGHIJKLMNOPQRSTUVWXYZabcdefghijklmnopqrstuvwxyz0123456789-_",ROW($1:$64),1),""))),"","サンプル名に禁止文字が入っているため、半角英数字と[-][ _ ]のスペースなしで記入してください。")))))</f>
        <v/>
      </c>
      <c r="I618" s="54" t="str">
        <f t="shared" si="91"/>
        <v/>
      </c>
      <c r="J618" s="65" t="str">
        <f t="shared" si="84"/>
        <v/>
      </c>
      <c r="K618" s="66" t="str" cm="1">
        <f t="array" ref="K618">IF(D618="","",IF(LEN(D618)=SUM(LEN(D618)-LEN(SUBSTITUTE(D618,MID("ATCGN",ROW($1:$5),1),""))),"","I5側にATCG以外の文字があるため、修正してください。"))</f>
        <v/>
      </c>
      <c r="L618" s="66" t="str" cm="1">
        <f t="array" ref="L618">IF(E618="","",IF(LEN(E618)=SUM(LEN(E618)-LEN(SUBSTITUTE(E618,MID("ATCGN",ROW($1:$5),1),""))),"","I7側にATCG以外の文字があるため、修正してください。"))</f>
        <v/>
      </c>
      <c r="M618" s="65" t="str">
        <f t="shared" si="85"/>
        <v/>
      </c>
      <c r="N618" s="67" t="str">
        <f t="shared" si="86"/>
        <v/>
      </c>
      <c r="O618" s="67" t="str">
        <f t="shared" si="87"/>
        <v/>
      </c>
      <c r="P618" s="67" t="str">
        <f t="shared" si="88"/>
        <v/>
      </c>
      <c r="Q618" s="292" t="str">
        <f t="shared" si="83"/>
        <v/>
      </c>
      <c r="R618" s="263" t="b">
        <f t="shared" si="89"/>
        <v>0</v>
      </c>
    </row>
    <row r="619" spans="2:18" ht="22.2">
      <c r="B619" s="10"/>
      <c r="F619" s="296" t="str">
        <f t="shared" si="90"/>
        <v/>
      </c>
      <c r="G619" s="43"/>
      <c r="H619" s="64" t="str" cm="1">
        <f t="array" ref="H619">IF(C619="","",IF(LEFT(C619,1)="-","(-)は先頭文字で使用できないため修正してください。",IF(LEFT(C619,1)="_","( _ )は先頭文字で使用できないため修正してください。",IF(LEFT(C619,1)="'","(')は先頭文字で使用できないため修正してください。",IF(LEN(C619)=SUM(LEN(C619)-LEN(SUBSTITUTE(C619,MID("ABCDEFGHIJKLMNOPQRSTUVWXYZabcdefghijklmnopqrstuvwxyz0123456789-_",ROW($1:$64),1),""))),"","サンプル名に禁止文字が入っているため、半角英数字と[-][ _ ]のスペースなしで記入してください。")))))</f>
        <v/>
      </c>
      <c r="I619" s="54" t="str">
        <f t="shared" si="91"/>
        <v/>
      </c>
      <c r="J619" s="65" t="str">
        <f t="shared" si="84"/>
        <v/>
      </c>
      <c r="K619" s="66" t="str" cm="1">
        <f t="array" ref="K619">IF(D619="","",IF(LEN(D619)=SUM(LEN(D619)-LEN(SUBSTITUTE(D619,MID("ATCGN",ROW($1:$5),1),""))),"","I5側にATCG以外の文字があるため、修正してください。"))</f>
        <v/>
      </c>
      <c r="L619" s="66" t="str" cm="1">
        <f t="array" ref="L619">IF(E619="","",IF(LEN(E619)=SUM(LEN(E619)-LEN(SUBSTITUTE(E619,MID("ATCGN",ROW($1:$5),1),""))),"","I7側にATCG以外の文字があるため、修正してください。"))</f>
        <v/>
      </c>
      <c r="M619" s="65" t="str">
        <f t="shared" si="85"/>
        <v/>
      </c>
      <c r="N619" s="67" t="str">
        <f t="shared" si="86"/>
        <v/>
      </c>
      <c r="O619" s="67" t="str">
        <f t="shared" si="87"/>
        <v/>
      </c>
      <c r="P619" s="67" t="str">
        <f t="shared" si="88"/>
        <v/>
      </c>
      <c r="Q619" s="292" t="str">
        <f t="shared" si="83"/>
        <v/>
      </c>
      <c r="R619" s="263" t="b">
        <f t="shared" si="89"/>
        <v>0</v>
      </c>
    </row>
    <row r="620" spans="2:18" ht="22.2">
      <c r="B620" s="10"/>
      <c r="F620" s="296" t="str">
        <f t="shared" si="90"/>
        <v/>
      </c>
      <c r="G620" s="43"/>
      <c r="H620" s="64" t="str" cm="1">
        <f t="array" ref="H620">IF(C620="","",IF(LEFT(C620,1)="-","(-)は先頭文字で使用できないため修正してください。",IF(LEFT(C620,1)="_","( _ )は先頭文字で使用できないため修正してください。",IF(LEFT(C620,1)="'","(')は先頭文字で使用できないため修正してください。",IF(LEN(C620)=SUM(LEN(C620)-LEN(SUBSTITUTE(C620,MID("ABCDEFGHIJKLMNOPQRSTUVWXYZabcdefghijklmnopqrstuvwxyz0123456789-_",ROW($1:$64),1),""))),"","サンプル名に禁止文字が入っているため、半角英数字と[-][ _ ]のスペースなしで記入してください。")))))</f>
        <v/>
      </c>
      <c r="I620" s="54" t="str">
        <f t="shared" si="91"/>
        <v/>
      </c>
      <c r="J620" s="65" t="str">
        <f t="shared" si="84"/>
        <v/>
      </c>
      <c r="K620" s="66" t="str" cm="1">
        <f t="array" ref="K620">IF(D620="","",IF(LEN(D620)=SUM(LEN(D620)-LEN(SUBSTITUTE(D620,MID("ATCGN",ROW($1:$5),1),""))),"","I5側にATCG以外の文字があるため、修正してください。"))</f>
        <v/>
      </c>
      <c r="L620" s="66" t="str" cm="1">
        <f t="array" ref="L620">IF(E620="","",IF(LEN(E620)=SUM(LEN(E620)-LEN(SUBSTITUTE(E620,MID("ATCGN",ROW($1:$5),1),""))),"","I7側にATCG以外の文字があるため、修正してください。"))</f>
        <v/>
      </c>
      <c r="M620" s="65" t="str">
        <f t="shared" si="85"/>
        <v/>
      </c>
      <c r="N620" s="67" t="str">
        <f t="shared" si="86"/>
        <v/>
      </c>
      <c r="O620" s="67" t="str">
        <f t="shared" si="87"/>
        <v/>
      </c>
      <c r="P620" s="67" t="str">
        <f t="shared" si="88"/>
        <v/>
      </c>
      <c r="Q620" s="292" t="str">
        <f t="shared" si="83"/>
        <v/>
      </c>
      <c r="R620" s="263" t="b">
        <f t="shared" si="89"/>
        <v>0</v>
      </c>
    </row>
    <row r="621" spans="2:18" ht="22.2">
      <c r="B621" s="10"/>
      <c r="F621" s="296" t="str">
        <f t="shared" si="90"/>
        <v/>
      </c>
      <c r="G621" s="43"/>
      <c r="H621" s="64" t="str" cm="1">
        <f t="array" ref="H621">IF(C621="","",IF(LEFT(C621,1)="-","(-)は先頭文字で使用できないため修正してください。",IF(LEFT(C621,1)="_","( _ )は先頭文字で使用できないため修正してください。",IF(LEFT(C621,1)="'","(')は先頭文字で使用できないため修正してください。",IF(LEN(C621)=SUM(LEN(C621)-LEN(SUBSTITUTE(C621,MID("ABCDEFGHIJKLMNOPQRSTUVWXYZabcdefghijklmnopqrstuvwxyz0123456789-_",ROW($1:$64),1),""))),"","サンプル名に禁止文字が入っているため、半角英数字と[-][ _ ]のスペースなしで記入してください。")))))</f>
        <v/>
      </c>
      <c r="I621" s="54" t="str">
        <f t="shared" si="91"/>
        <v/>
      </c>
      <c r="J621" s="65" t="str">
        <f t="shared" si="84"/>
        <v/>
      </c>
      <c r="K621" s="66" t="str" cm="1">
        <f t="array" ref="K621">IF(D621="","",IF(LEN(D621)=SUM(LEN(D621)-LEN(SUBSTITUTE(D621,MID("ATCGN",ROW($1:$5),1),""))),"","I5側にATCG以外の文字があるため、修正してください。"))</f>
        <v/>
      </c>
      <c r="L621" s="66" t="str" cm="1">
        <f t="array" ref="L621">IF(E621="","",IF(LEN(E621)=SUM(LEN(E621)-LEN(SUBSTITUTE(E621,MID("ATCGN",ROW($1:$5),1),""))),"","I7側にATCG以外の文字があるため、修正してください。"))</f>
        <v/>
      </c>
      <c r="M621" s="65" t="str">
        <f t="shared" si="85"/>
        <v/>
      </c>
      <c r="N621" s="67" t="str">
        <f t="shared" si="86"/>
        <v/>
      </c>
      <c r="O621" s="67" t="str">
        <f t="shared" si="87"/>
        <v/>
      </c>
      <c r="P621" s="67" t="str">
        <f t="shared" si="88"/>
        <v/>
      </c>
      <c r="Q621" s="292" t="str">
        <f t="shared" si="83"/>
        <v/>
      </c>
      <c r="R621" s="263" t="b">
        <f t="shared" si="89"/>
        <v>0</v>
      </c>
    </row>
    <row r="622" spans="2:18" ht="22.2">
      <c r="B622" s="10"/>
      <c r="F622" s="296" t="str">
        <f t="shared" si="90"/>
        <v/>
      </c>
      <c r="G622" s="43"/>
      <c r="H622" s="64" t="str" cm="1">
        <f t="array" ref="H622">IF(C622="","",IF(LEFT(C622,1)="-","(-)は先頭文字で使用できないため修正してください。",IF(LEFT(C622,1)="_","( _ )は先頭文字で使用できないため修正してください。",IF(LEFT(C622,1)="'","(')は先頭文字で使用できないため修正してください。",IF(LEN(C622)=SUM(LEN(C622)-LEN(SUBSTITUTE(C622,MID("ABCDEFGHIJKLMNOPQRSTUVWXYZabcdefghijklmnopqrstuvwxyz0123456789-_",ROW($1:$64),1),""))),"","サンプル名に禁止文字が入っているため、半角英数字と[-][ _ ]のスペースなしで記入してください。")))))</f>
        <v/>
      </c>
      <c r="I622" s="54" t="str">
        <f t="shared" si="91"/>
        <v/>
      </c>
      <c r="J622" s="65" t="str">
        <f t="shared" si="84"/>
        <v/>
      </c>
      <c r="K622" s="66" t="str" cm="1">
        <f t="array" ref="K622">IF(D622="","",IF(LEN(D622)=SUM(LEN(D622)-LEN(SUBSTITUTE(D622,MID("ATCGN",ROW($1:$5),1),""))),"","I5側にATCG以外の文字があるため、修正してください。"))</f>
        <v/>
      </c>
      <c r="L622" s="66" t="str" cm="1">
        <f t="array" ref="L622">IF(E622="","",IF(LEN(E622)=SUM(LEN(E622)-LEN(SUBSTITUTE(E622,MID("ATCGN",ROW($1:$5),1),""))),"","I7側にATCG以外の文字があるため、修正してください。"))</f>
        <v/>
      </c>
      <c r="M622" s="65" t="str">
        <f t="shared" si="85"/>
        <v/>
      </c>
      <c r="N622" s="67" t="str">
        <f t="shared" si="86"/>
        <v/>
      </c>
      <c r="O622" s="67" t="str">
        <f t="shared" si="87"/>
        <v/>
      </c>
      <c r="P622" s="67" t="str">
        <f t="shared" si="88"/>
        <v/>
      </c>
      <c r="Q622" s="292" t="str">
        <f t="shared" si="83"/>
        <v/>
      </c>
      <c r="R622" s="263" t="b">
        <f t="shared" si="89"/>
        <v>0</v>
      </c>
    </row>
    <row r="623" spans="2:18" ht="22.2">
      <c r="B623" s="10"/>
      <c r="F623" s="296" t="str">
        <f t="shared" si="90"/>
        <v/>
      </c>
      <c r="G623" s="43"/>
      <c r="H623" s="64" t="str" cm="1">
        <f t="array" ref="H623">IF(C623="","",IF(LEFT(C623,1)="-","(-)は先頭文字で使用できないため修正してください。",IF(LEFT(C623,1)="_","( _ )は先頭文字で使用できないため修正してください。",IF(LEFT(C623,1)="'","(')は先頭文字で使用できないため修正してください。",IF(LEN(C623)=SUM(LEN(C623)-LEN(SUBSTITUTE(C623,MID("ABCDEFGHIJKLMNOPQRSTUVWXYZabcdefghijklmnopqrstuvwxyz0123456789-_",ROW($1:$64),1),""))),"","サンプル名に禁止文字が入っているため、半角英数字と[-][ _ ]のスペースなしで記入してください。")))))</f>
        <v/>
      </c>
      <c r="I623" s="54" t="str">
        <f t="shared" si="91"/>
        <v/>
      </c>
      <c r="J623" s="65" t="str">
        <f t="shared" si="84"/>
        <v/>
      </c>
      <c r="K623" s="66" t="str" cm="1">
        <f t="array" ref="K623">IF(D623="","",IF(LEN(D623)=SUM(LEN(D623)-LEN(SUBSTITUTE(D623,MID("ATCGN",ROW($1:$5),1),""))),"","I5側にATCG以外の文字があるため、修正してください。"))</f>
        <v/>
      </c>
      <c r="L623" s="66" t="str" cm="1">
        <f t="array" ref="L623">IF(E623="","",IF(LEN(E623)=SUM(LEN(E623)-LEN(SUBSTITUTE(E623,MID("ATCGN",ROW($1:$5),1),""))),"","I7側にATCG以外の文字があるため、修正してください。"))</f>
        <v/>
      </c>
      <c r="M623" s="65" t="str">
        <f t="shared" si="85"/>
        <v/>
      </c>
      <c r="N623" s="67" t="str">
        <f t="shared" si="86"/>
        <v/>
      </c>
      <c r="O623" s="67" t="str">
        <f t="shared" si="87"/>
        <v/>
      </c>
      <c r="P623" s="67" t="str">
        <f t="shared" si="88"/>
        <v/>
      </c>
      <c r="Q623" s="292" t="str">
        <f t="shared" si="83"/>
        <v/>
      </c>
      <c r="R623" s="263" t="b">
        <f t="shared" si="89"/>
        <v>0</v>
      </c>
    </row>
    <row r="624" spans="2:18" ht="22.2">
      <c r="B624" s="10"/>
      <c r="F624" s="296" t="str">
        <f t="shared" si="90"/>
        <v/>
      </c>
      <c r="G624" s="43"/>
      <c r="H624" s="64" t="str" cm="1">
        <f t="array" ref="H624">IF(C624="","",IF(LEFT(C624,1)="-","(-)は先頭文字で使用できないため修正してください。",IF(LEFT(C624,1)="_","( _ )は先頭文字で使用できないため修正してください。",IF(LEFT(C624,1)="'","(')は先頭文字で使用できないため修正してください。",IF(LEN(C624)=SUM(LEN(C624)-LEN(SUBSTITUTE(C624,MID("ABCDEFGHIJKLMNOPQRSTUVWXYZabcdefghijklmnopqrstuvwxyz0123456789-_",ROW($1:$64),1),""))),"","サンプル名に禁止文字が入っているため、半角英数字と[-][ _ ]のスペースなしで記入してください。")))))</f>
        <v/>
      </c>
      <c r="I624" s="54" t="str">
        <f t="shared" si="91"/>
        <v/>
      </c>
      <c r="J624" s="65" t="str">
        <f t="shared" si="84"/>
        <v/>
      </c>
      <c r="K624" s="66" t="str" cm="1">
        <f t="array" ref="K624">IF(D624="","",IF(LEN(D624)=SUM(LEN(D624)-LEN(SUBSTITUTE(D624,MID("ATCGN",ROW($1:$5),1),""))),"","I5側にATCG以外の文字があるため、修正してください。"))</f>
        <v/>
      </c>
      <c r="L624" s="66" t="str" cm="1">
        <f t="array" ref="L624">IF(E624="","",IF(LEN(E624)=SUM(LEN(E624)-LEN(SUBSTITUTE(E624,MID("ATCGN",ROW($1:$5),1),""))),"","I7側にATCG以外の文字があるため、修正してください。"))</f>
        <v/>
      </c>
      <c r="M624" s="65" t="str">
        <f t="shared" si="85"/>
        <v/>
      </c>
      <c r="N624" s="67" t="str">
        <f t="shared" si="86"/>
        <v/>
      </c>
      <c r="O624" s="67" t="str">
        <f t="shared" si="87"/>
        <v/>
      </c>
      <c r="P624" s="67" t="str">
        <f t="shared" si="88"/>
        <v/>
      </c>
      <c r="Q624" s="292" t="str">
        <f t="shared" si="83"/>
        <v/>
      </c>
      <c r="R624" s="263" t="b">
        <f t="shared" si="89"/>
        <v>0</v>
      </c>
    </row>
    <row r="625" spans="2:18" ht="22.2">
      <c r="B625" s="10"/>
      <c r="F625" s="296" t="str">
        <f t="shared" si="90"/>
        <v/>
      </c>
      <c r="G625" s="43"/>
      <c r="H625" s="64" t="str" cm="1">
        <f t="array" ref="H625">IF(C625="","",IF(LEFT(C625,1)="-","(-)は先頭文字で使用できないため修正してください。",IF(LEFT(C625,1)="_","( _ )は先頭文字で使用できないため修正してください。",IF(LEFT(C625,1)="'","(')は先頭文字で使用できないため修正してください。",IF(LEN(C625)=SUM(LEN(C625)-LEN(SUBSTITUTE(C625,MID("ABCDEFGHIJKLMNOPQRSTUVWXYZabcdefghijklmnopqrstuvwxyz0123456789-_",ROW($1:$64),1),""))),"","サンプル名に禁止文字が入っているため、半角英数字と[-][ _ ]のスペースなしで記入してください。")))))</f>
        <v/>
      </c>
      <c r="I625" s="54" t="str">
        <f t="shared" si="91"/>
        <v/>
      </c>
      <c r="J625" s="65" t="str">
        <f t="shared" si="84"/>
        <v/>
      </c>
      <c r="K625" s="66" t="str" cm="1">
        <f t="array" ref="K625">IF(D625="","",IF(LEN(D625)=SUM(LEN(D625)-LEN(SUBSTITUTE(D625,MID("ATCGN",ROW($1:$5),1),""))),"","I5側にATCG以外の文字があるため、修正してください。"))</f>
        <v/>
      </c>
      <c r="L625" s="66" t="str" cm="1">
        <f t="array" ref="L625">IF(E625="","",IF(LEN(E625)=SUM(LEN(E625)-LEN(SUBSTITUTE(E625,MID("ATCGN",ROW($1:$5),1),""))),"","I7側にATCG以外の文字があるため、修正してください。"))</f>
        <v/>
      </c>
      <c r="M625" s="65" t="str">
        <f t="shared" si="85"/>
        <v/>
      </c>
      <c r="N625" s="67" t="str">
        <f t="shared" si="86"/>
        <v/>
      </c>
      <c r="O625" s="67" t="str">
        <f t="shared" si="87"/>
        <v/>
      </c>
      <c r="P625" s="67" t="str">
        <f t="shared" si="88"/>
        <v/>
      </c>
      <c r="Q625" s="292" t="str">
        <f t="shared" si="83"/>
        <v/>
      </c>
      <c r="R625" s="263" t="b">
        <f t="shared" si="89"/>
        <v>0</v>
      </c>
    </row>
    <row r="626" spans="2:18" ht="22.2">
      <c r="B626" s="10"/>
      <c r="F626" s="296" t="str">
        <f t="shared" si="90"/>
        <v/>
      </c>
      <c r="G626" s="43"/>
      <c r="H626" s="64" t="str" cm="1">
        <f t="array" ref="H626">IF(C626="","",IF(LEFT(C626,1)="-","(-)は先頭文字で使用できないため修正してください。",IF(LEFT(C626,1)="_","( _ )は先頭文字で使用できないため修正してください。",IF(LEFT(C626,1)="'","(')は先頭文字で使用できないため修正してください。",IF(LEN(C626)=SUM(LEN(C626)-LEN(SUBSTITUTE(C626,MID("ABCDEFGHIJKLMNOPQRSTUVWXYZabcdefghijklmnopqrstuvwxyz0123456789-_",ROW($1:$64),1),""))),"","サンプル名に禁止文字が入っているため、半角英数字と[-][ _ ]のスペースなしで記入してください。")))))</f>
        <v/>
      </c>
      <c r="I626" s="54" t="str">
        <f t="shared" si="91"/>
        <v/>
      </c>
      <c r="J626" s="65" t="str">
        <f t="shared" si="84"/>
        <v/>
      </c>
      <c r="K626" s="66" t="str" cm="1">
        <f t="array" ref="K626">IF(D626="","",IF(LEN(D626)=SUM(LEN(D626)-LEN(SUBSTITUTE(D626,MID("ATCGN",ROW($1:$5),1),""))),"","I5側にATCG以外の文字があるため、修正してください。"))</f>
        <v/>
      </c>
      <c r="L626" s="66" t="str" cm="1">
        <f t="array" ref="L626">IF(E626="","",IF(LEN(E626)=SUM(LEN(E626)-LEN(SUBSTITUTE(E626,MID("ATCGN",ROW($1:$5),1),""))),"","I7側にATCG以外の文字があるため、修正してください。"))</f>
        <v/>
      </c>
      <c r="M626" s="65" t="str">
        <f t="shared" si="85"/>
        <v/>
      </c>
      <c r="N626" s="67" t="str">
        <f t="shared" si="86"/>
        <v/>
      </c>
      <c r="O626" s="67" t="str">
        <f t="shared" si="87"/>
        <v/>
      </c>
      <c r="P626" s="67" t="str">
        <f t="shared" si="88"/>
        <v/>
      </c>
      <c r="Q626" s="292" t="str">
        <f t="shared" si="83"/>
        <v/>
      </c>
      <c r="R626" s="263" t="b">
        <f t="shared" si="89"/>
        <v>0</v>
      </c>
    </row>
    <row r="627" spans="2:18" ht="22.2">
      <c r="B627" s="10"/>
      <c r="F627" s="296" t="str">
        <f t="shared" si="90"/>
        <v/>
      </c>
      <c r="G627" s="43"/>
      <c r="H627" s="64" t="str" cm="1">
        <f t="array" ref="H627">IF(C627="","",IF(LEFT(C627,1)="-","(-)は先頭文字で使用できないため修正してください。",IF(LEFT(C627,1)="_","( _ )は先頭文字で使用できないため修正してください。",IF(LEFT(C627,1)="'","(')は先頭文字で使用できないため修正してください。",IF(LEN(C627)=SUM(LEN(C627)-LEN(SUBSTITUTE(C627,MID("ABCDEFGHIJKLMNOPQRSTUVWXYZabcdefghijklmnopqrstuvwxyz0123456789-_",ROW($1:$64),1),""))),"","サンプル名に禁止文字が入っているため、半角英数字と[-][ _ ]のスペースなしで記入してください。")))))</f>
        <v/>
      </c>
      <c r="I627" s="54" t="str">
        <f t="shared" si="91"/>
        <v/>
      </c>
      <c r="J627" s="65" t="str">
        <f t="shared" si="84"/>
        <v/>
      </c>
      <c r="K627" s="66" t="str" cm="1">
        <f t="array" ref="K627">IF(D627="","",IF(LEN(D627)=SUM(LEN(D627)-LEN(SUBSTITUTE(D627,MID("ATCGN",ROW($1:$5),1),""))),"","I5側にATCG以外の文字があるため、修正してください。"))</f>
        <v/>
      </c>
      <c r="L627" s="66" t="str" cm="1">
        <f t="array" ref="L627">IF(E627="","",IF(LEN(E627)=SUM(LEN(E627)-LEN(SUBSTITUTE(E627,MID("ATCGN",ROW($1:$5),1),""))),"","I7側にATCG以外の文字があるため、修正してください。"))</f>
        <v/>
      </c>
      <c r="M627" s="65" t="str">
        <f t="shared" si="85"/>
        <v/>
      </c>
      <c r="N627" s="67" t="str">
        <f t="shared" si="86"/>
        <v/>
      </c>
      <c r="O627" s="67" t="str">
        <f t="shared" si="87"/>
        <v/>
      </c>
      <c r="P627" s="67" t="str">
        <f t="shared" si="88"/>
        <v/>
      </c>
      <c r="Q627" s="292" t="str">
        <f t="shared" si="83"/>
        <v/>
      </c>
      <c r="R627" s="263" t="b">
        <f t="shared" si="89"/>
        <v>0</v>
      </c>
    </row>
    <row r="628" spans="2:18" ht="22.2">
      <c r="B628" s="10"/>
      <c r="F628" s="296" t="str">
        <f t="shared" si="90"/>
        <v/>
      </c>
      <c r="G628" s="43"/>
      <c r="H628" s="64" t="str" cm="1">
        <f t="array" ref="H628">IF(C628="","",IF(LEFT(C628,1)="-","(-)は先頭文字で使用できないため修正してください。",IF(LEFT(C628,1)="_","( _ )は先頭文字で使用できないため修正してください。",IF(LEFT(C628,1)="'","(')は先頭文字で使用できないため修正してください。",IF(LEN(C628)=SUM(LEN(C628)-LEN(SUBSTITUTE(C628,MID("ABCDEFGHIJKLMNOPQRSTUVWXYZabcdefghijklmnopqrstuvwxyz0123456789-_",ROW($1:$64),1),""))),"","サンプル名に禁止文字が入っているため、半角英数字と[-][ _ ]のスペースなしで記入してください。")))))</f>
        <v/>
      </c>
      <c r="I628" s="54" t="str">
        <f t="shared" si="91"/>
        <v/>
      </c>
      <c r="J628" s="65" t="str">
        <f t="shared" si="84"/>
        <v/>
      </c>
      <c r="K628" s="66" t="str" cm="1">
        <f t="array" ref="K628">IF(D628="","",IF(LEN(D628)=SUM(LEN(D628)-LEN(SUBSTITUTE(D628,MID("ATCGN",ROW($1:$5),1),""))),"","I5側にATCG以外の文字があるため、修正してください。"))</f>
        <v/>
      </c>
      <c r="L628" s="66" t="str" cm="1">
        <f t="array" ref="L628">IF(E628="","",IF(LEN(E628)=SUM(LEN(E628)-LEN(SUBSTITUTE(E628,MID("ATCGN",ROW($1:$5),1),""))),"","I7側にATCG以外の文字があるため、修正してください。"))</f>
        <v/>
      </c>
      <c r="M628" s="65" t="str">
        <f t="shared" si="85"/>
        <v/>
      </c>
      <c r="N628" s="67" t="str">
        <f t="shared" si="86"/>
        <v/>
      </c>
      <c r="O628" s="67" t="str">
        <f t="shared" si="87"/>
        <v/>
      </c>
      <c r="P628" s="67" t="str">
        <f t="shared" si="88"/>
        <v/>
      </c>
      <c r="Q628" s="292" t="str">
        <f t="shared" si="83"/>
        <v/>
      </c>
      <c r="R628" s="263" t="b">
        <f t="shared" si="89"/>
        <v>0</v>
      </c>
    </row>
    <row r="629" spans="2:18" ht="22.2">
      <c r="B629" s="10"/>
      <c r="F629" s="296" t="str">
        <f t="shared" si="90"/>
        <v/>
      </c>
      <c r="G629" s="43"/>
      <c r="H629" s="64" t="str" cm="1">
        <f t="array" ref="H629">IF(C629="","",IF(LEFT(C629,1)="-","(-)は先頭文字で使用できないため修正してください。",IF(LEFT(C629,1)="_","( _ )は先頭文字で使用できないため修正してください。",IF(LEFT(C629,1)="'","(')は先頭文字で使用できないため修正してください。",IF(LEN(C629)=SUM(LEN(C629)-LEN(SUBSTITUTE(C629,MID("ABCDEFGHIJKLMNOPQRSTUVWXYZabcdefghijklmnopqrstuvwxyz0123456789-_",ROW($1:$64),1),""))),"","サンプル名に禁止文字が入っているため、半角英数字と[-][ _ ]のスペースなしで記入してください。")))))</f>
        <v/>
      </c>
      <c r="I629" s="54" t="str">
        <f t="shared" si="91"/>
        <v/>
      </c>
      <c r="J629" s="65" t="str">
        <f t="shared" si="84"/>
        <v/>
      </c>
      <c r="K629" s="66" t="str" cm="1">
        <f t="array" ref="K629">IF(D629="","",IF(LEN(D629)=SUM(LEN(D629)-LEN(SUBSTITUTE(D629,MID("ATCGN",ROW($1:$5),1),""))),"","I5側にATCG以外の文字があるため、修正してください。"))</f>
        <v/>
      </c>
      <c r="L629" s="66" t="str" cm="1">
        <f t="array" ref="L629">IF(E629="","",IF(LEN(E629)=SUM(LEN(E629)-LEN(SUBSTITUTE(E629,MID("ATCGN",ROW($1:$5),1),""))),"","I7側にATCG以外の文字があるため、修正してください。"))</f>
        <v/>
      </c>
      <c r="M629" s="65" t="str">
        <f t="shared" si="85"/>
        <v/>
      </c>
      <c r="N629" s="67" t="str">
        <f t="shared" si="86"/>
        <v/>
      </c>
      <c r="O629" s="67" t="str">
        <f t="shared" si="87"/>
        <v/>
      </c>
      <c r="P629" s="67" t="str">
        <f t="shared" si="88"/>
        <v/>
      </c>
      <c r="Q629" s="292" t="str">
        <f t="shared" si="83"/>
        <v/>
      </c>
      <c r="R629" s="263" t="b">
        <f t="shared" si="89"/>
        <v>0</v>
      </c>
    </row>
    <row r="630" spans="2:18" ht="22.2">
      <c r="B630" s="10"/>
      <c r="F630" s="296" t="str">
        <f t="shared" si="90"/>
        <v/>
      </c>
      <c r="G630" s="43"/>
      <c r="H630" s="64" t="str" cm="1">
        <f t="array" ref="H630">IF(C630="","",IF(LEFT(C630,1)="-","(-)は先頭文字で使用できないため修正してください。",IF(LEFT(C630,1)="_","( _ )は先頭文字で使用できないため修正してください。",IF(LEFT(C630,1)="'","(')は先頭文字で使用できないため修正してください。",IF(LEN(C630)=SUM(LEN(C630)-LEN(SUBSTITUTE(C630,MID("ABCDEFGHIJKLMNOPQRSTUVWXYZabcdefghijklmnopqrstuvwxyz0123456789-_",ROW($1:$64),1),""))),"","サンプル名に禁止文字が入っているため、半角英数字と[-][ _ ]のスペースなしで記入してください。")))))</f>
        <v/>
      </c>
      <c r="I630" s="54" t="str">
        <f t="shared" si="91"/>
        <v/>
      </c>
      <c r="J630" s="65" t="str">
        <f t="shared" si="84"/>
        <v/>
      </c>
      <c r="K630" s="66" t="str" cm="1">
        <f t="array" ref="K630">IF(D630="","",IF(LEN(D630)=SUM(LEN(D630)-LEN(SUBSTITUTE(D630,MID("ATCGN",ROW($1:$5),1),""))),"","I5側にATCG以外の文字があるため、修正してください。"))</f>
        <v/>
      </c>
      <c r="L630" s="66" t="str" cm="1">
        <f t="array" ref="L630">IF(E630="","",IF(LEN(E630)=SUM(LEN(E630)-LEN(SUBSTITUTE(E630,MID("ATCGN",ROW($1:$5),1),""))),"","I7側にATCG以外の文字があるため、修正してください。"))</f>
        <v/>
      </c>
      <c r="M630" s="65" t="str">
        <f t="shared" si="85"/>
        <v/>
      </c>
      <c r="N630" s="67" t="str">
        <f t="shared" si="86"/>
        <v/>
      </c>
      <c r="O630" s="67" t="str">
        <f t="shared" si="87"/>
        <v/>
      </c>
      <c r="P630" s="67" t="str">
        <f t="shared" si="88"/>
        <v/>
      </c>
      <c r="Q630" s="292" t="str">
        <f t="shared" si="83"/>
        <v/>
      </c>
      <c r="R630" s="263" t="b">
        <f t="shared" si="89"/>
        <v>0</v>
      </c>
    </row>
    <row r="631" spans="2:18" ht="22.2">
      <c r="B631" s="10"/>
      <c r="F631" s="296" t="str">
        <f t="shared" si="90"/>
        <v/>
      </c>
      <c r="G631" s="43"/>
      <c r="H631" s="64" t="str" cm="1">
        <f t="array" ref="H631">IF(C631="","",IF(LEFT(C631,1)="-","(-)は先頭文字で使用できないため修正してください。",IF(LEFT(C631,1)="_","( _ )は先頭文字で使用できないため修正してください。",IF(LEFT(C631,1)="'","(')は先頭文字で使用できないため修正してください。",IF(LEN(C631)=SUM(LEN(C631)-LEN(SUBSTITUTE(C631,MID("ABCDEFGHIJKLMNOPQRSTUVWXYZabcdefghijklmnopqrstuvwxyz0123456789-_",ROW($1:$64),1),""))),"","サンプル名に禁止文字が入っているため、半角英数字と[-][ _ ]のスペースなしで記入してください。")))))</f>
        <v/>
      </c>
      <c r="I631" s="54" t="str">
        <f t="shared" si="91"/>
        <v/>
      </c>
      <c r="J631" s="65" t="str">
        <f t="shared" si="84"/>
        <v/>
      </c>
      <c r="K631" s="66" t="str" cm="1">
        <f t="array" ref="K631">IF(D631="","",IF(LEN(D631)=SUM(LEN(D631)-LEN(SUBSTITUTE(D631,MID("ATCGN",ROW($1:$5),1),""))),"","I5側にATCG以外の文字があるため、修正してください。"))</f>
        <v/>
      </c>
      <c r="L631" s="66" t="str" cm="1">
        <f t="array" ref="L631">IF(E631="","",IF(LEN(E631)=SUM(LEN(E631)-LEN(SUBSTITUTE(E631,MID("ATCGN",ROW($1:$5),1),""))),"","I7側にATCG以外の文字があるため、修正してください。"))</f>
        <v/>
      </c>
      <c r="M631" s="65" t="str">
        <f t="shared" si="85"/>
        <v/>
      </c>
      <c r="N631" s="67" t="str">
        <f t="shared" si="86"/>
        <v/>
      </c>
      <c r="O631" s="67" t="str">
        <f t="shared" si="87"/>
        <v/>
      </c>
      <c r="P631" s="67" t="str">
        <f t="shared" si="88"/>
        <v/>
      </c>
      <c r="Q631" s="292" t="str">
        <f t="shared" si="83"/>
        <v/>
      </c>
      <c r="R631" s="263" t="b">
        <f t="shared" si="89"/>
        <v>0</v>
      </c>
    </row>
    <row r="632" spans="2:18" ht="22.2">
      <c r="B632" s="10"/>
      <c r="F632" s="296" t="str">
        <f t="shared" si="90"/>
        <v/>
      </c>
      <c r="G632" s="43"/>
      <c r="H632" s="64" t="str" cm="1">
        <f t="array" ref="H632">IF(C632="","",IF(LEFT(C632,1)="-","(-)は先頭文字で使用できないため修正してください。",IF(LEFT(C632,1)="_","( _ )は先頭文字で使用できないため修正してください。",IF(LEFT(C632,1)="'","(')は先頭文字で使用できないため修正してください。",IF(LEN(C632)=SUM(LEN(C632)-LEN(SUBSTITUTE(C632,MID("ABCDEFGHIJKLMNOPQRSTUVWXYZabcdefghijklmnopqrstuvwxyz0123456789-_",ROW($1:$64),1),""))),"","サンプル名に禁止文字が入っているため、半角英数字と[-][ _ ]のスペースなしで記入してください。")))))</f>
        <v/>
      </c>
      <c r="I632" s="54" t="str">
        <f t="shared" si="91"/>
        <v/>
      </c>
      <c r="J632" s="65" t="str">
        <f t="shared" si="84"/>
        <v/>
      </c>
      <c r="K632" s="66" t="str" cm="1">
        <f t="array" ref="K632">IF(D632="","",IF(LEN(D632)=SUM(LEN(D632)-LEN(SUBSTITUTE(D632,MID("ATCGN",ROW($1:$5),1),""))),"","I5側にATCG以外の文字があるため、修正してください。"))</f>
        <v/>
      </c>
      <c r="L632" s="66" t="str" cm="1">
        <f t="array" ref="L632">IF(E632="","",IF(LEN(E632)=SUM(LEN(E632)-LEN(SUBSTITUTE(E632,MID("ATCGN",ROW($1:$5),1),""))),"","I7側にATCG以外の文字があるため、修正してください。"))</f>
        <v/>
      </c>
      <c r="M632" s="65" t="str">
        <f t="shared" si="85"/>
        <v/>
      </c>
      <c r="N632" s="67" t="str">
        <f t="shared" si="86"/>
        <v/>
      </c>
      <c r="O632" s="67" t="str">
        <f t="shared" si="87"/>
        <v/>
      </c>
      <c r="P632" s="67" t="str">
        <f t="shared" si="88"/>
        <v/>
      </c>
      <c r="Q632" s="292" t="str">
        <f t="shared" si="83"/>
        <v/>
      </c>
      <c r="R632" s="263" t="b">
        <f t="shared" si="89"/>
        <v>0</v>
      </c>
    </row>
    <row r="633" spans="2:18" ht="22.2">
      <c r="B633" s="10"/>
      <c r="F633" s="296" t="str">
        <f t="shared" si="90"/>
        <v/>
      </c>
      <c r="G633" s="43"/>
      <c r="H633" s="64" t="str" cm="1">
        <f t="array" ref="H633">IF(C633="","",IF(LEFT(C633,1)="-","(-)は先頭文字で使用できないため修正してください。",IF(LEFT(C633,1)="_","( _ )は先頭文字で使用できないため修正してください。",IF(LEFT(C633,1)="'","(')は先頭文字で使用できないため修正してください。",IF(LEN(C633)=SUM(LEN(C633)-LEN(SUBSTITUTE(C633,MID("ABCDEFGHIJKLMNOPQRSTUVWXYZabcdefghijklmnopqrstuvwxyz0123456789-_",ROW($1:$64),1),""))),"","サンプル名に禁止文字が入っているため、半角英数字と[-][ _ ]のスペースなしで記入してください。")))))</f>
        <v/>
      </c>
      <c r="I633" s="54" t="str">
        <f t="shared" si="91"/>
        <v/>
      </c>
      <c r="J633" s="65" t="str">
        <f t="shared" si="84"/>
        <v/>
      </c>
      <c r="K633" s="66" t="str" cm="1">
        <f t="array" ref="K633">IF(D633="","",IF(LEN(D633)=SUM(LEN(D633)-LEN(SUBSTITUTE(D633,MID("ATCGN",ROW($1:$5),1),""))),"","I5側にATCG以外の文字があるため、修正してください。"))</f>
        <v/>
      </c>
      <c r="L633" s="66" t="str" cm="1">
        <f t="array" ref="L633">IF(E633="","",IF(LEN(E633)=SUM(LEN(E633)-LEN(SUBSTITUTE(E633,MID("ATCGN",ROW($1:$5),1),""))),"","I7側にATCG以外の文字があるため、修正してください。"))</f>
        <v/>
      </c>
      <c r="M633" s="65" t="str">
        <f t="shared" si="85"/>
        <v/>
      </c>
      <c r="N633" s="67" t="str">
        <f t="shared" si="86"/>
        <v/>
      </c>
      <c r="O633" s="67" t="str">
        <f t="shared" si="87"/>
        <v/>
      </c>
      <c r="P633" s="67" t="str">
        <f t="shared" si="88"/>
        <v/>
      </c>
      <c r="Q633" s="292" t="str">
        <f t="shared" si="83"/>
        <v/>
      </c>
      <c r="R633" s="263" t="b">
        <f t="shared" si="89"/>
        <v>0</v>
      </c>
    </row>
    <row r="634" spans="2:18" ht="22.2">
      <c r="B634" s="10"/>
      <c r="F634" s="296" t="str">
        <f t="shared" si="90"/>
        <v/>
      </c>
      <c r="G634" s="43"/>
      <c r="H634" s="64" t="str" cm="1">
        <f t="array" ref="H634">IF(C634="","",IF(LEFT(C634,1)="-","(-)は先頭文字で使用できないため修正してください。",IF(LEFT(C634,1)="_","( _ )は先頭文字で使用できないため修正してください。",IF(LEFT(C634,1)="'","(')は先頭文字で使用できないため修正してください。",IF(LEN(C634)=SUM(LEN(C634)-LEN(SUBSTITUTE(C634,MID("ABCDEFGHIJKLMNOPQRSTUVWXYZabcdefghijklmnopqrstuvwxyz0123456789-_",ROW($1:$64),1),""))),"","サンプル名に禁止文字が入っているため、半角英数字と[-][ _ ]のスペースなしで記入してください。")))))</f>
        <v/>
      </c>
      <c r="I634" s="54" t="str">
        <f t="shared" si="91"/>
        <v/>
      </c>
      <c r="J634" s="65" t="str">
        <f t="shared" si="84"/>
        <v/>
      </c>
      <c r="K634" s="66" t="str" cm="1">
        <f t="array" ref="K634">IF(D634="","",IF(LEN(D634)=SUM(LEN(D634)-LEN(SUBSTITUTE(D634,MID("ATCGN",ROW($1:$5),1),""))),"","I5側にATCG以外の文字があるため、修正してください。"))</f>
        <v/>
      </c>
      <c r="L634" s="66" t="str" cm="1">
        <f t="array" ref="L634">IF(E634="","",IF(LEN(E634)=SUM(LEN(E634)-LEN(SUBSTITUTE(E634,MID("ATCGN",ROW($1:$5),1),""))),"","I7側にATCG以外の文字があるため、修正してください。"))</f>
        <v/>
      </c>
      <c r="M634" s="65" t="str">
        <f t="shared" si="85"/>
        <v/>
      </c>
      <c r="N634" s="67" t="str">
        <f t="shared" si="86"/>
        <v/>
      </c>
      <c r="O634" s="67" t="str">
        <f t="shared" si="87"/>
        <v/>
      </c>
      <c r="P634" s="67" t="str">
        <f t="shared" si="88"/>
        <v/>
      </c>
      <c r="Q634" s="292" t="str">
        <f t="shared" si="83"/>
        <v/>
      </c>
      <c r="R634" s="263" t="b">
        <f t="shared" si="89"/>
        <v>0</v>
      </c>
    </row>
    <row r="635" spans="2:18" ht="22.2">
      <c r="B635" s="10"/>
      <c r="F635" s="296" t="str">
        <f t="shared" si="90"/>
        <v/>
      </c>
      <c r="G635" s="43"/>
      <c r="H635" s="64" t="str" cm="1">
        <f t="array" ref="H635">IF(C635="","",IF(LEFT(C635,1)="-","(-)は先頭文字で使用できないため修正してください。",IF(LEFT(C635,1)="_","( _ )は先頭文字で使用できないため修正してください。",IF(LEFT(C635,1)="'","(')は先頭文字で使用できないため修正してください。",IF(LEN(C635)=SUM(LEN(C635)-LEN(SUBSTITUTE(C635,MID("ABCDEFGHIJKLMNOPQRSTUVWXYZabcdefghijklmnopqrstuvwxyz0123456789-_",ROW($1:$64),1),""))),"","サンプル名に禁止文字が入っているため、半角英数字と[-][ _ ]のスペースなしで記入してください。")))))</f>
        <v/>
      </c>
      <c r="I635" s="54" t="str">
        <f t="shared" si="91"/>
        <v/>
      </c>
      <c r="J635" s="65" t="str">
        <f t="shared" si="84"/>
        <v/>
      </c>
      <c r="K635" s="66" t="str" cm="1">
        <f t="array" ref="K635">IF(D635="","",IF(LEN(D635)=SUM(LEN(D635)-LEN(SUBSTITUTE(D635,MID("ATCGN",ROW($1:$5),1),""))),"","I5側にATCG以外の文字があるため、修正してください。"))</f>
        <v/>
      </c>
      <c r="L635" s="66" t="str" cm="1">
        <f t="array" ref="L635">IF(E635="","",IF(LEN(E635)=SUM(LEN(E635)-LEN(SUBSTITUTE(E635,MID("ATCGN",ROW($1:$5),1),""))),"","I7側にATCG以外の文字があるため、修正してください。"))</f>
        <v/>
      </c>
      <c r="M635" s="65" t="str">
        <f t="shared" si="85"/>
        <v/>
      </c>
      <c r="N635" s="67" t="str">
        <f t="shared" si="86"/>
        <v/>
      </c>
      <c r="O635" s="67" t="str">
        <f t="shared" si="87"/>
        <v/>
      </c>
      <c r="P635" s="67" t="str">
        <f t="shared" si="88"/>
        <v/>
      </c>
      <c r="Q635" s="292" t="str">
        <f t="shared" si="83"/>
        <v/>
      </c>
      <c r="R635" s="263" t="b">
        <f t="shared" si="89"/>
        <v>0</v>
      </c>
    </row>
    <row r="636" spans="2:18" ht="22.2">
      <c r="B636" s="10"/>
      <c r="F636" s="296" t="str">
        <f t="shared" si="90"/>
        <v/>
      </c>
      <c r="G636" s="43"/>
      <c r="H636" s="64" t="str" cm="1">
        <f t="array" ref="H636">IF(C636="","",IF(LEFT(C636,1)="-","(-)は先頭文字で使用できないため修正してください。",IF(LEFT(C636,1)="_","( _ )は先頭文字で使用できないため修正してください。",IF(LEFT(C636,1)="'","(')は先頭文字で使用できないため修正してください。",IF(LEN(C636)=SUM(LEN(C636)-LEN(SUBSTITUTE(C636,MID("ABCDEFGHIJKLMNOPQRSTUVWXYZabcdefghijklmnopqrstuvwxyz0123456789-_",ROW($1:$64),1),""))),"","サンプル名に禁止文字が入っているため、半角英数字と[-][ _ ]のスペースなしで記入してください。")))))</f>
        <v/>
      </c>
      <c r="I636" s="54" t="str">
        <f t="shared" si="91"/>
        <v/>
      </c>
      <c r="J636" s="65" t="str">
        <f t="shared" si="84"/>
        <v/>
      </c>
      <c r="K636" s="66" t="str" cm="1">
        <f t="array" ref="K636">IF(D636="","",IF(LEN(D636)=SUM(LEN(D636)-LEN(SUBSTITUTE(D636,MID("ATCGN",ROW($1:$5),1),""))),"","I5側にATCG以外の文字があるため、修正してください。"))</f>
        <v/>
      </c>
      <c r="L636" s="66" t="str" cm="1">
        <f t="array" ref="L636">IF(E636="","",IF(LEN(E636)=SUM(LEN(E636)-LEN(SUBSTITUTE(E636,MID("ATCGN",ROW($1:$5),1),""))),"","I7側にATCG以外の文字があるため、修正してください。"))</f>
        <v/>
      </c>
      <c r="M636" s="65" t="str">
        <f t="shared" si="85"/>
        <v/>
      </c>
      <c r="N636" s="67" t="str">
        <f t="shared" si="86"/>
        <v/>
      </c>
      <c r="O636" s="67" t="str">
        <f t="shared" si="87"/>
        <v/>
      </c>
      <c r="P636" s="67" t="str">
        <f t="shared" si="88"/>
        <v/>
      </c>
      <c r="Q636" s="292" t="str">
        <f t="shared" si="83"/>
        <v/>
      </c>
      <c r="R636" s="263" t="b">
        <f t="shared" si="89"/>
        <v>0</v>
      </c>
    </row>
    <row r="637" spans="2:18" ht="22.2">
      <c r="B637" s="10"/>
      <c r="F637" s="296" t="str">
        <f t="shared" si="90"/>
        <v/>
      </c>
      <c r="G637" s="43"/>
      <c r="H637" s="64" t="str" cm="1">
        <f t="array" ref="H637">IF(C637="","",IF(LEFT(C637,1)="-","(-)は先頭文字で使用できないため修正してください。",IF(LEFT(C637,1)="_","( _ )は先頭文字で使用できないため修正してください。",IF(LEFT(C637,1)="'","(')は先頭文字で使用できないため修正してください。",IF(LEN(C637)=SUM(LEN(C637)-LEN(SUBSTITUTE(C637,MID("ABCDEFGHIJKLMNOPQRSTUVWXYZabcdefghijklmnopqrstuvwxyz0123456789-_",ROW($1:$64),1),""))),"","サンプル名に禁止文字が入っているため、半角英数字と[-][ _ ]のスペースなしで記入してください。")))))</f>
        <v/>
      </c>
      <c r="I637" s="54" t="str">
        <f t="shared" si="91"/>
        <v/>
      </c>
      <c r="J637" s="65" t="str">
        <f t="shared" si="84"/>
        <v/>
      </c>
      <c r="K637" s="66" t="str" cm="1">
        <f t="array" ref="K637">IF(D637="","",IF(LEN(D637)=SUM(LEN(D637)-LEN(SUBSTITUTE(D637,MID("ATCGN",ROW($1:$5),1),""))),"","I5側にATCG以外の文字があるため、修正してください。"))</f>
        <v/>
      </c>
      <c r="L637" s="66" t="str" cm="1">
        <f t="array" ref="L637">IF(E637="","",IF(LEN(E637)=SUM(LEN(E637)-LEN(SUBSTITUTE(E637,MID("ATCGN",ROW($1:$5),1),""))),"","I7側にATCG以外の文字があるため、修正してください。"))</f>
        <v/>
      </c>
      <c r="M637" s="65" t="str">
        <f t="shared" si="85"/>
        <v/>
      </c>
      <c r="N637" s="67" t="str">
        <f t="shared" si="86"/>
        <v/>
      </c>
      <c r="O637" s="67" t="str">
        <f t="shared" si="87"/>
        <v/>
      </c>
      <c r="P637" s="67" t="str">
        <f t="shared" si="88"/>
        <v/>
      </c>
      <c r="Q637" s="292" t="str">
        <f t="shared" si="83"/>
        <v/>
      </c>
      <c r="R637" s="263" t="b">
        <f t="shared" si="89"/>
        <v>0</v>
      </c>
    </row>
    <row r="638" spans="2:18" ht="22.2">
      <c r="B638" s="10"/>
      <c r="F638" s="296" t="str">
        <f t="shared" si="90"/>
        <v/>
      </c>
      <c r="G638" s="43"/>
      <c r="H638" s="64" t="str" cm="1">
        <f t="array" ref="H638">IF(C638="","",IF(LEFT(C638,1)="-","(-)は先頭文字で使用できないため修正してください。",IF(LEFT(C638,1)="_","( _ )は先頭文字で使用できないため修正してください。",IF(LEFT(C638,1)="'","(')は先頭文字で使用できないため修正してください。",IF(LEN(C638)=SUM(LEN(C638)-LEN(SUBSTITUTE(C638,MID("ABCDEFGHIJKLMNOPQRSTUVWXYZabcdefghijklmnopqrstuvwxyz0123456789-_",ROW($1:$64),1),""))),"","サンプル名に禁止文字が入っているため、半角英数字と[-][ _ ]のスペースなしで記入してください。")))))</f>
        <v/>
      </c>
      <c r="I638" s="54" t="str">
        <f t="shared" si="91"/>
        <v/>
      </c>
      <c r="J638" s="65" t="str">
        <f t="shared" si="84"/>
        <v/>
      </c>
      <c r="K638" s="66" t="str" cm="1">
        <f t="array" ref="K638">IF(D638="","",IF(LEN(D638)=SUM(LEN(D638)-LEN(SUBSTITUTE(D638,MID("ATCGN",ROW($1:$5),1),""))),"","I5側にATCG以外の文字があるため、修正してください。"))</f>
        <v/>
      </c>
      <c r="L638" s="66" t="str" cm="1">
        <f t="array" ref="L638">IF(E638="","",IF(LEN(E638)=SUM(LEN(E638)-LEN(SUBSTITUTE(E638,MID("ATCGN",ROW($1:$5),1),""))),"","I7側にATCG以外の文字があるため、修正してください。"))</f>
        <v/>
      </c>
      <c r="M638" s="65" t="str">
        <f t="shared" si="85"/>
        <v/>
      </c>
      <c r="N638" s="67" t="str">
        <f t="shared" si="86"/>
        <v/>
      </c>
      <c r="O638" s="67" t="str">
        <f t="shared" si="87"/>
        <v/>
      </c>
      <c r="P638" s="67" t="str">
        <f t="shared" si="88"/>
        <v/>
      </c>
      <c r="Q638" s="292" t="str">
        <f t="shared" si="83"/>
        <v/>
      </c>
      <c r="R638" s="263" t="b">
        <f t="shared" si="89"/>
        <v>0</v>
      </c>
    </row>
    <row r="639" spans="2:18" ht="22.2">
      <c r="B639" s="10"/>
      <c r="F639" s="296" t="str">
        <f t="shared" si="90"/>
        <v/>
      </c>
      <c r="G639" s="43"/>
      <c r="H639" s="64" t="str" cm="1">
        <f t="array" ref="H639">IF(C639="","",IF(LEFT(C639,1)="-","(-)は先頭文字で使用できないため修正してください。",IF(LEFT(C639,1)="_","( _ )は先頭文字で使用できないため修正してください。",IF(LEFT(C639,1)="'","(')は先頭文字で使用できないため修正してください。",IF(LEN(C639)=SUM(LEN(C639)-LEN(SUBSTITUTE(C639,MID("ABCDEFGHIJKLMNOPQRSTUVWXYZabcdefghijklmnopqrstuvwxyz0123456789-_",ROW($1:$64),1),""))),"","サンプル名に禁止文字が入っているため、半角英数字と[-][ _ ]のスペースなしで記入してください。")))))</f>
        <v/>
      </c>
      <c r="I639" s="54" t="str">
        <f t="shared" si="91"/>
        <v/>
      </c>
      <c r="J639" s="65" t="str">
        <f t="shared" si="84"/>
        <v/>
      </c>
      <c r="K639" s="66" t="str" cm="1">
        <f t="array" ref="K639">IF(D639="","",IF(LEN(D639)=SUM(LEN(D639)-LEN(SUBSTITUTE(D639,MID("ATCGN",ROW($1:$5),1),""))),"","I5側にATCG以外の文字があるため、修正してください。"))</f>
        <v/>
      </c>
      <c r="L639" s="66" t="str" cm="1">
        <f t="array" ref="L639">IF(E639="","",IF(LEN(E639)=SUM(LEN(E639)-LEN(SUBSTITUTE(E639,MID("ATCGN",ROW($1:$5),1),""))),"","I7側にATCG以外の文字があるため、修正してください。"))</f>
        <v/>
      </c>
      <c r="M639" s="65" t="str">
        <f t="shared" si="85"/>
        <v/>
      </c>
      <c r="N639" s="67" t="str">
        <f t="shared" si="86"/>
        <v/>
      </c>
      <c r="O639" s="67" t="str">
        <f t="shared" si="87"/>
        <v/>
      </c>
      <c r="P639" s="67" t="str">
        <f t="shared" si="88"/>
        <v/>
      </c>
      <c r="Q639" s="292" t="str">
        <f t="shared" si="83"/>
        <v/>
      </c>
      <c r="R639" s="263" t="b">
        <f t="shared" si="89"/>
        <v>0</v>
      </c>
    </row>
    <row r="640" spans="2:18" ht="22.2">
      <c r="B640" s="10"/>
      <c r="F640" s="296" t="str">
        <f t="shared" si="90"/>
        <v/>
      </c>
      <c r="G640" s="43"/>
      <c r="H640" s="64" t="str" cm="1">
        <f t="array" ref="H640">IF(C640="","",IF(LEFT(C640,1)="-","(-)は先頭文字で使用できないため修正してください。",IF(LEFT(C640,1)="_","( _ )は先頭文字で使用できないため修正してください。",IF(LEFT(C640,1)="'","(')は先頭文字で使用できないため修正してください。",IF(LEN(C640)=SUM(LEN(C640)-LEN(SUBSTITUTE(C640,MID("ABCDEFGHIJKLMNOPQRSTUVWXYZabcdefghijklmnopqrstuvwxyz0123456789-_",ROW($1:$64),1),""))),"","サンプル名に禁止文字が入っているため、半角英数字と[-][ _ ]のスペースなしで記入してください。")))))</f>
        <v/>
      </c>
      <c r="I640" s="54" t="str">
        <f t="shared" si="91"/>
        <v/>
      </c>
      <c r="J640" s="65" t="str">
        <f t="shared" si="84"/>
        <v/>
      </c>
      <c r="K640" s="66" t="str" cm="1">
        <f t="array" ref="K640">IF(D640="","",IF(LEN(D640)=SUM(LEN(D640)-LEN(SUBSTITUTE(D640,MID("ATCGN",ROW($1:$5),1),""))),"","I5側にATCG以外の文字があるため、修正してください。"))</f>
        <v/>
      </c>
      <c r="L640" s="66" t="str" cm="1">
        <f t="array" ref="L640">IF(E640="","",IF(LEN(E640)=SUM(LEN(E640)-LEN(SUBSTITUTE(E640,MID("ATCGN",ROW($1:$5),1),""))),"","I7側にATCG以外の文字があるため、修正してください。"))</f>
        <v/>
      </c>
      <c r="M640" s="65" t="str">
        <f t="shared" si="85"/>
        <v/>
      </c>
      <c r="N640" s="67" t="str">
        <f t="shared" si="86"/>
        <v/>
      </c>
      <c r="O640" s="67" t="str">
        <f t="shared" si="87"/>
        <v/>
      </c>
      <c r="P640" s="67" t="str">
        <f t="shared" si="88"/>
        <v/>
      </c>
      <c r="Q640" s="292" t="str">
        <f t="shared" si="83"/>
        <v/>
      </c>
      <c r="R640" s="263" t="b">
        <f t="shared" si="89"/>
        <v>0</v>
      </c>
    </row>
    <row r="641" spans="2:18" ht="22.2">
      <c r="B641" s="10"/>
      <c r="F641" s="296" t="str">
        <f t="shared" si="90"/>
        <v/>
      </c>
      <c r="G641" s="43"/>
      <c r="H641" s="64" t="str" cm="1">
        <f t="array" ref="H641">IF(C641="","",IF(LEFT(C641,1)="-","(-)は先頭文字で使用できないため修正してください。",IF(LEFT(C641,1)="_","( _ )は先頭文字で使用できないため修正してください。",IF(LEFT(C641,1)="'","(')は先頭文字で使用できないため修正してください。",IF(LEN(C641)=SUM(LEN(C641)-LEN(SUBSTITUTE(C641,MID("ABCDEFGHIJKLMNOPQRSTUVWXYZabcdefghijklmnopqrstuvwxyz0123456789-_",ROW($1:$64),1),""))),"","サンプル名に禁止文字が入っているため、半角英数字と[-][ _ ]のスペースなしで記入してください。")))))</f>
        <v/>
      </c>
      <c r="I641" s="54" t="str">
        <f t="shared" si="91"/>
        <v/>
      </c>
      <c r="J641" s="65" t="str">
        <f t="shared" si="84"/>
        <v/>
      </c>
      <c r="K641" s="66" t="str" cm="1">
        <f t="array" ref="K641">IF(D641="","",IF(LEN(D641)=SUM(LEN(D641)-LEN(SUBSTITUTE(D641,MID("ATCGN",ROW($1:$5),1),""))),"","I5側にATCG以外の文字があるため、修正してください。"))</f>
        <v/>
      </c>
      <c r="L641" s="66" t="str" cm="1">
        <f t="array" ref="L641">IF(E641="","",IF(LEN(E641)=SUM(LEN(E641)-LEN(SUBSTITUTE(E641,MID("ATCGN",ROW($1:$5),1),""))),"","I7側にATCG以外の文字があるため、修正してください。"))</f>
        <v/>
      </c>
      <c r="M641" s="65" t="str">
        <f t="shared" si="85"/>
        <v/>
      </c>
      <c r="N641" s="67" t="str">
        <f t="shared" si="86"/>
        <v/>
      </c>
      <c r="O641" s="67" t="str">
        <f t="shared" si="87"/>
        <v/>
      </c>
      <c r="P641" s="67" t="str">
        <f t="shared" si="88"/>
        <v/>
      </c>
      <c r="Q641" s="292" t="str">
        <f t="shared" si="83"/>
        <v/>
      </c>
      <c r="R641" s="263" t="b">
        <f t="shared" si="89"/>
        <v>0</v>
      </c>
    </row>
    <row r="642" spans="2:18" ht="22.2">
      <c r="B642" s="10"/>
      <c r="F642" s="296" t="str">
        <f t="shared" si="90"/>
        <v/>
      </c>
      <c r="G642" s="43"/>
      <c r="H642" s="64" t="str" cm="1">
        <f t="array" ref="H642">IF(C642="","",IF(LEFT(C642,1)="-","(-)は先頭文字で使用できないため修正してください。",IF(LEFT(C642,1)="_","( _ )は先頭文字で使用できないため修正してください。",IF(LEFT(C642,1)="'","(')は先頭文字で使用できないため修正してください。",IF(LEN(C642)=SUM(LEN(C642)-LEN(SUBSTITUTE(C642,MID("ABCDEFGHIJKLMNOPQRSTUVWXYZabcdefghijklmnopqrstuvwxyz0123456789-_",ROW($1:$64),1),""))),"","サンプル名に禁止文字が入っているため、半角英数字と[-][ _ ]のスペースなしで記入してください。")))))</f>
        <v/>
      </c>
      <c r="I642" s="54" t="str">
        <f t="shared" si="91"/>
        <v/>
      </c>
      <c r="J642" s="65" t="str">
        <f t="shared" si="84"/>
        <v/>
      </c>
      <c r="K642" s="66" t="str" cm="1">
        <f t="array" ref="K642">IF(D642="","",IF(LEN(D642)=SUM(LEN(D642)-LEN(SUBSTITUTE(D642,MID("ATCGN",ROW($1:$5),1),""))),"","I5側にATCG以外の文字があるため、修正してください。"))</f>
        <v/>
      </c>
      <c r="L642" s="66" t="str" cm="1">
        <f t="array" ref="L642">IF(E642="","",IF(LEN(E642)=SUM(LEN(E642)-LEN(SUBSTITUTE(E642,MID("ATCGN",ROW($1:$5),1),""))),"","I7側にATCG以外の文字があるため、修正してください。"))</f>
        <v/>
      </c>
      <c r="M642" s="65" t="str">
        <f t="shared" si="85"/>
        <v/>
      </c>
      <c r="N642" s="67" t="str">
        <f t="shared" si="86"/>
        <v/>
      </c>
      <c r="O642" s="67" t="str">
        <f t="shared" si="87"/>
        <v/>
      </c>
      <c r="P642" s="67" t="str">
        <f t="shared" si="88"/>
        <v/>
      </c>
      <c r="Q642" s="292" t="str">
        <f t="shared" si="83"/>
        <v/>
      </c>
      <c r="R642" s="263" t="b">
        <f t="shared" si="89"/>
        <v>0</v>
      </c>
    </row>
    <row r="643" spans="2:18" ht="22.2">
      <c r="B643" s="10"/>
      <c r="F643" s="296" t="str">
        <f t="shared" si="90"/>
        <v/>
      </c>
      <c r="G643" s="43"/>
      <c r="H643" s="64" t="str" cm="1">
        <f t="array" ref="H643">IF(C643="","",IF(LEFT(C643,1)="-","(-)は先頭文字で使用できないため修正してください。",IF(LEFT(C643,1)="_","( _ )は先頭文字で使用できないため修正してください。",IF(LEFT(C643,1)="'","(')は先頭文字で使用できないため修正してください。",IF(LEN(C643)=SUM(LEN(C643)-LEN(SUBSTITUTE(C643,MID("ABCDEFGHIJKLMNOPQRSTUVWXYZabcdefghijklmnopqrstuvwxyz0123456789-_",ROW($1:$64),1),""))),"","サンプル名に禁止文字が入っているため、半角英数字と[-][ _ ]のスペースなしで記入してください。")))))</f>
        <v/>
      </c>
      <c r="I643" s="54" t="str">
        <f t="shared" si="91"/>
        <v/>
      </c>
      <c r="J643" s="65" t="str">
        <f t="shared" si="84"/>
        <v/>
      </c>
      <c r="K643" s="66" t="str" cm="1">
        <f t="array" ref="K643">IF(D643="","",IF(LEN(D643)=SUM(LEN(D643)-LEN(SUBSTITUTE(D643,MID("ATCGN",ROW($1:$5),1),""))),"","I5側にATCG以外の文字があるため、修正してください。"))</f>
        <v/>
      </c>
      <c r="L643" s="66" t="str" cm="1">
        <f t="array" ref="L643">IF(E643="","",IF(LEN(E643)=SUM(LEN(E643)-LEN(SUBSTITUTE(E643,MID("ATCGN",ROW($1:$5),1),""))),"","I7側にATCG以外の文字があるため、修正してください。"))</f>
        <v/>
      </c>
      <c r="M643" s="65" t="str">
        <f t="shared" si="85"/>
        <v/>
      </c>
      <c r="N643" s="67" t="str">
        <f t="shared" si="86"/>
        <v/>
      </c>
      <c r="O643" s="67" t="str">
        <f t="shared" si="87"/>
        <v/>
      </c>
      <c r="P643" s="67" t="str">
        <f t="shared" si="88"/>
        <v/>
      </c>
      <c r="Q643" s="292" t="str">
        <f t="shared" si="83"/>
        <v/>
      </c>
      <c r="R643" s="263" t="b">
        <f t="shared" si="89"/>
        <v>0</v>
      </c>
    </row>
    <row r="644" spans="2:18" ht="22.2">
      <c r="B644" s="10"/>
      <c r="F644" s="296" t="str">
        <f t="shared" si="90"/>
        <v/>
      </c>
      <c r="G644" s="43"/>
      <c r="H644" s="64" t="str" cm="1">
        <f t="array" ref="H644">IF(C644="","",IF(LEFT(C644,1)="-","(-)は先頭文字で使用できないため修正してください。",IF(LEFT(C644,1)="_","( _ )は先頭文字で使用できないため修正してください。",IF(LEFT(C644,1)="'","(')は先頭文字で使用できないため修正してください。",IF(LEN(C644)=SUM(LEN(C644)-LEN(SUBSTITUTE(C644,MID("ABCDEFGHIJKLMNOPQRSTUVWXYZabcdefghijklmnopqrstuvwxyz0123456789-_",ROW($1:$64),1),""))),"","サンプル名に禁止文字が入っているため、半角英数字と[-][ _ ]のスペースなしで記入してください。")))))</f>
        <v/>
      </c>
      <c r="I644" s="54" t="str">
        <f t="shared" si="91"/>
        <v/>
      </c>
      <c r="J644" s="65" t="str">
        <f t="shared" si="84"/>
        <v/>
      </c>
      <c r="K644" s="66" t="str" cm="1">
        <f t="array" ref="K644">IF(D644="","",IF(LEN(D644)=SUM(LEN(D644)-LEN(SUBSTITUTE(D644,MID("ATCGN",ROW($1:$5),1),""))),"","I5側にATCG以外の文字があるため、修正してください。"))</f>
        <v/>
      </c>
      <c r="L644" s="66" t="str" cm="1">
        <f t="array" ref="L644">IF(E644="","",IF(LEN(E644)=SUM(LEN(E644)-LEN(SUBSTITUTE(E644,MID("ATCGN",ROW($1:$5),1),""))),"","I7側にATCG以外の文字があるため、修正してください。"))</f>
        <v/>
      </c>
      <c r="M644" s="65" t="str">
        <f t="shared" si="85"/>
        <v/>
      </c>
      <c r="N644" s="67" t="str">
        <f t="shared" si="86"/>
        <v/>
      </c>
      <c r="O644" s="67" t="str">
        <f t="shared" si="87"/>
        <v/>
      </c>
      <c r="P644" s="67" t="str">
        <f t="shared" si="88"/>
        <v/>
      </c>
      <c r="Q644" s="292" t="str">
        <f t="shared" si="83"/>
        <v/>
      </c>
      <c r="R644" s="263" t="b">
        <f t="shared" si="89"/>
        <v>0</v>
      </c>
    </row>
    <row r="645" spans="2:18" ht="22.2">
      <c r="B645" s="10"/>
      <c r="F645" s="296" t="str">
        <f t="shared" si="90"/>
        <v/>
      </c>
      <c r="G645" s="43"/>
      <c r="H645" s="64" t="str" cm="1">
        <f t="array" ref="H645">IF(C645="","",IF(LEFT(C645,1)="-","(-)は先頭文字で使用できないため修正してください。",IF(LEFT(C645,1)="_","( _ )は先頭文字で使用できないため修正してください。",IF(LEFT(C645,1)="'","(')は先頭文字で使用できないため修正してください。",IF(LEN(C645)=SUM(LEN(C645)-LEN(SUBSTITUTE(C645,MID("ABCDEFGHIJKLMNOPQRSTUVWXYZabcdefghijklmnopqrstuvwxyz0123456789-_",ROW($1:$64),1),""))),"","サンプル名に禁止文字が入っているため、半角英数字と[-][ _ ]のスペースなしで記入してください。")))))</f>
        <v/>
      </c>
      <c r="I645" s="54" t="str">
        <f t="shared" si="91"/>
        <v/>
      </c>
      <c r="J645" s="65" t="str">
        <f t="shared" si="84"/>
        <v/>
      </c>
      <c r="K645" s="66" t="str" cm="1">
        <f t="array" ref="K645">IF(D645="","",IF(LEN(D645)=SUM(LEN(D645)-LEN(SUBSTITUTE(D645,MID("ATCGN",ROW($1:$5),1),""))),"","I5側にATCG以外の文字があるため、修正してください。"))</f>
        <v/>
      </c>
      <c r="L645" s="66" t="str" cm="1">
        <f t="array" ref="L645">IF(E645="","",IF(LEN(E645)=SUM(LEN(E645)-LEN(SUBSTITUTE(E645,MID("ATCGN",ROW($1:$5),1),""))),"","I7側にATCG以外の文字があるため、修正してください。"))</f>
        <v/>
      </c>
      <c r="M645" s="65" t="str">
        <f t="shared" si="85"/>
        <v/>
      </c>
      <c r="N645" s="67" t="str">
        <f t="shared" si="86"/>
        <v/>
      </c>
      <c r="O645" s="67" t="str">
        <f t="shared" si="87"/>
        <v/>
      </c>
      <c r="P645" s="67" t="str">
        <f t="shared" si="88"/>
        <v/>
      </c>
      <c r="Q645" s="292" t="str">
        <f t="shared" si="83"/>
        <v/>
      </c>
      <c r="R645" s="263" t="b">
        <f t="shared" si="89"/>
        <v>0</v>
      </c>
    </row>
    <row r="646" spans="2:18" ht="22.2">
      <c r="B646" s="10"/>
      <c r="F646" s="296" t="str">
        <f t="shared" si="90"/>
        <v/>
      </c>
      <c r="G646" s="43"/>
      <c r="H646" s="64" t="str" cm="1">
        <f t="array" ref="H646">IF(C646="","",IF(LEFT(C646,1)="-","(-)は先頭文字で使用できないため修正してください。",IF(LEFT(C646,1)="_","( _ )は先頭文字で使用できないため修正してください。",IF(LEFT(C646,1)="'","(')は先頭文字で使用できないため修正してください。",IF(LEN(C646)=SUM(LEN(C646)-LEN(SUBSTITUTE(C646,MID("ABCDEFGHIJKLMNOPQRSTUVWXYZabcdefghijklmnopqrstuvwxyz0123456789-_",ROW($1:$64),1),""))),"","サンプル名に禁止文字が入っているため、半角英数字と[-][ _ ]のスペースなしで記入してください。")))))</f>
        <v/>
      </c>
      <c r="I646" s="54" t="str">
        <f t="shared" si="91"/>
        <v/>
      </c>
      <c r="J646" s="65" t="str">
        <f t="shared" si="84"/>
        <v/>
      </c>
      <c r="K646" s="66" t="str" cm="1">
        <f t="array" ref="K646">IF(D646="","",IF(LEN(D646)=SUM(LEN(D646)-LEN(SUBSTITUTE(D646,MID("ATCGN",ROW($1:$5),1),""))),"","I5側にATCG以外の文字があるため、修正してください。"))</f>
        <v/>
      </c>
      <c r="L646" s="66" t="str" cm="1">
        <f t="array" ref="L646">IF(E646="","",IF(LEN(E646)=SUM(LEN(E646)-LEN(SUBSTITUTE(E646,MID("ATCGN",ROW($1:$5),1),""))),"","I7側にATCG以外の文字があるため、修正してください。"))</f>
        <v/>
      </c>
      <c r="M646" s="65" t="str">
        <f t="shared" si="85"/>
        <v/>
      </c>
      <c r="N646" s="67" t="str">
        <f t="shared" si="86"/>
        <v/>
      </c>
      <c r="O646" s="67" t="str">
        <f t="shared" si="87"/>
        <v/>
      </c>
      <c r="P646" s="67" t="str">
        <f t="shared" si="88"/>
        <v/>
      </c>
      <c r="Q646" s="292" t="str">
        <f t="shared" si="83"/>
        <v/>
      </c>
      <c r="R646" s="263" t="b">
        <f t="shared" si="89"/>
        <v>0</v>
      </c>
    </row>
    <row r="647" spans="2:18" ht="22.2">
      <c r="B647" s="10"/>
      <c r="F647" s="296" t="str">
        <f t="shared" si="90"/>
        <v/>
      </c>
      <c r="G647" s="43"/>
      <c r="H647" s="64" t="str" cm="1">
        <f t="array" ref="H647">IF(C647="","",IF(LEFT(C647,1)="-","(-)は先頭文字で使用できないため修正してください。",IF(LEFT(C647,1)="_","( _ )は先頭文字で使用できないため修正してください。",IF(LEFT(C647,1)="'","(')は先頭文字で使用できないため修正してください。",IF(LEN(C647)=SUM(LEN(C647)-LEN(SUBSTITUTE(C647,MID("ABCDEFGHIJKLMNOPQRSTUVWXYZabcdefghijklmnopqrstuvwxyz0123456789-_",ROW($1:$64),1),""))),"","サンプル名に禁止文字が入っているため、半角英数字と[-][ _ ]のスペースなしで記入してください。")))))</f>
        <v/>
      </c>
      <c r="I647" s="54" t="str">
        <f t="shared" si="91"/>
        <v/>
      </c>
      <c r="J647" s="65" t="str">
        <f t="shared" si="84"/>
        <v/>
      </c>
      <c r="K647" s="66" t="str" cm="1">
        <f t="array" ref="K647">IF(D647="","",IF(LEN(D647)=SUM(LEN(D647)-LEN(SUBSTITUTE(D647,MID("ATCGN",ROW($1:$5),1),""))),"","I5側にATCG以外の文字があるため、修正してください。"))</f>
        <v/>
      </c>
      <c r="L647" s="66" t="str" cm="1">
        <f t="array" ref="L647">IF(E647="","",IF(LEN(E647)=SUM(LEN(E647)-LEN(SUBSTITUTE(E647,MID("ATCGN",ROW($1:$5),1),""))),"","I7側にATCG以外の文字があるため、修正してください。"))</f>
        <v/>
      </c>
      <c r="M647" s="65" t="str">
        <f t="shared" si="85"/>
        <v/>
      </c>
      <c r="N647" s="67" t="str">
        <f t="shared" si="86"/>
        <v/>
      </c>
      <c r="O647" s="67" t="str">
        <f t="shared" si="87"/>
        <v/>
      </c>
      <c r="P647" s="67" t="str">
        <f t="shared" si="88"/>
        <v/>
      </c>
      <c r="Q647" s="292" t="str">
        <f t="shared" si="83"/>
        <v/>
      </c>
      <c r="R647" s="263" t="b">
        <f t="shared" si="89"/>
        <v>0</v>
      </c>
    </row>
    <row r="648" spans="2:18" ht="22.2">
      <c r="B648" s="10"/>
      <c r="F648" s="296" t="str">
        <f t="shared" si="90"/>
        <v/>
      </c>
      <c r="G648" s="43"/>
      <c r="H648" s="64" t="str" cm="1">
        <f t="array" ref="H648">IF(C648="","",IF(LEFT(C648,1)="-","(-)は先頭文字で使用できないため修正してください。",IF(LEFT(C648,1)="_","( _ )は先頭文字で使用できないため修正してください。",IF(LEFT(C648,1)="'","(')は先頭文字で使用できないため修正してください。",IF(LEN(C648)=SUM(LEN(C648)-LEN(SUBSTITUTE(C648,MID("ABCDEFGHIJKLMNOPQRSTUVWXYZabcdefghijklmnopqrstuvwxyz0123456789-_",ROW($1:$64),1),""))),"","サンプル名に禁止文字が入っているため、半角英数字と[-][ _ ]のスペースなしで記入してください。")))))</f>
        <v/>
      </c>
      <c r="I648" s="54" t="str">
        <f t="shared" si="91"/>
        <v/>
      </c>
      <c r="J648" s="65" t="str">
        <f t="shared" si="84"/>
        <v/>
      </c>
      <c r="K648" s="66" t="str" cm="1">
        <f t="array" ref="K648">IF(D648="","",IF(LEN(D648)=SUM(LEN(D648)-LEN(SUBSTITUTE(D648,MID("ATCGN",ROW($1:$5),1),""))),"","I5側にATCG以外の文字があるため、修正してください。"))</f>
        <v/>
      </c>
      <c r="L648" s="66" t="str" cm="1">
        <f t="array" ref="L648">IF(E648="","",IF(LEN(E648)=SUM(LEN(E648)-LEN(SUBSTITUTE(E648,MID("ATCGN",ROW($1:$5),1),""))),"","I7側にATCG以外の文字があるため、修正してください。"))</f>
        <v/>
      </c>
      <c r="M648" s="65" t="str">
        <f t="shared" si="85"/>
        <v/>
      </c>
      <c r="N648" s="67" t="str">
        <f t="shared" si="86"/>
        <v/>
      </c>
      <c r="O648" s="67" t="str">
        <f t="shared" si="87"/>
        <v/>
      </c>
      <c r="P648" s="67" t="str">
        <f t="shared" si="88"/>
        <v/>
      </c>
      <c r="Q648" s="292" t="str">
        <f t="shared" si="83"/>
        <v/>
      </c>
      <c r="R648" s="263" t="b">
        <f t="shared" si="89"/>
        <v>0</v>
      </c>
    </row>
    <row r="649" spans="2:18" ht="22.2">
      <c r="B649" s="10"/>
      <c r="F649" s="296" t="str">
        <f t="shared" si="90"/>
        <v/>
      </c>
      <c r="G649" s="43"/>
      <c r="H649" s="64" t="str" cm="1">
        <f t="array" ref="H649">IF(C649="","",IF(LEFT(C649,1)="-","(-)は先頭文字で使用できないため修正してください。",IF(LEFT(C649,1)="_","( _ )は先頭文字で使用できないため修正してください。",IF(LEFT(C649,1)="'","(')は先頭文字で使用できないため修正してください。",IF(LEN(C649)=SUM(LEN(C649)-LEN(SUBSTITUTE(C649,MID("ABCDEFGHIJKLMNOPQRSTUVWXYZabcdefghijklmnopqrstuvwxyz0123456789-_",ROW($1:$64),1),""))),"","サンプル名に禁止文字が入っているため、半角英数字と[-][ _ ]のスペースなしで記入してください。")))))</f>
        <v/>
      </c>
      <c r="I649" s="54" t="str">
        <f t="shared" si="91"/>
        <v/>
      </c>
      <c r="J649" s="65" t="str">
        <f t="shared" si="84"/>
        <v/>
      </c>
      <c r="K649" s="66" t="str" cm="1">
        <f t="array" ref="K649">IF(D649="","",IF(LEN(D649)=SUM(LEN(D649)-LEN(SUBSTITUTE(D649,MID("ATCGN",ROW($1:$5),1),""))),"","I5側にATCG以外の文字があるため、修正してください。"))</f>
        <v/>
      </c>
      <c r="L649" s="66" t="str" cm="1">
        <f t="array" ref="L649">IF(E649="","",IF(LEN(E649)=SUM(LEN(E649)-LEN(SUBSTITUTE(E649,MID("ATCGN",ROW($1:$5),1),""))),"","I7側にATCG以外の文字があるため、修正してください。"))</f>
        <v/>
      </c>
      <c r="M649" s="65" t="str">
        <f t="shared" si="85"/>
        <v/>
      </c>
      <c r="N649" s="67" t="str">
        <f t="shared" si="86"/>
        <v/>
      </c>
      <c r="O649" s="67" t="str">
        <f t="shared" si="87"/>
        <v/>
      </c>
      <c r="P649" s="67" t="str">
        <f t="shared" si="88"/>
        <v/>
      </c>
      <c r="Q649" s="292" t="str">
        <f t="shared" si="83"/>
        <v/>
      </c>
      <c r="R649" s="263" t="b">
        <f t="shared" si="89"/>
        <v>0</v>
      </c>
    </row>
    <row r="650" spans="2:18" ht="22.2">
      <c r="B650" s="10"/>
      <c r="F650" s="296" t="str">
        <f t="shared" si="90"/>
        <v/>
      </c>
      <c r="G650" s="43"/>
      <c r="H650" s="64" t="str" cm="1">
        <f t="array" ref="H650">IF(C650="","",IF(LEFT(C650,1)="-","(-)は先頭文字で使用できないため修正してください。",IF(LEFT(C650,1)="_","( _ )は先頭文字で使用できないため修正してください。",IF(LEFT(C650,1)="'","(')は先頭文字で使用できないため修正してください。",IF(LEN(C650)=SUM(LEN(C650)-LEN(SUBSTITUTE(C650,MID("ABCDEFGHIJKLMNOPQRSTUVWXYZabcdefghijklmnopqrstuvwxyz0123456789-_",ROW($1:$64),1),""))),"","サンプル名に禁止文字が入っているため、半角英数字と[-][ _ ]のスペースなしで記入してください。")))))</f>
        <v/>
      </c>
      <c r="I650" s="54" t="str">
        <f t="shared" si="91"/>
        <v/>
      </c>
      <c r="J650" s="65" t="str">
        <f t="shared" si="84"/>
        <v/>
      </c>
      <c r="K650" s="66" t="str" cm="1">
        <f t="array" ref="K650">IF(D650="","",IF(LEN(D650)=SUM(LEN(D650)-LEN(SUBSTITUTE(D650,MID("ATCGN",ROW($1:$5),1),""))),"","I5側にATCG以外の文字があるため、修正してください。"))</f>
        <v/>
      </c>
      <c r="L650" s="66" t="str" cm="1">
        <f t="array" ref="L650">IF(E650="","",IF(LEN(E650)=SUM(LEN(E650)-LEN(SUBSTITUTE(E650,MID("ATCGN",ROW($1:$5),1),""))),"","I7側にATCG以外の文字があるため、修正してください。"))</f>
        <v/>
      </c>
      <c r="M650" s="65" t="str">
        <f t="shared" si="85"/>
        <v/>
      </c>
      <c r="N650" s="67" t="str">
        <f t="shared" si="86"/>
        <v/>
      </c>
      <c r="O650" s="67" t="str">
        <f t="shared" si="87"/>
        <v/>
      </c>
      <c r="P650" s="67" t="str">
        <f t="shared" si="88"/>
        <v/>
      </c>
      <c r="Q650" s="292" t="str">
        <f t="shared" si="83"/>
        <v/>
      </c>
      <c r="R650" s="263" t="b">
        <f t="shared" si="89"/>
        <v>0</v>
      </c>
    </row>
    <row r="651" spans="2:18" ht="22.2">
      <c r="B651" s="10"/>
      <c r="F651" s="296" t="str">
        <f t="shared" si="90"/>
        <v/>
      </c>
      <c r="G651" s="43"/>
      <c r="H651" s="64" t="str" cm="1">
        <f t="array" ref="H651">IF(C651="","",IF(LEFT(C651,1)="-","(-)は先頭文字で使用できないため修正してください。",IF(LEFT(C651,1)="_","( _ )は先頭文字で使用できないため修正してください。",IF(LEFT(C651,1)="'","(')は先頭文字で使用できないため修正してください。",IF(LEN(C651)=SUM(LEN(C651)-LEN(SUBSTITUTE(C651,MID("ABCDEFGHIJKLMNOPQRSTUVWXYZabcdefghijklmnopqrstuvwxyz0123456789-_",ROW($1:$64),1),""))),"","サンプル名に禁止文字が入っているため、半角英数字と[-][ _ ]のスペースなしで記入してください。")))))</f>
        <v/>
      </c>
      <c r="I651" s="54" t="str">
        <f t="shared" si="91"/>
        <v/>
      </c>
      <c r="J651" s="65" t="str">
        <f t="shared" si="84"/>
        <v/>
      </c>
      <c r="K651" s="66" t="str" cm="1">
        <f t="array" ref="K651">IF(D651="","",IF(LEN(D651)=SUM(LEN(D651)-LEN(SUBSTITUTE(D651,MID("ATCGN",ROW($1:$5),1),""))),"","I5側にATCG以外の文字があるため、修正してください。"))</f>
        <v/>
      </c>
      <c r="L651" s="66" t="str" cm="1">
        <f t="array" ref="L651">IF(E651="","",IF(LEN(E651)=SUM(LEN(E651)-LEN(SUBSTITUTE(E651,MID("ATCGN",ROW($1:$5),1),""))),"","I7側にATCG以外の文字があるため、修正してください。"))</f>
        <v/>
      </c>
      <c r="M651" s="65" t="str">
        <f t="shared" si="85"/>
        <v/>
      </c>
      <c r="N651" s="67" t="str">
        <f t="shared" si="86"/>
        <v/>
      </c>
      <c r="O651" s="67" t="str">
        <f t="shared" si="87"/>
        <v/>
      </c>
      <c r="P651" s="67" t="str">
        <f t="shared" si="88"/>
        <v/>
      </c>
      <c r="Q651" s="292" t="str">
        <f t="shared" si="83"/>
        <v/>
      </c>
      <c r="R651" s="263" t="b">
        <f t="shared" si="89"/>
        <v>0</v>
      </c>
    </row>
    <row r="652" spans="2:18" ht="22.2">
      <c r="B652" s="10"/>
      <c r="F652" s="296" t="str">
        <f t="shared" si="90"/>
        <v/>
      </c>
      <c r="G652" s="43"/>
      <c r="H652" s="64" t="str" cm="1">
        <f t="array" ref="H652">IF(C652="","",IF(LEFT(C652,1)="-","(-)は先頭文字で使用できないため修正してください。",IF(LEFT(C652,1)="_","( _ )は先頭文字で使用できないため修正してください。",IF(LEFT(C652,1)="'","(')は先頭文字で使用できないため修正してください。",IF(LEN(C652)=SUM(LEN(C652)-LEN(SUBSTITUTE(C652,MID("ABCDEFGHIJKLMNOPQRSTUVWXYZabcdefghijklmnopqrstuvwxyz0123456789-_",ROW($1:$64),1),""))),"","サンプル名に禁止文字が入っているため、半角英数字と[-][ _ ]のスペースなしで記入してください。")))))</f>
        <v/>
      </c>
      <c r="I652" s="54" t="str">
        <f t="shared" si="91"/>
        <v/>
      </c>
      <c r="J652" s="65" t="str">
        <f t="shared" si="84"/>
        <v/>
      </c>
      <c r="K652" s="66" t="str" cm="1">
        <f t="array" ref="K652">IF(D652="","",IF(LEN(D652)=SUM(LEN(D652)-LEN(SUBSTITUTE(D652,MID("ATCGN",ROW($1:$5),1),""))),"","I5側にATCG以外の文字があるため、修正してください。"))</f>
        <v/>
      </c>
      <c r="L652" s="66" t="str" cm="1">
        <f t="array" ref="L652">IF(E652="","",IF(LEN(E652)=SUM(LEN(E652)-LEN(SUBSTITUTE(E652,MID("ATCGN",ROW($1:$5),1),""))),"","I7側にATCG以外の文字があるため、修正してください。"))</f>
        <v/>
      </c>
      <c r="M652" s="65" t="str">
        <f t="shared" si="85"/>
        <v/>
      </c>
      <c r="N652" s="67" t="str">
        <f t="shared" si="86"/>
        <v/>
      </c>
      <c r="O652" s="67" t="str">
        <f t="shared" si="87"/>
        <v/>
      </c>
      <c r="P652" s="67" t="str">
        <f t="shared" si="88"/>
        <v/>
      </c>
      <c r="Q652" s="292" t="str">
        <f t="shared" si="83"/>
        <v/>
      </c>
      <c r="R652" s="263" t="b">
        <f t="shared" si="89"/>
        <v>0</v>
      </c>
    </row>
    <row r="653" spans="2:18" ht="22.2">
      <c r="B653" s="10"/>
      <c r="F653" s="296" t="str">
        <f t="shared" si="90"/>
        <v/>
      </c>
      <c r="G653" s="43"/>
      <c r="H653" s="64" t="str" cm="1">
        <f t="array" ref="H653">IF(C653="","",IF(LEFT(C653,1)="-","(-)は先頭文字で使用できないため修正してください。",IF(LEFT(C653,1)="_","( _ )は先頭文字で使用できないため修正してください。",IF(LEFT(C653,1)="'","(')は先頭文字で使用できないため修正してください。",IF(LEN(C653)=SUM(LEN(C653)-LEN(SUBSTITUTE(C653,MID("ABCDEFGHIJKLMNOPQRSTUVWXYZabcdefghijklmnopqrstuvwxyz0123456789-_",ROW($1:$64),1),""))),"","サンプル名に禁止文字が入っているため、半角英数字と[-][ _ ]のスペースなしで記入してください。")))))</f>
        <v/>
      </c>
      <c r="I653" s="54" t="str">
        <f t="shared" si="91"/>
        <v/>
      </c>
      <c r="J653" s="65" t="str">
        <f t="shared" si="84"/>
        <v/>
      </c>
      <c r="K653" s="66" t="str" cm="1">
        <f t="array" ref="K653">IF(D653="","",IF(LEN(D653)=SUM(LEN(D653)-LEN(SUBSTITUTE(D653,MID("ATCGN",ROW($1:$5),1),""))),"","I5側にATCG以外の文字があるため、修正してください。"))</f>
        <v/>
      </c>
      <c r="L653" s="66" t="str" cm="1">
        <f t="array" ref="L653">IF(E653="","",IF(LEN(E653)=SUM(LEN(E653)-LEN(SUBSTITUTE(E653,MID("ATCGN",ROW($1:$5),1),""))),"","I7側にATCG以外の文字があるため、修正してください。"))</f>
        <v/>
      </c>
      <c r="M653" s="65" t="str">
        <f t="shared" si="85"/>
        <v/>
      </c>
      <c r="N653" s="67" t="str">
        <f t="shared" si="86"/>
        <v/>
      </c>
      <c r="O653" s="67" t="str">
        <f t="shared" si="87"/>
        <v/>
      </c>
      <c r="P653" s="67" t="str">
        <f t="shared" si="88"/>
        <v/>
      </c>
      <c r="Q653" s="292" t="str">
        <f t="shared" si="83"/>
        <v/>
      </c>
      <c r="R653" s="263" t="b">
        <f t="shared" si="89"/>
        <v>0</v>
      </c>
    </row>
    <row r="654" spans="2:18" ht="22.2">
      <c r="B654" s="10"/>
      <c r="F654" s="296" t="str">
        <f t="shared" si="90"/>
        <v/>
      </c>
      <c r="G654" s="43"/>
      <c r="H654" s="64" t="str" cm="1">
        <f t="array" ref="H654">IF(C654="","",IF(LEFT(C654,1)="-","(-)は先頭文字で使用できないため修正してください。",IF(LEFT(C654,1)="_","( _ )は先頭文字で使用できないため修正してください。",IF(LEFT(C654,1)="'","(')は先頭文字で使用できないため修正してください。",IF(LEN(C654)=SUM(LEN(C654)-LEN(SUBSTITUTE(C654,MID("ABCDEFGHIJKLMNOPQRSTUVWXYZabcdefghijklmnopqrstuvwxyz0123456789-_",ROW($1:$64),1),""))),"","サンプル名に禁止文字が入っているため、半角英数字と[-][ _ ]のスペースなしで記入してください。")))))</f>
        <v/>
      </c>
      <c r="I654" s="54" t="str">
        <f t="shared" si="91"/>
        <v/>
      </c>
      <c r="J654" s="65" t="str">
        <f t="shared" si="84"/>
        <v/>
      </c>
      <c r="K654" s="66" t="str" cm="1">
        <f t="array" ref="K654">IF(D654="","",IF(LEN(D654)=SUM(LEN(D654)-LEN(SUBSTITUTE(D654,MID("ATCGN",ROW($1:$5),1),""))),"","I5側にATCG以外の文字があるため、修正してください。"))</f>
        <v/>
      </c>
      <c r="L654" s="66" t="str" cm="1">
        <f t="array" ref="L654">IF(E654="","",IF(LEN(E654)=SUM(LEN(E654)-LEN(SUBSTITUTE(E654,MID("ATCGN",ROW($1:$5),1),""))),"","I7側にATCG以外の文字があるため、修正してください。"))</f>
        <v/>
      </c>
      <c r="M654" s="65" t="str">
        <f t="shared" si="85"/>
        <v/>
      </c>
      <c r="N654" s="67" t="str">
        <f t="shared" si="86"/>
        <v/>
      </c>
      <c r="O654" s="67" t="str">
        <f t="shared" si="87"/>
        <v/>
      </c>
      <c r="P654" s="67" t="str">
        <f t="shared" si="88"/>
        <v/>
      </c>
      <c r="Q654" s="292" t="str">
        <f t="shared" si="83"/>
        <v/>
      </c>
      <c r="R654" s="263" t="b">
        <f t="shared" si="89"/>
        <v>0</v>
      </c>
    </row>
    <row r="655" spans="2:18" ht="22.2">
      <c r="B655" s="10"/>
      <c r="F655" s="296" t="str">
        <f t="shared" si="90"/>
        <v/>
      </c>
      <c r="G655" s="43"/>
      <c r="H655" s="64" t="str" cm="1">
        <f t="array" ref="H655">IF(C655="","",IF(LEFT(C655,1)="-","(-)は先頭文字で使用できないため修正してください。",IF(LEFT(C655,1)="_","( _ )は先頭文字で使用できないため修正してください。",IF(LEFT(C655,1)="'","(')は先頭文字で使用できないため修正してください。",IF(LEN(C655)=SUM(LEN(C655)-LEN(SUBSTITUTE(C655,MID("ABCDEFGHIJKLMNOPQRSTUVWXYZabcdefghijklmnopqrstuvwxyz0123456789-_",ROW($1:$64),1),""))),"","サンプル名に禁止文字が入っているため、半角英数字と[-][ _ ]のスペースなしで記入してください。")))))</f>
        <v/>
      </c>
      <c r="I655" s="54" t="str">
        <f t="shared" si="91"/>
        <v/>
      </c>
      <c r="J655" s="65" t="str">
        <f t="shared" si="84"/>
        <v/>
      </c>
      <c r="K655" s="66" t="str" cm="1">
        <f t="array" ref="K655">IF(D655="","",IF(LEN(D655)=SUM(LEN(D655)-LEN(SUBSTITUTE(D655,MID("ATCGN",ROW($1:$5),1),""))),"","I5側にATCG以外の文字があるため、修正してください。"))</f>
        <v/>
      </c>
      <c r="L655" s="66" t="str" cm="1">
        <f t="array" ref="L655">IF(E655="","",IF(LEN(E655)=SUM(LEN(E655)-LEN(SUBSTITUTE(E655,MID("ATCGN",ROW($1:$5),1),""))),"","I7側にATCG以外の文字があるため、修正してください。"))</f>
        <v/>
      </c>
      <c r="M655" s="65" t="str">
        <f t="shared" si="85"/>
        <v/>
      </c>
      <c r="N655" s="67" t="str">
        <f t="shared" si="86"/>
        <v/>
      </c>
      <c r="O655" s="67" t="str">
        <f t="shared" si="87"/>
        <v/>
      </c>
      <c r="P655" s="67" t="str">
        <f t="shared" si="88"/>
        <v/>
      </c>
      <c r="Q655" s="292" t="str">
        <f t="shared" si="83"/>
        <v/>
      </c>
      <c r="R655" s="263" t="b">
        <f t="shared" si="89"/>
        <v>0</v>
      </c>
    </row>
    <row r="656" spans="2:18" ht="22.2">
      <c r="B656" s="10"/>
      <c r="F656" s="296" t="str">
        <f t="shared" si="90"/>
        <v/>
      </c>
      <c r="G656" s="43"/>
      <c r="H656" s="64" t="str" cm="1">
        <f t="array" ref="H656">IF(C656="","",IF(LEFT(C656,1)="-","(-)は先頭文字で使用できないため修正してください。",IF(LEFT(C656,1)="_","( _ )は先頭文字で使用できないため修正してください。",IF(LEFT(C656,1)="'","(')は先頭文字で使用できないため修正してください。",IF(LEN(C656)=SUM(LEN(C656)-LEN(SUBSTITUTE(C656,MID("ABCDEFGHIJKLMNOPQRSTUVWXYZabcdefghijklmnopqrstuvwxyz0123456789-_",ROW($1:$64),1),""))),"","サンプル名に禁止文字が入っているため、半角英数字と[-][ _ ]のスペースなしで記入してください。")))))</f>
        <v/>
      </c>
      <c r="I656" s="54" t="str">
        <f t="shared" si="91"/>
        <v/>
      </c>
      <c r="J656" s="65" t="str">
        <f t="shared" si="84"/>
        <v/>
      </c>
      <c r="K656" s="66" t="str" cm="1">
        <f t="array" ref="K656">IF(D656="","",IF(LEN(D656)=SUM(LEN(D656)-LEN(SUBSTITUTE(D656,MID("ATCGN",ROW($1:$5),1),""))),"","I5側にATCG以外の文字があるため、修正してください。"))</f>
        <v/>
      </c>
      <c r="L656" s="66" t="str" cm="1">
        <f t="array" ref="L656">IF(E656="","",IF(LEN(E656)=SUM(LEN(E656)-LEN(SUBSTITUTE(E656,MID("ATCGN",ROW($1:$5),1),""))),"","I7側にATCG以外の文字があるため、修正してください。"))</f>
        <v/>
      </c>
      <c r="M656" s="65" t="str">
        <f t="shared" si="85"/>
        <v/>
      </c>
      <c r="N656" s="67" t="str">
        <f t="shared" si="86"/>
        <v/>
      </c>
      <c r="O656" s="67" t="str">
        <f t="shared" si="87"/>
        <v/>
      </c>
      <c r="P656" s="67" t="str">
        <f t="shared" si="88"/>
        <v/>
      </c>
      <c r="Q656" s="292" t="str">
        <f t="shared" si="83"/>
        <v/>
      </c>
      <c r="R656" s="263" t="b">
        <f t="shared" si="89"/>
        <v>0</v>
      </c>
    </row>
    <row r="657" spans="2:18" ht="22.2">
      <c r="B657" s="10"/>
      <c r="F657" s="296" t="str">
        <f t="shared" si="90"/>
        <v/>
      </c>
      <c r="G657" s="43"/>
      <c r="H657" s="64" t="str" cm="1">
        <f t="array" ref="H657">IF(C657="","",IF(LEFT(C657,1)="-","(-)は先頭文字で使用できないため修正してください。",IF(LEFT(C657,1)="_","( _ )は先頭文字で使用できないため修正してください。",IF(LEFT(C657,1)="'","(')は先頭文字で使用できないため修正してください。",IF(LEN(C657)=SUM(LEN(C657)-LEN(SUBSTITUTE(C657,MID("ABCDEFGHIJKLMNOPQRSTUVWXYZabcdefghijklmnopqrstuvwxyz0123456789-_",ROW($1:$64),1),""))),"","サンプル名に禁止文字が入っているため、半角英数字と[-][ _ ]のスペースなしで記入してください。")))))</f>
        <v/>
      </c>
      <c r="I657" s="54" t="str">
        <f t="shared" si="91"/>
        <v/>
      </c>
      <c r="J657" s="65" t="str">
        <f t="shared" si="84"/>
        <v/>
      </c>
      <c r="K657" s="66" t="str" cm="1">
        <f t="array" ref="K657">IF(D657="","",IF(LEN(D657)=SUM(LEN(D657)-LEN(SUBSTITUTE(D657,MID("ATCGN",ROW($1:$5),1),""))),"","I5側にATCG以外の文字があるため、修正してください。"))</f>
        <v/>
      </c>
      <c r="L657" s="66" t="str" cm="1">
        <f t="array" ref="L657">IF(E657="","",IF(LEN(E657)=SUM(LEN(E657)-LEN(SUBSTITUTE(E657,MID("ATCGN",ROW($1:$5),1),""))),"","I7側にATCG以外の文字があるため、修正してください。"))</f>
        <v/>
      </c>
      <c r="M657" s="65" t="str">
        <f t="shared" si="85"/>
        <v/>
      </c>
      <c r="N657" s="67" t="str">
        <f t="shared" si="86"/>
        <v/>
      </c>
      <c r="O657" s="67" t="str">
        <f t="shared" si="87"/>
        <v/>
      </c>
      <c r="P657" s="67" t="str">
        <f t="shared" si="88"/>
        <v/>
      </c>
      <c r="Q657" s="292" t="str">
        <f t="shared" si="83"/>
        <v/>
      </c>
      <c r="R657" s="263" t="b">
        <f t="shared" si="89"/>
        <v>0</v>
      </c>
    </row>
    <row r="658" spans="2:18" ht="22.2">
      <c r="B658" s="10"/>
      <c r="F658" s="296" t="str">
        <f t="shared" si="90"/>
        <v/>
      </c>
      <c r="G658" s="43"/>
      <c r="H658" s="64" t="str" cm="1">
        <f t="array" ref="H658">IF(C658="","",IF(LEFT(C658,1)="-","(-)は先頭文字で使用できないため修正してください。",IF(LEFT(C658,1)="_","( _ )は先頭文字で使用できないため修正してください。",IF(LEFT(C658,1)="'","(')は先頭文字で使用できないため修正してください。",IF(LEN(C658)=SUM(LEN(C658)-LEN(SUBSTITUTE(C658,MID("ABCDEFGHIJKLMNOPQRSTUVWXYZabcdefghijklmnopqrstuvwxyz0123456789-_",ROW($1:$64),1),""))),"","サンプル名に禁止文字が入っているため、半角英数字と[-][ _ ]のスペースなしで記入してください。")))))</f>
        <v/>
      </c>
      <c r="I658" s="54" t="str">
        <f t="shared" si="91"/>
        <v/>
      </c>
      <c r="J658" s="65" t="str">
        <f t="shared" si="84"/>
        <v/>
      </c>
      <c r="K658" s="66" t="str" cm="1">
        <f t="array" ref="K658">IF(D658="","",IF(LEN(D658)=SUM(LEN(D658)-LEN(SUBSTITUTE(D658,MID("ATCGN",ROW($1:$5),1),""))),"","I5側にATCG以外の文字があるため、修正してください。"))</f>
        <v/>
      </c>
      <c r="L658" s="66" t="str" cm="1">
        <f t="array" ref="L658">IF(E658="","",IF(LEN(E658)=SUM(LEN(E658)-LEN(SUBSTITUTE(E658,MID("ATCGN",ROW($1:$5),1),""))),"","I7側にATCG以外の文字があるため、修正してください。"))</f>
        <v/>
      </c>
      <c r="M658" s="65" t="str">
        <f t="shared" si="85"/>
        <v/>
      </c>
      <c r="N658" s="67" t="str">
        <f t="shared" si="86"/>
        <v/>
      </c>
      <c r="O658" s="67" t="str">
        <f t="shared" si="87"/>
        <v/>
      </c>
      <c r="P658" s="67" t="str">
        <f t="shared" si="88"/>
        <v/>
      </c>
      <c r="Q658" s="292" t="str">
        <f t="shared" ref="Q658:Q721" si="92">IF(E658="","",IF(E658&gt;1,D658&amp;E658))</f>
        <v/>
      </c>
      <c r="R658" s="263" t="b">
        <f t="shared" si="89"/>
        <v>0</v>
      </c>
    </row>
    <row r="659" spans="2:18" ht="22.2">
      <c r="B659" s="10"/>
      <c r="F659" s="296" t="str">
        <f t="shared" si="90"/>
        <v/>
      </c>
      <c r="G659" s="43"/>
      <c r="H659" s="64" t="str" cm="1">
        <f t="array" ref="H659">IF(C659="","",IF(LEFT(C659,1)="-","(-)は先頭文字で使用できないため修正してください。",IF(LEFT(C659,1)="_","( _ )は先頭文字で使用できないため修正してください。",IF(LEFT(C659,1)="'","(')は先頭文字で使用できないため修正してください。",IF(LEN(C659)=SUM(LEN(C659)-LEN(SUBSTITUTE(C659,MID("ABCDEFGHIJKLMNOPQRSTUVWXYZabcdefghijklmnopqrstuvwxyz0123456789-_",ROW($1:$64),1),""))),"","サンプル名に禁止文字が入っているため、半角英数字と[-][ _ ]のスペースなしで記入してください。")))))</f>
        <v/>
      </c>
      <c r="I659" s="54" t="str">
        <f t="shared" si="91"/>
        <v/>
      </c>
      <c r="J659" s="65" t="str">
        <f t="shared" ref="J659:J722" si="93">IF(COUNTIF($C$18:$C$2000,C659)&gt;1,"Sample Name記入欄に同一の名前があります。","")</f>
        <v/>
      </c>
      <c r="K659" s="66" t="str" cm="1">
        <f t="array" ref="K659">IF(D659="","",IF(LEN(D659)=SUM(LEN(D659)-LEN(SUBSTITUTE(D659,MID("ATCGN",ROW($1:$5),1),""))),"","I5側にATCG以外の文字があるため、修正してください。"))</f>
        <v/>
      </c>
      <c r="L659" s="66" t="str" cm="1">
        <f t="array" ref="L659">IF(E659="","",IF(LEN(E659)=SUM(LEN(E659)-LEN(SUBSTITUTE(E659,MID("ATCGN",ROW($1:$5),1),""))),"","I7側にATCG以外の文字があるため、修正してください。"))</f>
        <v/>
      </c>
      <c r="M659" s="65" t="str">
        <f t="shared" ref="M659:M722" si="94">IF(Q659="","",IF(COUNTIF($Q$18:$Q$2000,Q659)&gt;1,"インデックス 記入欄に同一の名前があります。",""))</f>
        <v/>
      </c>
      <c r="N659" s="67" t="str">
        <f t="shared" ref="N659:N722" si="95">IF(E659="","",IF(AND($N$17="NovaSeqX_レーン相乗りプラン",D659="",LEN(E659)&gt;=1),"NovaSeqX_レーン相乗りプランでは、single index受付を行っておりません。",""))</f>
        <v/>
      </c>
      <c r="O659" s="67" t="str">
        <f t="shared" ref="O659:O722" si="96">IF(D659="","",IF(AND($N$17="NovaSeqX_レーン相乗りプラン",E659="",LEN(D659)&gt;=1),"NovaSeqX_レーン相乗りプランでは、single index受付を行っておりません。",""))</f>
        <v/>
      </c>
      <c r="P659" s="67" t="str">
        <f t="shared" ref="P659:P722" si="97">IF(D659="","",IF(AND($N$17="NovaSeqX_レーン相乗りプラン", OR(LEN(D659)&lt;8, LEN(E659)&lt;8)), "NovaSeqX_レーン相乗りプランでは、Dual indexで8塩基未満の受付を行っておりません。", ""))</f>
        <v/>
      </c>
      <c r="Q659" s="292" t="str">
        <f t="shared" si="92"/>
        <v/>
      </c>
      <c r="R659" s="263" t="b">
        <f t="shared" ref="R659:R722" si="98">IF(H659&lt;&gt;"",H659,IF(I659&lt;&gt;"",I659,IF(J659&lt;&gt;"",J659,IF(K659&lt;&gt;"",K659,IF(L659&lt;&gt;"",L659,IF(M659&lt;&gt;"",M659,IF(N659&lt;&gt;"",N659,IF(O659&lt;&gt;"",O659,IF(P659&lt;&gt;"",P659)))))))))</f>
        <v>0</v>
      </c>
    </row>
    <row r="660" spans="2:18" ht="22.2">
      <c r="B660" s="10"/>
      <c r="F660" s="296" t="str">
        <f t="shared" si="90"/>
        <v/>
      </c>
      <c r="G660" s="43"/>
      <c r="H660" s="64" t="str" cm="1">
        <f t="array" ref="H660">IF(C660="","",IF(LEFT(C660,1)="-","(-)は先頭文字で使用できないため修正してください。",IF(LEFT(C660,1)="_","( _ )は先頭文字で使用できないため修正してください。",IF(LEFT(C660,1)="'","(')は先頭文字で使用できないため修正してください。",IF(LEN(C660)=SUM(LEN(C660)-LEN(SUBSTITUTE(C660,MID("ABCDEFGHIJKLMNOPQRSTUVWXYZabcdefghijklmnopqrstuvwxyz0123456789-_",ROW($1:$64),1),""))),"","サンプル名に禁止文字が入っているため、半角英数字と[-][ _ ]のスペースなしで記入してください。")))))</f>
        <v/>
      </c>
      <c r="I660" s="54" t="str">
        <f t="shared" si="91"/>
        <v/>
      </c>
      <c r="J660" s="65" t="str">
        <f t="shared" si="93"/>
        <v/>
      </c>
      <c r="K660" s="66" t="str" cm="1">
        <f t="array" ref="K660">IF(D660="","",IF(LEN(D660)=SUM(LEN(D660)-LEN(SUBSTITUTE(D660,MID("ATCGN",ROW($1:$5),1),""))),"","I5側にATCG以外の文字があるため、修正してください。"))</f>
        <v/>
      </c>
      <c r="L660" s="66" t="str" cm="1">
        <f t="array" ref="L660">IF(E660="","",IF(LEN(E660)=SUM(LEN(E660)-LEN(SUBSTITUTE(E660,MID("ATCGN",ROW($1:$5),1),""))),"","I7側にATCG以外の文字があるため、修正してください。"))</f>
        <v/>
      </c>
      <c r="M660" s="65" t="str">
        <f t="shared" si="94"/>
        <v/>
      </c>
      <c r="N660" s="67" t="str">
        <f t="shared" si="95"/>
        <v/>
      </c>
      <c r="O660" s="67" t="str">
        <f t="shared" si="96"/>
        <v/>
      </c>
      <c r="P660" s="67" t="str">
        <f t="shared" si="97"/>
        <v/>
      </c>
      <c r="Q660" s="292" t="str">
        <f t="shared" si="92"/>
        <v/>
      </c>
      <c r="R660" s="263" t="b">
        <f t="shared" si="98"/>
        <v>0</v>
      </c>
    </row>
    <row r="661" spans="2:18" ht="22.2">
      <c r="B661" s="10"/>
      <c r="F661" s="296" t="str">
        <f t="shared" si="90"/>
        <v/>
      </c>
      <c r="G661" s="43"/>
      <c r="H661" s="64" t="str" cm="1">
        <f t="array" ref="H661">IF(C661="","",IF(LEFT(C661,1)="-","(-)は先頭文字で使用できないため修正してください。",IF(LEFT(C661,1)="_","( _ )は先頭文字で使用できないため修正してください。",IF(LEFT(C661,1)="'","(')は先頭文字で使用できないため修正してください。",IF(LEN(C661)=SUM(LEN(C661)-LEN(SUBSTITUTE(C661,MID("ABCDEFGHIJKLMNOPQRSTUVWXYZabcdefghijklmnopqrstuvwxyz0123456789-_",ROW($1:$64),1),""))),"","サンプル名に禁止文字が入っているため、半角英数字と[-][ _ ]のスペースなしで記入してください。")))))</f>
        <v/>
      </c>
      <c r="I661" s="54" t="str">
        <f t="shared" si="91"/>
        <v/>
      </c>
      <c r="J661" s="65" t="str">
        <f t="shared" si="93"/>
        <v/>
      </c>
      <c r="K661" s="66" t="str" cm="1">
        <f t="array" ref="K661">IF(D661="","",IF(LEN(D661)=SUM(LEN(D661)-LEN(SUBSTITUTE(D661,MID("ATCGN",ROW($1:$5),1),""))),"","I5側にATCG以外の文字があるため、修正してください。"))</f>
        <v/>
      </c>
      <c r="L661" s="66" t="str" cm="1">
        <f t="array" ref="L661">IF(E661="","",IF(LEN(E661)=SUM(LEN(E661)-LEN(SUBSTITUTE(E661,MID("ATCGN",ROW($1:$5),1),""))),"","I7側にATCG以外の文字があるため、修正してください。"))</f>
        <v/>
      </c>
      <c r="M661" s="65" t="str">
        <f t="shared" si="94"/>
        <v/>
      </c>
      <c r="N661" s="67" t="str">
        <f t="shared" si="95"/>
        <v/>
      </c>
      <c r="O661" s="67" t="str">
        <f t="shared" si="96"/>
        <v/>
      </c>
      <c r="P661" s="67" t="str">
        <f t="shared" si="97"/>
        <v/>
      </c>
      <c r="Q661" s="292" t="str">
        <f t="shared" si="92"/>
        <v/>
      </c>
      <c r="R661" s="263" t="b">
        <f t="shared" si="98"/>
        <v>0</v>
      </c>
    </row>
    <row r="662" spans="2:18" ht="22.2">
      <c r="B662" s="10"/>
      <c r="F662" s="296" t="str">
        <f t="shared" si="90"/>
        <v/>
      </c>
      <c r="G662" s="43"/>
      <c r="H662" s="64" t="str" cm="1">
        <f t="array" ref="H662">IF(C662="","",IF(LEFT(C662,1)="-","(-)は先頭文字で使用できないため修正してください。",IF(LEFT(C662,1)="_","( _ )は先頭文字で使用できないため修正してください。",IF(LEFT(C662,1)="'","(')は先頭文字で使用できないため修正してください。",IF(LEN(C662)=SUM(LEN(C662)-LEN(SUBSTITUTE(C662,MID("ABCDEFGHIJKLMNOPQRSTUVWXYZabcdefghijklmnopqrstuvwxyz0123456789-_",ROW($1:$64),1),""))),"","サンプル名に禁止文字が入っているため、半角英数字と[-][ _ ]のスペースなしで記入してください。")))))</f>
        <v/>
      </c>
      <c r="I662" s="54" t="str">
        <f t="shared" si="91"/>
        <v/>
      </c>
      <c r="J662" s="65" t="str">
        <f t="shared" si="93"/>
        <v/>
      </c>
      <c r="K662" s="66" t="str" cm="1">
        <f t="array" ref="K662">IF(D662="","",IF(LEN(D662)=SUM(LEN(D662)-LEN(SUBSTITUTE(D662,MID("ATCGN",ROW($1:$5),1),""))),"","I5側にATCG以外の文字があるため、修正してください。"))</f>
        <v/>
      </c>
      <c r="L662" s="66" t="str" cm="1">
        <f t="array" ref="L662">IF(E662="","",IF(LEN(E662)=SUM(LEN(E662)-LEN(SUBSTITUTE(E662,MID("ATCGN",ROW($1:$5),1),""))),"","I7側にATCG以外の文字があるため、修正してください。"))</f>
        <v/>
      </c>
      <c r="M662" s="65" t="str">
        <f t="shared" si="94"/>
        <v/>
      </c>
      <c r="N662" s="67" t="str">
        <f t="shared" si="95"/>
        <v/>
      </c>
      <c r="O662" s="67" t="str">
        <f t="shared" si="96"/>
        <v/>
      </c>
      <c r="P662" s="67" t="str">
        <f t="shared" si="97"/>
        <v/>
      </c>
      <c r="Q662" s="292" t="str">
        <f t="shared" si="92"/>
        <v/>
      </c>
      <c r="R662" s="263" t="b">
        <f t="shared" si="98"/>
        <v>0</v>
      </c>
    </row>
    <row r="663" spans="2:18" ht="22.2">
      <c r="B663" s="10"/>
      <c r="F663" s="296" t="str">
        <f t="shared" si="90"/>
        <v/>
      </c>
      <c r="G663" s="43"/>
      <c r="H663" s="64" t="str" cm="1">
        <f t="array" ref="H663">IF(C663="","",IF(LEFT(C663,1)="-","(-)は先頭文字で使用できないため修正してください。",IF(LEFT(C663,1)="_","( _ )は先頭文字で使用できないため修正してください。",IF(LEFT(C663,1)="'","(')は先頭文字で使用できないため修正してください。",IF(LEN(C663)=SUM(LEN(C663)-LEN(SUBSTITUTE(C663,MID("ABCDEFGHIJKLMNOPQRSTUVWXYZabcdefghijklmnopqrstuvwxyz0123456789-_",ROW($1:$64),1),""))),"","サンプル名に禁止文字が入っているため、半角英数字と[-][ _ ]のスペースなしで記入してください。")))))</f>
        <v/>
      </c>
      <c r="I663" s="54" t="str">
        <f t="shared" si="91"/>
        <v/>
      </c>
      <c r="J663" s="65" t="str">
        <f t="shared" si="93"/>
        <v/>
      </c>
      <c r="K663" s="66" t="str" cm="1">
        <f t="array" ref="K663">IF(D663="","",IF(LEN(D663)=SUM(LEN(D663)-LEN(SUBSTITUTE(D663,MID("ATCGN",ROW($1:$5),1),""))),"","I5側にATCG以外の文字があるため、修正してください。"))</f>
        <v/>
      </c>
      <c r="L663" s="66" t="str" cm="1">
        <f t="array" ref="L663">IF(E663="","",IF(LEN(E663)=SUM(LEN(E663)-LEN(SUBSTITUTE(E663,MID("ATCGN",ROW($1:$5),1),""))),"","I7側にATCG以外の文字があるため、修正してください。"))</f>
        <v/>
      </c>
      <c r="M663" s="65" t="str">
        <f t="shared" si="94"/>
        <v/>
      </c>
      <c r="N663" s="67" t="str">
        <f t="shared" si="95"/>
        <v/>
      </c>
      <c r="O663" s="67" t="str">
        <f t="shared" si="96"/>
        <v/>
      </c>
      <c r="P663" s="67" t="str">
        <f t="shared" si="97"/>
        <v/>
      </c>
      <c r="Q663" s="292" t="str">
        <f t="shared" si="92"/>
        <v/>
      </c>
      <c r="R663" s="263" t="b">
        <f t="shared" si="98"/>
        <v>0</v>
      </c>
    </row>
    <row r="664" spans="2:18" ht="22.2">
      <c r="B664" s="10"/>
      <c r="F664" s="296" t="str">
        <f t="shared" si="90"/>
        <v/>
      </c>
      <c r="G664" s="43"/>
      <c r="H664" s="64" t="str" cm="1">
        <f t="array" ref="H664">IF(C664="","",IF(LEFT(C664,1)="-","(-)は先頭文字で使用できないため修正してください。",IF(LEFT(C664,1)="_","( _ )は先頭文字で使用できないため修正してください。",IF(LEFT(C664,1)="'","(')は先頭文字で使用できないため修正してください。",IF(LEN(C664)=SUM(LEN(C664)-LEN(SUBSTITUTE(C664,MID("ABCDEFGHIJKLMNOPQRSTUVWXYZabcdefghijklmnopqrstuvwxyz0123456789-_",ROW($1:$64),1),""))),"","サンプル名に禁止文字が入っているため、半角英数字と[-][ _ ]のスペースなしで記入してください。")))))</f>
        <v/>
      </c>
      <c r="I664" s="54" t="str">
        <f t="shared" si="91"/>
        <v/>
      </c>
      <c r="J664" s="65" t="str">
        <f t="shared" si="93"/>
        <v/>
      </c>
      <c r="K664" s="66" t="str" cm="1">
        <f t="array" ref="K664">IF(D664="","",IF(LEN(D664)=SUM(LEN(D664)-LEN(SUBSTITUTE(D664,MID("ATCGN",ROW($1:$5),1),""))),"","I5側にATCG以外の文字があるため、修正してください。"))</f>
        <v/>
      </c>
      <c r="L664" s="66" t="str" cm="1">
        <f t="array" ref="L664">IF(E664="","",IF(LEN(E664)=SUM(LEN(E664)-LEN(SUBSTITUTE(E664,MID("ATCGN",ROW($1:$5),1),""))),"","I7側にATCG以外の文字があるため、修正してください。"))</f>
        <v/>
      </c>
      <c r="M664" s="65" t="str">
        <f t="shared" si="94"/>
        <v/>
      </c>
      <c r="N664" s="67" t="str">
        <f t="shared" si="95"/>
        <v/>
      </c>
      <c r="O664" s="67" t="str">
        <f t="shared" si="96"/>
        <v/>
      </c>
      <c r="P664" s="67" t="str">
        <f t="shared" si="97"/>
        <v/>
      </c>
      <c r="Q664" s="292" t="str">
        <f t="shared" si="92"/>
        <v/>
      </c>
      <c r="R664" s="263" t="b">
        <f t="shared" si="98"/>
        <v>0</v>
      </c>
    </row>
    <row r="665" spans="2:18" ht="22.2">
      <c r="B665" s="10"/>
      <c r="F665" s="296" t="str">
        <f t="shared" si="90"/>
        <v/>
      </c>
      <c r="G665" s="43"/>
      <c r="H665" s="64" t="str" cm="1">
        <f t="array" ref="H665">IF(C665="","",IF(LEFT(C665,1)="-","(-)は先頭文字で使用できないため修正してください。",IF(LEFT(C665,1)="_","( _ )は先頭文字で使用できないため修正してください。",IF(LEFT(C665,1)="'","(')は先頭文字で使用できないため修正してください。",IF(LEN(C665)=SUM(LEN(C665)-LEN(SUBSTITUTE(C665,MID("ABCDEFGHIJKLMNOPQRSTUVWXYZabcdefghijklmnopqrstuvwxyz0123456789-_",ROW($1:$64),1),""))),"","サンプル名に禁止文字が入っているため、半角英数字と[-][ _ ]のスペースなしで記入してください。")))))</f>
        <v/>
      </c>
      <c r="I665" s="54" t="str">
        <f t="shared" si="91"/>
        <v/>
      </c>
      <c r="J665" s="65" t="str">
        <f t="shared" si="93"/>
        <v/>
      </c>
      <c r="K665" s="66" t="str" cm="1">
        <f t="array" ref="K665">IF(D665="","",IF(LEN(D665)=SUM(LEN(D665)-LEN(SUBSTITUTE(D665,MID("ATCGN",ROW($1:$5),1),""))),"","I5側にATCG以外の文字があるため、修正してください。"))</f>
        <v/>
      </c>
      <c r="L665" s="66" t="str" cm="1">
        <f t="array" ref="L665">IF(E665="","",IF(LEN(E665)=SUM(LEN(E665)-LEN(SUBSTITUTE(E665,MID("ATCGN",ROW($1:$5),1),""))),"","I7側にATCG以外の文字があるため、修正してください。"))</f>
        <v/>
      </c>
      <c r="M665" s="65" t="str">
        <f t="shared" si="94"/>
        <v/>
      </c>
      <c r="N665" s="67" t="str">
        <f t="shared" si="95"/>
        <v/>
      </c>
      <c r="O665" s="67" t="str">
        <f t="shared" si="96"/>
        <v/>
      </c>
      <c r="P665" s="67" t="str">
        <f t="shared" si="97"/>
        <v/>
      </c>
      <c r="Q665" s="292" t="str">
        <f t="shared" si="92"/>
        <v/>
      </c>
      <c r="R665" s="263" t="b">
        <f t="shared" si="98"/>
        <v>0</v>
      </c>
    </row>
    <row r="666" spans="2:18" ht="22.2">
      <c r="B666" s="10"/>
      <c r="F666" s="296" t="str">
        <f t="shared" si="90"/>
        <v/>
      </c>
      <c r="G666" s="43"/>
      <c r="H666" s="64" t="str" cm="1">
        <f t="array" ref="H666">IF(C666="","",IF(LEFT(C666,1)="-","(-)は先頭文字で使用できないため修正してください。",IF(LEFT(C666,1)="_","( _ )は先頭文字で使用できないため修正してください。",IF(LEFT(C666,1)="'","(')は先頭文字で使用できないため修正してください。",IF(LEN(C666)=SUM(LEN(C666)-LEN(SUBSTITUTE(C666,MID("ABCDEFGHIJKLMNOPQRSTUVWXYZabcdefghijklmnopqrstuvwxyz0123456789-_",ROW($1:$64),1),""))),"","サンプル名に禁止文字が入っているため、半角英数字と[-][ _ ]のスペースなしで記入してください。")))))</f>
        <v/>
      </c>
      <c r="I666" s="54" t="str">
        <f t="shared" si="91"/>
        <v/>
      </c>
      <c r="J666" s="65" t="str">
        <f t="shared" si="93"/>
        <v/>
      </c>
      <c r="K666" s="66" t="str" cm="1">
        <f t="array" ref="K666">IF(D666="","",IF(LEN(D666)=SUM(LEN(D666)-LEN(SUBSTITUTE(D666,MID("ATCGN",ROW($1:$5),1),""))),"","I5側にATCG以外の文字があるため、修正してください。"))</f>
        <v/>
      </c>
      <c r="L666" s="66" t="str" cm="1">
        <f t="array" ref="L666">IF(E666="","",IF(LEN(E666)=SUM(LEN(E666)-LEN(SUBSTITUTE(E666,MID("ATCGN",ROW($1:$5),1),""))),"","I7側にATCG以外の文字があるため、修正してください。"))</f>
        <v/>
      </c>
      <c r="M666" s="65" t="str">
        <f t="shared" si="94"/>
        <v/>
      </c>
      <c r="N666" s="67" t="str">
        <f t="shared" si="95"/>
        <v/>
      </c>
      <c r="O666" s="67" t="str">
        <f t="shared" si="96"/>
        <v/>
      </c>
      <c r="P666" s="67" t="str">
        <f t="shared" si="97"/>
        <v/>
      </c>
      <c r="Q666" s="292" t="str">
        <f t="shared" si="92"/>
        <v/>
      </c>
      <c r="R666" s="263" t="b">
        <f t="shared" si="98"/>
        <v>0</v>
      </c>
    </row>
    <row r="667" spans="2:18" ht="22.2">
      <c r="B667" s="10"/>
      <c r="F667" s="296" t="str">
        <f t="shared" si="90"/>
        <v/>
      </c>
      <c r="G667" s="43"/>
      <c r="H667" s="64" t="str" cm="1">
        <f t="array" ref="H667">IF(C667="","",IF(LEFT(C667,1)="-","(-)は先頭文字で使用できないため修正してください。",IF(LEFT(C667,1)="_","( _ )は先頭文字で使用できないため修正してください。",IF(LEFT(C667,1)="'","(')は先頭文字で使用できないため修正してください。",IF(LEN(C667)=SUM(LEN(C667)-LEN(SUBSTITUTE(C667,MID("ABCDEFGHIJKLMNOPQRSTUVWXYZabcdefghijklmnopqrstuvwxyz0123456789-_",ROW($1:$64),1),""))),"","サンプル名に禁止文字が入っているため、半角英数字と[-][ _ ]のスペースなしで記入してください。")))))</f>
        <v/>
      </c>
      <c r="I667" s="54" t="str">
        <f t="shared" si="91"/>
        <v/>
      </c>
      <c r="J667" s="65" t="str">
        <f t="shared" si="93"/>
        <v/>
      </c>
      <c r="K667" s="66" t="str" cm="1">
        <f t="array" ref="K667">IF(D667="","",IF(LEN(D667)=SUM(LEN(D667)-LEN(SUBSTITUTE(D667,MID("ATCGN",ROW($1:$5),1),""))),"","I5側にATCG以外の文字があるため、修正してください。"))</f>
        <v/>
      </c>
      <c r="L667" s="66" t="str" cm="1">
        <f t="array" ref="L667">IF(E667="","",IF(LEN(E667)=SUM(LEN(E667)-LEN(SUBSTITUTE(E667,MID("ATCGN",ROW($1:$5),1),""))),"","I7側にATCG以外の文字があるため、修正してください。"))</f>
        <v/>
      </c>
      <c r="M667" s="65" t="str">
        <f t="shared" si="94"/>
        <v/>
      </c>
      <c r="N667" s="67" t="str">
        <f t="shared" si="95"/>
        <v/>
      </c>
      <c r="O667" s="67" t="str">
        <f t="shared" si="96"/>
        <v/>
      </c>
      <c r="P667" s="67" t="str">
        <f t="shared" si="97"/>
        <v/>
      </c>
      <c r="Q667" s="292" t="str">
        <f t="shared" si="92"/>
        <v/>
      </c>
      <c r="R667" s="263" t="b">
        <f t="shared" si="98"/>
        <v>0</v>
      </c>
    </row>
    <row r="668" spans="2:18" ht="22.2">
      <c r="B668" s="10"/>
      <c r="F668" s="296" t="str">
        <f t="shared" si="90"/>
        <v/>
      </c>
      <c r="G668" s="43"/>
      <c r="H668" s="64" t="str" cm="1">
        <f t="array" ref="H668">IF(C668="","",IF(LEFT(C668,1)="-","(-)は先頭文字で使用できないため修正してください。",IF(LEFT(C668,1)="_","( _ )は先頭文字で使用できないため修正してください。",IF(LEFT(C668,1)="'","(')は先頭文字で使用できないため修正してください。",IF(LEN(C668)=SUM(LEN(C668)-LEN(SUBSTITUTE(C668,MID("ABCDEFGHIJKLMNOPQRSTUVWXYZabcdefghijklmnopqrstuvwxyz0123456789-_",ROW($1:$64),1),""))),"","サンプル名に禁止文字が入っているため、半角英数字と[-][ _ ]のスペースなしで記入してください。")))))</f>
        <v/>
      </c>
      <c r="I668" s="54" t="str">
        <f t="shared" si="91"/>
        <v/>
      </c>
      <c r="J668" s="65" t="str">
        <f t="shared" si="93"/>
        <v/>
      </c>
      <c r="K668" s="66" t="str" cm="1">
        <f t="array" ref="K668">IF(D668="","",IF(LEN(D668)=SUM(LEN(D668)-LEN(SUBSTITUTE(D668,MID("ATCGN",ROW($1:$5),1),""))),"","I5側にATCG以外の文字があるため、修正してください。"))</f>
        <v/>
      </c>
      <c r="L668" s="66" t="str" cm="1">
        <f t="array" ref="L668">IF(E668="","",IF(LEN(E668)=SUM(LEN(E668)-LEN(SUBSTITUTE(E668,MID("ATCGN",ROW($1:$5),1),""))),"","I7側にATCG以外の文字があるため、修正してください。"))</f>
        <v/>
      </c>
      <c r="M668" s="65" t="str">
        <f t="shared" si="94"/>
        <v/>
      </c>
      <c r="N668" s="67" t="str">
        <f t="shared" si="95"/>
        <v/>
      </c>
      <c r="O668" s="67" t="str">
        <f t="shared" si="96"/>
        <v/>
      </c>
      <c r="P668" s="67" t="str">
        <f t="shared" si="97"/>
        <v/>
      </c>
      <c r="Q668" s="292" t="str">
        <f t="shared" si="92"/>
        <v/>
      </c>
      <c r="R668" s="263" t="b">
        <f t="shared" si="98"/>
        <v>0</v>
      </c>
    </row>
    <row r="669" spans="2:18" ht="22.2">
      <c r="B669" s="10"/>
      <c r="F669" s="296" t="str">
        <f t="shared" si="90"/>
        <v/>
      </c>
      <c r="G669" s="43"/>
      <c r="H669" s="64" t="str" cm="1">
        <f t="array" ref="H669">IF(C669="","",IF(LEFT(C669,1)="-","(-)は先頭文字で使用できないため修正してください。",IF(LEFT(C669,1)="_","( _ )は先頭文字で使用できないため修正してください。",IF(LEFT(C669,1)="'","(')は先頭文字で使用できないため修正してください。",IF(LEN(C669)=SUM(LEN(C669)-LEN(SUBSTITUTE(C669,MID("ABCDEFGHIJKLMNOPQRSTUVWXYZabcdefghijklmnopqrstuvwxyz0123456789-_",ROW($1:$64),1),""))),"","サンプル名に禁止文字が入っているため、半角英数字と[-][ _ ]のスペースなしで記入してください。")))))</f>
        <v/>
      </c>
      <c r="I669" s="54" t="str">
        <f t="shared" si="91"/>
        <v/>
      </c>
      <c r="J669" s="65" t="str">
        <f t="shared" si="93"/>
        <v/>
      </c>
      <c r="K669" s="66" t="str" cm="1">
        <f t="array" ref="K669">IF(D669="","",IF(LEN(D669)=SUM(LEN(D669)-LEN(SUBSTITUTE(D669,MID("ATCGN",ROW($1:$5),1),""))),"","I5側にATCG以外の文字があるため、修正してください。"))</f>
        <v/>
      </c>
      <c r="L669" s="66" t="str" cm="1">
        <f t="array" ref="L669">IF(E669="","",IF(LEN(E669)=SUM(LEN(E669)-LEN(SUBSTITUTE(E669,MID("ATCGN",ROW($1:$5),1),""))),"","I7側にATCG以外の文字があるため、修正してください。"))</f>
        <v/>
      </c>
      <c r="M669" s="65" t="str">
        <f t="shared" si="94"/>
        <v/>
      </c>
      <c r="N669" s="67" t="str">
        <f t="shared" si="95"/>
        <v/>
      </c>
      <c r="O669" s="67" t="str">
        <f t="shared" si="96"/>
        <v/>
      </c>
      <c r="P669" s="67" t="str">
        <f t="shared" si="97"/>
        <v/>
      </c>
      <c r="Q669" s="292" t="str">
        <f t="shared" si="92"/>
        <v/>
      </c>
      <c r="R669" s="263" t="b">
        <f t="shared" si="98"/>
        <v>0</v>
      </c>
    </row>
    <row r="670" spans="2:18" ht="22.2">
      <c r="B670" s="10"/>
      <c r="F670" s="296" t="str">
        <f t="shared" si="90"/>
        <v/>
      </c>
      <c r="G670" s="43"/>
      <c r="H670" s="64" t="str" cm="1">
        <f t="array" ref="H670">IF(C670="","",IF(LEFT(C670,1)="-","(-)は先頭文字で使用できないため修正してください。",IF(LEFT(C670,1)="_","( _ )は先頭文字で使用できないため修正してください。",IF(LEFT(C670,1)="'","(')は先頭文字で使用できないため修正してください。",IF(LEN(C670)=SUM(LEN(C670)-LEN(SUBSTITUTE(C670,MID("ABCDEFGHIJKLMNOPQRSTUVWXYZabcdefghijklmnopqrstuvwxyz0123456789-_",ROW($1:$64),1),""))),"","サンプル名に禁止文字が入っているため、半角英数字と[-][ _ ]のスペースなしで記入してください。")))))</f>
        <v/>
      </c>
      <c r="I670" s="54" t="str">
        <f t="shared" si="91"/>
        <v/>
      </c>
      <c r="J670" s="65" t="str">
        <f t="shared" si="93"/>
        <v/>
      </c>
      <c r="K670" s="66" t="str" cm="1">
        <f t="array" ref="K670">IF(D670="","",IF(LEN(D670)=SUM(LEN(D670)-LEN(SUBSTITUTE(D670,MID("ATCGN",ROW($1:$5),1),""))),"","I5側にATCG以外の文字があるため、修正してください。"))</f>
        <v/>
      </c>
      <c r="L670" s="66" t="str" cm="1">
        <f t="array" ref="L670">IF(E670="","",IF(LEN(E670)=SUM(LEN(E670)-LEN(SUBSTITUTE(E670,MID("ATCGN",ROW($1:$5),1),""))),"","I7側にATCG以外の文字があるため、修正してください。"))</f>
        <v/>
      </c>
      <c r="M670" s="65" t="str">
        <f t="shared" si="94"/>
        <v/>
      </c>
      <c r="N670" s="67" t="str">
        <f t="shared" si="95"/>
        <v/>
      </c>
      <c r="O670" s="67" t="str">
        <f t="shared" si="96"/>
        <v/>
      </c>
      <c r="P670" s="67" t="str">
        <f t="shared" si="97"/>
        <v/>
      </c>
      <c r="Q670" s="292" t="str">
        <f t="shared" si="92"/>
        <v/>
      </c>
      <c r="R670" s="263" t="b">
        <f t="shared" si="98"/>
        <v>0</v>
      </c>
    </row>
    <row r="671" spans="2:18" ht="22.2">
      <c r="B671" s="10"/>
      <c r="F671" s="296" t="str">
        <f t="shared" si="90"/>
        <v/>
      </c>
      <c r="G671" s="43"/>
      <c r="H671" s="64" t="str" cm="1">
        <f t="array" ref="H671">IF(C671="","",IF(LEFT(C671,1)="-","(-)は先頭文字で使用できないため修正してください。",IF(LEFT(C671,1)="_","( _ )は先頭文字で使用できないため修正してください。",IF(LEFT(C671,1)="'","(')は先頭文字で使用できないため修正してください。",IF(LEN(C671)=SUM(LEN(C671)-LEN(SUBSTITUTE(C671,MID("ABCDEFGHIJKLMNOPQRSTUVWXYZabcdefghijklmnopqrstuvwxyz0123456789-_",ROW($1:$64),1),""))),"","サンプル名に禁止文字が入っているため、半角英数字と[-][ _ ]のスペースなしで記入してください。")))))</f>
        <v/>
      </c>
      <c r="I671" s="54" t="str">
        <f t="shared" si="91"/>
        <v/>
      </c>
      <c r="J671" s="65" t="str">
        <f t="shared" si="93"/>
        <v/>
      </c>
      <c r="K671" s="66" t="str" cm="1">
        <f t="array" ref="K671">IF(D671="","",IF(LEN(D671)=SUM(LEN(D671)-LEN(SUBSTITUTE(D671,MID("ATCGN",ROW($1:$5),1),""))),"","I5側にATCG以外の文字があるため、修正してください。"))</f>
        <v/>
      </c>
      <c r="L671" s="66" t="str" cm="1">
        <f t="array" ref="L671">IF(E671="","",IF(LEN(E671)=SUM(LEN(E671)-LEN(SUBSTITUTE(E671,MID("ATCGN",ROW($1:$5),1),""))),"","I7側にATCG以外の文字があるため、修正してください。"))</f>
        <v/>
      </c>
      <c r="M671" s="65" t="str">
        <f t="shared" si="94"/>
        <v/>
      </c>
      <c r="N671" s="67" t="str">
        <f t="shared" si="95"/>
        <v/>
      </c>
      <c r="O671" s="67" t="str">
        <f t="shared" si="96"/>
        <v/>
      </c>
      <c r="P671" s="67" t="str">
        <f t="shared" si="97"/>
        <v/>
      </c>
      <c r="Q671" s="292" t="str">
        <f t="shared" si="92"/>
        <v/>
      </c>
      <c r="R671" s="263" t="b">
        <f t="shared" si="98"/>
        <v>0</v>
      </c>
    </row>
    <row r="672" spans="2:18" ht="22.2">
      <c r="B672" s="10"/>
      <c r="F672" s="296" t="str">
        <f t="shared" ref="F672:F735" si="99">IF(R672=FALSE,"",R672)</f>
        <v/>
      </c>
      <c r="G672" s="43"/>
      <c r="H672" s="64" t="str" cm="1">
        <f t="array" ref="H672">IF(C672="","",IF(LEFT(C672,1)="-","(-)は先頭文字で使用できないため修正してください。",IF(LEFT(C672,1)="_","( _ )は先頭文字で使用できないため修正してください。",IF(LEFT(C672,1)="'","(')は先頭文字で使用できないため修正してください。",IF(LEN(C672)=SUM(LEN(C672)-LEN(SUBSTITUTE(C672,MID("ABCDEFGHIJKLMNOPQRSTUVWXYZabcdefghijklmnopqrstuvwxyz0123456789-_",ROW($1:$64),1),""))),"","サンプル名に禁止文字が入っているため、半角英数字と[-][ _ ]のスペースなしで記入してください。")))))</f>
        <v/>
      </c>
      <c r="I672" s="54" t="str">
        <f t="shared" ref="I672:I735" si="100">IF(LEN(C672)&gt;15,"サンプル名は15文字以内で記入してください。","")</f>
        <v/>
      </c>
      <c r="J672" s="65" t="str">
        <f t="shared" si="93"/>
        <v/>
      </c>
      <c r="K672" s="66" t="str" cm="1">
        <f t="array" ref="K672">IF(D672="","",IF(LEN(D672)=SUM(LEN(D672)-LEN(SUBSTITUTE(D672,MID("ATCGN",ROW($1:$5),1),""))),"","I5側にATCG以外の文字があるため、修正してください。"))</f>
        <v/>
      </c>
      <c r="L672" s="66" t="str" cm="1">
        <f t="array" ref="L672">IF(E672="","",IF(LEN(E672)=SUM(LEN(E672)-LEN(SUBSTITUTE(E672,MID("ATCGN",ROW($1:$5),1),""))),"","I7側にATCG以外の文字があるため、修正してください。"))</f>
        <v/>
      </c>
      <c r="M672" s="65" t="str">
        <f t="shared" si="94"/>
        <v/>
      </c>
      <c r="N672" s="67" t="str">
        <f t="shared" si="95"/>
        <v/>
      </c>
      <c r="O672" s="67" t="str">
        <f t="shared" si="96"/>
        <v/>
      </c>
      <c r="P672" s="67" t="str">
        <f t="shared" si="97"/>
        <v/>
      </c>
      <c r="Q672" s="292" t="str">
        <f t="shared" si="92"/>
        <v/>
      </c>
      <c r="R672" s="263" t="b">
        <f t="shared" si="98"/>
        <v>0</v>
      </c>
    </row>
    <row r="673" spans="2:18" ht="22.2">
      <c r="B673" s="10"/>
      <c r="F673" s="296" t="str">
        <f t="shared" si="99"/>
        <v/>
      </c>
      <c r="G673" s="43"/>
      <c r="H673" s="64" t="str" cm="1">
        <f t="array" ref="H673">IF(C673="","",IF(LEFT(C673,1)="-","(-)は先頭文字で使用できないため修正してください。",IF(LEFT(C673,1)="_","( _ )は先頭文字で使用できないため修正してください。",IF(LEFT(C673,1)="'","(')は先頭文字で使用できないため修正してください。",IF(LEN(C673)=SUM(LEN(C673)-LEN(SUBSTITUTE(C673,MID("ABCDEFGHIJKLMNOPQRSTUVWXYZabcdefghijklmnopqrstuvwxyz0123456789-_",ROW($1:$64),1),""))),"","サンプル名に禁止文字が入っているため、半角英数字と[-][ _ ]のスペースなしで記入してください。")))))</f>
        <v/>
      </c>
      <c r="I673" s="54" t="str">
        <f t="shared" si="100"/>
        <v/>
      </c>
      <c r="J673" s="65" t="str">
        <f t="shared" si="93"/>
        <v/>
      </c>
      <c r="K673" s="66" t="str" cm="1">
        <f t="array" ref="K673">IF(D673="","",IF(LEN(D673)=SUM(LEN(D673)-LEN(SUBSTITUTE(D673,MID("ATCGN",ROW($1:$5),1),""))),"","I5側にATCG以外の文字があるため、修正してください。"))</f>
        <v/>
      </c>
      <c r="L673" s="66" t="str" cm="1">
        <f t="array" ref="L673">IF(E673="","",IF(LEN(E673)=SUM(LEN(E673)-LEN(SUBSTITUTE(E673,MID("ATCGN",ROW($1:$5),1),""))),"","I7側にATCG以外の文字があるため、修正してください。"))</f>
        <v/>
      </c>
      <c r="M673" s="65" t="str">
        <f t="shared" si="94"/>
        <v/>
      </c>
      <c r="N673" s="67" t="str">
        <f t="shared" si="95"/>
        <v/>
      </c>
      <c r="O673" s="67" t="str">
        <f t="shared" si="96"/>
        <v/>
      </c>
      <c r="P673" s="67" t="str">
        <f t="shared" si="97"/>
        <v/>
      </c>
      <c r="Q673" s="292" t="str">
        <f t="shared" si="92"/>
        <v/>
      </c>
      <c r="R673" s="263" t="b">
        <f t="shared" si="98"/>
        <v>0</v>
      </c>
    </row>
    <row r="674" spans="2:18" ht="22.2">
      <c r="B674" s="10"/>
      <c r="F674" s="296" t="str">
        <f t="shared" si="99"/>
        <v/>
      </c>
      <c r="G674" s="43"/>
      <c r="H674" s="64" t="str" cm="1">
        <f t="array" ref="H674">IF(C674="","",IF(LEFT(C674,1)="-","(-)は先頭文字で使用できないため修正してください。",IF(LEFT(C674,1)="_","( _ )は先頭文字で使用できないため修正してください。",IF(LEFT(C674,1)="'","(')は先頭文字で使用できないため修正してください。",IF(LEN(C674)=SUM(LEN(C674)-LEN(SUBSTITUTE(C674,MID("ABCDEFGHIJKLMNOPQRSTUVWXYZabcdefghijklmnopqrstuvwxyz0123456789-_",ROW($1:$64),1),""))),"","サンプル名に禁止文字が入っているため、半角英数字と[-][ _ ]のスペースなしで記入してください。")))))</f>
        <v/>
      </c>
      <c r="I674" s="54" t="str">
        <f t="shared" si="100"/>
        <v/>
      </c>
      <c r="J674" s="65" t="str">
        <f t="shared" si="93"/>
        <v/>
      </c>
      <c r="K674" s="66" t="str" cm="1">
        <f t="array" ref="K674">IF(D674="","",IF(LEN(D674)=SUM(LEN(D674)-LEN(SUBSTITUTE(D674,MID("ATCGN",ROW($1:$5),1),""))),"","I5側にATCG以外の文字があるため、修正してください。"))</f>
        <v/>
      </c>
      <c r="L674" s="66" t="str" cm="1">
        <f t="array" ref="L674">IF(E674="","",IF(LEN(E674)=SUM(LEN(E674)-LEN(SUBSTITUTE(E674,MID("ATCGN",ROW($1:$5),1),""))),"","I7側にATCG以外の文字があるため、修正してください。"))</f>
        <v/>
      </c>
      <c r="M674" s="65" t="str">
        <f t="shared" si="94"/>
        <v/>
      </c>
      <c r="N674" s="67" t="str">
        <f t="shared" si="95"/>
        <v/>
      </c>
      <c r="O674" s="67" t="str">
        <f t="shared" si="96"/>
        <v/>
      </c>
      <c r="P674" s="67" t="str">
        <f t="shared" si="97"/>
        <v/>
      </c>
      <c r="Q674" s="292" t="str">
        <f t="shared" si="92"/>
        <v/>
      </c>
      <c r="R674" s="263" t="b">
        <f t="shared" si="98"/>
        <v>0</v>
      </c>
    </row>
    <row r="675" spans="2:18" ht="22.2">
      <c r="B675" s="10"/>
      <c r="F675" s="296" t="str">
        <f t="shared" si="99"/>
        <v/>
      </c>
      <c r="G675" s="43"/>
      <c r="H675" s="64" t="str" cm="1">
        <f t="array" ref="H675">IF(C675="","",IF(LEFT(C675,1)="-","(-)は先頭文字で使用できないため修正してください。",IF(LEFT(C675,1)="_","( _ )は先頭文字で使用できないため修正してください。",IF(LEFT(C675,1)="'","(')は先頭文字で使用できないため修正してください。",IF(LEN(C675)=SUM(LEN(C675)-LEN(SUBSTITUTE(C675,MID("ABCDEFGHIJKLMNOPQRSTUVWXYZabcdefghijklmnopqrstuvwxyz0123456789-_",ROW($1:$64),1),""))),"","サンプル名に禁止文字が入っているため、半角英数字と[-][ _ ]のスペースなしで記入してください。")))))</f>
        <v/>
      </c>
      <c r="I675" s="54" t="str">
        <f t="shared" si="100"/>
        <v/>
      </c>
      <c r="J675" s="65" t="str">
        <f t="shared" si="93"/>
        <v/>
      </c>
      <c r="K675" s="66" t="str" cm="1">
        <f t="array" ref="K675">IF(D675="","",IF(LEN(D675)=SUM(LEN(D675)-LEN(SUBSTITUTE(D675,MID("ATCGN",ROW($1:$5),1),""))),"","I5側にATCG以外の文字があるため、修正してください。"))</f>
        <v/>
      </c>
      <c r="L675" s="66" t="str" cm="1">
        <f t="array" ref="L675">IF(E675="","",IF(LEN(E675)=SUM(LEN(E675)-LEN(SUBSTITUTE(E675,MID("ATCGN",ROW($1:$5),1),""))),"","I7側にATCG以外の文字があるため、修正してください。"))</f>
        <v/>
      </c>
      <c r="M675" s="65" t="str">
        <f t="shared" si="94"/>
        <v/>
      </c>
      <c r="N675" s="67" t="str">
        <f t="shared" si="95"/>
        <v/>
      </c>
      <c r="O675" s="67" t="str">
        <f t="shared" si="96"/>
        <v/>
      </c>
      <c r="P675" s="67" t="str">
        <f t="shared" si="97"/>
        <v/>
      </c>
      <c r="Q675" s="292" t="str">
        <f t="shared" si="92"/>
        <v/>
      </c>
      <c r="R675" s="263" t="b">
        <f t="shared" si="98"/>
        <v>0</v>
      </c>
    </row>
    <row r="676" spans="2:18" ht="22.2">
      <c r="B676" s="10"/>
      <c r="F676" s="296" t="str">
        <f t="shared" si="99"/>
        <v/>
      </c>
      <c r="G676" s="43"/>
      <c r="H676" s="64" t="str" cm="1">
        <f t="array" ref="H676">IF(C676="","",IF(LEFT(C676,1)="-","(-)は先頭文字で使用できないため修正してください。",IF(LEFT(C676,1)="_","( _ )は先頭文字で使用できないため修正してください。",IF(LEFT(C676,1)="'","(')は先頭文字で使用できないため修正してください。",IF(LEN(C676)=SUM(LEN(C676)-LEN(SUBSTITUTE(C676,MID("ABCDEFGHIJKLMNOPQRSTUVWXYZabcdefghijklmnopqrstuvwxyz0123456789-_",ROW($1:$64),1),""))),"","サンプル名に禁止文字が入っているため、半角英数字と[-][ _ ]のスペースなしで記入してください。")))))</f>
        <v/>
      </c>
      <c r="I676" s="54" t="str">
        <f t="shared" si="100"/>
        <v/>
      </c>
      <c r="J676" s="65" t="str">
        <f t="shared" si="93"/>
        <v/>
      </c>
      <c r="K676" s="66" t="str" cm="1">
        <f t="array" ref="K676">IF(D676="","",IF(LEN(D676)=SUM(LEN(D676)-LEN(SUBSTITUTE(D676,MID("ATCGN",ROW($1:$5),1),""))),"","I5側にATCG以外の文字があるため、修正してください。"))</f>
        <v/>
      </c>
      <c r="L676" s="66" t="str" cm="1">
        <f t="array" ref="L676">IF(E676="","",IF(LEN(E676)=SUM(LEN(E676)-LEN(SUBSTITUTE(E676,MID("ATCGN",ROW($1:$5),1),""))),"","I7側にATCG以外の文字があるため、修正してください。"))</f>
        <v/>
      </c>
      <c r="M676" s="65" t="str">
        <f t="shared" si="94"/>
        <v/>
      </c>
      <c r="N676" s="67" t="str">
        <f t="shared" si="95"/>
        <v/>
      </c>
      <c r="O676" s="67" t="str">
        <f t="shared" si="96"/>
        <v/>
      </c>
      <c r="P676" s="67" t="str">
        <f t="shared" si="97"/>
        <v/>
      </c>
      <c r="Q676" s="292" t="str">
        <f t="shared" si="92"/>
        <v/>
      </c>
      <c r="R676" s="263" t="b">
        <f t="shared" si="98"/>
        <v>0</v>
      </c>
    </row>
    <row r="677" spans="2:18" ht="22.2">
      <c r="B677" s="10"/>
      <c r="F677" s="296" t="str">
        <f t="shared" si="99"/>
        <v/>
      </c>
      <c r="G677" s="43"/>
      <c r="H677" s="64" t="str" cm="1">
        <f t="array" ref="H677">IF(C677="","",IF(LEFT(C677,1)="-","(-)は先頭文字で使用できないため修正してください。",IF(LEFT(C677,1)="_","( _ )は先頭文字で使用できないため修正してください。",IF(LEFT(C677,1)="'","(')は先頭文字で使用できないため修正してください。",IF(LEN(C677)=SUM(LEN(C677)-LEN(SUBSTITUTE(C677,MID("ABCDEFGHIJKLMNOPQRSTUVWXYZabcdefghijklmnopqrstuvwxyz0123456789-_",ROW($1:$64),1),""))),"","サンプル名に禁止文字が入っているため、半角英数字と[-][ _ ]のスペースなしで記入してください。")))))</f>
        <v/>
      </c>
      <c r="I677" s="54" t="str">
        <f t="shared" si="100"/>
        <v/>
      </c>
      <c r="J677" s="65" t="str">
        <f t="shared" si="93"/>
        <v/>
      </c>
      <c r="K677" s="66" t="str" cm="1">
        <f t="array" ref="K677">IF(D677="","",IF(LEN(D677)=SUM(LEN(D677)-LEN(SUBSTITUTE(D677,MID("ATCGN",ROW($1:$5),1),""))),"","I5側にATCG以外の文字があるため、修正してください。"))</f>
        <v/>
      </c>
      <c r="L677" s="66" t="str" cm="1">
        <f t="array" ref="L677">IF(E677="","",IF(LEN(E677)=SUM(LEN(E677)-LEN(SUBSTITUTE(E677,MID("ATCGN",ROW($1:$5),1),""))),"","I7側にATCG以外の文字があるため、修正してください。"))</f>
        <v/>
      </c>
      <c r="M677" s="65" t="str">
        <f t="shared" si="94"/>
        <v/>
      </c>
      <c r="N677" s="67" t="str">
        <f t="shared" si="95"/>
        <v/>
      </c>
      <c r="O677" s="67" t="str">
        <f t="shared" si="96"/>
        <v/>
      </c>
      <c r="P677" s="67" t="str">
        <f t="shared" si="97"/>
        <v/>
      </c>
      <c r="Q677" s="292" t="str">
        <f t="shared" si="92"/>
        <v/>
      </c>
      <c r="R677" s="263" t="b">
        <f t="shared" si="98"/>
        <v>0</v>
      </c>
    </row>
    <row r="678" spans="2:18" ht="22.2">
      <c r="B678" s="10"/>
      <c r="F678" s="296" t="str">
        <f t="shared" si="99"/>
        <v/>
      </c>
      <c r="G678" s="43"/>
      <c r="H678" s="64" t="str" cm="1">
        <f t="array" ref="H678">IF(C678="","",IF(LEFT(C678,1)="-","(-)は先頭文字で使用できないため修正してください。",IF(LEFT(C678,1)="_","( _ )は先頭文字で使用できないため修正してください。",IF(LEFT(C678,1)="'","(')は先頭文字で使用できないため修正してください。",IF(LEN(C678)=SUM(LEN(C678)-LEN(SUBSTITUTE(C678,MID("ABCDEFGHIJKLMNOPQRSTUVWXYZabcdefghijklmnopqrstuvwxyz0123456789-_",ROW($1:$64),1),""))),"","サンプル名に禁止文字が入っているため、半角英数字と[-][ _ ]のスペースなしで記入してください。")))))</f>
        <v/>
      </c>
      <c r="I678" s="54" t="str">
        <f t="shared" si="100"/>
        <v/>
      </c>
      <c r="J678" s="65" t="str">
        <f t="shared" si="93"/>
        <v/>
      </c>
      <c r="K678" s="66" t="str" cm="1">
        <f t="array" ref="K678">IF(D678="","",IF(LEN(D678)=SUM(LEN(D678)-LEN(SUBSTITUTE(D678,MID("ATCGN",ROW($1:$5),1),""))),"","I5側にATCG以外の文字があるため、修正してください。"))</f>
        <v/>
      </c>
      <c r="L678" s="66" t="str" cm="1">
        <f t="array" ref="L678">IF(E678="","",IF(LEN(E678)=SUM(LEN(E678)-LEN(SUBSTITUTE(E678,MID("ATCGN",ROW($1:$5),1),""))),"","I7側にATCG以外の文字があるため、修正してください。"))</f>
        <v/>
      </c>
      <c r="M678" s="65" t="str">
        <f t="shared" si="94"/>
        <v/>
      </c>
      <c r="N678" s="67" t="str">
        <f t="shared" si="95"/>
        <v/>
      </c>
      <c r="O678" s="67" t="str">
        <f t="shared" si="96"/>
        <v/>
      </c>
      <c r="P678" s="67" t="str">
        <f t="shared" si="97"/>
        <v/>
      </c>
      <c r="Q678" s="292" t="str">
        <f t="shared" si="92"/>
        <v/>
      </c>
      <c r="R678" s="263" t="b">
        <f t="shared" si="98"/>
        <v>0</v>
      </c>
    </row>
    <row r="679" spans="2:18" ht="22.2">
      <c r="B679" s="10"/>
      <c r="F679" s="296" t="str">
        <f t="shared" si="99"/>
        <v/>
      </c>
      <c r="G679" s="43"/>
      <c r="H679" s="64" t="str" cm="1">
        <f t="array" ref="H679">IF(C679="","",IF(LEFT(C679,1)="-","(-)は先頭文字で使用できないため修正してください。",IF(LEFT(C679,1)="_","( _ )は先頭文字で使用できないため修正してください。",IF(LEFT(C679,1)="'","(')は先頭文字で使用できないため修正してください。",IF(LEN(C679)=SUM(LEN(C679)-LEN(SUBSTITUTE(C679,MID("ABCDEFGHIJKLMNOPQRSTUVWXYZabcdefghijklmnopqrstuvwxyz0123456789-_",ROW($1:$64),1),""))),"","サンプル名に禁止文字が入っているため、半角英数字と[-][ _ ]のスペースなしで記入してください。")))))</f>
        <v/>
      </c>
      <c r="I679" s="54" t="str">
        <f t="shared" si="100"/>
        <v/>
      </c>
      <c r="J679" s="65" t="str">
        <f t="shared" si="93"/>
        <v/>
      </c>
      <c r="K679" s="66" t="str" cm="1">
        <f t="array" ref="K679">IF(D679="","",IF(LEN(D679)=SUM(LEN(D679)-LEN(SUBSTITUTE(D679,MID("ATCGN",ROW($1:$5),1),""))),"","I5側にATCG以外の文字があるため、修正してください。"))</f>
        <v/>
      </c>
      <c r="L679" s="66" t="str" cm="1">
        <f t="array" ref="L679">IF(E679="","",IF(LEN(E679)=SUM(LEN(E679)-LEN(SUBSTITUTE(E679,MID("ATCGN",ROW($1:$5),1),""))),"","I7側にATCG以外の文字があるため、修正してください。"))</f>
        <v/>
      </c>
      <c r="M679" s="65" t="str">
        <f t="shared" si="94"/>
        <v/>
      </c>
      <c r="N679" s="67" t="str">
        <f t="shared" si="95"/>
        <v/>
      </c>
      <c r="O679" s="67" t="str">
        <f t="shared" si="96"/>
        <v/>
      </c>
      <c r="P679" s="67" t="str">
        <f t="shared" si="97"/>
        <v/>
      </c>
      <c r="Q679" s="292" t="str">
        <f t="shared" si="92"/>
        <v/>
      </c>
      <c r="R679" s="263" t="b">
        <f t="shared" si="98"/>
        <v>0</v>
      </c>
    </row>
    <row r="680" spans="2:18" ht="22.2">
      <c r="B680" s="10"/>
      <c r="F680" s="296" t="str">
        <f t="shared" si="99"/>
        <v/>
      </c>
      <c r="G680" s="43"/>
      <c r="H680" s="64" t="str" cm="1">
        <f t="array" ref="H680">IF(C680="","",IF(LEFT(C680,1)="-","(-)は先頭文字で使用できないため修正してください。",IF(LEFT(C680,1)="_","( _ )は先頭文字で使用できないため修正してください。",IF(LEFT(C680,1)="'","(')は先頭文字で使用できないため修正してください。",IF(LEN(C680)=SUM(LEN(C680)-LEN(SUBSTITUTE(C680,MID("ABCDEFGHIJKLMNOPQRSTUVWXYZabcdefghijklmnopqrstuvwxyz0123456789-_",ROW($1:$64),1),""))),"","サンプル名に禁止文字が入っているため、半角英数字と[-][ _ ]のスペースなしで記入してください。")))))</f>
        <v/>
      </c>
      <c r="I680" s="54" t="str">
        <f t="shared" si="100"/>
        <v/>
      </c>
      <c r="J680" s="65" t="str">
        <f t="shared" si="93"/>
        <v/>
      </c>
      <c r="K680" s="66" t="str" cm="1">
        <f t="array" ref="K680">IF(D680="","",IF(LEN(D680)=SUM(LEN(D680)-LEN(SUBSTITUTE(D680,MID("ATCGN",ROW($1:$5),1),""))),"","I5側にATCG以外の文字があるため、修正してください。"))</f>
        <v/>
      </c>
      <c r="L680" s="66" t="str" cm="1">
        <f t="array" ref="L680">IF(E680="","",IF(LEN(E680)=SUM(LEN(E680)-LEN(SUBSTITUTE(E680,MID("ATCGN",ROW($1:$5),1),""))),"","I7側にATCG以外の文字があるため、修正してください。"))</f>
        <v/>
      </c>
      <c r="M680" s="65" t="str">
        <f t="shared" si="94"/>
        <v/>
      </c>
      <c r="N680" s="67" t="str">
        <f t="shared" si="95"/>
        <v/>
      </c>
      <c r="O680" s="67" t="str">
        <f t="shared" si="96"/>
        <v/>
      </c>
      <c r="P680" s="67" t="str">
        <f t="shared" si="97"/>
        <v/>
      </c>
      <c r="Q680" s="292" t="str">
        <f t="shared" si="92"/>
        <v/>
      </c>
      <c r="R680" s="263" t="b">
        <f t="shared" si="98"/>
        <v>0</v>
      </c>
    </row>
    <row r="681" spans="2:18" ht="22.2">
      <c r="B681" s="10"/>
      <c r="F681" s="296" t="str">
        <f t="shared" si="99"/>
        <v/>
      </c>
      <c r="G681" s="43"/>
      <c r="H681" s="64" t="str" cm="1">
        <f t="array" ref="H681">IF(C681="","",IF(LEFT(C681,1)="-","(-)は先頭文字で使用できないため修正してください。",IF(LEFT(C681,1)="_","( _ )は先頭文字で使用できないため修正してください。",IF(LEFT(C681,1)="'","(')は先頭文字で使用できないため修正してください。",IF(LEN(C681)=SUM(LEN(C681)-LEN(SUBSTITUTE(C681,MID("ABCDEFGHIJKLMNOPQRSTUVWXYZabcdefghijklmnopqrstuvwxyz0123456789-_",ROW($1:$64),1),""))),"","サンプル名に禁止文字が入っているため、半角英数字と[-][ _ ]のスペースなしで記入してください。")))))</f>
        <v/>
      </c>
      <c r="I681" s="54" t="str">
        <f t="shared" si="100"/>
        <v/>
      </c>
      <c r="J681" s="65" t="str">
        <f t="shared" si="93"/>
        <v/>
      </c>
      <c r="K681" s="66" t="str" cm="1">
        <f t="array" ref="K681">IF(D681="","",IF(LEN(D681)=SUM(LEN(D681)-LEN(SUBSTITUTE(D681,MID("ATCGN",ROW($1:$5),1),""))),"","I5側にATCG以外の文字があるため、修正してください。"))</f>
        <v/>
      </c>
      <c r="L681" s="66" t="str" cm="1">
        <f t="array" ref="L681">IF(E681="","",IF(LEN(E681)=SUM(LEN(E681)-LEN(SUBSTITUTE(E681,MID("ATCGN",ROW($1:$5),1),""))),"","I7側にATCG以外の文字があるため、修正してください。"))</f>
        <v/>
      </c>
      <c r="M681" s="65" t="str">
        <f t="shared" si="94"/>
        <v/>
      </c>
      <c r="N681" s="67" t="str">
        <f t="shared" si="95"/>
        <v/>
      </c>
      <c r="O681" s="67" t="str">
        <f t="shared" si="96"/>
        <v/>
      </c>
      <c r="P681" s="67" t="str">
        <f t="shared" si="97"/>
        <v/>
      </c>
      <c r="Q681" s="292" t="str">
        <f t="shared" si="92"/>
        <v/>
      </c>
      <c r="R681" s="263" t="b">
        <f t="shared" si="98"/>
        <v>0</v>
      </c>
    </row>
    <row r="682" spans="2:18" ht="22.2">
      <c r="B682" s="10"/>
      <c r="F682" s="296" t="str">
        <f t="shared" si="99"/>
        <v/>
      </c>
      <c r="G682" s="43"/>
      <c r="H682" s="64" t="str" cm="1">
        <f t="array" ref="H682">IF(C682="","",IF(LEFT(C682,1)="-","(-)は先頭文字で使用できないため修正してください。",IF(LEFT(C682,1)="_","( _ )は先頭文字で使用できないため修正してください。",IF(LEFT(C682,1)="'","(')は先頭文字で使用できないため修正してください。",IF(LEN(C682)=SUM(LEN(C682)-LEN(SUBSTITUTE(C682,MID("ABCDEFGHIJKLMNOPQRSTUVWXYZabcdefghijklmnopqrstuvwxyz0123456789-_",ROW($1:$64),1),""))),"","サンプル名に禁止文字が入っているため、半角英数字と[-][ _ ]のスペースなしで記入してください。")))))</f>
        <v/>
      </c>
      <c r="I682" s="54" t="str">
        <f t="shared" si="100"/>
        <v/>
      </c>
      <c r="J682" s="65" t="str">
        <f t="shared" si="93"/>
        <v/>
      </c>
      <c r="K682" s="66" t="str" cm="1">
        <f t="array" ref="K682">IF(D682="","",IF(LEN(D682)=SUM(LEN(D682)-LEN(SUBSTITUTE(D682,MID("ATCGN",ROW($1:$5),1),""))),"","I5側にATCG以外の文字があるため、修正してください。"))</f>
        <v/>
      </c>
      <c r="L682" s="66" t="str" cm="1">
        <f t="array" ref="L682">IF(E682="","",IF(LEN(E682)=SUM(LEN(E682)-LEN(SUBSTITUTE(E682,MID("ATCGN",ROW($1:$5),1),""))),"","I7側にATCG以外の文字があるため、修正してください。"))</f>
        <v/>
      </c>
      <c r="M682" s="65" t="str">
        <f t="shared" si="94"/>
        <v/>
      </c>
      <c r="N682" s="67" t="str">
        <f t="shared" si="95"/>
        <v/>
      </c>
      <c r="O682" s="67" t="str">
        <f t="shared" si="96"/>
        <v/>
      </c>
      <c r="P682" s="67" t="str">
        <f t="shared" si="97"/>
        <v/>
      </c>
      <c r="Q682" s="292" t="str">
        <f t="shared" si="92"/>
        <v/>
      </c>
      <c r="R682" s="263" t="b">
        <f t="shared" si="98"/>
        <v>0</v>
      </c>
    </row>
    <row r="683" spans="2:18" ht="22.2">
      <c r="B683" s="10"/>
      <c r="F683" s="296" t="str">
        <f t="shared" si="99"/>
        <v/>
      </c>
      <c r="G683" s="43"/>
      <c r="H683" s="64" t="str" cm="1">
        <f t="array" ref="H683">IF(C683="","",IF(LEFT(C683,1)="-","(-)は先頭文字で使用できないため修正してください。",IF(LEFT(C683,1)="_","( _ )は先頭文字で使用できないため修正してください。",IF(LEFT(C683,1)="'","(')は先頭文字で使用できないため修正してください。",IF(LEN(C683)=SUM(LEN(C683)-LEN(SUBSTITUTE(C683,MID("ABCDEFGHIJKLMNOPQRSTUVWXYZabcdefghijklmnopqrstuvwxyz0123456789-_",ROW($1:$64),1),""))),"","サンプル名に禁止文字が入っているため、半角英数字と[-][ _ ]のスペースなしで記入してください。")))))</f>
        <v/>
      </c>
      <c r="I683" s="54" t="str">
        <f t="shared" si="100"/>
        <v/>
      </c>
      <c r="J683" s="65" t="str">
        <f t="shared" si="93"/>
        <v/>
      </c>
      <c r="K683" s="66" t="str" cm="1">
        <f t="array" ref="K683">IF(D683="","",IF(LEN(D683)=SUM(LEN(D683)-LEN(SUBSTITUTE(D683,MID("ATCGN",ROW($1:$5),1),""))),"","I5側にATCG以外の文字があるため、修正してください。"))</f>
        <v/>
      </c>
      <c r="L683" s="66" t="str" cm="1">
        <f t="array" ref="L683">IF(E683="","",IF(LEN(E683)=SUM(LEN(E683)-LEN(SUBSTITUTE(E683,MID("ATCGN",ROW($1:$5),1),""))),"","I7側にATCG以外の文字があるため、修正してください。"))</f>
        <v/>
      </c>
      <c r="M683" s="65" t="str">
        <f t="shared" si="94"/>
        <v/>
      </c>
      <c r="N683" s="67" t="str">
        <f t="shared" si="95"/>
        <v/>
      </c>
      <c r="O683" s="67" t="str">
        <f t="shared" si="96"/>
        <v/>
      </c>
      <c r="P683" s="67" t="str">
        <f t="shared" si="97"/>
        <v/>
      </c>
      <c r="Q683" s="292" t="str">
        <f t="shared" si="92"/>
        <v/>
      </c>
      <c r="R683" s="263" t="b">
        <f t="shared" si="98"/>
        <v>0</v>
      </c>
    </row>
    <row r="684" spans="2:18" ht="22.2">
      <c r="B684" s="10"/>
      <c r="F684" s="296" t="str">
        <f t="shared" si="99"/>
        <v/>
      </c>
      <c r="G684" s="43"/>
      <c r="H684" s="64" t="str" cm="1">
        <f t="array" ref="H684">IF(C684="","",IF(LEFT(C684,1)="-","(-)は先頭文字で使用できないため修正してください。",IF(LEFT(C684,1)="_","( _ )は先頭文字で使用できないため修正してください。",IF(LEFT(C684,1)="'","(')は先頭文字で使用できないため修正してください。",IF(LEN(C684)=SUM(LEN(C684)-LEN(SUBSTITUTE(C684,MID("ABCDEFGHIJKLMNOPQRSTUVWXYZabcdefghijklmnopqrstuvwxyz0123456789-_",ROW($1:$64),1),""))),"","サンプル名に禁止文字が入っているため、半角英数字と[-][ _ ]のスペースなしで記入してください。")))))</f>
        <v/>
      </c>
      <c r="I684" s="54" t="str">
        <f t="shared" si="100"/>
        <v/>
      </c>
      <c r="J684" s="65" t="str">
        <f t="shared" si="93"/>
        <v/>
      </c>
      <c r="K684" s="66" t="str" cm="1">
        <f t="array" ref="K684">IF(D684="","",IF(LEN(D684)=SUM(LEN(D684)-LEN(SUBSTITUTE(D684,MID("ATCGN",ROW($1:$5),1),""))),"","I5側にATCG以外の文字があるため、修正してください。"))</f>
        <v/>
      </c>
      <c r="L684" s="66" t="str" cm="1">
        <f t="array" ref="L684">IF(E684="","",IF(LEN(E684)=SUM(LEN(E684)-LEN(SUBSTITUTE(E684,MID("ATCGN",ROW($1:$5),1),""))),"","I7側にATCG以外の文字があるため、修正してください。"))</f>
        <v/>
      </c>
      <c r="M684" s="65" t="str">
        <f t="shared" si="94"/>
        <v/>
      </c>
      <c r="N684" s="67" t="str">
        <f t="shared" si="95"/>
        <v/>
      </c>
      <c r="O684" s="67" t="str">
        <f t="shared" si="96"/>
        <v/>
      </c>
      <c r="P684" s="67" t="str">
        <f t="shared" si="97"/>
        <v/>
      </c>
      <c r="Q684" s="292" t="str">
        <f t="shared" si="92"/>
        <v/>
      </c>
      <c r="R684" s="263" t="b">
        <f t="shared" si="98"/>
        <v>0</v>
      </c>
    </row>
    <row r="685" spans="2:18" ht="22.2">
      <c r="B685" s="10"/>
      <c r="F685" s="296" t="str">
        <f t="shared" si="99"/>
        <v/>
      </c>
      <c r="G685" s="43"/>
      <c r="H685" s="64" t="str" cm="1">
        <f t="array" ref="H685">IF(C685="","",IF(LEFT(C685,1)="-","(-)は先頭文字で使用できないため修正してください。",IF(LEFT(C685,1)="_","( _ )は先頭文字で使用できないため修正してください。",IF(LEFT(C685,1)="'","(')は先頭文字で使用できないため修正してください。",IF(LEN(C685)=SUM(LEN(C685)-LEN(SUBSTITUTE(C685,MID("ABCDEFGHIJKLMNOPQRSTUVWXYZabcdefghijklmnopqrstuvwxyz0123456789-_",ROW($1:$64),1),""))),"","サンプル名に禁止文字が入っているため、半角英数字と[-][ _ ]のスペースなしで記入してください。")))))</f>
        <v/>
      </c>
      <c r="I685" s="54" t="str">
        <f t="shared" si="100"/>
        <v/>
      </c>
      <c r="J685" s="65" t="str">
        <f t="shared" si="93"/>
        <v/>
      </c>
      <c r="K685" s="66" t="str" cm="1">
        <f t="array" ref="K685">IF(D685="","",IF(LEN(D685)=SUM(LEN(D685)-LEN(SUBSTITUTE(D685,MID("ATCGN",ROW($1:$5),1),""))),"","I5側にATCG以外の文字があるため、修正してください。"))</f>
        <v/>
      </c>
      <c r="L685" s="66" t="str" cm="1">
        <f t="array" ref="L685">IF(E685="","",IF(LEN(E685)=SUM(LEN(E685)-LEN(SUBSTITUTE(E685,MID("ATCGN",ROW($1:$5),1),""))),"","I7側にATCG以外の文字があるため、修正してください。"))</f>
        <v/>
      </c>
      <c r="M685" s="65" t="str">
        <f t="shared" si="94"/>
        <v/>
      </c>
      <c r="N685" s="67" t="str">
        <f t="shared" si="95"/>
        <v/>
      </c>
      <c r="O685" s="67" t="str">
        <f t="shared" si="96"/>
        <v/>
      </c>
      <c r="P685" s="67" t="str">
        <f t="shared" si="97"/>
        <v/>
      </c>
      <c r="Q685" s="292" t="str">
        <f t="shared" si="92"/>
        <v/>
      </c>
      <c r="R685" s="263" t="b">
        <f t="shared" si="98"/>
        <v>0</v>
      </c>
    </row>
    <row r="686" spans="2:18" ht="22.2">
      <c r="B686" s="10"/>
      <c r="F686" s="296" t="str">
        <f t="shared" si="99"/>
        <v/>
      </c>
      <c r="G686" s="43"/>
      <c r="H686" s="64" t="str" cm="1">
        <f t="array" ref="H686">IF(C686="","",IF(LEFT(C686,1)="-","(-)は先頭文字で使用できないため修正してください。",IF(LEFT(C686,1)="_","( _ )は先頭文字で使用できないため修正してください。",IF(LEFT(C686,1)="'","(')は先頭文字で使用できないため修正してください。",IF(LEN(C686)=SUM(LEN(C686)-LEN(SUBSTITUTE(C686,MID("ABCDEFGHIJKLMNOPQRSTUVWXYZabcdefghijklmnopqrstuvwxyz0123456789-_",ROW($1:$64),1),""))),"","サンプル名に禁止文字が入っているため、半角英数字と[-][ _ ]のスペースなしで記入してください。")))))</f>
        <v/>
      </c>
      <c r="I686" s="54" t="str">
        <f t="shared" si="100"/>
        <v/>
      </c>
      <c r="J686" s="65" t="str">
        <f t="shared" si="93"/>
        <v/>
      </c>
      <c r="K686" s="66" t="str" cm="1">
        <f t="array" ref="K686">IF(D686="","",IF(LEN(D686)=SUM(LEN(D686)-LEN(SUBSTITUTE(D686,MID("ATCGN",ROW($1:$5),1),""))),"","I5側にATCG以外の文字があるため、修正してください。"))</f>
        <v/>
      </c>
      <c r="L686" s="66" t="str" cm="1">
        <f t="array" ref="L686">IF(E686="","",IF(LEN(E686)=SUM(LEN(E686)-LEN(SUBSTITUTE(E686,MID("ATCGN",ROW($1:$5),1),""))),"","I7側にATCG以外の文字があるため、修正してください。"))</f>
        <v/>
      </c>
      <c r="M686" s="65" t="str">
        <f t="shared" si="94"/>
        <v/>
      </c>
      <c r="N686" s="67" t="str">
        <f t="shared" si="95"/>
        <v/>
      </c>
      <c r="O686" s="67" t="str">
        <f t="shared" si="96"/>
        <v/>
      </c>
      <c r="P686" s="67" t="str">
        <f t="shared" si="97"/>
        <v/>
      </c>
      <c r="Q686" s="292" t="str">
        <f t="shared" si="92"/>
        <v/>
      </c>
      <c r="R686" s="263" t="b">
        <f t="shared" si="98"/>
        <v>0</v>
      </c>
    </row>
    <row r="687" spans="2:18" ht="22.2">
      <c r="B687" s="10"/>
      <c r="F687" s="296" t="str">
        <f t="shared" si="99"/>
        <v/>
      </c>
      <c r="G687" s="43"/>
      <c r="H687" s="64" t="str" cm="1">
        <f t="array" ref="H687">IF(C687="","",IF(LEFT(C687,1)="-","(-)は先頭文字で使用できないため修正してください。",IF(LEFT(C687,1)="_","( _ )は先頭文字で使用できないため修正してください。",IF(LEFT(C687,1)="'","(')は先頭文字で使用できないため修正してください。",IF(LEN(C687)=SUM(LEN(C687)-LEN(SUBSTITUTE(C687,MID("ABCDEFGHIJKLMNOPQRSTUVWXYZabcdefghijklmnopqrstuvwxyz0123456789-_",ROW($1:$64),1),""))),"","サンプル名に禁止文字が入っているため、半角英数字と[-][ _ ]のスペースなしで記入してください。")))))</f>
        <v/>
      </c>
      <c r="I687" s="54" t="str">
        <f t="shared" si="100"/>
        <v/>
      </c>
      <c r="J687" s="65" t="str">
        <f t="shared" si="93"/>
        <v/>
      </c>
      <c r="K687" s="66" t="str" cm="1">
        <f t="array" ref="K687">IF(D687="","",IF(LEN(D687)=SUM(LEN(D687)-LEN(SUBSTITUTE(D687,MID("ATCGN",ROW($1:$5),1),""))),"","I5側にATCG以外の文字があるため、修正してください。"))</f>
        <v/>
      </c>
      <c r="L687" s="66" t="str" cm="1">
        <f t="array" ref="L687">IF(E687="","",IF(LEN(E687)=SUM(LEN(E687)-LEN(SUBSTITUTE(E687,MID("ATCGN",ROW($1:$5),1),""))),"","I7側にATCG以外の文字があるため、修正してください。"))</f>
        <v/>
      </c>
      <c r="M687" s="65" t="str">
        <f t="shared" si="94"/>
        <v/>
      </c>
      <c r="N687" s="67" t="str">
        <f t="shared" si="95"/>
        <v/>
      </c>
      <c r="O687" s="67" t="str">
        <f t="shared" si="96"/>
        <v/>
      </c>
      <c r="P687" s="67" t="str">
        <f t="shared" si="97"/>
        <v/>
      </c>
      <c r="Q687" s="292" t="str">
        <f t="shared" si="92"/>
        <v/>
      </c>
      <c r="R687" s="263" t="b">
        <f t="shared" si="98"/>
        <v>0</v>
      </c>
    </row>
    <row r="688" spans="2:18" ht="22.2">
      <c r="B688" s="10"/>
      <c r="F688" s="296" t="str">
        <f t="shared" si="99"/>
        <v/>
      </c>
      <c r="G688" s="43"/>
      <c r="H688" s="64" t="str" cm="1">
        <f t="array" ref="H688">IF(C688="","",IF(LEFT(C688,1)="-","(-)は先頭文字で使用できないため修正してください。",IF(LEFT(C688,1)="_","( _ )は先頭文字で使用できないため修正してください。",IF(LEFT(C688,1)="'","(')は先頭文字で使用できないため修正してください。",IF(LEN(C688)=SUM(LEN(C688)-LEN(SUBSTITUTE(C688,MID("ABCDEFGHIJKLMNOPQRSTUVWXYZabcdefghijklmnopqrstuvwxyz0123456789-_",ROW($1:$64),1),""))),"","サンプル名に禁止文字が入っているため、半角英数字と[-][ _ ]のスペースなしで記入してください。")))))</f>
        <v/>
      </c>
      <c r="I688" s="54" t="str">
        <f t="shared" si="100"/>
        <v/>
      </c>
      <c r="J688" s="65" t="str">
        <f t="shared" si="93"/>
        <v/>
      </c>
      <c r="K688" s="66" t="str" cm="1">
        <f t="array" ref="K688">IF(D688="","",IF(LEN(D688)=SUM(LEN(D688)-LEN(SUBSTITUTE(D688,MID("ATCGN",ROW($1:$5),1),""))),"","I5側にATCG以外の文字があるため、修正してください。"))</f>
        <v/>
      </c>
      <c r="L688" s="66" t="str" cm="1">
        <f t="array" ref="L688">IF(E688="","",IF(LEN(E688)=SUM(LEN(E688)-LEN(SUBSTITUTE(E688,MID("ATCGN",ROW($1:$5),1),""))),"","I7側にATCG以外の文字があるため、修正してください。"))</f>
        <v/>
      </c>
      <c r="M688" s="65" t="str">
        <f t="shared" si="94"/>
        <v/>
      </c>
      <c r="N688" s="67" t="str">
        <f t="shared" si="95"/>
        <v/>
      </c>
      <c r="O688" s="67" t="str">
        <f t="shared" si="96"/>
        <v/>
      </c>
      <c r="P688" s="67" t="str">
        <f t="shared" si="97"/>
        <v/>
      </c>
      <c r="Q688" s="292" t="str">
        <f t="shared" si="92"/>
        <v/>
      </c>
      <c r="R688" s="263" t="b">
        <f t="shared" si="98"/>
        <v>0</v>
      </c>
    </row>
    <row r="689" spans="2:18" ht="22.2">
      <c r="B689" s="10"/>
      <c r="F689" s="296" t="str">
        <f t="shared" si="99"/>
        <v/>
      </c>
      <c r="G689" s="43"/>
      <c r="H689" s="64" t="str" cm="1">
        <f t="array" ref="H689">IF(C689="","",IF(LEFT(C689,1)="-","(-)は先頭文字で使用できないため修正してください。",IF(LEFT(C689,1)="_","( _ )は先頭文字で使用できないため修正してください。",IF(LEFT(C689,1)="'","(')は先頭文字で使用できないため修正してください。",IF(LEN(C689)=SUM(LEN(C689)-LEN(SUBSTITUTE(C689,MID("ABCDEFGHIJKLMNOPQRSTUVWXYZabcdefghijklmnopqrstuvwxyz0123456789-_",ROW($1:$64),1),""))),"","サンプル名に禁止文字が入っているため、半角英数字と[-][ _ ]のスペースなしで記入してください。")))))</f>
        <v/>
      </c>
      <c r="I689" s="54" t="str">
        <f t="shared" si="100"/>
        <v/>
      </c>
      <c r="J689" s="65" t="str">
        <f t="shared" si="93"/>
        <v/>
      </c>
      <c r="K689" s="66" t="str" cm="1">
        <f t="array" ref="K689">IF(D689="","",IF(LEN(D689)=SUM(LEN(D689)-LEN(SUBSTITUTE(D689,MID("ATCGN",ROW($1:$5),1),""))),"","I5側にATCG以外の文字があるため、修正してください。"))</f>
        <v/>
      </c>
      <c r="L689" s="66" t="str" cm="1">
        <f t="array" ref="L689">IF(E689="","",IF(LEN(E689)=SUM(LEN(E689)-LEN(SUBSTITUTE(E689,MID("ATCGN",ROW($1:$5),1),""))),"","I7側にATCG以外の文字があるため、修正してください。"))</f>
        <v/>
      </c>
      <c r="M689" s="65" t="str">
        <f t="shared" si="94"/>
        <v/>
      </c>
      <c r="N689" s="67" t="str">
        <f t="shared" si="95"/>
        <v/>
      </c>
      <c r="O689" s="67" t="str">
        <f t="shared" si="96"/>
        <v/>
      </c>
      <c r="P689" s="67" t="str">
        <f t="shared" si="97"/>
        <v/>
      </c>
      <c r="Q689" s="292" t="str">
        <f t="shared" si="92"/>
        <v/>
      </c>
      <c r="R689" s="263" t="b">
        <f t="shared" si="98"/>
        <v>0</v>
      </c>
    </row>
    <row r="690" spans="2:18" ht="22.2">
      <c r="B690" s="10"/>
      <c r="F690" s="296" t="str">
        <f t="shared" si="99"/>
        <v/>
      </c>
      <c r="G690" s="43"/>
      <c r="H690" s="64" t="str" cm="1">
        <f t="array" ref="H690">IF(C690="","",IF(LEFT(C690,1)="-","(-)は先頭文字で使用できないため修正してください。",IF(LEFT(C690,1)="_","( _ )は先頭文字で使用できないため修正してください。",IF(LEFT(C690,1)="'","(')は先頭文字で使用できないため修正してください。",IF(LEN(C690)=SUM(LEN(C690)-LEN(SUBSTITUTE(C690,MID("ABCDEFGHIJKLMNOPQRSTUVWXYZabcdefghijklmnopqrstuvwxyz0123456789-_",ROW($1:$64),1),""))),"","サンプル名に禁止文字が入っているため、半角英数字と[-][ _ ]のスペースなしで記入してください。")))))</f>
        <v/>
      </c>
      <c r="I690" s="54" t="str">
        <f t="shared" si="100"/>
        <v/>
      </c>
      <c r="J690" s="65" t="str">
        <f t="shared" si="93"/>
        <v/>
      </c>
      <c r="K690" s="66" t="str" cm="1">
        <f t="array" ref="K690">IF(D690="","",IF(LEN(D690)=SUM(LEN(D690)-LEN(SUBSTITUTE(D690,MID("ATCGN",ROW($1:$5),1),""))),"","I5側にATCG以外の文字があるため、修正してください。"))</f>
        <v/>
      </c>
      <c r="L690" s="66" t="str" cm="1">
        <f t="array" ref="L690">IF(E690="","",IF(LEN(E690)=SUM(LEN(E690)-LEN(SUBSTITUTE(E690,MID("ATCGN",ROW($1:$5),1),""))),"","I7側にATCG以外の文字があるため、修正してください。"))</f>
        <v/>
      </c>
      <c r="M690" s="65" t="str">
        <f t="shared" si="94"/>
        <v/>
      </c>
      <c r="N690" s="67" t="str">
        <f t="shared" si="95"/>
        <v/>
      </c>
      <c r="O690" s="67" t="str">
        <f t="shared" si="96"/>
        <v/>
      </c>
      <c r="P690" s="67" t="str">
        <f t="shared" si="97"/>
        <v/>
      </c>
      <c r="Q690" s="292" t="str">
        <f t="shared" si="92"/>
        <v/>
      </c>
      <c r="R690" s="263" t="b">
        <f t="shared" si="98"/>
        <v>0</v>
      </c>
    </row>
    <row r="691" spans="2:18" ht="22.2">
      <c r="B691" s="10"/>
      <c r="F691" s="296" t="str">
        <f t="shared" si="99"/>
        <v/>
      </c>
      <c r="G691" s="43"/>
      <c r="H691" s="64" t="str" cm="1">
        <f t="array" ref="H691">IF(C691="","",IF(LEFT(C691,1)="-","(-)は先頭文字で使用できないため修正してください。",IF(LEFT(C691,1)="_","( _ )は先頭文字で使用できないため修正してください。",IF(LEFT(C691,1)="'","(')は先頭文字で使用できないため修正してください。",IF(LEN(C691)=SUM(LEN(C691)-LEN(SUBSTITUTE(C691,MID("ABCDEFGHIJKLMNOPQRSTUVWXYZabcdefghijklmnopqrstuvwxyz0123456789-_",ROW($1:$64),1),""))),"","サンプル名に禁止文字が入っているため、半角英数字と[-][ _ ]のスペースなしで記入してください。")))))</f>
        <v/>
      </c>
      <c r="I691" s="54" t="str">
        <f t="shared" si="100"/>
        <v/>
      </c>
      <c r="J691" s="65" t="str">
        <f t="shared" si="93"/>
        <v/>
      </c>
      <c r="K691" s="66" t="str" cm="1">
        <f t="array" ref="K691">IF(D691="","",IF(LEN(D691)=SUM(LEN(D691)-LEN(SUBSTITUTE(D691,MID("ATCGN",ROW($1:$5),1),""))),"","I5側にATCG以外の文字があるため、修正してください。"))</f>
        <v/>
      </c>
      <c r="L691" s="66" t="str" cm="1">
        <f t="array" ref="L691">IF(E691="","",IF(LEN(E691)=SUM(LEN(E691)-LEN(SUBSTITUTE(E691,MID("ATCGN",ROW($1:$5),1),""))),"","I7側にATCG以外の文字があるため、修正してください。"))</f>
        <v/>
      </c>
      <c r="M691" s="65" t="str">
        <f t="shared" si="94"/>
        <v/>
      </c>
      <c r="N691" s="67" t="str">
        <f t="shared" si="95"/>
        <v/>
      </c>
      <c r="O691" s="67" t="str">
        <f t="shared" si="96"/>
        <v/>
      </c>
      <c r="P691" s="67" t="str">
        <f t="shared" si="97"/>
        <v/>
      </c>
      <c r="Q691" s="292" t="str">
        <f t="shared" si="92"/>
        <v/>
      </c>
      <c r="R691" s="263" t="b">
        <f t="shared" si="98"/>
        <v>0</v>
      </c>
    </row>
    <row r="692" spans="2:18" ht="22.2">
      <c r="B692" s="10"/>
      <c r="F692" s="296" t="str">
        <f t="shared" si="99"/>
        <v/>
      </c>
      <c r="G692" s="43"/>
      <c r="H692" s="64" t="str" cm="1">
        <f t="array" ref="H692">IF(C692="","",IF(LEFT(C692,1)="-","(-)は先頭文字で使用できないため修正してください。",IF(LEFT(C692,1)="_","( _ )は先頭文字で使用できないため修正してください。",IF(LEFT(C692,1)="'","(')は先頭文字で使用できないため修正してください。",IF(LEN(C692)=SUM(LEN(C692)-LEN(SUBSTITUTE(C692,MID("ABCDEFGHIJKLMNOPQRSTUVWXYZabcdefghijklmnopqrstuvwxyz0123456789-_",ROW($1:$64),1),""))),"","サンプル名に禁止文字が入っているため、半角英数字と[-][ _ ]のスペースなしで記入してください。")))))</f>
        <v/>
      </c>
      <c r="I692" s="54" t="str">
        <f t="shared" si="100"/>
        <v/>
      </c>
      <c r="J692" s="65" t="str">
        <f t="shared" si="93"/>
        <v/>
      </c>
      <c r="K692" s="66" t="str" cm="1">
        <f t="array" ref="K692">IF(D692="","",IF(LEN(D692)=SUM(LEN(D692)-LEN(SUBSTITUTE(D692,MID("ATCGN",ROW($1:$5),1),""))),"","I5側にATCG以外の文字があるため、修正してください。"))</f>
        <v/>
      </c>
      <c r="L692" s="66" t="str" cm="1">
        <f t="array" ref="L692">IF(E692="","",IF(LEN(E692)=SUM(LEN(E692)-LEN(SUBSTITUTE(E692,MID("ATCGN",ROW($1:$5),1),""))),"","I7側にATCG以外の文字があるため、修正してください。"))</f>
        <v/>
      </c>
      <c r="M692" s="65" t="str">
        <f t="shared" si="94"/>
        <v/>
      </c>
      <c r="N692" s="67" t="str">
        <f t="shared" si="95"/>
        <v/>
      </c>
      <c r="O692" s="67" t="str">
        <f t="shared" si="96"/>
        <v/>
      </c>
      <c r="P692" s="67" t="str">
        <f t="shared" si="97"/>
        <v/>
      </c>
      <c r="Q692" s="292" t="str">
        <f t="shared" si="92"/>
        <v/>
      </c>
      <c r="R692" s="263" t="b">
        <f t="shared" si="98"/>
        <v>0</v>
      </c>
    </row>
    <row r="693" spans="2:18" ht="22.2">
      <c r="B693" s="10"/>
      <c r="F693" s="296" t="str">
        <f t="shared" si="99"/>
        <v/>
      </c>
      <c r="G693" s="43"/>
      <c r="H693" s="64" t="str" cm="1">
        <f t="array" ref="H693">IF(C693="","",IF(LEFT(C693,1)="-","(-)は先頭文字で使用できないため修正してください。",IF(LEFT(C693,1)="_","( _ )は先頭文字で使用できないため修正してください。",IF(LEFT(C693,1)="'","(')は先頭文字で使用できないため修正してください。",IF(LEN(C693)=SUM(LEN(C693)-LEN(SUBSTITUTE(C693,MID("ABCDEFGHIJKLMNOPQRSTUVWXYZabcdefghijklmnopqrstuvwxyz0123456789-_",ROW($1:$64),1),""))),"","サンプル名に禁止文字が入っているため、半角英数字と[-][ _ ]のスペースなしで記入してください。")))))</f>
        <v/>
      </c>
      <c r="I693" s="54" t="str">
        <f t="shared" si="100"/>
        <v/>
      </c>
      <c r="J693" s="65" t="str">
        <f t="shared" si="93"/>
        <v/>
      </c>
      <c r="K693" s="66" t="str" cm="1">
        <f t="array" ref="K693">IF(D693="","",IF(LEN(D693)=SUM(LEN(D693)-LEN(SUBSTITUTE(D693,MID("ATCGN",ROW($1:$5),1),""))),"","I5側にATCG以外の文字があるため、修正してください。"))</f>
        <v/>
      </c>
      <c r="L693" s="66" t="str" cm="1">
        <f t="array" ref="L693">IF(E693="","",IF(LEN(E693)=SUM(LEN(E693)-LEN(SUBSTITUTE(E693,MID("ATCGN",ROW($1:$5),1),""))),"","I7側にATCG以外の文字があるため、修正してください。"))</f>
        <v/>
      </c>
      <c r="M693" s="65" t="str">
        <f t="shared" si="94"/>
        <v/>
      </c>
      <c r="N693" s="67" t="str">
        <f t="shared" si="95"/>
        <v/>
      </c>
      <c r="O693" s="67" t="str">
        <f t="shared" si="96"/>
        <v/>
      </c>
      <c r="P693" s="67" t="str">
        <f t="shared" si="97"/>
        <v/>
      </c>
      <c r="Q693" s="292" t="str">
        <f t="shared" si="92"/>
        <v/>
      </c>
      <c r="R693" s="263" t="b">
        <f t="shared" si="98"/>
        <v>0</v>
      </c>
    </row>
    <row r="694" spans="2:18" ht="22.2">
      <c r="B694" s="10"/>
      <c r="F694" s="296" t="str">
        <f t="shared" si="99"/>
        <v/>
      </c>
      <c r="G694" s="43"/>
      <c r="H694" s="64" t="str" cm="1">
        <f t="array" ref="H694">IF(C694="","",IF(LEFT(C694,1)="-","(-)は先頭文字で使用できないため修正してください。",IF(LEFT(C694,1)="_","( _ )は先頭文字で使用できないため修正してください。",IF(LEFT(C694,1)="'","(')は先頭文字で使用できないため修正してください。",IF(LEN(C694)=SUM(LEN(C694)-LEN(SUBSTITUTE(C694,MID("ABCDEFGHIJKLMNOPQRSTUVWXYZabcdefghijklmnopqrstuvwxyz0123456789-_",ROW($1:$64),1),""))),"","サンプル名に禁止文字が入っているため、半角英数字と[-][ _ ]のスペースなしで記入してください。")))))</f>
        <v/>
      </c>
      <c r="I694" s="54" t="str">
        <f t="shared" si="100"/>
        <v/>
      </c>
      <c r="J694" s="65" t="str">
        <f t="shared" si="93"/>
        <v/>
      </c>
      <c r="K694" s="66" t="str" cm="1">
        <f t="array" ref="K694">IF(D694="","",IF(LEN(D694)=SUM(LEN(D694)-LEN(SUBSTITUTE(D694,MID("ATCGN",ROW($1:$5),1),""))),"","I5側にATCG以外の文字があるため、修正してください。"))</f>
        <v/>
      </c>
      <c r="L694" s="66" t="str" cm="1">
        <f t="array" ref="L694">IF(E694="","",IF(LEN(E694)=SUM(LEN(E694)-LEN(SUBSTITUTE(E694,MID("ATCGN",ROW($1:$5),1),""))),"","I7側にATCG以外の文字があるため、修正してください。"))</f>
        <v/>
      </c>
      <c r="M694" s="65" t="str">
        <f t="shared" si="94"/>
        <v/>
      </c>
      <c r="N694" s="67" t="str">
        <f t="shared" si="95"/>
        <v/>
      </c>
      <c r="O694" s="67" t="str">
        <f t="shared" si="96"/>
        <v/>
      </c>
      <c r="P694" s="67" t="str">
        <f t="shared" si="97"/>
        <v/>
      </c>
      <c r="Q694" s="292" t="str">
        <f t="shared" si="92"/>
        <v/>
      </c>
      <c r="R694" s="263" t="b">
        <f t="shared" si="98"/>
        <v>0</v>
      </c>
    </row>
    <row r="695" spans="2:18" ht="22.2">
      <c r="B695" s="10"/>
      <c r="F695" s="296" t="str">
        <f t="shared" si="99"/>
        <v/>
      </c>
      <c r="G695" s="43"/>
      <c r="H695" s="64" t="str" cm="1">
        <f t="array" ref="H695">IF(C695="","",IF(LEFT(C695,1)="-","(-)は先頭文字で使用できないため修正してください。",IF(LEFT(C695,1)="_","( _ )は先頭文字で使用できないため修正してください。",IF(LEFT(C695,1)="'","(')は先頭文字で使用できないため修正してください。",IF(LEN(C695)=SUM(LEN(C695)-LEN(SUBSTITUTE(C695,MID("ABCDEFGHIJKLMNOPQRSTUVWXYZabcdefghijklmnopqrstuvwxyz0123456789-_",ROW($1:$64),1),""))),"","サンプル名に禁止文字が入っているため、半角英数字と[-][ _ ]のスペースなしで記入してください。")))))</f>
        <v/>
      </c>
      <c r="I695" s="54" t="str">
        <f t="shared" si="100"/>
        <v/>
      </c>
      <c r="J695" s="65" t="str">
        <f t="shared" si="93"/>
        <v/>
      </c>
      <c r="K695" s="66" t="str" cm="1">
        <f t="array" ref="K695">IF(D695="","",IF(LEN(D695)=SUM(LEN(D695)-LEN(SUBSTITUTE(D695,MID("ATCGN",ROW($1:$5),1),""))),"","I5側にATCG以外の文字があるため、修正してください。"))</f>
        <v/>
      </c>
      <c r="L695" s="66" t="str" cm="1">
        <f t="array" ref="L695">IF(E695="","",IF(LEN(E695)=SUM(LEN(E695)-LEN(SUBSTITUTE(E695,MID("ATCGN",ROW($1:$5),1),""))),"","I7側にATCG以外の文字があるため、修正してください。"))</f>
        <v/>
      </c>
      <c r="M695" s="65" t="str">
        <f t="shared" si="94"/>
        <v/>
      </c>
      <c r="N695" s="67" t="str">
        <f t="shared" si="95"/>
        <v/>
      </c>
      <c r="O695" s="67" t="str">
        <f t="shared" si="96"/>
        <v/>
      </c>
      <c r="P695" s="67" t="str">
        <f t="shared" si="97"/>
        <v/>
      </c>
      <c r="Q695" s="292" t="str">
        <f t="shared" si="92"/>
        <v/>
      </c>
      <c r="R695" s="263" t="b">
        <f t="shared" si="98"/>
        <v>0</v>
      </c>
    </row>
    <row r="696" spans="2:18" ht="22.2">
      <c r="B696" s="10"/>
      <c r="F696" s="296" t="str">
        <f t="shared" si="99"/>
        <v/>
      </c>
      <c r="G696" s="43"/>
      <c r="H696" s="64" t="str" cm="1">
        <f t="array" ref="H696">IF(C696="","",IF(LEFT(C696,1)="-","(-)は先頭文字で使用できないため修正してください。",IF(LEFT(C696,1)="_","( _ )は先頭文字で使用できないため修正してください。",IF(LEFT(C696,1)="'","(')は先頭文字で使用できないため修正してください。",IF(LEN(C696)=SUM(LEN(C696)-LEN(SUBSTITUTE(C696,MID("ABCDEFGHIJKLMNOPQRSTUVWXYZabcdefghijklmnopqrstuvwxyz0123456789-_",ROW($1:$64),1),""))),"","サンプル名に禁止文字が入っているため、半角英数字と[-][ _ ]のスペースなしで記入してください。")))))</f>
        <v/>
      </c>
      <c r="I696" s="54" t="str">
        <f t="shared" si="100"/>
        <v/>
      </c>
      <c r="J696" s="65" t="str">
        <f t="shared" si="93"/>
        <v/>
      </c>
      <c r="K696" s="66" t="str" cm="1">
        <f t="array" ref="K696">IF(D696="","",IF(LEN(D696)=SUM(LEN(D696)-LEN(SUBSTITUTE(D696,MID("ATCGN",ROW($1:$5),1),""))),"","I5側にATCG以外の文字があるため、修正してください。"))</f>
        <v/>
      </c>
      <c r="L696" s="66" t="str" cm="1">
        <f t="array" ref="L696">IF(E696="","",IF(LEN(E696)=SUM(LEN(E696)-LEN(SUBSTITUTE(E696,MID("ATCGN",ROW($1:$5),1),""))),"","I7側にATCG以外の文字があるため、修正してください。"))</f>
        <v/>
      </c>
      <c r="M696" s="65" t="str">
        <f t="shared" si="94"/>
        <v/>
      </c>
      <c r="N696" s="67" t="str">
        <f t="shared" si="95"/>
        <v/>
      </c>
      <c r="O696" s="67" t="str">
        <f t="shared" si="96"/>
        <v/>
      </c>
      <c r="P696" s="67" t="str">
        <f t="shared" si="97"/>
        <v/>
      </c>
      <c r="Q696" s="292" t="str">
        <f t="shared" si="92"/>
        <v/>
      </c>
      <c r="R696" s="263" t="b">
        <f t="shared" si="98"/>
        <v>0</v>
      </c>
    </row>
    <row r="697" spans="2:18" ht="22.2">
      <c r="B697" s="10"/>
      <c r="F697" s="296" t="str">
        <f t="shared" si="99"/>
        <v/>
      </c>
      <c r="G697" s="43"/>
      <c r="H697" s="64" t="str" cm="1">
        <f t="array" ref="H697">IF(C697="","",IF(LEFT(C697,1)="-","(-)は先頭文字で使用できないため修正してください。",IF(LEFT(C697,1)="_","( _ )は先頭文字で使用できないため修正してください。",IF(LEFT(C697,1)="'","(')は先頭文字で使用できないため修正してください。",IF(LEN(C697)=SUM(LEN(C697)-LEN(SUBSTITUTE(C697,MID("ABCDEFGHIJKLMNOPQRSTUVWXYZabcdefghijklmnopqrstuvwxyz0123456789-_",ROW($1:$64),1),""))),"","サンプル名に禁止文字が入っているため、半角英数字と[-][ _ ]のスペースなしで記入してください。")))))</f>
        <v/>
      </c>
      <c r="I697" s="54" t="str">
        <f t="shared" si="100"/>
        <v/>
      </c>
      <c r="J697" s="65" t="str">
        <f t="shared" si="93"/>
        <v/>
      </c>
      <c r="K697" s="66" t="str" cm="1">
        <f t="array" ref="K697">IF(D697="","",IF(LEN(D697)=SUM(LEN(D697)-LEN(SUBSTITUTE(D697,MID("ATCGN",ROW($1:$5),1),""))),"","I5側にATCG以外の文字があるため、修正してください。"))</f>
        <v/>
      </c>
      <c r="L697" s="66" t="str" cm="1">
        <f t="array" ref="L697">IF(E697="","",IF(LEN(E697)=SUM(LEN(E697)-LEN(SUBSTITUTE(E697,MID("ATCGN",ROW($1:$5),1),""))),"","I7側にATCG以外の文字があるため、修正してください。"))</f>
        <v/>
      </c>
      <c r="M697" s="65" t="str">
        <f t="shared" si="94"/>
        <v/>
      </c>
      <c r="N697" s="67" t="str">
        <f t="shared" si="95"/>
        <v/>
      </c>
      <c r="O697" s="67" t="str">
        <f t="shared" si="96"/>
        <v/>
      </c>
      <c r="P697" s="67" t="str">
        <f t="shared" si="97"/>
        <v/>
      </c>
      <c r="Q697" s="292" t="str">
        <f t="shared" si="92"/>
        <v/>
      </c>
      <c r="R697" s="263" t="b">
        <f t="shared" si="98"/>
        <v>0</v>
      </c>
    </row>
    <row r="698" spans="2:18" ht="22.2">
      <c r="B698" s="10"/>
      <c r="F698" s="296" t="str">
        <f t="shared" si="99"/>
        <v/>
      </c>
      <c r="G698" s="43"/>
      <c r="H698" s="64" t="str" cm="1">
        <f t="array" ref="H698">IF(C698="","",IF(LEFT(C698,1)="-","(-)は先頭文字で使用できないため修正してください。",IF(LEFT(C698,1)="_","( _ )は先頭文字で使用できないため修正してください。",IF(LEFT(C698,1)="'","(')は先頭文字で使用できないため修正してください。",IF(LEN(C698)=SUM(LEN(C698)-LEN(SUBSTITUTE(C698,MID("ABCDEFGHIJKLMNOPQRSTUVWXYZabcdefghijklmnopqrstuvwxyz0123456789-_",ROW($1:$64),1),""))),"","サンプル名に禁止文字が入っているため、半角英数字と[-][ _ ]のスペースなしで記入してください。")))))</f>
        <v/>
      </c>
      <c r="I698" s="54" t="str">
        <f t="shared" si="100"/>
        <v/>
      </c>
      <c r="J698" s="65" t="str">
        <f t="shared" si="93"/>
        <v/>
      </c>
      <c r="K698" s="66" t="str" cm="1">
        <f t="array" ref="K698">IF(D698="","",IF(LEN(D698)=SUM(LEN(D698)-LEN(SUBSTITUTE(D698,MID("ATCGN",ROW($1:$5),1),""))),"","I5側にATCG以外の文字があるため、修正してください。"))</f>
        <v/>
      </c>
      <c r="L698" s="66" t="str" cm="1">
        <f t="array" ref="L698">IF(E698="","",IF(LEN(E698)=SUM(LEN(E698)-LEN(SUBSTITUTE(E698,MID("ATCGN",ROW($1:$5),1),""))),"","I7側にATCG以外の文字があるため、修正してください。"))</f>
        <v/>
      </c>
      <c r="M698" s="65" t="str">
        <f t="shared" si="94"/>
        <v/>
      </c>
      <c r="N698" s="67" t="str">
        <f t="shared" si="95"/>
        <v/>
      </c>
      <c r="O698" s="67" t="str">
        <f t="shared" si="96"/>
        <v/>
      </c>
      <c r="P698" s="67" t="str">
        <f t="shared" si="97"/>
        <v/>
      </c>
      <c r="Q698" s="292" t="str">
        <f t="shared" si="92"/>
        <v/>
      </c>
      <c r="R698" s="263" t="b">
        <f t="shared" si="98"/>
        <v>0</v>
      </c>
    </row>
    <row r="699" spans="2:18" ht="22.2">
      <c r="B699" s="10"/>
      <c r="F699" s="296" t="str">
        <f t="shared" si="99"/>
        <v/>
      </c>
      <c r="G699" s="43"/>
      <c r="H699" s="64" t="str" cm="1">
        <f t="array" ref="H699">IF(C699="","",IF(LEFT(C699,1)="-","(-)は先頭文字で使用できないため修正してください。",IF(LEFT(C699,1)="_","( _ )は先頭文字で使用できないため修正してください。",IF(LEFT(C699,1)="'","(')は先頭文字で使用できないため修正してください。",IF(LEN(C699)=SUM(LEN(C699)-LEN(SUBSTITUTE(C699,MID("ABCDEFGHIJKLMNOPQRSTUVWXYZabcdefghijklmnopqrstuvwxyz0123456789-_",ROW($1:$64),1),""))),"","サンプル名に禁止文字が入っているため、半角英数字と[-][ _ ]のスペースなしで記入してください。")))))</f>
        <v/>
      </c>
      <c r="I699" s="54" t="str">
        <f t="shared" si="100"/>
        <v/>
      </c>
      <c r="J699" s="65" t="str">
        <f t="shared" si="93"/>
        <v/>
      </c>
      <c r="K699" s="66" t="str" cm="1">
        <f t="array" ref="K699">IF(D699="","",IF(LEN(D699)=SUM(LEN(D699)-LEN(SUBSTITUTE(D699,MID("ATCGN",ROW($1:$5),1),""))),"","I5側にATCG以外の文字があるため、修正してください。"))</f>
        <v/>
      </c>
      <c r="L699" s="66" t="str" cm="1">
        <f t="array" ref="L699">IF(E699="","",IF(LEN(E699)=SUM(LEN(E699)-LEN(SUBSTITUTE(E699,MID("ATCGN",ROW($1:$5),1),""))),"","I7側にATCG以外の文字があるため、修正してください。"))</f>
        <v/>
      </c>
      <c r="M699" s="65" t="str">
        <f t="shared" si="94"/>
        <v/>
      </c>
      <c r="N699" s="67" t="str">
        <f t="shared" si="95"/>
        <v/>
      </c>
      <c r="O699" s="67" t="str">
        <f t="shared" si="96"/>
        <v/>
      </c>
      <c r="P699" s="67" t="str">
        <f t="shared" si="97"/>
        <v/>
      </c>
      <c r="Q699" s="292" t="str">
        <f t="shared" si="92"/>
        <v/>
      </c>
      <c r="R699" s="263" t="b">
        <f t="shared" si="98"/>
        <v>0</v>
      </c>
    </row>
    <row r="700" spans="2:18" ht="22.2">
      <c r="B700" s="10"/>
      <c r="F700" s="296" t="str">
        <f t="shared" si="99"/>
        <v/>
      </c>
      <c r="G700" s="43"/>
      <c r="H700" s="64" t="str" cm="1">
        <f t="array" ref="H700">IF(C700="","",IF(LEFT(C700,1)="-","(-)は先頭文字で使用できないため修正してください。",IF(LEFT(C700,1)="_","( _ )は先頭文字で使用できないため修正してください。",IF(LEFT(C700,1)="'","(')は先頭文字で使用できないため修正してください。",IF(LEN(C700)=SUM(LEN(C700)-LEN(SUBSTITUTE(C700,MID("ABCDEFGHIJKLMNOPQRSTUVWXYZabcdefghijklmnopqrstuvwxyz0123456789-_",ROW($1:$64),1),""))),"","サンプル名に禁止文字が入っているため、半角英数字と[-][ _ ]のスペースなしで記入してください。")))))</f>
        <v/>
      </c>
      <c r="I700" s="54" t="str">
        <f t="shared" si="100"/>
        <v/>
      </c>
      <c r="J700" s="65" t="str">
        <f t="shared" si="93"/>
        <v/>
      </c>
      <c r="K700" s="66" t="str" cm="1">
        <f t="array" ref="K700">IF(D700="","",IF(LEN(D700)=SUM(LEN(D700)-LEN(SUBSTITUTE(D700,MID("ATCGN",ROW($1:$5),1),""))),"","I5側にATCG以外の文字があるため、修正してください。"))</f>
        <v/>
      </c>
      <c r="L700" s="66" t="str" cm="1">
        <f t="array" ref="L700">IF(E700="","",IF(LEN(E700)=SUM(LEN(E700)-LEN(SUBSTITUTE(E700,MID("ATCGN",ROW($1:$5),1),""))),"","I7側にATCG以外の文字があるため、修正してください。"))</f>
        <v/>
      </c>
      <c r="M700" s="65" t="str">
        <f t="shared" si="94"/>
        <v/>
      </c>
      <c r="N700" s="67" t="str">
        <f t="shared" si="95"/>
        <v/>
      </c>
      <c r="O700" s="67" t="str">
        <f t="shared" si="96"/>
        <v/>
      </c>
      <c r="P700" s="67" t="str">
        <f t="shared" si="97"/>
        <v/>
      </c>
      <c r="Q700" s="292" t="str">
        <f t="shared" si="92"/>
        <v/>
      </c>
      <c r="R700" s="263" t="b">
        <f t="shared" si="98"/>
        <v>0</v>
      </c>
    </row>
    <row r="701" spans="2:18" ht="22.2">
      <c r="B701" s="10"/>
      <c r="F701" s="296" t="str">
        <f t="shared" si="99"/>
        <v/>
      </c>
      <c r="G701" s="43"/>
      <c r="H701" s="64" t="str" cm="1">
        <f t="array" ref="H701">IF(C701="","",IF(LEFT(C701,1)="-","(-)は先頭文字で使用できないため修正してください。",IF(LEFT(C701,1)="_","( _ )は先頭文字で使用できないため修正してください。",IF(LEFT(C701,1)="'","(')は先頭文字で使用できないため修正してください。",IF(LEN(C701)=SUM(LEN(C701)-LEN(SUBSTITUTE(C701,MID("ABCDEFGHIJKLMNOPQRSTUVWXYZabcdefghijklmnopqrstuvwxyz0123456789-_",ROW($1:$64),1),""))),"","サンプル名に禁止文字が入っているため、半角英数字と[-][ _ ]のスペースなしで記入してください。")))))</f>
        <v/>
      </c>
      <c r="I701" s="54" t="str">
        <f t="shared" si="100"/>
        <v/>
      </c>
      <c r="J701" s="65" t="str">
        <f t="shared" si="93"/>
        <v/>
      </c>
      <c r="K701" s="66" t="str" cm="1">
        <f t="array" ref="K701">IF(D701="","",IF(LEN(D701)=SUM(LEN(D701)-LEN(SUBSTITUTE(D701,MID("ATCGN",ROW($1:$5),1),""))),"","I5側にATCG以外の文字があるため、修正してください。"))</f>
        <v/>
      </c>
      <c r="L701" s="66" t="str" cm="1">
        <f t="array" ref="L701">IF(E701="","",IF(LEN(E701)=SUM(LEN(E701)-LEN(SUBSTITUTE(E701,MID("ATCGN",ROW($1:$5),1),""))),"","I7側にATCG以外の文字があるため、修正してください。"))</f>
        <v/>
      </c>
      <c r="M701" s="65" t="str">
        <f t="shared" si="94"/>
        <v/>
      </c>
      <c r="N701" s="67" t="str">
        <f t="shared" si="95"/>
        <v/>
      </c>
      <c r="O701" s="67" t="str">
        <f t="shared" si="96"/>
        <v/>
      </c>
      <c r="P701" s="67" t="str">
        <f t="shared" si="97"/>
        <v/>
      </c>
      <c r="Q701" s="292" t="str">
        <f t="shared" si="92"/>
        <v/>
      </c>
      <c r="R701" s="263" t="b">
        <f t="shared" si="98"/>
        <v>0</v>
      </c>
    </row>
    <row r="702" spans="2:18" ht="22.2">
      <c r="B702" s="10"/>
      <c r="F702" s="296" t="str">
        <f t="shared" si="99"/>
        <v/>
      </c>
      <c r="G702" s="43"/>
      <c r="H702" s="64" t="str" cm="1">
        <f t="array" ref="H702">IF(C702="","",IF(LEFT(C702,1)="-","(-)は先頭文字で使用できないため修正してください。",IF(LEFT(C702,1)="_","( _ )は先頭文字で使用できないため修正してください。",IF(LEFT(C702,1)="'","(')は先頭文字で使用できないため修正してください。",IF(LEN(C702)=SUM(LEN(C702)-LEN(SUBSTITUTE(C702,MID("ABCDEFGHIJKLMNOPQRSTUVWXYZabcdefghijklmnopqrstuvwxyz0123456789-_",ROW($1:$64),1),""))),"","サンプル名に禁止文字が入っているため、半角英数字と[-][ _ ]のスペースなしで記入してください。")))))</f>
        <v/>
      </c>
      <c r="I702" s="54" t="str">
        <f t="shared" si="100"/>
        <v/>
      </c>
      <c r="J702" s="65" t="str">
        <f t="shared" si="93"/>
        <v/>
      </c>
      <c r="K702" s="66" t="str" cm="1">
        <f t="array" ref="K702">IF(D702="","",IF(LEN(D702)=SUM(LEN(D702)-LEN(SUBSTITUTE(D702,MID("ATCGN",ROW($1:$5),1),""))),"","I5側にATCG以外の文字があるため、修正してください。"))</f>
        <v/>
      </c>
      <c r="L702" s="66" t="str" cm="1">
        <f t="array" ref="L702">IF(E702="","",IF(LEN(E702)=SUM(LEN(E702)-LEN(SUBSTITUTE(E702,MID("ATCGN",ROW($1:$5),1),""))),"","I7側にATCG以外の文字があるため、修正してください。"))</f>
        <v/>
      </c>
      <c r="M702" s="65" t="str">
        <f t="shared" si="94"/>
        <v/>
      </c>
      <c r="N702" s="67" t="str">
        <f t="shared" si="95"/>
        <v/>
      </c>
      <c r="O702" s="67" t="str">
        <f t="shared" si="96"/>
        <v/>
      </c>
      <c r="P702" s="67" t="str">
        <f t="shared" si="97"/>
        <v/>
      </c>
      <c r="Q702" s="292" t="str">
        <f t="shared" si="92"/>
        <v/>
      </c>
      <c r="R702" s="263" t="b">
        <f t="shared" si="98"/>
        <v>0</v>
      </c>
    </row>
    <row r="703" spans="2:18" ht="22.2">
      <c r="B703" s="10"/>
      <c r="F703" s="296" t="str">
        <f t="shared" si="99"/>
        <v/>
      </c>
      <c r="G703" s="43"/>
      <c r="H703" s="64" t="str" cm="1">
        <f t="array" ref="H703">IF(C703="","",IF(LEFT(C703,1)="-","(-)は先頭文字で使用できないため修正してください。",IF(LEFT(C703,1)="_","( _ )は先頭文字で使用できないため修正してください。",IF(LEFT(C703,1)="'","(')は先頭文字で使用できないため修正してください。",IF(LEN(C703)=SUM(LEN(C703)-LEN(SUBSTITUTE(C703,MID("ABCDEFGHIJKLMNOPQRSTUVWXYZabcdefghijklmnopqrstuvwxyz0123456789-_",ROW($1:$64),1),""))),"","サンプル名に禁止文字が入っているため、半角英数字と[-][ _ ]のスペースなしで記入してください。")))))</f>
        <v/>
      </c>
      <c r="I703" s="54" t="str">
        <f t="shared" si="100"/>
        <v/>
      </c>
      <c r="J703" s="65" t="str">
        <f t="shared" si="93"/>
        <v/>
      </c>
      <c r="K703" s="66" t="str" cm="1">
        <f t="array" ref="K703">IF(D703="","",IF(LEN(D703)=SUM(LEN(D703)-LEN(SUBSTITUTE(D703,MID("ATCGN",ROW($1:$5),1),""))),"","I5側にATCG以外の文字があるため、修正してください。"))</f>
        <v/>
      </c>
      <c r="L703" s="66" t="str" cm="1">
        <f t="array" ref="L703">IF(E703="","",IF(LEN(E703)=SUM(LEN(E703)-LEN(SUBSTITUTE(E703,MID("ATCGN",ROW($1:$5),1),""))),"","I7側にATCG以外の文字があるため、修正してください。"))</f>
        <v/>
      </c>
      <c r="M703" s="65" t="str">
        <f t="shared" si="94"/>
        <v/>
      </c>
      <c r="N703" s="67" t="str">
        <f t="shared" si="95"/>
        <v/>
      </c>
      <c r="O703" s="67" t="str">
        <f t="shared" si="96"/>
        <v/>
      </c>
      <c r="P703" s="67" t="str">
        <f t="shared" si="97"/>
        <v/>
      </c>
      <c r="Q703" s="292" t="str">
        <f t="shared" si="92"/>
        <v/>
      </c>
      <c r="R703" s="263" t="b">
        <f t="shared" si="98"/>
        <v>0</v>
      </c>
    </row>
    <row r="704" spans="2:18" ht="22.2">
      <c r="B704" s="10"/>
      <c r="F704" s="296" t="str">
        <f t="shared" si="99"/>
        <v/>
      </c>
      <c r="G704" s="43"/>
      <c r="H704" s="64" t="str" cm="1">
        <f t="array" ref="H704">IF(C704="","",IF(LEFT(C704,1)="-","(-)は先頭文字で使用できないため修正してください。",IF(LEFT(C704,1)="_","( _ )は先頭文字で使用できないため修正してください。",IF(LEFT(C704,1)="'","(')は先頭文字で使用できないため修正してください。",IF(LEN(C704)=SUM(LEN(C704)-LEN(SUBSTITUTE(C704,MID("ABCDEFGHIJKLMNOPQRSTUVWXYZabcdefghijklmnopqrstuvwxyz0123456789-_",ROW($1:$64),1),""))),"","サンプル名に禁止文字が入っているため、半角英数字と[-][ _ ]のスペースなしで記入してください。")))))</f>
        <v/>
      </c>
      <c r="I704" s="54" t="str">
        <f t="shared" si="100"/>
        <v/>
      </c>
      <c r="J704" s="65" t="str">
        <f t="shared" si="93"/>
        <v/>
      </c>
      <c r="K704" s="66" t="str" cm="1">
        <f t="array" ref="K704">IF(D704="","",IF(LEN(D704)=SUM(LEN(D704)-LEN(SUBSTITUTE(D704,MID("ATCGN",ROW($1:$5),1),""))),"","I5側にATCG以外の文字があるため、修正してください。"))</f>
        <v/>
      </c>
      <c r="L704" s="66" t="str" cm="1">
        <f t="array" ref="L704">IF(E704="","",IF(LEN(E704)=SUM(LEN(E704)-LEN(SUBSTITUTE(E704,MID("ATCGN",ROW($1:$5),1),""))),"","I7側にATCG以外の文字があるため、修正してください。"))</f>
        <v/>
      </c>
      <c r="M704" s="65" t="str">
        <f t="shared" si="94"/>
        <v/>
      </c>
      <c r="N704" s="67" t="str">
        <f t="shared" si="95"/>
        <v/>
      </c>
      <c r="O704" s="67" t="str">
        <f t="shared" si="96"/>
        <v/>
      </c>
      <c r="P704" s="67" t="str">
        <f t="shared" si="97"/>
        <v/>
      </c>
      <c r="Q704" s="292" t="str">
        <f t="shared" si="92"/>
        <v/>
      </c>
      <c r="R704" s="263" t="b">
        <f t="shared" si="98"/>
        <v>0</v>
      </c>
    </row>
    <row r="705" spans="2:18" ht="22.2">
      <c r="B705" s="10"/>
      <c r="F705" s="296" t="str">
        <f t="shared" si="99"/>
        <v/>
      </c>
      <c r="G705" s="43"/>
      <c r="H705" s="64" t="str" cm="1">
        <f t="array" ref="H705">IF(C705="","",IF(LEFT(C705,1)="-","(-)は先頭文字で使用できないため修正してください。",IF(LEFT(C705,1)="_","( _ )は先頭文字で使用できないため修正してください。",IF(LEFT(C705,1)="'","(')は先頭文字で使用できないため修正してください。",IF(LEN(C705)=SUM(LEN(C705)-LEN(SUBSTITUTE(C705,MID("ABCDEFGHIJKLMNOPQRSTUVWXYZabcdefghijklmnopqrstuvwxyz0123456789-_",ROW($1:$64),1),""))),"","サンプル名に禁止文字が入っているため、半角英数字と[-][ _ ]のスペースなしで記入してください。")))))</f>
        <v/>
      </c>
      <c r="I705" s="54" t="str">
        <f t="shared" si="100"/>
        <v/>
      </c>
      <c r="J705" s="65" t="str">
        <f t="shared" si="93"/>
        <v/>
      </c>
      <c r="K705" s="66" t="str" cm="1">
        <f t="array" ref="K705">IF(D705="","",IF(LEN(D705)=SUM(LEN(D705)-LEN(SUBSTITUTE(D705,MID("ATCGN",ROW($1:$5),1),""))),"","I5側にATCG以外の文字があるため、修正してください。"))</f>
        <v/>
      </c>
      <c r="L705" s="66" t="str" cm="1">
        <f t="array" ref="L705">IF(E705="","",IF(LEN(E705)=SUM(LEN(E705)-LEN(SUBSTITUTE(E705,MID("ATCGN",ROW($1:$5),1),""))),"","I7側にATCG以外の文字があるため、修正してください。"))</f>
        <v/>
      </c>
      <c r="M705" s="65" t="str">
        <f t="shared" si="94"/>
        <v/>
      </c>
      <c r="N705" s="67" t="str">
        <f t="shared" si="95"/>
        <v/>
      </c>
      <c r="O705" s="67" t="str">
        <f t="shared" si="96"/>
        <v/>
      </c>
      <c r="P705" s="67" t="str">
        <f t="shared" si="97"/>
        <v/>
      </c>
      <c r="Q705" s="292" t="str">
        <f t="shared" si="92"/>
        <v/>
      </c>
      <c r="R705" s="263" t="b">
        <f t="shared" si="98"/>
        <v>0</v>
      </c>
    </row>
    <row r="706" spans="2:18" ht="22.2">
      <c r="B706" s="10"/>
      <c r="F706" s="296" t="str">
        <f t="shared" si="99"/>
        <v/>
      </c>
      <c r="G706" s="43"/>
      <c r="H706" s="64" t="str" cm="1">
        <f t="array" ref="H706">IF(C706="","",IF(LEFT(C706,1)="-","(-)は先頭文字で使用できないため修正してください。",IF(LEFT(C706,1)="_","( _ )は先頭文字で使用できないため修正してください。",IF(LEFT(C706,1)="'","(')は先頭文字で使用できないため修正してください。",IF(LEN(C706)=SUM(LEN(C706)-LEN(SUBSTITUTE(C706,MID("ABCDEFGHIJKLMNOPQRSTUVWXYZabcdefghijklmnopqrstuvwxyz0123456789-_",ROW($1:$64),1),""))),"","サンプル名に禁止文字が入っているため、半角英数字と[-][ _ ]のスペースなしで記入してください。")))))</f>
        <v/>
      </c>
      <c r="I706" s="54" t="str">
        <f t="shared" si="100"/>
        <v/>
      </c>
      <c r="J706" s="65" t="str">
        <f t="shared" si="93"/>
        <v/>
      </c>
      <c r="K706" s="66" t="str" cm="1">
        <f t="array" ref="K706">IF(D706="","",IF(LEN(D706)=SUM(LEN(D706)-LEN(SUBSTITUTE(D706,MID("ATCGN",ROW($1:$5),1),""))),"","I5側にATCG以外の文字があるため、修正してください。"))</f>
        <v/>
      </c>
      <c r="L706" s="66" t="str" cm="1">
        <f t="array" ref="L706">IF(E706="","",IF(LEN(E706)=SUM(LEN(E706)-LEN(SUBSTITUTE(E706,MID("ATCGN",ROW($1:$5),1),""))),"","I7側にATCG以外の文字があるため、修正してください。"))</f>
        <v/>
      </c>
      <c r="M706" s="65" t="str">
        <f t="shared" si="94"/>
        <v/>
      </c>
      <c r="N706" s="67" t="str">
        <f t="shared" si="95"/>
        <v/>
      </c>
      <c r="O706" s="67" t="str">
        <f t="shared" si="96"/>
        <v/>
      </c>
      <c r="P706" s="67" t="str">
        <f t="shared" si="97"/>
        <v/>
      </c>
      <c r="Q706" s="292" t="str">
        <f t="shared" si="92"/>
        <v/>
      </c>
      <c r="R706" s="263" t="b">
        <f t="shared" si="98"/>
        <v>0</v>
      </c>
    </row>
    <row r="707" spans="2:18" ht="22.2">
      <c r="B707" s="10"/>
      <c r="F707" s="296" t="str">
        <f t="shared" si="99"/>
        <v/>
      </c>
      <c r="G707" s="43"/>
      <c r="H707" s="64" t="str" cm="1">
        <f t="array" ref="H707">IF(C707="","",IF(LEFT(C707,1)="-","(-)は先頭文字で使用できないため修正してください。",IF(LEFT(C707,1)="_","( _ )は先頭文字で使用できないため修正してください。",IF(LEFT(C707,1)="'","(')は先頭文字で使用できないため修正してください。",IF(LEN(C707)=SUM(LEN(C707)-LEN(SUBSTITUTE(C707,MID("ABCDEFGHIJKLMNOPQRSTUVWXYZabcdefghijklmnopqrstuvwxyz0123456789-_",ROW($1:$64),1),""))),"","サンプル名に禁止文字が入っているため、半角英数字と[-][ _ ]のスペースなしで記入してください。")))))</f>
        <v/>
      </c>
      <c r="I707" s="54" t="str">
        <f t="shared" si="100"/>
        <v/>
      </c>
      <c r="J707" s="65" t="str">
        <f t="shared" si="93"/>
        <v/>
      </c>
      <c r="K707" s="66" t="str" cm="1">
        <f t="array" ref="K707">IF(D707="","",IF(LEN(D707)=SUM(LEN(D707)-LEN(SUBSTITUTE(D707,MID("ATCGN",ROW($1:$5),1),""))),"","I5側にATCG以外の文字があるため、修正してください。"))</f>
        <v/>
      </c>
      <c r="L707" s="66" t="str" cm="1">
        <f t="array" ref="L707">IF(E707="","",IF(LEN(E707)=SUM(LEN(E707)-LEN(SUBSTITUTE(E707,MID("ATCGN",ROW($1:$5),1),""))),"","I7側にATCG以外の文字があるため、修正してください。"))</f>
        <v/>
      </c>
      <c r="M707" s="65" t="str">
        <f t="shared" si="94"/>
        <v/>
      </c>
      <c r="N707" s="67" t="str">
        <f t="shared" si="95"/>
        <v/>
      </c>
      <c r="O707" s="67" t="str">
        <f t="shared" si="96"/>
        <v/>
      </c>
      <c r="P707" s="67" t="str">
        <f t="shared" si="97"/>
        <v/>
      </c>
      <c r="Q707" s="292" t="str">
        <f t="shared" si="92"/>
        <v/>
      </c>
      <c r="R707" s="263" t="b">
        <f t="shared" si="98"/>
        <v>0</v>
      </c>
    </row>
    <row r="708" spans="2:18" ht="22.2">
      <c r="B708" s="10"/>
      <c r="F708" s="296" t="str">
        <f t="shared" si="99"/>
        <v/>
      </c>
      <c r="G708" s="43"/>
      <c r="H708" s="64" t="str" cm="1">
        <f t="array" ref="H708">IF(C708="","",IF(LEFT(C708,1)="-","(-)は先頭文字で使用できないため修正してください。",IF(LEFT(C708,1)="_","( _ )は先頭文字で使用できないため修正してください。",IF(LEFT(C708,1)="'","(')は先頭文字で使用できないため修正してください。",IF(LEN(C708)=SUM(LEN(C708)-LEN(SUBSTITUTE(C708,MID("ABCDEFGHIJKLMNOPQRSTUVWXYZabcdefghijklmnopqrstuvwxyz0123456789-_",ROW($1:$64),1),""))),"","サンプル名に禁止文字が入っているため、半角英数字と[-][ _ ]のスペースなしで記入してください。")))))</f>
        <v/>
      </c>
      <c r="I708" s="54" t="str">
        <f t="shared" si="100"/>
        <v/>
      </c>
      <c r="J708" s="65" t="str">
        <f t="shared" si="93"/>
        <v/>
      </c>
      <c r="K708" s="66" t="str" cm="1">
        <f t="array" ref="K708">IF(D708="","",IF(LEN(D708)=SUM(LEN(D708)-LEN(SUBSTITUTE(D708,MID("ATCGN",ROW($1:$5),1),""))),"","I5側にATCG以外の文字があるため、修正してください。"))</f>
        <v/>
      </c>
      <c r="L708" s="66" t="str" cm="1">
        <f t="array" ref="L708">IF(E708="","",IF(LEN(E708)=SUM(LEN(E708)-LEN(SUBSTITUTE(E708,MID("ATCGN",ROW($1:$5),1),""))),"","I7側にATCG以外の文字があるため、修正してください。"))</f>
        <v/>
      </c>
      <c r="M708" s="65" t="str">
        <f t="shared" si="94"/>
        <v/>
      </c>
      <c r="N708" s="67" t="str">
        <f t="shared" si="95"/>
        <v/>
      </c>
      <c r="O708" s="67" t="str">
        <f t="shared" si="96"/>
        <v/>
      </c>
      <c r="P708" s="67" t="str">
        <f t="shared" si="97"/>
        <v/>
      </c>
      <c r="Q708" s="292" t="str">
        <f t="shared" si="92"/>
        <v/>
      </c>
      <c r="R708" s="263" t="b">
        <f t="shared" si="98"/>
        <v>0</v>
      </c>
    </row>
    <row r="709" spans="2:18" ht="22.2">
      <c r="B709" s="10"/>
      <c r="F709" s="296" t="str">
        <f t="shared" si="99"/>
        <v/>
      </c>
      <c r="G709" s="43"/>
      <c r="H709" s="64" t="str" cm="1">
        <f t="array" ref="H709">IF(C709="","",IF(LEFT(C709,1)="-","(-)は先頭文字で使用できないため修正してください。",IF(LEFT(C709,1)="_","( _ )は先頭文字で使用できないため修正してください。",IF(LEFT(C709,1)="'","(')は先頭文字で使用できないため修正してください。",IF(LEN(C709)=SUM(LEN(C709)-LEN(SUBSTITUTE(C709,MID("ABCDEFGHIJKLMNOPQRSTUVWXYZabcdefghijklmnopqrstuvwxyz0123456789-_",ROW($1:$64),1),""))),"","サンプル名に禁止文字が入っているため、半角英数字と[-][ _ ]のスペースなしで記入してください。")))))</f>
        <v/>
      </c>
      <c r="I709" s="54" t="str">
        <f t="shared" si="100"/>
        <v/>
      </c>
      <c r="J709" s="65" t="str">
        <f t="shared" si="93"/>
        <v/>
      </c>
      <c r="K709" s="66" t="str" cm="1">
        <f t="array" ref="K709">IF(D709="","",IF(LEN(D709)=SUM(LEN(D709)-LEN(SUBSTITUTE(D709,MID("ATCGN",ROW($1:$5),1),""))),"","I5側にATCG以外の文字があるため、修正してください。"))</f>
        <v/>
      </c>
      <c r="L709" s="66" t="str" cm="1">
        <f t="array" ref="L709">IF(E709="","",IF(LEN(E709)=SUM(LEN(E709)-LEN(SUBSTITUTE(E709,MID("ATCGN",ROW($1:$5),1),""))),"","I7側にATCG以外の文字があるため、修正してください。"))</f>
        <v/>
      </c>
      <c r="M709" s="65" t="str">
        <f t="shared" si="94"/>
        <v/>
      </c>
      <c r="N709" s="67" t="str">
        <f t="shared" si="95"/>
        <v/>
      </c>
      <c r="O709" s="67" t="str">
        <f t="shared" si="96"/>
        <v/>
      </c>
      <c r="P709" s="67" t="str">
        <f t="shared" si="97"/>
        <v/>
      </c>
      <c r="Q709" s="292" t="str">
        <f t="shared" si="92"/>
        <v/>
      </c>
      <c r="R709" s="263" t="b">
        <f t="shared" si="98"/>
        <v>0</v>
      </c>
    </row>
    <row r="710" spans="2:18" ht="22.2">
      <c r="B710" s="10"/>
      <c r="F710" s="296" t="str">
        <f t="shared" si="99"/>
        <v/>
      </c>
      <c r="G710" s="43"/>
      <c r="H710" s="64" t="str" cm="1">
        <f t="array" ref="H710">IF(C710="","",IF(LEFT(C710,1)="-","(-)は先頭文字で使用できないため修正してください。",IF(LEFT(C710,1)="_","( _ )は先頭文字で使用できないため修正してください。",IF(LEFT(C710,1)="'","(')は先頭文字で使用できないため修正してください。",IF(LEN(C710)=SUM(LEN(C710)-LEN(SUBSTITUTE(C710,MID("ABCDEFGHIJKLMNOPQRSTUVWXYZabcdefghijklmnopqrstuvwxyz0123456789-_",ROW($1:$64),1),""))),"","サンプル名に禁止文字が入っているため、半角英数字と[-][ _ ]のスペースなしで記入してください。")))))</f>
        <v/>
      </c>
      <c r="I710" s="54" t="str">
        <f t="shared" si="100"/>
        <v/>
      </c>
      <c r="J710" s="65" t="str">
        <f t="shared" si="93"/>
        <v/>
      </c>
      <c r="K710" s="66" t="str" cm="1">
        <f t="array" ref="K710">IF(D710="","",IF(LEN(D710)=SUM(LEN(D710)-LEN(SUBSTITUTE(D710,MID("ATCGN",ROW($1:$5),1),""))),"","I5側にATCG以外の文字があるため、修正してください。"))</f>
        <v/>
      </c>
      <c r="L710" s="66" t="str" cm="1">
        <f t="array" ref="L710">IF(E710="","",IF(LEN(E710)=SUM(LEN(E710)-LEN(SUBSTITUTE(E710,MID("ATCGN",ROW($1:$5),1),""))),"","I7側にATCG以外の文字があるため、修正してください。"))</f>
        <v/>
      </c>
      <c r="M710" s="65" t="str">
        <f t="shared" si="94"/>
        <v/>
      </c>
      <c r="N710" s="67" t="str">
        <f t="shared" si="95"/>
        <v/>
      </c>
      <c r="O710" s="67" t="str">
        <f t="shared" si="96"/>
        <v/>
      </c>
      <c r="P710" s="67" t="str">
        <f t="shared" si="97"/>
        <v/>
      </c>
      <c r="Q710" s="292" t="str">
        <f t="shared" si="92"/>
        <v/>
      </c>
      <c r="R710" s="263" t="b">
        <f t="shared" si="98"/>
        <v>0</v>
      </c>
    </row>
    <row r="711" spans="2:18" ht="22.2">
      <c r="B711" s="10"/>
      <c r="F711" s="296" t="str">
        <f t="shared" si="99"/>
        <v/>
      </c>
      <c r="G711" s="43"/>
      <c r="H711" s="64" t="str" cm="1">
        <f t="array" ref="H711">IF(C711="","",IF(LEFT(C711,1)="-","(-)は先頭文字で使用できないため修正してください。",IF(LEFT(C711,1)="_","( _ )は先頭文字で使用できないため修正してください。",IF(LEFT(C711,1)="'","(')は先頭文字で使用できないため修正してください。",IF(LEN(C711)=SUM(LEN(C711)-LEN(SUBSTITUTE(C711,MID("ABCDEFGHIJKLMNOPQRSTUVWXYZabcdefghijklmnopqrstuvwxyz0123456789-_",ROW($1:$64),1),""))),"","サンプル名に禁止文字が入っているため、半角英数字と[-][ _ ]のスペースなしで記入してください。")))))</f>
        <v/>
      </c>
      <c r="I711" s="54" t="str">
        <f t="shared" si="100"/>
        <v/>
      </c>
      <c r="J711" s="65" t="str">
        <f t="shared" si="93"/>
        <v/>
      </c>
      <c r="K711" s="66" t="str" cm="1">
        <f t="array" ref="K711">IF(D711="","",IF(LEN(D711)=SUM(LEN(D711)-LEN(SUBSTITUTE(D711,MID("ATCGN",ROW($1:$5),1),""))),"","I5側にATCG以外の文字があるため、修正してください。"))</f>
        <v/>
      </c>
      <c r="L711" s="66" t="str" cm="1">
        <f t="array" ref="L711">IF(E711="","",IF(LEN(E711)=SUM(LEN(E711)-LEN(SUBSTITUTE(E711,MID("ATCGN",ROW($1:$5),1),""))),"","I7側にATCG以外の文字があるため、修正してください。"))</f>
        <v/>
      </c>
      <c r="M711" s="65" t="str">
        <f t="shared" si="94"/>
        <v/>
      </c>
      <c r="N711" s="67" t="str">
        <f t="shared" si="95"/>
        <v/>
      </c>
      <c r="O711" s="67" t="str">
        <f t="shared" si="96"/>
        <v/>
      </c>
      <c r="P711" s="67" t="str">
        <f t="shared" si="97"/>
        <v/>
      </c>
      <c r="Q711" s="292" t="str">
        <f t="shared" si="92"/>
        <v/>
      </c>
      <c r="R711" s="263" t="b">
        <f t="shared" si="98"/>
        <v>0</v>
      </c>
    </row>
    <row r="712" spans="2:18" ht="22.2">
      <c r="B712" s="10"/>
      <c r="F712" s="296" t="str">
        <f t="shared" si="99"/>
        <v/>
      </c>
      <c r="G712" s="43"/>
      <c r="H712" s="64" t="str" cm="1">
        <f t="array" ref="H712">IF(C712="","",IF(LEFT(C712,1)="-","(-)は先頭文字で使用できないため修正してください。",IF(LEFT(C712,1)="_","( _ )は先頭文字で使用できないため修正してください。",IF(LEFT(C712,1)="'","(')は先頭文字で使用できないため修正してください。",IF(LEN(C712)=SUM(LEN(C712)-LEN(SUBSTITUTE(C712,MID("ABCDEFGHIJKLMNOPQRSTUVWXYZabcdefghijklmnopqrstuvwxyz0123456789-_",ROW($1:$64),1),""))),"","サンプル名に禁止文字が入っているため、半角英数字と[-][ _ ]のスペースなしで記入してください。")))))</f>
        <v/>
      </c>
      <c r="I712" s="54" t="str">
        <f t="shared" si="100"/>
        <v/>
      </c>
      <c r="J712" s="65" t="str">
        <f t="shared" si="93"/>
        <v/>
      </c>
      <c r="K712" s="66" t="str" cm="1">
        <f t="array" ref="K712">IF(D712="","",IF(LEN(D712)=SUM(LEN(D712)-LEN(SUBSTITUTE(D712,MID("ATCGN",ROW($1:$5),1),""))),"","I5側にATCG以外の文字があるため、修正してください。"))</f>
        <v/>
      </c>
      <c r="L712" s="66" t="str" cm="1">
        <f t="array" ref="L712">IF(E712="","",IF(LEN(E712)=SUM(LEN(E712)-LEN(SUBSTITUTE(E712,MID("ATCGN",ROW($1:$5),1),""))),"","I7側にATCG以外の文字があるため、修正してください。"))</f>
        <v/>
      </c>
      <c r="M712" s="65" t="str">
        <f t="shared" si="94"/>
        <v/>
      </c>
      <c r="N712" s="67" t="str">
        <f t="shared" si="95"/>
        <v/>
      </c>
      <c r="O712" s="67" t="str">
        <f t="shared" si="96"/>
        <v/>
      </c>
      <c r="P712" s="67" t="str">
        <f t="shared" si="97"/>
        <v/>
      </c>
      <c r="Q712" s="292" t="str">
        <f t="shared" si="92"/>
        <v/>
      </c>
      <c r="R712" s="263" t="b">
        <f t="shared" si="98"/>
        <v>0</v>
      </c>
    </row>
    <row r="713" spans="2:18" ht="22.2">
      <c r="B713" s="10"/>
      <c r="F713" s="296" t="str">
        <f t="shared" si="99"/>
        <v/>
      </c>
      <c r="G713" s="43"/>
      <c r="H713" s="64" t="str" cm="1">
        <f t="array" ref="H713">IF(C713="","",IF(LEFT(C713,1)="-","(-)は先頭文字で使用できないため修正してください。",IF(LEFT(C713,1)="_","( _ )は先頭文字で使用できないため修正してください。",IF(LEFT(C713,1)="'","(')は先頭文字で使用できないため修正してください。",IF(LEN(C713)=SUM(LEN(C713)-LEN(SUBSTITUTE(C713,MID("ABCDEFGHIJKLMNOPQRSTUVWXYZabcdefghijklmnopqrstuvwxyz0123456789-_",ROW($1:$64),1),""))),"","サンプル名に禁止文字が入っているため、半角英数字と[-][ _ ]のスペースなしで記入してください。")))))</f>
        <v/>
      </c>
      <c r="I713" s="54" t="str">
        <f t="shared" si="100"/>
        <v/>
      </c>
      <c r="J713" s="65" t="str">
        <f t="shared" si="93"/>
        <v/>
      </c>
      <c r="K713" s="66" t="str" cm="1">
        <f t="array" ref="K713">IF(D713="","",IF(LEN(D713)=SUM(LEN(D713)-LEN(SUBSTITUTE(D713,MID("ATCGN",ROW($1:$5),1),""))),"","I5側にATCG以外の文字があるため、修正してください。"))</f>
        <v/>
      </c>
      <c r="L713" s="66" t="str" cm="1">
        <f t="array" ref="L713">IF(E713="","",IF(LEN(E713)=SUM(LEN(E713)-LEN(SUBSTITUTE(E713,MID("ATCGN",ROW($1:$5),1),""))),"","I7側にATCG以外の文字があるため、修正してください。"))</f>
        <v/>
      </c>
      <c r="M713" s="65" t="str">
        <f t="shared" si="94"/>
        <v/>
      </c>
      <c r="N713" s="67" t="str">
        <f t="shared" si="95"/>
        <v/>
      </c>
      <c r="O713" s="67" t="str">
        <f t="shared" si="96"/>
        <v/>
      </c>
      <c r="P713" s="67" t="str">
        <f t="shared" si="97"/>
        <v/>
      </c>
      <c r="Q713" s="292" t="str">
        <f t="shared" si="92"/>
        <v/>
      </c>
      <c r="R713" s="263" t="b">
        <f t="shared" si="98"/>
        <v>0</v>
      </c>
    </row>
    <row r="714" spans="2:18" ht="22.2">
      <c r="B714" s="10"/>
      <c r="F714" s="296" t="str">
        <f t="shared" si="99"/>
        <v/>
      </c>
      <c r="G714" s="43"/>
      <c r="H714" s="64" t="str" cm="1">
        <f t="array" ref="H714">IF(C714="","",IF(LEFT(C714,1)="-","(-)は先頭文字で使用できないため修正してください。",IF(LEFT(C714,1)="_","( _ )は先頭文字で使用できないため修正してください。",IF(LEFT(C714,1)="'","(')は先頭文字で使用できないため修正してください。",IF(LEN(C714)=SUM(LEN(C714)-LEN(SUBSTITUTE(C714,MID("ABCDEFGHIJKLMNOPQRSTUVWXYZabcdefghijklmnopqrstuvwxyz0123456789-_",ROW($1:$64),1),""))),"","サンプル名に禁止文字が入っているため、半角英数字と[-][ _ ]のスペースなしで記入してください。")))))</f>
        <v/>
      </c>
      <c r="I714" s="54" t="str">
        <f t="shared" si="100"/>
        <v/>
      </c>
      <c r="J714" s="65" t="str">
        <f t="shared" si="93"/>
        <v/>
      </c>
      <c r="K714" s="66" t="str" cm="1">
        <f t="array" ref="K714">IF(D714="","",IF(LEN(D714)=SUM(LEN(D714)-LEN(SUBSTITUTE(D714,MID("ATCGN",ROW($1:$5),1),""))),"","I5側にATCG以外の文字があるため、修正してください。"))</f>
        <v/>
      </c>
      <c r="L714" s="66" t="str" cm="1">
        <f t="array" ref="L714">IF(E714="","",IF(LEN(E714)=SUM(LEN(E714)-LEN(SUBSTITUTE(E714,MID("ATCGN",ROW($1:$5),1),""))),"","I7側にATCG以外の文字があるため、修正してください。"))</f>
        <v/>
      </c>
      <c r="M714" s="65" t="str">
        <f t="shared" si="94"/>
        <v/>
      </c>
      <c r="N714" s="67" t="str">
        <f t="shared" si="95"/>
        <v/>
      </c>
      <c r="O714" s="67" t="str">
        <f t="shared" si="96"/>
        <v/>
      </c>
      <c r="P714" s="67" t="str">
        <f t="shared" si="97"/>
        <v/>
      </c>
      <c r="Q714" s="292" t="str">
        <f t="shared" si="92"/>
        <v/>
      </c>
      <c r="R714" s="263" t="b">
        <f t="shared" si="98"/>
        <v>0</v>
      </c>
    </row>
    <row r="715" spans="2:18" ht="22.2">
      <c r="B715" s="10"/>
      <c r="F715" s="296" t="str">
        <f t="shared" si="99"/>
        <v/>
      </c>
      <c r="G715" s="43"/>
      <c r="H715" s="64" t="str" cm="1">
        <f t="array" ref="H715">IF(C715="","",IF(LEFT(C715,1)="-","(-)は先頭文字で使用できないため修正してください。",IF(LEFT(C715,1)="_","( _ )は先頭文字で使用できないため修正してください。",IF(LEFT(C715,1)="'","(')は先頭文字で使用できないため修正してください。",IF(LEN(C715)=SUM(LEN(C715)-LEN(SUBSTITUTE(C715,MID("ABCDEFGHIJKLMNOPQRSTUVWXYZabcdefghijklmnopqrstuvwxyz0123456789-_",ROW($1:$64),1),""))),"","サンプル名に禁止文字が入っているため、半角英数字と[-][ _ ]のスペースなしで記入してください。")))))</f>
        <v/>
      </c>
      <c r="I715" s="54" t="str">
        <f t="shared" si="100"/>
        <v/>
      </c>
      <c r="J715" s="65" t="str">
        <f t="shared" si="93"/>
        <v/>
      </c>
      <c r="K715" s="66" t="str" cm="1">
        <f t="array" ref="K715">IF(D715="","",IF(LEN(D715)=SUM(LEN(D715)-LEN(SUBSTITUTE(D715,MID("ATCGN",ROW($1:$5),1),""))),"","I5側にATCG以外の文字があるため、修正してください。"))</f>
        <v/>
      </c>
      <c r="L715" s="66" t="str" cm="1">
        <f t="array" ref="L715">IF(E715="","",IF(LEN(E715)=SUM(LEN(E715)-LEN(SUBSTITUTE(E715,MID("ATCGN",ROW($1:$5),1),""))),"","I7側にATCG以外の文字があるため、修正してください。"))</f>
        <v/>
      </c>
      <c r="M715" s="65" t="str">
        <f t="shared" si="94"/>
        <v/>
      </c>
      <c r="N715" s="67" t="str">
        <f t="shared" si="95"/>
        <v/>
      </c>
      <c r="O715" s="67" t="str">
        <f t="shared" si="96"/>
        <v/>
      </c>
      <c r="P715" s="67" t="str">
        <f t="shared" si="97"/>
        <v/>
      </c>
      <c r="Q715" s="292" t="str">
        <f t="shared" si="92"/>
        <v/>
      </c>
      <c r="R715" s="263" t="b">
        <f t="shared" si="98"/>
        <v>0</v>
      </c>
    </row>
    <row r="716" spans="2:18" ht="22.2">
      <c r="B716" s="10"/>
      <c r="F716" s="296" t="str">
        <f t="shared" si="99"/>
        <v/>
      </c>
      <c r="G716" s="43"/>
      <c r="H716" s="64" t="str" cm="1">
        <f t="array" ref="H716">IF(C716="","",IF(LEFT(C716,1)="-","(-)は先頭文字で使用できないため修正してください。",IF(LEFT(C716,1)="_","( _ )は先頭文字で使用できないため修正してください。",IF(LEFT(C716,1)="'","(')は先頭文字で使用できないため修正してください。",IF(LEN(C716)=SUM(LEN(C716)-LEN(SUBSTITUTE(C716,MID("ABCDEFGHIJKLMNOPQRSTUVWXYZabcdefghijklmnopqrstuvwxyz0123456789-_",ROW($1:$64),1),""))),"","サンプル名に禁止文字が入っているため、半角英数字と[-][ _ ]のスペースなしで記入してください。")))))</f>
        <v/>
      </c>
      <c r="I716" s="54" t="str">
        <f t="shared" si="100"/>
        <v/>
      </c>
      <c r="J716" s="65" t="str">
        <f t="shared" si="93"/>
        <v/>
      </c>
      <c r="K716" s="66" t="str" cm="1">
        <f t="array" ref="K716">IF(D716="","",IF(LEN(D716)=SUM(LEN(D716)-LEN(SUBSTITUTE(D716,MID("ATCGN",ROW($1:$5),1),""))),"","I5側にATCG以外の文字があるため、修正してください。"))</f>
        <v/>
      </c>
      <c r="L716" s="66" t="str" cm="1">
        <f t="array" ref="L716">IF(E716="","",IF(LEN(E716)=SUM(LEN(E716)-LEN(SUBSTITUTE(E716,MID("ATCGN",ROW($1:$5),1),""))),"","I7側にATCG以外の文字があるため、修正してください。"))</f>
        <v/>
      </c>
      <c r="M716" s="65" t="str">
        <f t="shared" si="94"/>
        <v/>
      </c>
      <c r="N716" s="67" t="str">
        <f t="shared" si="95"/>
        <v/>
      </c>
      <c r="O716" s="67" t="str">
        <f t="shared" si="96"/>
        <v/>
      </c>
      <c r="P716" s="67" t="str">
        <f t="shared" si="97"/>
        <v/>
      </c>
      <c r="Q716" s="292" t="str">
        <f t="shared" si="92"/>
        <v/>
      </c>
      <c r="R716" s="263" t="b">
        <f t="shared" si="98"/>
        <v>0</v>
      </c>
    </row>
    <row r="717" spans="2:18" ht="22.2">
      <c r="B717" s="10"/>
      <c r="F717" s="296" t="str">
        <f t="shared" si="99"/>
        <v/>
      </c>
      <c r="G717" s="43"/>
      <c r="H717" s="64" t="str" cm="1">
        <f t="array" ref="H717">IF(C717="","",IF(LEFT(C717,1)="-","(-)は先頭文字で使用できないため修正してください。",IF(LEFT(C717,1)="_","( _ )は先頭文字で使用できないため修正してください。",IF(LEFT(C717,1)="'","(')は先頭文字で使用できないため修正してください。",IF(LEN(C717)=SUM(LEN(C717)-LEN(SUBSTITUTE(C717,MID("ABCDEFGHIJKLMNOPQRSTUVWXYZabcdefghijklmnopqrstuvwxyz0123456789-_",ROW($1:$64),1),""))),"","サンプル名に禁止文字が入っているため、半角英数字と[-][ _ ]のスペースなしで記入してください。")))))</f>
        <v/>
      </c>
      <c r="I717" s="54" t="str">
        <f t="shared" si="100"/>
        <v/>
      </c>
      <c r="J717" s="65" t="str">
        <f t="shared" si="93"/>
        <v/>
      </c>
      <c r="K717" s="66" t="str" cm="1">
        <f t="array" ref="K717">IF(D717="","",IF(LEN(D717)=SUM(LEN(D717)-LEN(SUBSTITUTE(D717,MID("ATCGN",ROW($1:$5),1),""))),"","I5側にATCG以外の文字があるため、修正してください。"))</f>
        <v/>
      </c>
      <c r="L717" s="66" t="str" cm="1">
        <f t="array" ref="L717">IF(E717="","",IF(LEN(E717)=SUM(LEN(E717)-LEN(SUBSTITUTE(E717,MID("ATCGN",ROW($1:$5),1),""))),"","I7側にATCG以外の文字があるため、修正してください。"))</f>
        <v/>
      </c>
      <c r="M717" s="65" t="str">
        <f t="shared" si="94"/>
        <v/>
      </c>
      <c r="N717" s="67" t="str">
        <f t="shared" si="95"/>
        <v/>
      </c>
      <c r="O717" s="67" t="str">
        <f t="shared" si="96"/>
        <v/>
      </c>
      <c r="P717" s="67" t="str">
        <f t="shared" si="97"/>
        <v/>
      </c>
      <c r="Q717" s="292" t="str">
        <f t="shared" si="92"/>
        <v/>
      </c>
      <c r="R717" s="263" t="b">
        <f t="shared" si="98"/>
        <v>0</v>
      </c>
    </row>
    <row r="718" spans="2:18" ht="22.2">
      <c r="B718" s="10"/>
      <c r="F718" s="296" t="str">
        <f t="shared" si="99"/>
        <v/>
      </c>
      <c r="G718" s="43"/>
      <c r="H718" s="64" t="str" cm="1">
        <f t="array" ref="H718">IF(C718="","",IF(LEFT(C718,1)="-","(-)は先頭文字で使用できないため修正してください。",IF(LEFT(C718,1)="_","( _ )は先頭文字で使用できないため修正してください。",IF(LEFT(C718,1)="'","(')は先頭文字で使用できないため修正してください。",IF(LEN(C718)=SUM(LEN(C718)-LEN(SUBSTITUTE(C718,MID("ABCDEFGHIJKLMNOPQRSTUVWXYZabcdefghijklmnopqrstuvwxyz0123456789-_",ROW($1:$64),1),""))),"","サンプル名に禁止文字が入っているため、半角英数字と[-][ _ ]のスペースなしで記入してください。")))))</f>
        <v/>
      </c>
      <c r="I718" s="54" t="str">
        <f t="shared" si="100"/>
        <v/>
      </c>
      <c r="J718" s="65" t="str">
        <f t="shared" si="93"/>
        <v/>
      </c>
      <c r="K718" s="66" t="str" cm="1">
        <f t="array" ref="K718">IF(D718="","",IF(LEN(D718)=SUM(LEN(D718)-LEN(SUBSTITUTE(D718,MID("ATCGN",ROW($1:$5),1),""))),"","I5側にATCG以外の文字があるため、修正してください。"))</f>
        <v/>
      </c>
      <c r="L718" s="66" t="str" cm="1">
        <f t="array" ref="L718">IF(E718="","",IF(LEN(E718)=SUM(LEN(E718)-LEN(SUBSTITUTE(E718,MID("ATCGN",ROW($1:$5),1),""))),"","I7側にATCG以外の文字があるため、修正してください。"))</f>
        <v/>
      </c>
      <c r="M718" s="65" t="str">
        <f t="shared" si="94"/>
        <v/>
      </c>
      <c r="N718" s="67" t="str">
        <f t="shared" si="95"/>
        <v/>
      </c>
      <c r="O718" s="67" t="str">
        <f t="shared" si="96"/>
        <v/>
      </c>
      <c r="P718" s="67" t="str">
        <f t="shared" si="97"/>
        <v/>
      </c>
      <c r="Q718" s="292" t="str">
        <f t="shared" si="92"/>
        <v/>
      </c>
      <c r="R718" s="263" t="b">
        <f t="shared" si="98"/>
        <v>0</v>
      </c>
    </row>
    <row r="719" spans="2:18" ht="22.2">
      <c r="B719" s="10"/>
      <c r="F719" s="296" t="str">
        <f t="shared" si="99"/>
        <v/>
      </c>
      <c r="G719" s="43"/>
      <c r="H719" s="64" t="str" cm="1">
        <f t="array" ref="H719">IF(C719="","",IF(LEFT(C719,1)="-","(-)は先頭文字で使用できないため修正してください。",IF(LEFT(C719,1)="_","( _ )は先頭文字で使用できないため修正してください。",IF(LEFT(C719,1)="'","(')は先頭文字で使用できないため修正してください。",IF(LEN(C719)=SUM(LEN(C719)-LEN(SUBSTITUTE(C719,MID("ABCDEFGHIJKLMNOPQRSTUVWXYZabcdefghijklmnopqrstuvwxyz0123456789-_",ROW($1:$64),1),""))),"","サンプル名に禁止文字が入っているため、半角英数字と[-][ _ ]のスペースなしで記入してください。")))))</f>
        <v/>
      </c>
      <c r="I719" s="54" t="str">
        <f t="shared" si="100"/>
        <v/>
      </c>
      <c r="J719" s="65" t="str">
        <f t="shared" si="93"/>
        <v/>
      </c>
      <c r="K719" s="66" t="str" cm="1">
        <f t="array" ref="K719">IF(D719="","",IF(LEN(D719)=SUM(LEN(D719)-LEN(SUBSTITUTE(D719,MID("ATCGN",ROW($1:$5),1),""))),"","I5側にATCG以外の文字があるため、修正してください。"))</f>
        <v/>
      </c>
      <c r="L719" s="66" t="str" cm="1">
        <f t="array" ref="L719">IF(E719="","",IF(LEN(E719)=SUM(LEN(E719)-LEN(SUBSTITUTE(E719,MID("ATCGN",ROW($1:$5),1),""))),"","I7側にATCG以外の文字があるため、修正してください。"))</f>
        <v/>
      </c>
      <c r="M719" s="65" t="str">
        <f t="shared" si="94"/>
        <v/>
      </c>
      <c r="N719" s="67" t="str">
        <f t="shared" si="95"/>
        <v/>
      </c>
      <c r="O719" s="67" t="str">
        <f t="shared" si="96"/>
        <v/>
      </c>
      <c r="P719" s="67" t="str">
        <f t="shared" si="97"/>
        <v/>
      </c>
      <c r="Q719" s="292" t="str">
        <f t="shared" si="92"/>
        <v/>
      </c>
      <c r="R719" s="263" t="b">
        <f t="shared" si="98"/>
        <v>0</v>
      </c>
    </row>
    <row r="720" spans="2:18" ht="22.2">
      <c r="B720" s="10"/>
      <c r="F720" s="296" t="str">
        <f t="shared" si="99"/>
        <v/>
      </c>
      <c r="G720" s="43"/>
      <c r="H720" s="64" t="str" cm="1">
        <f t="array" ref="H720">IF(C720="","",IF(LEFT(C720,1)="-","(-)は先頭文字で使用できないため修正してください。",IF(LEFT(C720,1)="_","( _ )は先頭文字で使用できないため修正してください。",IF(LEFT(C720,1)="'","(')は先頭文字で使用できないため修正してください。",IF(LEN(C720)=SUM(LEN(C720)-LEN(SUBSTITUTE(C720,MID("ABCDEFGHIJKLMNOPQRSTUVWXYZabcdefghijklmnopqrstuvwxyz0123456789-_",ROW($1:$64),1),""))),"","サンプル名に禁止文字が入っているため、半角英数字と[-][ _ ]のスペースなしで記入してください。")))))</f>
        <v/>
      </c>
      <c r="I720" s="54" t="str">
        <f t="shared" si="100"/>
        <v/>
      </c>
      <c r="J720" s="65" t="str">
        <f t="shared" si="93"/>
        <v/>
      </c>
      <c r="K720" s="66" t="str" cm="1">
        <f t="array" ref="K720">IF(D720="","",IF(LEN(D720)=SUM(LEN(D720)-LEN(SUBSTITUTE(D720,MID("ATCGN",ROW($1:$5),1),""))),"","I5側にATCG以外の文字があるため、修正してください。"))</f>
        <v/>
      </c>
      <c r="L720" s="66" t="str" cm="1">
        <f t="array" ref="L720">IF(E720="","",IF(LEN(E720)=SUM(LEN(E720)-LEN(SUBSTITUTE(E720,MID("ATCGN",ROW($1:$5),1),""))),"","I7側にATCG以外の文字があるため、修正してください。"))</f>
        <v/>
      </c>
      <c r="M720" s="65" t="str">
        <f t="shared" si="94"/>
        <v/>
      </c>
      <c r="N720" s="67" t="str">
        <f t="shared" si="95"/>
        <v/>
      </c>
      <c r="O720" s="67" t="str">
        <f t="shared" si="96"/>
        <v/>
      </c>
      <c r="P720" s="67" t="str">
        <f t="shared" si="97"/>
        <v/>
      </c>
      <c r="Q720" s="292" t="str">
        <f t="shared" si="92"/>
        <v/>
      </c>
      <c r="R720" s="263" t="b">
        <f t="shared" si="98"/>
        <v>0</v>
      </c>
    </row>
    <row r="721" spans="2:18" ht="22.2">
      <c r="B721" s="10"/>
      <c r="F721" s="296" t="str">
        <f t="shared" si="99"/>
        <v/>
      </c>
      <c r="G721" s="43"/>
      <c r="H721" s="64" t="str" cm="1">
        <f t="array" ref="H721">IF(C721="","",IF(LEFT(C721,1)="-","(-)は先頭文字で使用できないため修正してください。",IF(LEFT(C721,1)="_","( _ )は先頭文字で使用できないため修正してください。",IF(LEFT(C721,1)="'","(')は先頭文字で使用できないため修正してください。",IF(LEN(C721)=SUM(LEN(C721)-LEN(SUBSTITUTE(C721,MID("ABCDEFGHIJKLMNOPQRSTUVWXYZabcdefghijklmnopqrstuvwxyz0123456789-_",ROW($1:$64),1),""))),"","サンプル名に禁止文字が入っているため、半角英数字と[-][ _ ]のスペースなしで記入してください。")))))</f>
        <v/>
      </c>
      <c r="I721" s="54" t="str">
        <f t="shared" si="100"/>
        <v/>
      </c>
      <c r="J721" s="65" t="str">
        <f t="shared" si="93"/>
        <v/>
      </c>
      <c r="K721" s="66" t="str" cm="1">
        <f t="array" ref="K721">IF(D721="","",IF(LEN(D721)=SUM(LEN(D721)-LEN(SUBSTITUTE(D721,MID("ATCGN",ROW($1:$5),1),""))),"","I5側にATCG以外の文字があるため、修正してください。"))</f>
        <v/>
      </c>
      <c r="L721" s="66" t="str" cm="1">
        <f t="array" ref="L721">IF(E721="","",IF(LEN(E721)=SUM(LEN(E721)-LEN(SUBSTITUTE(E721,MID("ATCGN",ROW($1:$5),1),""))),"","I7側にATCG以外の文字があるため、修正してください。"))</f>
        <v/>
      </c>
      <c r="M721" s="65" t="str">
        <f t="shared" si="94"/>
        <v/>
      </c>
      <c r="N721" s="67" t="str">
        <f t="shared" si="95"/>
        <v/>
      </c>
      <c r="O721" s="67" t="str">
        <f t="shared" si="96"/>
        <v/>
      </c>
      <c r="P721" s="67" t="str">
        <f t="shared" si="97"/>
        <v/>
      </c>
      <c r="Q721" s="292" t="str">
        <f t="shared" si="92"/>
        <v/>
      </c>
      <c r="R721" s="263" t="b">
        <f t="shared" si="98"/>
        <v>0</v>
      </c>
    </row>
    <row r="722" spans="2:18" ht="22.2">
      <c r="B722" s="10"/>
      <c r="F722" s="296" t="str">
        <f t="shared" si="99"/>
        <v/>
      </c>
      <c r="G722" s="43"/>
      <c r="H722" s="64" t="str" cm="1">
        <f t="array" ref="H722">IF(C722="","",IF(LEFT(C722,1)="-","(-)は先頭文字で使用できないため修正してください。",IF(LEFT(C722,1)="_","( _ )は先頭文字で使用できないため修正してください。",IF(LEFT(C722,1)="'","(')は先頭文字で使用できないため修正してください。",IF(LEN(C722)=SUM(LEN(C722)-LEN(SUBSTITUTE(C722,MID("ABCDEFGHIJKLMNOPQRSTUVWXYZabcdefghijklmnopqrstuvwxyz0123456789-_",ROW($1:$64),1),""))),"","サンプル名に禁止文字が入っているため、半角英数字と[-][ _ ]のスペースなしで記入してください。")))))</f>
        <v/>
      </c>
      <c r="I722" s="54" t="str">
        <f t="shared" si="100"/>
        <v/>
      </c>
      <c r="J722" s="65" t="str">
        <f t="shared" si="93"/>
        <v/>
      </c>
      <c r="K722" s="66" t="str" cm="1">
        <f t="array" ref="K722">IF(D722="","",IF(LEN(D722)=SUM(LEN(D722)-LEN(SUBSTITUTE(D722,MID("ATCGN",ROW($1:$5),1),""))),"","I5側にATCG以外の文字があるため、修正してください。"))</f>
        <v/>
      </c>
      <c r="L722" s="66" t="str" cm="1">
        <f t="array" ref="L722">IF(E722="","",IF(LEN(E722)=SUM(LEN(E722)-LEN(SUBSTITUTE(E722,MID("ATCGN",ROW($1:$5),1),""))),"","I7側にATCG以外の文字があるため、修正してください。"))</f>
        <v/>
      </c>
      <c r="M722" s="65" t="str">
        <f t="shared" si="94"/>
        <v/>
      </c>
      <c r="N722" s="67" t="str">
        <f t="shared" si="95"/>
        <v/>
      </c>
      <c r="O722" s="67" t="str">
        <f t="shared" si="96"/>
        <v/>
      </c>
      <c r="P722" s="67" t="str">
        <f t="shared" si="97"/>
        <v/>
      </c>
      <c r="Q722" s="292" t="str">
        <f t="shared" ref="Q722:Q785" si="101">IF(E722="","",IF(E722&gt;1,D722&amp;E722))</f>
        <v/>
      </c>
      <c r="R722" s="263" t="b">
        <f t="shared" si="98"/>
        <v>0</v>
      </c>
    </row>
    <row r="723" spans="2:18" ht="22.2">
      <c r="B723" s="10"/>
      <c r="F723" s="296" t="str">
        <f t="shared" si="99"/>
        <v/>
      </c>
      <c r="G723" s="43"/>
      <c r="H723" s="64" t="str" cm="1">
        <f t="array" ref="H723">IF(C723="","",IF(LEFT(C723,1)="-","(-)は先頭文字で使用できないため修正してください。",IF(LEFT(C723,1)="_","( _ )は先頭文字で使用できないため修正してください。",IF(LEFT(C723,1)="'","(')は先頭文字で使用できないため修正してください。",IF(LEN(C723)=SUM(LEN(C723)-LEN(SUBSTITUTE(C723,MID("ABCDEFGHIJKLMNOPQRSTUVWXYZabcdefghijklmnopqrstuvwxyz0123456789-_",ROW($1:$64),1),""))),"","サンプル名に禁止文字が入っているため、半角英数字と[-][ _ ]のスペースなしで記入してください。")))))</f>
        <v/>
      </c>
      <c r="I723" s="54" t="str">
        <f t="shared" si="100"/>
        <v/>
      </c>
      <c r="J723" s="65" t="str">
        <f t="shared" ref="J723:J786" si="102">IF(COUNTIF($C$18:$C$2000,C723)&gt;1,"Sample Name記入欄に同一の名前があります。","")</f>
        <v/>
      </c>
      <c r="K723" s="66" t="str" cm="1">
        <f t="array" ref="K723">IF(D723="","",IF(LEN(D723)=SUM(LEN(D723)-LEN(SUBSTITUTE(D723,MID("ATCGN",ROW($1:$5),1),""))),"","I5側にATCG以外の文字があるため、修正してください。"))</f>
        <v/>
      </c>
      <c r="L723" s="66" t="str" cm="1">
        <f t="array" ref="L723">IF(E723="","",IF(LEN(E723)=SUM(LEN(E723)-LEN(SUBSTITUTE(E723,MID("ATCGN",ROW($1:$5),1),""))),"","I7側にATCG以外の文字があるため、修正してください。"))</f>
        <v/>
      </c>
      <c r="M723" s="65" t="str">
        <f t="shared" ref="M723:M786" si="103">IF(Q723="","",IF(COUNTIF($Q$18:$Q$2000,Q723)&gt;1,"インデックス 記入欄に同一の名前があります。",""))</f>
        <v/>
      </c>
      <c r="N723" s="67" t="str">
        <f t="shared" ref="N723:N786" si="104">IF(E723="","",IF(AND($N$17="NovaSeqX_レーン相乗りプラン",D723="",LEN(E723)&gt;=1),"NovaSeqX_レーン相乗りプランでは、single index受付を行っておりません。",""))</f>
        <v/>
      </c>
      <c r="O723" s="67" t="str">
        <f t="shared" ref="O723:O786" si="105">IF(D723="","",IF(AND($N$17="NovaSeqX_レーン相乗りプラン",E723="",LEN(D723)&gt;=1),"NovaSeqX_レーン相乗りプランでは、single index受付を行っておりません。",""))</f>
        <v/>
      </c>
      <c r="P723" s="67" t="str">
        <f t="shared" ref="P723:P786" si="106">IF(D723="","",IF(AND($N$17="NovaSeqX_レーン相乗りプラン", OR(LEN(D723)&lt;8, LEN(E723)&lt;8)), "NovaSeqX_レーン相乗りプランでは、Dual indexで8塩基未満の受付を行っておりません。", ""))</f>
        <v/>
      </c>
      <c r="Q723" s="292" t="str">
        <f t="shared" si="101"/>
        <v/>
      </c>
      <c r="R723" s="263" t="b">
        <f t="shared" ref="R723:R786" si="107">IF(H723&lt;&gt;"",H723,IF(I723&lt;&gt;"",I723,IF(J723&lt;&gt;"",J723,IF(K723&lt;&gt;"",K723,IF(L723&lt;&gt;"",L723,IF(M723&lt;&gt;"",M723,IF(N723&lt;&gt;"",N723,IF(O723&lt;&gt;"",O723,IF(P723&lt;&gt;"",P723)))))))))</f>
        <v>0</v>
      </c>
    </row>
    <row r="724" spans="2:18" ht="22.2">
      <c r="B724" s="10"/>
      <c r="F724" s="296" t="str">
        <f t="shared" si="99"/>
        <v/>
      </c>
      <c r="G724" s="43"/>
      <c r="H724" s="64" t="str" cm="1">
        <f t="array" ref="H724">IF(C724="","",IF(LEFT(C724,1)="-","(-)は先頭文字で使用できないため修正してください。",IF(LEFT(C724,1)="_","( _ )は先頭文字で使用できないため修正してください。",IF(LEFT(C724,1)="'","(')は先頭文字で使用できないため修正してください。",IF(LEN(C724)=SUM(LEN(C724)-LEN(SUBSTITUTE(C724,MID("ABCDEFGHIJKLMNOPQRSTUVWXYZabcdefghijklmnopqrstuvwxyz0123456789-_",ROW($1:$64),1),""))),"","サンプル名に禁止文字が入っているため、半角英数字と[-][ _ ]のスペースなしで記入してください。")))))</f>
        <v/>
      </c>
      <c r="I724" s="54" t="str">
        <f t="shared" si="100"/>
        <v/>
      </c>
      <c r="J724" s="65" t="str">
        <f t="shared" si="102"/>
        <v/>
      </c>
      <c r="K724" s="66" t="str" cm="1">
        <f t="array" ref="K724">IF(D724="","",IF(LEN(D724)=SUM(LEN(D724)-LEN(SUBSTITUTE(D724,MID("ATCGN",ROW($1:$5),1),""))),"","I5側にATCG以外の文字があるため、修正してください。"))</f>
        <v/>
      </c>
      <c r="L724" s="66" t="str" cm="1">
        <f t="array" ref="L724">IF(E724="","",IF(LEN(E724)=SUM(LEN(E724)-LEN(SUBSTITUTE(E724,MID("ATCGN",ROW($1:$5),1),""))),"","I7側にATCG以外の文字があるため、修正してください。"))</f>
        <v/>
      </c>
      <c r="M724" s="65" t="str">
        <f t="shared" si="103"/>
        <v/>
      </c>
      <c r="N724" s="67" t="str">
        <f t="shared" si="104"/>
        <v/>
      </c>
      <c r="O724" s="67" t="str">
        <f t="shared" si="105"/>
        <v/>
      </c>
      <c r="P724" s="67" t="str">
        <f t="shared" si="106"/>
        <v/>
      </c>
      <c r="Q724" s="292" t="str">
        <f t="shared" si="101"/>
        <v/>
      </c>
      <c r="R724" s="263" t="b">
        <f t="shared" si="107"/>
        <v>0</v>
      </c>
    </row>
    <row r="725" spans="2:18" ht="22.2">
      <c r="B725" s="10"/>
      <c r="F725" s="296" t="str">
        <f t="shared" si="99"/>
        <v/>
      </c>
      <c r="G725" s="43"/>
      <c r="H725" s="64" t="str" cm="1">
        <f t="array" ref="H725">IF(C725="","",IF(LEFT(C725,1)="-","(-)は先頭文字で使用できないため修正してください。",IF(LEFT(C725,1)="_","( _ )は先頭文字で使用できないため修正してください。",IF(LEFT(C725,1)="'","(')は先頭文字で使用できないため修正してください。",IF(LEN(C725)=SUM(LEN(C725)-LEN(SUBSTITUTE(C725,MID("ABCDEFGHIJKLMNOPQRSTUVWXYZabcdefghijklmnopqrstuvwxyz0123456789-_",ROW($1:$64),1),""))),"","サンプル名に禁止文字が入っているため、半角英数字と[-][ _ ]のスペースなしで記入してください。")))))</f>
        <v/>
      </c>
      <c r="I725" s="54" t="str">
        <f t="shared" si="100"/>
        <v/>
      </c>
      <c r="J725" s="65" t="str">
        <f t="shared" si="102"/>
        <v/>
      </c>
      <c r="K725" s="66" t="str" cm="1">
        <f t="array" ref="K725">IF(D725="","",IF(LEN(D725)=SUM(LEN(D725)-LEN(SUBSTITUTE(D725,MID("ATCGN",ROW($1:$5),1),""))),"","I5側にATCG以外の文字があるため、修正してください。"))</f>
        <v/>
      </c>
      <c r="L725" s="66" t="str" cm="1">
        <f t="array" ref="L725">IF(E725="","",IF(LEN(E725)=SUM(LEN(E725)-LEN(SUBSTITUTE(E725,MID("ATCGN",ROW($1:$5),1),""))),"","I7側にATCG以外の文字があるため、修正してください。"))</f>
        <v/>
      </c>
      <c r="M725" s="65" t="str">
        <f t="shared" si="103"/>
        <v/>
      </c>
      <c r="N725" s="67" t="str">
        <f t="shared" si="104"/>
        <v/>
      </c>
      <c r="O725" s="67" t="str">
        <f t="shared" si="105"/>
        <v/>
      </c>
      <c r="P725" s="67" t="str">
        <f t="shared" si="106"/>
        <v/>
      </c>
      <c r="Q725" s="292" t="str">
        <f t="shared" si="101"/>
        <v/>
      </c>
      <c r="R725" s="263" t="b">
        <f t="shared" si="107"/>
        <v>0</v>
      </c>
    </row>
    <row r="726" spans="2:18" ht="22.2">
      <c r="B726" s="10"/>
      <c r="F726" s="296" t="str">
        <f t="shared" si="99"/>
        <v/>
      </c>
      <c r="G726" s="43"/>
      <c r="H726" s="64" t="str" cm="1">
        <f t="array" ref="H726">IF(C726="","",IF(LEFT(C726,1)="-","(-)は先頭文字で使用できないため修正してください。",IF(LEFT(C726,1)="_","( _ )は先頭文字で使用できないため修正してください。",IF(LEFT(C726,1)="'","(')は先頭文字で使用できないため修正してください。",IF(LEN(C726)=SUM(LEN(C726)-LEN(SUBSTITUTE(C726,MID("ABCDEFGHIJKLMNOPQRSTUVWXYZabcdefghijklmnopqrstuvwxyz0123456789-_",ROW($1:$64),1),""))),"","サンプル名に禁止文字が入っているため、半角英数字と[-][ _ ]のスペースなしで記入してください。")))))</f>
        <v/>
      </c>
      <c r="I726" s="54" t="str">
        <f t="shared" si="100"/>
        <v/>
      </c>
      <c r="J726" s="65" t="str">
        <f t="shared" si="102"/>
        <v/>
      </c>
      <c r="K726" s="66" t="str" cm="1">
        <f t="array" ref="K726">IF(D726="","",IF(LEN(D726)=SUM(LEN(D726)-LEN(SUBSTITUTE(D726,MID("ATCGN",ROW($1:$5),1),""))),"","I5側にATCG以外の文字があるため、修正してください。"))</f>
        <v/>
      </c>
      <c r="L726" s="66" t="str" cm="1">
        <f t="array" ref="L726">IF(E726="","",IF(LEN(E726)=SUM(LEN(E726)-LEN(SUBSTITUTE(E726,MID("ATCGN",ROW($1:$5),1),""))),"","I7側にATCG以外の文字があるため、修正してください。"))</f>
        <v/>
      </c>
      <c r="M726" s="65" t="str">
        <f t="shared" si="103"/>
        <v/>
      </c>
      <c r="N726" s="67" t="str">
        <f t="shared" si="104"/>
        <v/>
      </c>
      <c r="O726" s="67" t="str">
        <f t="shared" si="105"/>
        <v/>
      </c>
      <c r="P726" s="67" t="str">
        <f t="shared" si="106"/>
        <v/>
      </c>
      <c r="Q726" s="292" t="str">
        <f t="shared" si="101"/>
        <v/>
      </c>
      <c r="R726" s="263" t="b">
        <f t="shared" si="107"/>
        <v>0</v>
      </c>
    </row>
    <row r="727" spans="2:18" ht="22.2">
      <c r="B727" s="10"/>
      <c r="F727" s="296" t="str">
        <f t="shared" si="99"/>
        <v/>
      </c>
      <c r="G727" s="43"/>
      <c r="H727" s="64" t="str" cm="1">
        <f t="array" ref="H727">IF(C727="","",IF(LEFT(C727,1)="-","(-)は先頭文字で使用できないため修正してください。",IF(LEFT(C727,1)="_","( _ )は先頭文字で使用できないため修正してください。",IF(LEFT(C727,1)="'","(')は先頭文字で使用できないため修正してください。",IF(LEN(C727)=SUM(LEN(C727)-LEN(SUBSTITUTE(C727,MID("ABCDEFGHIJKLMNOPQRSTUVWXYZabcdefghijklmnopqrstuvwxyz0123456789-_",ROW($1:$64),1),""))),"","サンプル名に禁止文字が入っているため、半角英数字と[-][ _ ]のスペースなしで記入してください。")))))</f>
        <v/>
      </c>
      <c r="I727" s="54" t="str">
        <f t="shared" si="100"/>
        <v/>
      </c>
      <c r="J727" s="65" t="str">
        <f t="shared" si="102"/>
        <v/>
      </c>
      <c r="K727" s="66" t="str" cm="1">
        <f t="array" ref="K727">IF(D727="","",IF(LEN(D727)=SUM(LEN(D727)-LEN(SUBSTITUTE(D727,MID("ATCGN",ROW($1:$5),1),""))),"","I5側にATCG以外の文字があるため、修正してください。"))</f>
        <v/>
      </c>
      <c r="L727" s="66" t="str" cm="1">
        <f t="array" ref="L727">IF(E727="","",IF(LEN(E727)=SUM(LEN(E727)-LEN(SUBSTITUTE(E727,MID("ATCGN",ROW($1:$5),1),""))),"","I7側にATCG以外の文字があるため、修正してください。"))</f>
        <v/>
      </c>
      <c r="M727" s="65" t="str">
        <f t="shared" si="103"/>
        <v/>
      </c>
      <c r="N727" s="67" t="str">
        <f t="shared" si="104"/>
        <v/>
      </c>
      <c r="O727" s="67" t="str">
        <f t="shared" si="105"/>
        <v/>
      </c>
      <c r="P727" s="67" t="str">
        <f t="shared" si="106"/>
        <v/>
      </c>
      <c r="Q727" s="292" t="str">
        <f t="shared" si="101"/>
        <v/>
      </c>
      <c r="R727" s="263" t="b">
        <f t="shared" si="107"/>
        <v>0</v>
      </c>
    </row>
    <row r="728" spans="2:18" ht="22.2">
      <c r="B728" s="10"/>
      <c r="F728" s="296" t="str">
        <f t="shared" si="99"/>
        <v/>
      </c>
      <c r="G728" s="43"/>
      <c r="H728" s="64" t="str" cm="1">
        <f t="array" ref="H728">IF(C728="","",IF(LEFT(C728,1)="-","(-)は先頭文字で使用できないため修正してください。",IF(LEFT(C728,1)="_","( _ )は先頭文字で使用できないため修正してください。",IF(LEFT(C728,1)="'","(')は先頭文字で使用できないため修正してください。",IF(LEN(C728)=SUM(LEN(C728)-LEN(SUBSTITUTE(C728,MID("ABCDEFGHIJKLMNOPQRSTUVWXYZabcdefghijklmnopqrstuvwxyz0123456789-_",ROW($1:$64),1),""))),"","サンプル名に禁止文字が入っているため、半角英数字と[-][ _ ]のスペースなしで記入してください。")))))</f>
        <v/>
      </c>
      <c r="I728" s="54" t="str">
        <f t="shared" si="100"/>
        <v/>
      </c>
      <c r="J728" s="65" t="str">
        <f t="shared" si="102"/>
        <v/>
      </c>
      <c r="K728" s="66" t="str" cm="1">
        <f t="array" ref="K728">IF(D728="","",IF(LEN(D728)=SUM(LEN(D728)-LEN(SUBSTITUTE(D728,MID("ATCGN",ROW($1:$5),1),""))),"","I5側にATCG以外の文字があるため、修正してください。"))</f>
        <v/>
      </c>
      <c r="L728" s="66" t="str" cm="1">
        <f t="array" ref="L728">IF(E728="","",IF(LEN(E728)=SUM(LEN(E728)-LEN(SUBSTITUTE(E728,MID("ATCGN",ROW($1:$5),1),""))),"","I7側にATCG以外の文字があるため、修正してください。"))</f>
        <v/>
      </c>
      <c r="M728" s="65" t="str">
        <f t="shared" si="103"/>
        <v/>
      </c>
      <c r="N728" s="67" t="str">
        <f t="shared" si="104"/>
        <v/>
      </c>
      <c r="O728" s="67" t="str">
        <f t="shared" si="105"/>
        <v/>
      </c>
      <c r="P728" s="67" t="str">
        <f t="shared" si="106"/>
        <v/>
      </c>
      <c r="Q728" s="292" t="str">
        <f t="shared" si="101"/>
        <v/>
      </c>
      <c r="R728" s="263" t="b">
        <f t="shared" si="107"/>
        <v>0</v>
      </c>
    </row>
    <row r="729" spans="2:18" ht="22.2">
      <c r="B729" s="10"/>
      <c r="F729" s="296" t="str">
        <f t="shared" si="99"/>
        <v/>
      </c>
      <c r="G729" s="43"/>
      <c r="H729" s="64" t="str" cm="1">
        <f t="array" ref="H729">IF(C729="","",IF(LEFT(C729,1)="-","(-)は先頭文字で使用できないため修正してください。",IF(LEFT(C729,1)="_","( _ )は先頭文字で使用できないため修正してください。",IF(LEFT(C729,1)="'","(')は先頭文字で使用できないため修正してください。",IF(LEN(C729)=SUM(LEN(C729)-LEN(SUBSTITUTE(C729,MID("ABCDEFGHIJKLMNOPQRSTUVWXYZabcdefghijklmnopqrstuvwxyz0123456789-_",ROW($1:$64),1),""))),"","サンプル名に禁止文字が入っているため、半角英数字と[-][ _ ]のスペースなしで記入してください。")))))</f>
        <v/>
      </c>
      <c r="I729" s="54" t="str">
        <f t="shared" si="100"/>
        <v/>
      </c>
      <c r="J729" s="65" t="str">
        <f t="shared" si="102"/>
        <v/>
      </c>
      <c r="K729" s="66" t="str" cm="1">
        <f t="array" ref="K729">IF(D729="","",IF(LEN(D729)=SUM(LEN(D729)-LEN(SUBSTITUTE(D729,MID("ATCGN",ROW($1:$5),1),""))),"","I5側にATCG以外の文字があるため、修正してください。"))</f>
        <v/>
      </c>
      <c r="L729" s="66" t="str" cm="1">
        <f t="array" ref="L729">IF(E729="","",IF(LEN(E729)=SUM(LEN(E729)-LEN(SUBSTITUTE(E729,MID("ATCGN",ROW($1:$5),1),""))),"","I7側にATCG以外の文字があるため、修正してください。"))</f>
        <v/>
      </c>
      <c r="M729" s="65" t="str">
        <f t="shared" si="103"/>
        <v/>
      </c>
      <c r="N729" s="67" t="str">
        <f t="shared" si="104"/>
        <v/>
      </c>
      <c r="O729" s="67" t="str">
        <f t="shared" si="105"/>
        <v/>
      </c>
      <c r="P729" s="67" t="str">
        <f t="shared" si="106"/>
        <v/>
      </c>
      <c r="Q729" s="292" t="str">
        <f t="shared" si="101"/>
        <v/>
      </c>
      <c r="R729" s="263" t="b">
        <f t="shared" si="107"/>
        <v>0</v>
      </c>
    </row>
    <row r="730" spans="2:18" ht="22.2">
      <c r="B730" s="10"/>
      <c r="F730" s="296" t="str">
        <f t="shared" si="99"/>
        <v/>
      </c>
      <c r="G730" s="43"/>
      <c r="H730" s="64" t="str" cm="1">
        <f t="array" ref="H730">IF(C730="","",IF(LEFT(C730,1)="-","(-)は先頭文字で使用できないため修正してください。",IF(LEFT(C730,1)="_","( _ )は先頭文字で使用できないため修正してください。",IF(LEFT(C730,1)="'","(')は先頭文字で使用できないため修正してください。",IF(LEN(C730)=SUM(LEN(C730)-LEN(SUBSTITUTE(C730,MID("ABCDEFGHIJKLMNOPQRSTUVWXYZabcdefghijklmnopqrstuvwxyz0123456789-_",ROW($1:$64),1),""))),"","サンプル名に禁止文字が入っているため、半角英数字と[-][ _ ]のスペースなしで記入してください。")))))</f>
        <v/>
      </c>
      <c r="I730" s="54" t="str">
        <f t="shared" si="100"/>
        <v/>
      </c>
      <c r="J730" s="65" t="str">
        <f t="shared" si="102"/>
        <v/>
      </c>
      <c r="K730" s="66" t="str" cm="1">
        <f t="array" ref="K730">IF(D730="","",IF(LEN(D730)=SUM(LEN(D730)-LEN(SUBSTITUTE(D730,MID("ATCGN",ROW($1:$5),1),""))),"","I5側にATCG以外の文字があるため、修正してください。"))</f>
        <v/>
      </c>
      <c r="L730" s="66" t="str" cm="1">
        <f t="array" ref="L730">IF(E730="","",IF(LEN(E730)=SUM(LEN(E730)-LEN(SUBSTITUTE(E730,MID("ATCGN",ROW($1:$5),1),""))),"","I7側にATCG以外の文字があるため、修正してください。"))</f>
        <v/>
      </c>
      <c r="M730" s="65" t="str">
        <f t="shared" si="103"/>
        <v/>
      </c>
      <c r="N730" s="67" t="str">
        <f t="shared" si="104"/>
        <v/>
      </c>
      <c r="O730" s="67" t="str">
        <f t="shared" si="105"/>
        <v/>
      </c>
      <c r="P730" s="67" t="str">
        <f t="shared" si="106"/>
        <v/>
      </c>
      <c r="Q730" s="292" t="str">
        <f t="shared" si="101"/>
        <v/>
      </c>
      <c r="R730" s="263" t="b">
        <f t="shared" si="107"/>
        <v>0</v>
      </c>
    </row>
    <row r="731" spans="2:18" ht="22.2">
      <c r="B731" s="10"/>
      <c r="F731" s="296" t="str">
        <f t="shared" si="99"/>
        <v/>
      </c>
      <c r="G731" s="43"/>
      <c r="H731" s="64" t="str" cm="1">
        <f t="array" ref="H731">IF(C731="","",IF(LEFT(C731,1)="-","(-)は先頭文字で使用できないため修正してください。",IF(LEFT(C731,1)="_","( _ )は先頭文字で使用できないため修正してください。",IF(LEFT(C731,1)="'","(')は先頭文字で使用できないため修正してください。",IF(LEN(C731)=SUM(LEN(C731)-LEN(SUBSTITUTE(C731,MID("ABCDEFGHIJKLMNOPQRSTUVWXYZabcdefghijklmnopqrstuvwxyz0123456789-_",ROW($1:$64),1),""))),"","サンプル名に禁止文字が入っているため、半角英数字と[-][ _ ]のスペースなしで記入してください。")))))</f>
        <v/>
      </c>
      <c r="I731" s="54" t="str">
        <f t="shared" si="100"/>
        <v/>
      </c>
      <c r="J731" s="65" t="str">
        <f t="shared" si="102"/>
        <v/>
      </c>
      <c r="K731" s="66" t="str" cm="1">
        <f t="array" ref="K731">IF(D731="","",IF(LEN(D731)=SUM(LEN(D731)-LEN(SUBSTITUTE(D731,MID("ATCGN",ROW($1:$5),1),""))),"","I5側にATCG以外の文字があるため、修正してください。"))</f>
        <v/>
      </c>
      <c r="L731" s="66" t="str" cm="1">
        <f t="array" ref="L731">IF(E731="","",IF(LEN(E731)=SUM(LEN(E731)-LEN(SUBSTITUTE(E731,MID("ATCGN",ROW($1:$5),1),""))),"","I7側にATCG以外の文字があるため、修正してください。"))</f>
        <v/>
      </c>
      <c r="M731" s="65" t="str">
        <f t="shared" si="103"/>
        <v/>
      </c>
      <c r="N731" s="67" t="str">
        <f t="shared" si="104"/>
        <v/>
      </c>
      <c r="O731" s="67" t="str">
        <f t="shared" si="105"/>
        <v/>
      </c>
      <c r="P731" s="67" t="str">
        <f t="shared" si="106"/>
        <v/>
      </c>
      <c r="Q731" s="292" t="str">
        <f t="shared" si="101"/>
        <v/>
      </c>
      <c r="R731" s="263" t="b">
        <f t="shared" si="107"/>
        <v>0</v>
      </c>
    </row>
    <row r="732" spans="2:18" ht="22.2">
      <c r="B732" s="10"/>
      <c r="F732" s="296" t="str">
        <f t="shared" si="99"/>
        <v/>
      </c>
      <c r="G732" s="43"/>
      <c r="H732" s="64" t="str" cm="1">
        <f t="array" ref="H732">IF(C732="","",IF(LEFT(C732,1)="-","(-)は先頭文字で使用できないため修正してください。",IF(LEFT(C732,1)="_","( _ )は先頭文字で使用できないため修正してください。",IF(LEFT(C732,1)="'","(')は先頭文字で使用できないため修正してください。",IF(LEN(C732)=SUM(LEN(C732)-LEN(SUBSTITUTE(C732,MID("ABCDEFGHIJKLMNOPQRSTUVWXYZabcdefghijklmnopqrstuvwxyz0123456789-_",ROW($1:$64),1),""))),"","サンプル名に禁止文字が入っているため、半角英数字と[-][ _ ]のスペースなしで記入してください。")))))</f>
        <v/>
      </c>
      <c r="I732" s="54" t="str">
        <f t="shared" si="100"/>
        <v/>
      </c>
      <c r="J732" s="65" t="str">
        <f t="shared" si="102"/>
        <v/>
      </c>
      <c r="K732" s="66" t="str" cm="1">
        <f t="array" ref="K732">IF(D732="","",IF(LEN(D732)=SUM(LEN(D732)-LEN(SUBSTITUTE(D732,MID("ATCGN",ROW($1:$5),1),""))),"","I5側にATCG以外の文字があるため、修正してください。"))</f>
        <v/>
      </c>
      <c r="L732" s="66" t="str" cm="1">
        <f t="array" ref="L732">IF(E732="","",IF(LEN(E732)=SUM(LEN(E732)-LEN(SUBSTITUTE(E732,MID("ATCGN",ROW($1:$5),1),""))),"","I7側にATCG以外の文字があるため、修正してください。"))</f>
        <v/>
      </c>
      <c r="M732" s="65" t="str">
        <f t="shared" si="103"/>
        <v/>
      </c>
      <c r="N732" s="67" t="str">
        <f t="shared" si="104"/>
        <v/>
      </c>
      <c r="O732" s="67" t="str">
        <f t="shared" si="105"/>
        <v/>
      </c>
      <c r="P732" s="67" t="str">
        <f t="shared" si="106"/>
        <v/>
      </c>
      <c r="Q732" s="292" t="str">
        <f t="shared" si="101"/>
        <v/>
      </c>
      <c r="R732" s="263" t="b">
        <f t="shared" si="107"/>
        <v>0</v>
      </c>
    </row>
    <row r="733" spans="2:18" ht="22.2">
      <c r="B733" s="10"/>
      <c r="F733" s="296" t="str">
        <f t="shared" si="99"/>
        <v/>
      </c>
      <c r="G733" s="43"/>
      <c r="H733" s="64" t="str" cm="1">
        <f t="array" ref="H733">IF(C733="","",IF(LEFT(C733,1)="-","(-)は先頭文字で使用できないため修正してください。",IF(LEFT(C733,1)="_","( _ )は先頭文字で使用できないため修正してください。",IF(LEFT(C733,1)="'","(')は先頭文字で使用できないため修正してください。",IF(LEN(C733)=SUM(LEN(C733)-LEN(SUBSTITUTE(C733,MID("ABCDEFGHIJKLMNOPQRSTUVWXYZabcdefghijklmnopqrstuvwxyz0123456789-_",ROW($1:$64),1),""))),"","サンプル名に禁止文字が入っているため、半角英数字と[-][ _ ]のスペースなしで記入してください。")))))</f>
        <v/>
      </c>
      <c r="I733" s="54" t="str">
        <f t="shared" si="100"/>
        <v/>
      </c>
      <c r="J733" s="65" t="str">
        <f t="shared" si="102"/>
        <v/>
      </c>
      <c r="K733" s="66" t="str" cm="1">
        <f t="array" ref="K733">IF(D733="","",IF(LEN(D733)=SUM(LEN(D733)-LEN(SUBSTITUTE(D733,MID("ATCGN",ROW($1:$5),1),""))),"","I5側にATCG以外の文字があるため、修正してください。"))</f>
        <v/>
      </c>
      <c r="L733" s="66" t="str" cm="1">
        <f t="array" ref="L733">IF(E733="","",IF(LEN(E733)=SUM(LEN(E733)-LEN(SUBSTITUTE(E733,MID("ATCGN",ROW($1:$5),1),""))),"","I7側にATCG以外の文字があるため、修正してください。"))</f>
        <v/>
      </c>
      <c r="M733" s="65" t="str">
        <f t="shared" si="103"/>
        <v/>
      </c>
      <c r="N733" s="67" t="str">
        <f t="shared" si="104"/>
        <v/>
      </c>
      <c r="O733" s="67" t="str">
        <f t="shared" si="105"/>
        <v/>
      </c>
      <c r="P733" s="67" t="str">
        <f t="shared" si="106"/>
        <v/>
      </c>
      <c r="Q733" s="292" t="str">
        <f t="shared" si="101"/>
        <v/>
      </c>
      <c r="R733" s="263" t="b">
        <f t="shared" si="107"/>
        <v>0</v>
      </c>
    </row>
    <row r="734" spans="2:18" ht="22.2">
      <c r="B734" s="10"/>
      <c r="F734" s="296" t="str">
        <f t="shared" si="99"/>
        <v/>
      </c>
      <c r="G734" s="43"/>
      <c r="H734" s="64" t="str" cm="1">
        <f t="array" ref="H734">IF(C734="","",IF(LEFT(C734,1)="-","(-)は先頭文字で使用できないため修正してください。",IF(LEFT(C734,1)="_","( _ )は先頭文字で使用できないため修正してください。",IF(LEFT(C734,1)="'","(')は先頭文字で使用できないため修正してください。",IF(LEN(C734)=SUM(LEN(C734)-LEN(SUBSTITUTE(C734,MID("ABCDEFGHIJKLMNOPQRSTUVWXYZabcdefghijklmnopqrstuvwxyz0123456789-_",ROW($1:$64),1),""))),"","サンプル名に禁止文字が入っているため、半角英数字と[-][ _ ]のスペースなしで記入してください。")))))</f>
        <v/>
      </c>
      <c r="I734" s="54" t="str">
        <f t="shared" si="100"/>
        <v/>
      </c>
      <c r="J734" s="65" t="str">
        <f t="shared" si="102"/>
        <v/>
      </c>
      <c r="K734" s="66" t="str" cm="1">
        <f t="array" ref="K734">IF(D734="","",IF(LEN(D734)=SUM(LEN(D734)-LEN(SUBSTITUTE(D734,MID("ATCGN",ROW($1:$5),1),""))),"","I5側にATCG以外の文字があるため、修正してください。"))</f>
        <v/>
      </c>
      <c r="L734" s="66" t="str" cm="1">
        <f t="array" ref="L734">IF(E734="","",IF(LEN(E734)=SUM(LEN(E734)-LEN(SUBSTITUTE(E734,MID("ATCGN",ROW($1:$5),1),""))),"","I7側にATCG以外の文字があるため、修正してください。"))</f>
        <v/>
      </c>
      <c r="M734" s="65" t="str">
        <f t="shared" si="103"/>
        <v/>
      </c>
      <c r="N734" s="67" t="str">
        <f t="shared" si="104"/>
        <v/>
      </c>
      <c r="O734" s="67" t="str">
        <f t="shared" si="105"/>
        <v/>
      </c>
      <c r="P734" s="67" t="str">
        <f t="shared" si="106"/>
        <v/>
      </c>
      <c r="Q734" s="292" t="str">
        <f t="shared" si="101"/>
        <v/>
      </c>
      <c r="R734" s="263" t="b">
        <f t="shared" si="107"/>
        <v>0</v>
      </c>
    </row>
    <row r="735" spans="2:18" ht="22.2">
      <c r="B735" s="10"/>
      <c r="F735" s="296" t="str">
        <f t="shared" si="99"/>
        <v/>
      </c>
      <c r="G735" s="43"/>
      <c r="H735" s="64" t="str" cm="1">
        <f t="array" ref="H735">IF(C735="","",IF(LEFT(C735,1)="-","(-)は先頭文字で使用できないため修正してください。",IF(LEFT(C735,1)="_","( _ )は先頭文字で使用できないため修正してください。",IF(LEFT(C735,1)="'","(')は先頭文字で使用できないため修正してください。",IF(LEN(C735)=SUM(LEN(C735)-LEN(SUBSTITUTE(C735,MID("ABCDEFGHIJKLMNOPQRSTUVWXYZabcdefghijklmnopqrstuvwxyz0123456789-_",ROW($1:$64),1),""))),"","サンプル名に禁止文字が入っているため、半角英数字と[-][ _ ]のスペースなしで記入してください。")))))</f>
        <v/>
      </c>
      <c r="I735" s="54" t="str">
        <f t="shared" si="100"/>
        <v/>
      </c>
      <c r="J735" s="65" t="str">
        <f t="shared" si="102"/>
        <v/>
      </c>
      <c r="K735" s="66" t="str" cm="1">
        <f t="array" ref="K735">IF(D735="","",IF(LEN(D735)=SUM(LEN(D735)-LEN(SUBSTITUTE(D735,MID("ATCGN",ROW($1:$5),1),""))),"","I5側にATCG以外の文字があるため、修正してください。"))</f>
        <v/>
      </c>
      <c r="L735" s="66" t="str" cm="1">
        <f t="array" ref="L735">IF(E735="","",IF(LEN(E735)=SUM(LEN(E735)-LEN(SUBSTITUTE(E735,MID("ATCGN",ROW($1:$5),1),""))),"","I7側にATCG以外の文字があるため、修正してください。"))</f>
        <v/>
      </c>
      <c r="M735" s="65" t="str">
        <f t="shared" si="103"/>
        <v/>
      </c>
      <c r="N735" s="67" t="str">
        <f t="shared" si="104"/>
        <v/>
      </c>
      <c r="O735" s="67" t="str">
        <f t="shared" si="105"/>
        <v/>
      </c>
      <c r="P735" s="67" t="str">
        <f t="shared" si="106"/>
        <v/>
      </c>
      <c r="Q735" s="292" t="str">
        <f t="shared" si="101"/>
        <v/>
      </c>
      <c r="R735" s="263" t="b">
        <f t="shared" si="107"/>
        <v>0</v>
      </c>
    </row>
    <row r="736" spans="2:18" ht="22.2">
      <c r="B736" s="10"/>
      <c r="F736" s="296" t="str">
        <f t="shared" ref="F736:F799" si="108">IF(R736=FALSE,"",R736)</f>
        <v/>
      </c>
      <c r="G736" s="43"/>
      <c r="H736" s="64" t="str" cm="1">
        <f t="array" ref="H736">IF(C736="","",IF(LEFT(C736,1)="-","(-)は先頭文字で使用できないため修正してください。",IF(LEFT(C736,1)="_","( _ )は先頭文字で使用できないため修正してください。",IF(LEFT(C736,1)="'","(')は先頭文字で使用できないため修正してください。",IF(LEN(C736)=SUM(LEN(C736)-LEN(SUBSTITUTE(C736,MID("ABCDEFGHIJKLMNOPQRSTUVWXYZabcdefghijklmnopqrstuvwxyz0123456789-_",ROW($1:$64),1),""))),"","サンプル名に禁止文字が入っているため、半角英数字と[-][ _ ]のスペースなしで記入してください。")))))</f>
        <v/>
      </c>
      <c r="I736" s="54" t="str">
        <f t="shared" ref="I736:I799" si="109">IF(LEN(C736)&gt;15,"サンプル名は15文字以内で記入してください。","")</f>
        <v/>
      </c>
      <c r="J736" s="65" t="str">
        <f t="shared" si="102"/>
        <v/>
      </c>
      <c r="K736" s="66" t="str" cm="1">
        <f t="array" ref="K736">IF(D736="","",IF(LEN(D736)=SUM(LEN(D736)-LEN(SUBSTITUTE(D736,MID("ATCGN",ROW($1:$5),1),""))),"","I5側にATCG以外の文字があるため、修正してください。"))</f>
        <v/>
      </c>
      <c r="L736" s="66" t="str" cm="1">
        <f t="array" ref="L736">IF(E736="","",IF(LEN(E736)=SUM(LEN(E736)-LEN(SUBSTITUTE(E736,MID("ATCGN",ROW($1:$5),1),""))),"","I7側にATCG以外の文字があるため、修正してください。"))</f>
        <v/>
      </c>
      <c r="M736" s="65" t="str">
        <f t="shared" si="103"/>
        <v/>
      </c>
      <c r="N736" s="67" t="str">
        <f t="shared" si="104"/>
        <v/>
      </c>
      <c r="O736" s="67" t="str">
        <f t="shared" si="105"/>
        <v/>
      </c>
      <c r="P736" s="67" t="str">
        <f t="shared" si="106"/>
        <v/>
      </c>
      <c r="Q736" s="292" t="str">
        <f t="shared" si="101"/>
        <v/>
      </c>
      <c r="R736" s="263" t="b">
        <f t="shared" si="107"/>
        <v>0</v>
      </c>
    </row>
    <row r="737" spans="2:18" ht="22.2">
      <c r="B737" s="10"/>
      <c r="F737" s="296" t="str">
        <f t="shared" si="108"/>
        <v/>
      </c>
      <c r="G737" s="43"/>
      <c r="H737" s="64" t="str" cm="1">
        <f t="array" ref="H737">IF(C737="","",IF(LEFT(C737,1)="-","(-)は先頭文字で使用できないため修正してください。",IF(LEFT(C737,1)="_","( _ )は先頭文字で使用できないため修正してください。",IF(LEFT(C737,1)="'","(')は先頭文字で使用できないため修正してください。",IF(LEN(C737)=SUM(LEN(C737)-LEN(SUBSTITUTE(C737,MID("ABCDEFGHIJKLMNOPQRSTUVWXYZabcdefghijklmnopqrstuvwxyz0123456789-_",ROW($1:$64),1),""))),"","サンプル名に禁止文字が入っているため、半角英数字と[-][ _ ]のスペースなしで記入してください。")))))</f>
        <v/>
      </c>
      <c r="I737" s="54" t="str">
        <f t="shared" si="109"/>
        <v/>
      </c>
      <c r="J737" s="65" t="str">
        <f t="shared" si="102"/>
        <v/>
      </c>
      <c r="K737" s="66" t="str" cm="1">
        <f t="array" ref="K737">IF(D737="","",IF(LEN(D737)=SUM(LEN(D737)-LEN(SUBSTITUTE(D737,MID("ATCGN",ROW($1:$5),1),""))),"","I5側にATCG以外の文字があるため、修正してください。"))</f>
        <v/>
      </c>
      <c r="L737" s="66" t="str" cm="1">
        <f t="array" ref="L737">IF(E737="","",IF(LEN(E737)=SUM(LEN(E737)-LEN(SUBSTITUTE(E737,MID("ATCGN",ROW($1:$5),1),""))),"","I7側にATCG以外の文字があるため、修正してください。"))</f>
        <v/>
      </c>
      <c r="M737" s="65" t="str">
        <f t="shared" si="103"/>
        <v/>
      </c>
      <c r="N737" s="67" t="str">
        <f t="shared" si="104"/>
        <v/>
      </c>
      <c r="O737" s="67" t="str">
        <f t="shared" si="105"/>
        <v/>
      </c>
      <c r="P737" s="67" t="str">
        <f t="shared" si="106"/>
        <v/>
      </c>
      <c r="Q737" s="292" t="str">
        <f t="shared" si="101"/>
        <v/>
      </c>
      <c r="R737" s="263" t="b">
        <f t="shared" si="107"/>
        <v>0</v>
      </c>
    </row>
    <row r="738" spans="2:18" ht="22.2">
      <c r="B738" s="10"/>
      <c r="F738" s="296" t="str">
        <f t="shared" si="108"/>
        <v/>
      </c>
      <c r="G738" s="43"/>
      <c r="H738" s="64" t="str" cm="1">
        <f t="array" ref="H738">IF(C738="","",IF(LEFT(C738,1)="-","(-)は先頭文字で使用できないため修正してください。",IF(LEFT(C738,1)="_","( _ )は先頭文字で使用できないため修正してください。",IF(LEFT(C738,1)="'","(')は先頭文字で使用できないため修正してください。",IF(LEN(C738)=SUM(LEN(C738)-LEN(SUBSTITUTE(C738,MID("ABCDEFGHIJKLMNOPQRSTUVWXYZabcdefghijklmnopqrstuvwxyz0123456789-_",ROW($1:$64),1),""))),"","サンプル名に禁止文字が入っているため、半角英数字と[-][ _ ]のスペースなしで記入してください。")))))</f>
        <v/>
      </c>
      <c r="I738" s="54" t="str">
        <f t="shared" si="109"/>
        <v/>
      </c>
      <c r="J738" s="65" t="str">
        <f t="shared" si="102"/>
        <v/>
      </c>
      <c r="K738" s="66" t="str" cm="1">
        <f t="array" ref="K738">IF(D738="","",IF(LEN(D738)=SUM(LEN(D738)-LEN(SUBSTITUTE(D738,MID("ATCGN",ROW($1:$5),1),""))),"","I5側にATCG以外の文字があるため、修正してください。"))</f>
        <v/>
      </c>
      <c r="L738" s="66" t="str" cm="1">
        <f t="array" ref="L738">IF(E738="","",IF(LEN(E738)=SUM(LEN(E738)-LEN(SUBSTITUTE(E738,MID("ATCGN",ROW($1:$5),1),""))),"","I7側にATCG以外の文字があるため、修正してください。"))</f>
        <v/>
      </c>
      <c r="M738" s="65" t="str">
        <f t="shared" si="103"/>
        <v/>
      </c>
      <c r="N738" s="67" t="str">
        <f t="shared" si="104"/>
        <v/>
      </c>
      <c r="O738" s="67" t="str">
        <f t="shared" si="105"/>
        <v/>
      </c>
      <c r="P738" s="67" t="str">
        <f t="shared" si="106"/>
        <v/>
      </c>
      <c r="Q738" s="292" t="str">
        <f t="shared" si="101"/>
        <v/>
      </c>
      <c r="R738" s="263" t="b">
        <f t="shared" si="107"/>
        <v>0</v>
      </c>
    </row>
    <row r="739" spans="2:18" ht="22.2">
      <c r="B739" s="10"/>
      <c r="F739" s="296" t="str">
        <f t="shared" si="108"/>
        <v/>
      </c>
      <c r="G739" s="43"/>
      <c r="H739" s="64" t="str" cm="1">
        <f t="array" ref="H739">IF(C739="","",IF(LEFT(C739,1)="-","(-)は先頭文字で使用できないため修正してください。",IF(LEFT(C739,1)="_","( _ )は先頭文字で使用できないため修正してください。",IF(LEFT(C739,1)="'","(')は先頭文字で使用できないため修正してください。",IF(LEN(C739)=SUM(LEN(C739)-LEN(SUBSTITUTE(C739,MID("ABCDEFGHIJKLMNOPQRSTUVWXYZabcdefghijklmnopqrstuvwxyz0123456789-_",ROW($1:$64),1),""))),"","サンプル名に禁止文字が入っているため、半角英数字と[-][ _ ]のスペースなしで記入してください。")))))</f>
        <v/>
      </c>
      <c r="I739" s="54" t="str">
        <f t="shared" si="109"/>
        <v/>
      </c>
      <c r="J739" s="65" t="str">
        <f t="shared" si="102"/>
        <v/>
      </c>
      <c r="K739" s="66" t="str" cm="1">
        <f t="array" ref="K739">IF(D739="","",IF(LEN(D739)=SUM(LEN(D739)-LEN(SUBSTITUTE(D739,MID("ATCGN",ROW($1:$5),1),""))),"","I5側にATCG以外の文字があるため、修正してください。"))</f>
        <v/>
      </c>
      <c r="L739" s="66" t="str" cm="1">
        <f t="array" ref="L739">IF(E739="","",IF(LEN(E739)=SUM(LEN(E739)-LEN(SUBSTITUTE(E739,MID("ATCGN",ROW($1:$5),1),""))),"","I7側にATCG以外の文字があるため、修正してください。"))</f>
        <v/>
      </c>
      <c r="M739" s="65" t="str">
        <f t="shared" si="103"/>
        <v/>
      </c>
      <c r="N739" s="67" t="str">
        <f t="shared" si="104"/>
        <v/>
      </c>
      <c r="O739" s="67" t="str">
        <f t="shared" si="105"/>
        <v/>
      </c>
      <c r="P739" s="67" t="str">
        <f t="shared" si="106"/>
        <v/>
      </c>
      <c r="Q739" s="292" t="str">
        <f t="shared" si="101"/>
        <v/>
      </c>
      <c r="R739" s="263" t="b">
        <f t="shared" si="107"/>
        <v>0</v>
      </c>
    </row>
    <row r="740" spans="2:18" ht="22.2">
      <c r="B740" s="10"/>
      <c r="F740" s="296" t="str">
        <f t="shared" si="108"/>
        <v/>
      </c>
      <c r="G740" s="43"/>
      <c r="H740" s="64" t="str" cm="1">
        <f t="array" ref="H740">IF(C740="","",IF(LEFT(C740,1)="-","(-)は先頭文字で使用できないため修正してください。",IF(LEFT(C740,1)="_","( _ )は先頭文字で使用できないため修正してください。",IF(LEFT(C740,1)="'","(')は先頭文字で使用できないため修正してください。",IF(LEN(C740)=SUM(LEN(C740)-LEN(SUBSTITUTE(C740,MID("ABCDEFGHIJKLMNOPQRSTUVWXYZabcdefghijklmnopqrstuvwxyz0123456789-_",ROW($1:$64),1),""))),"","サンプル名に禁止文字が入っているため、半角英数字と[-][ _ ]のスペースなしで記入してください。")))))</f>
        <v/>
      </c>
      <c r="I740" s="54" t="str">
        <f t="shared" si="109"/>
        <v/>
      </c>
      <c r="J740" s="65" t="str">
        <f t="shared" si="102"/>
        <v/>
      </c>
      <c r="K740" s="66" t="str" cm="1">
        <f t="array" ref="K740">IF(D740="","",IF(LEN(D740)=SUM(LEN(D740)-LEN(SUBSTITUTE(D740,MID("ATCGN",ROW($1:$5),1),""))),"","I5側にATCG以外の文字があるため、修正してください。"))</f>
        <v/>
      </c>
      <c r="L740" s="66" t="str" cm="1">
        <f t="array" ref="L740">IF(E740="","",IF(LEN(E740)=SUM(LEN(E740)-LEN(SUBSTITUTE(E740,MID("ATCGN",ROW($1:$5),1),""))),"","I7側にATCG以外の文字があるため、修正してください。"))</f>
        <v/>
      </c>
      <c r="M740" s="65" t="str">
        <f t="shared" si="103"/>
        <v/>
      </c>
      <c r="N740" s="67" t="str">
        <f t="shared" si="104"/>
        <v/>
      </c>
      <c r="O740" s="67" t="str">
        <f t="shared" si="105"/>
        <v/>
      </c>
      <c r="P740" s="67" t="str">
        <f t="shared" si="106"/>
        <v/>
      </c>
      <c r="Q740" s="292" t="str">
        <f t="shared" si="101"/>
        <v/>
      </c>
      <c r="R740" s="263" t="b">
        <f t="shared" si="107"/>
        <v>0</v>
      </c>
    </row>
    <row r="741" spans="2:18" ht="22.2">
      <c r="B741" s="10"/>
      <c r="F741" s="296" t="str">
        <f t="shared" si="108"/>
        <v/>
      </c>
      <c r="G741" s="43"/>
      <c r="H741" s="64" t="str" cm="1">
        <f t="array" ref="H741">IF(C741="","",IF(LEFT(C741,1)="-","(-)は先頭文字で使用できないため修正してください。",IF(LEFT(C741,1)="_","( _ )は先頭文字で使用できないため修正してください。",IF(LEFT(C741,1)="'","(')は先頭文字で使用できないため修正してください。",IF(LEN(C741)=SUM(LEN(C741)-LEN(SUBSTITUTE(C741,MID("ABCDEFGHIJKLMNOPQRSTUVWXYZabcdefghijklmnopqrstuvwxyz0123456789-_",ROW($1:$64),1),""))),"","サンプル名に禁止文字が入っているため、半角英数字と[-][ _ ]のスペースなしで記入してください。")))))</f>
        <v/>
      </c>
      <c r="I741" s="54" t="str">
        <f t="shared" si="109"/>
        <v/>
      </c>
      <c r="J741" s="65" t="str">
        <f t="shared" si="102"/>
        <v/>
      </c>
      <c r="K741" s="66" t="str" cm="1">
        <f t="array" ref="K741">IF(D741="","",IF(LEN(D741)=SUM(LEN(D741)-LEN(SUBSTITUTE(D741,MID("ATCGN",ROW($1:$5),1),""))),"","I5側にATCG以外の文字があるため、修正してください。"))</f>
        <v/>
      </c>
      <c r="L741" s="66" t="str" cm="1">
        <f t="array" ref="L741">IF(E741="","",IF(LEN(E741)=SUM(LEN(E741)-LEN(SUBSTITUTE(E741,MID("ATCGN",ROW($1:$5),1),""))),"","I7側にATCG以外の文字があるため、修正してください。"))</f>
        <v/>
      </c>
      <c r="M741" s="65" t="str">
        <f t="shared" si="103"/>
        <v/>
      </c>
      <c r="N741" s="67" t="str">
        <f t="shared" si="104"/>
        <v/>
      </c>
      <c r="O741" s="67" t="str">
        <f t="shared" si="105"/>
        <v/>
      </c>
      <c r="P741" s="67" t="str">
        <f t="shared" si="106"/>
        <v/>
      </c>
      <c r="Q741" s="292" t="str">
        <f t="shared" si="101"/>
        <v/>
      </c>
      <c r="R741" s="263" t="b">
        <f t="shared" si="107"/>
        <v>0</v>
      </c>
    </row>
    <row r="742" spans="2:18" ht="22.2">
      <c r="B742" s="10"/>
      <c r="F742" s="296" t="str">
        <f t="shared" si="108"/>
        <v/>
      </c>
      <c r="G742" s="43"/>
      <c r="H742" s="64" t="str" cm="1">
        <f t="array" ref="H742">IF(C742="","",IF(LEFT(C742,1)="-","(-)は先頭文字で使用できないため修正してください。",IF(LEFT(C742,1)="_","( _ )は先頭文字で使用できないため修正してください。",IF(LEFT(C742,1)="'","(')は先頭文字で使用できないため修正してください。",IF(LEN(C742)=SUM(LEN(C742)-LEN(SUBSTITUTE(C742,MID("ABCDEFGHIJKLMNOPQRSTUVWXYZabcdefghijklmnopqrstuvwxyz0123456789-_",ROW($1:$64),1),""))),"","サンプル名に禁止文字が入っているため、半角英数字と[-][ _ ]のスペースなしで記入してください。")))))</f>
        <v/>
      </c>
      <c r="I742" s="54" t="str">
        <f t="shared" si="109"/>
        <v/>
      </c>
      <c r="J742" s="65" t="str">
        <f t="shared" si="102"/>
        <v/>
      </c>
      <c r="K742" s="66" t="str" cm="1">
        <f t="array" ref="K742">IF(D742="","",IF(LEN(D742)=SUM(LEN(D742)-LEN(SUBSTITUTE(D742,MID("ATCGN",ROW($1:$5),1),""))),"","I5側にATCG以外の文字があるため、修正してください。"))</f>
        <v/>
      </c>
      <c r="L742" s="66" t="str" cm="1">
        <f t="array" ref="L742">IF(E742="","",IF(LEN(E742)=SUM(LEN(E742)-LEN(SUBSTITUTE(E742,MID("ATCGN",ROW($1:$5),1),""))),"","I7側にATCG以外の文字があるため、修正してください。"))</f>
        <v/>
      </c>
      <c r="M742" s="65" t="str">
        <f t="shared" si="103"/>
        <v/>
      </c>
      <c r="N742" s="67" t="str">
        <f t="shared" si="104"/>
        <v/>
      </c>
      <c r="O742" s="67" t="str">
        <f t="shared" si="105"/>
        <v/>
      </c>
      <c r="P742" s="67" t="str">
        <f t="shared" si="106"/>
        <v/>
      </c>
      <c r="Q742" s="292" t="str">
        <f t="shared" si="101"/>
        <v/>
      </c>
      <c r="R742" s="263" t="b">
        <f t="shared" si="107"/>
        <v>0</v>
      </c>
    </row>
    <row r="743" spans="2:18" ht="22.2">
      <c r="B743" s="10"/>
      <c r="F743" s="296" t="str">
        <f t="shared" si="108"/>
        <v/>
      </c>
      <c r="G743" s="43"/>
      <c r="H743" s="64" t="str" cm="1">
        <f t="array" ref="H743">IF(C743="","",IF(LEFT(C743,1)="-","(-)は先頭文字で使用できないため修正してください。",IF(LEFT(C743,1)="_","( _ )は先頭文字で使用できないため修正してください。",IF(LEFT(C743,1)="'","(')は先頭文字で使用できないため修正してください。",IF(LEN(C743)=SUM(LEN(C743)-LEN(SUBSTITUTE(C743,MID("ABCDEFGHIJKLMNOPQRSTUVWXYZabcdefghijklmnopqrstuvwxyz0123456789-_",ROW($1:$64),1),""))),"","サンプル名に禁止文字が入っているため、半角英数字と[-][ _ ]のスペースなしで記入してください。")))))</f>
        <v/>
      </c>
      <c r="I743" s="54" t="str">
        <f t="shared" si="109"/>
        <v/>
      </c>
      <c r="J743" s="65" t="str">
        <f t="shared" si="102"/>
        <v/>
      </c>
      <c r="K743" s="66" t="str" cm="1">
        <f t="array" ref="K743">IF(D743="","",IF(LEN(D743)=SUM(LEN(D743)-LEN(SUBSTITUTE(D743,MID("ATCGN",ROW($1:$5),1),""))),"","I5側にATCG以外の文字があるため、修正してください。"))</f>
        <v/>
      </c>
      <c r="L743" s="66" t="str" cm="1">
        <f t="array" ref="L743">IF(E743="","",IF(LEN(E743)=SUM(LEN(E743)-LEN(SUBSTITUTE(E743,MID("ATCGN",ROW($1:$5),1),""))),"","I7側にATCG以外の文字があるため、修正してください。"))</f>
        <v/>
      </c>
      <c r="M743" s="65" t="str">
        <f t="shared" si="103"/>
        <v/>
      </c>
      <c r="N743" s="67" t="str">
        <f t="shared" si="104"/>
        <v/>
      </c>
      <c r="O743" s="67" t="str">
        <f t="shared" si="105"/>
        <v/>
      </c>
      <c r="P743" s="67" t="str">
        <f t="shared" si="106"/>
        <v/>
      </c>
      <c r="Q743" s="292" t="str">
        <f t="shared" si="101"/>
        <v/>
      </c>
      <c r="R743" s="263" t="b">
        <f t="shared" si="107"/>
        <v>0</v>
      </c>
    </row>
    <row r="744" spans="2:18" ht="22.2">
      <c r="B744" s="10"/>
      <c r="F744" s="296" t="str">
        <f t="shared" si="108"/>
        <v/>
      </c>
      <c r="G744" s="43"/>
      <c r="H744" s="64" t="str" cm="1">
        <f t="array" ref="H744">IF(C744="","",IF(LEFT(C744,1)="-","(-)は先頭文字で使用できないため修正してください。",IF(LEFT(C744,1)="_","( _ )は先頭文字で使用できないため修正してください。",IF(LEFT(C744,1)="'","(')は先頭文字で使用できないため修正してください。",IF(LEN(C744)=SUM(LEN(C744)-LEN(SUBSTITUTE(C744,MID("ABCDEFGHIJKLMNOPQRSTUVWXYZabcdefghijklmnopqrstuvwxyz0123456789-_",ROW($1:$64),1),""))),"","サンプル名に禁止文字が入っているため、半角英数字と[-][ _ ]のスペースなしで記入してください。")))))</f>
        <v/>
      </c>
      <c r="I744" s="54" t="str">
        <f t="shared" si="109"/>
        <v/>
      </c>
      <c r="J744" s="65" t="str">
        <f t="shared" si="102"/>
        <v/>
      </c>
      <c r="K744" s="66" t="str" cm="1">
        <f t="array" ref="K744">IF(D744="","",IF(LEN(D744)=SUM(LEN(D744)-LEN(SUBSTITUTE(D744,MID("ATCGN",ROW($1:$5),1),""))),"","I5側にATCG以外の文字があるため、修正してください。"))</f>
        <v/>
      </c>
      <c r="L744" s="66" t="str" cm="1">
        <f t="array" ref="L744">IF(E744="","",IF(LEN(E744)=SUM(LEN(E744)-LEN(SUBSTITUTE(E744,MID("ATCGN",ROW($1:$5),1),""))),"","I7側にATCG以外の文字があるため、修正してください。"))</f>
        <v/>
      </c>
      <c r="M744" s="65" t="str">
        <f t="shared" si="103"/>
        <v/>
      </c>
      <c r="N744" s="67" t="str">
        <f t="shared" si="104"/>
        <v/>
      </c>
      <c r="O744" s="67" t="str">
        <f t="shared" si="105"/>
        <v/>
      </c>
      <c r="P744" s="67" t="str">
        <f t="shared" si="106"/>
        <v/>
      </c>
      <c r="Q744" s="292" t="str">
        <f t="shared" si="101"/>
        <v/>
      </c>
      <c r="R744" s="263" t="b">
        <f t="shared" si="107"/>
        <v>0</v>
      </c>
    </row>
    <row r="745" spans="2:18" ht="22.2">
      <c r="B745" s="10"/>
      <c r="F745" s="296" t="str">
        <f t="shared" si="108"/>
        <v/>
      </c>
      <c r="G745" s="43"/>
      <c r="H745" s="64" t="str" cm="1">
        <f t="array" ref="H745">IF(C745="","",IF(LEFT(C745,1)="-","(-)は先頭文字で使用できないため修正してください。",IF(LEFT(C745,1)="_","( _ )は先頭文字で使用できないため修正してください。",IF(LEFT(C745,1)="'","(')は先頭文字で使用できないため修正してください。",IF(LEN(C745)=SUM(LEN(C745)-LEN(SUBSTITUTE(C745,MID("ABCDEFGHIJKLMNOPQRSTUVWXYZabcdefghijklmnopqrstuvwxyz0123456789-_",ROW($1:$64),1),""))),"","サンプル名に禁止文字が入っているため、半角英数字と[-][ _ ]のスペースなしで記入してください。")))))</f>
        <v/>
      </c>
      <c r="I745" s="54" t="str">
        <f t="shared" si="109"/>
        <v/>
      </c>
      <c r="J745" s="65" t="str">
        <f t="shared" si="102"/>
        <v/>
      </c>
      <c r="K745" s="66" t="str" cm="1">
        <f t="array" ref="K745">IF(D745="","",IF(LEN(D745)=SUM(LEN(D745)-LEN(SUBSTITUTE(D745,MID("ATCGN",ROW($1:$5),1),""))),"","I5側にATCG以外の文字があるため、修正してください。"))</f>
        <v/>
      </c>
      <c r="L745" s="66" t="str" cm="1">
        <f t="array" ref="L745">IF(E745="","",IF(LEN(E745)=SUM(LEN(E745)-LEN(SUBSTITUTE(E745,MID("ATCGN",ROW($1:$5),1),""))),"","I7側にATCG以外の文字があるため、修正してください。"))</f>
        <v/>
      </c>
      <c r="M745" s="65" t="str">
        <f t="shared" si="103"/>
        <v/>
      </c>
      <c r="N745" s="67" t="str">
        <f t="shared" si="104"/>
        <v/>
      </c>
      <c r="O745" s="67" t="str">
        <f t="shared" si="105"/>
        <v/>
      </c>
      <c r="P745" s="67" t="str">
        <f t="shared" si="106"/>
        <v/>
      </c>
      <c r="Q745" s="292" t="str">
        <f t="shared" si="101"/>
        <v/>
      </c>
      <c r="R745" s="263" t="b">
        <f t="shared" si="107"/>
        <v>0</v>
      </c>
    </row>
    <row r="746" spans="2:18" ht="22.2">
      <c r="B746" s="10"/>
      <c r="F746" s="296" t="str">
        <f t="shared" si="108"/>
        <v/>
      </c>
      <c r="G746" s="43"/>
      <c r="H746" s="64" t="str" cm="1">
        <f t="array" ref="H746">IF(C746="","",IF(LEFT(C746,1)="-","(-)は先頭文字で使用できないため修正してください。",IF(LEFT(C746,1)="_","( _ )は先頭文字で使用できないため修正してください。",IF(LEFT(C746,1)="'","(')は先頭文字で使用できないため修正してください。",IF(LEN(C746)=SUM(LEN(C746)-LEN(SUBSTITUTE(C746,MID("ABCDEFGHIJKLMNOPQRSTUVWXYZabcdefghijklmnopqrstuvwxyz0123456789-_",ROW($1:$64),1),""))),"","サンプル名に禁止文字が入っているため、半角英数字と[-][ _ ]のスペースなしで記入してください。")))))</f>
        <v/>
      </c>
      <c r="I746" s="54" t="str">
        <f t="shared" si="109"/>
        <v/>
      </c>
      <c r="J746" s="65" t="str">
        <f t="shared" si="102"/>
        <v/>
      </c>
      <c r="K746" s="66" t="str" cm="1">
        <f t="array" ref="K746">IF(D746="","",IF(LEN(D746)=SUM(LEN(D746)-LEN(SUBSTITUTE(D746,MID("ATCGN",ROW($1:$5),1),""))),"","I5側にATCG以外の文字があるため、修正してください。"))</f>
        <v/>
      </c>
      <c r="L746" s="66" t="str" cm="1">
        <f t="array" ref="L746">IF(E746="","",IF(LEN(E746)=SUM(LEN(E746)-LEN(SUBSTITUTE(E746,MID("ATCGN",ROW($1:$5),1),""))),"","I7側にATCG以外の文字があるため、修正してください。"))</f>
        <v/>
      </c>
      <c r="M746" s="65" t="str">
        <f t="shared" si="103"/>
        <v/>
      </c>
      <c r="N746" s="67" t="str">
        <f t="shared" si="104"/>
        <v/>
      </c>
      <c r="O746" s="67" t="str">
        <f t="shared" si="105"/>
        <v/>
      </c>
      <c r="P746" s="67" t="str">
        <f t="shared" si="106"/>
        <v/>
      </c>
      <c r="Q746" s="292" t="str">
        <f t="shared" si="101"/>
        <v/>
      </c>
      <c r="R746" s="263" t="b">
        <f t="shared" si="107"/>
        <v>0</v>
      </c>
    </row>
    <row r="747" spans="2:18" ht="22.2">
      <c r="B747" s="10"/>
      <c r="F747" s="296" t="str">
        <f t="shared" si="108"/>
        <v/>
      </c>
      <c r="G747" s="43"/>
      <c r="H747" s="64" t="str" cm="1">
        <f t="array" ref="H747">IF(C747="","",IF(LEFT(C747,1)="-","(-)は先頭文字で使用できないため修正してください。",IF(LEFT(C747,1)="_","( _ )は先頭文字で使用できないため修正してください。",IF(LEFT(C747,1)="'","(')は先頭文字で使用できないため修正してください。",IF(LEN(C747)=SUM(LEN(C747)-LEN(SUBSTITUTE(C747,MID("ABCDEFGHIJKLMNOPQRSTUVWXYZabcdefghijklmnopqrstuvwxyz0123456789-_",ROW($1:$64),1),""))),"","サンプル名に禁止文字が入っているため、半角英数字と[-][ _ ]のスペースなしで記入してください。")))))</f>
        <v/>
      </c>
      <c r="I747" s="54" t="str">
        <f t="shared" si="109"/>
        <v/>
      </c>
      <c r="J747" s="65" t="str">
        <f t="shared" si="102"/>
        <v/>
      </c>
      <c r="K747" s="66" t="str" cm="1">
        <f t="array" ref="K747">IF(D747="","",IF(LEN(D747)=SUM(LEN(D747)-LEN(SUBSTITUTE(D747,MID("ATCGN",ROW($1:$5),1),""))),"","I5側にATCG以外の文字があるため、修正してください。"))</f>
        <v/>
      </c>
      <c r="L747" s="66" t="str" cm="1">
        <f t="array" ref="L747">IF(E747="","",IF(LEN(E747)=SUM(LEN(E747)-LEN(SUBSTITUTE(E747,MID("ATCGN",ROW($1:$5),1),""))),"","I7側にATCG以外の文字があるため、修正してください。"))</f>
        <v/>
      </c>
      <c r="M747" s="65" t="str">
        <f t="shared" si="103"/>
        <v/>
      </c>
      <c r="N747" s="67" t="str">
        <f t="shared" si="104"/>
        <v/>
      </c>
      <c r="O747" s="67" t="str">
        <f t="shared" si="105"/>
        <v/>
      </c>
      <c r="P747" s="67" t="str">
        <f t="shared" si="106"/>
        <v/>
      </c>
      <c r="Q747" s="292" t="str">
        <f t="shared" si="101"/>
        <v/>
      </c>
      <c r="R747" s="263" t="b">
        <f t="shared" si="107"/>
        <v>0</v>
      </c>
    </row>
    <row r="748" spans="2:18" ht="22.2">
      <c r="B748" s="10"/>
      <c r="F748" s="296" t="str">
        <f t="shared" si="108"/>
        <v/>
      </c>
      <c r="G748" s="43"/>
      <c r="H748" s="64" t="str" cm="1">
        <f t="array" ref="H748">IF(C748="","",IF(LEFT(C748,1)="-","(-)は先頭文字で使用できないため修正してください。",IF(LEFT(C748,1)="_","( _ )は先頭文字で使用できないため修正してください。",IF(LEFT(C748,1)="'","(')は先頭文字で使用できないため修正してください。",IF(LEN(C748)=SUM(LEN(C748)-LEN(SUBSTITUTE(C748,MID("ABCDEFGHIJKLMNOPQRSTUVWXYZabcdefghijklmnopqrstuvwxyz0123456789-_",ROW($1:$64),1),""))),"","サンプル名に禁止文字が入っているため、半角英数字と[-][ _ ]のスペースなしで記入してください。")))))</f>
        <v/>
      </c>
      <c r="I748" s="54" t="str">
        <f t="shared" si="109"/>
        <v/>
      </c>
      <c r="J748" s="65" t="str">
        <f t="shared" si="102"/>
        <v/>
      </c>
      <c r="K748" s="66" t="str" cm="1">
        <f t="array" ref="K748">IF(D748="","",IF(LEN(D748)=SUM(LEN(D748)-LEN(SUBSTITUTE(D748,MID("ATCGN",ROW($1:$5),1),""))),"","I5側にATCG以外の文字があるため、修正してください。"))</f>
        <v/>
      </c>
      <c r="L748" s="66" t="str" cm="1">
        <f t="array" ref="L748">IF(E748="","",IF(LEN(E748)=SUM(LEN(E748)-LEN(SUBSTITUTE(E748,MID("ATCGN",ROW($1:$5),1),""))),"","I7側にATCG以外の文字があるため、修正してください。"))</f>
        <v/>
      </c>
      <c r="M748" s="65" t="str">
        <f t="shared" si="103"/>
        <v/>
      </c>
      <c r="N748" s="67" t="str">
        <f t="shared" si="104"/>
        <v/>
      </c>
      <c r="O748" s="67" t="str">
        <f t="shared" si="105"/>
        <v/>
      </c>
      <c r="P748" s="67" t="str">
        <f t="shared" si="106"/>
        <v/>
      </c>
      <c r="Q748" s="292" t="str">
        <f t="shared" si="101"/>
        <v/>
      </c>
      <c r="R748" s="263" t="b">
        <f t="shared" si="107"/>
        <v>0</v>
      </c>
    </row>
    <row r="749" spans="2:18" ht="22.2">
      <c r="B749" s="10"/>
      <c r="F749" s="296" t="str">
        <f t="shared" si="108"/>
        <v/>
      </c>
      <c r="G749" s="43"/>
      <c r="H749" s="64" t="str" cm="1">
        <f t="array" ref="H749">IF(C749="","",IF(LEFT(C749,1)="-","(-)は先頭文字で使用できないため修正してください。",IF(LEFT(C749,1)="_","( _ )は先頭文字で使用できないため修正してください。",IF(LEFT(C749,1)="'","(')は先頭文字で使用できないため修正してください。",IF(LEN(C749)=SUM(LEN(C749)-LEN(SUBSTITUTE(C749,MID("ABCDEFGHIJKLMNOPQRSTUVWXYZabcdefghijklmnopqrstuvwxyz0123456789-_",ROW($1:$64),1),""))),"","サンプル名に禁止文字が入っているため、半角英数字と[-][ _ ]のスペースなしで記入してください。")))))</f>
        <v/>
      </c>
      <c r="I749" s="54" t="str">
        <f t="shared" si="109"/>
        <v/>
      </c>
      <c r="J749" s="65" t="str">
        <f t="shared" si="102"/>
        <v/>
      </c>
      <c r="K749" s="66" t="str" cm="1">
        <f t="array" ref="K749">IF(D749="","",IF(LEN(D749)=SUM(LEN(D749)-LEN(SUBSTITUTE(D749,MID("ATCGN",ROW($1:$5),1),""))),"","I5側にATCG以外の文字があるため、修正してください。"))</f>
        <v/>
      </c>
      <c r="L749" s="66" t="str" cm="1">
        <f t="array" ref="L749">IF(E749="","",IF(LEN(E749)=SUM(LEN(E749)-LEN(SUBSTITUTE(E749,MID("ATCGN",ROW($1:$5),1),""))),"","I7側にATCG以外の文字があるため、修正してください。"))</f>
        <v/>
      </c>
      <c r="M749" s="65" t="str">
        <f t="shared" si="103"/>
        <v/>
      </c>
      <c r="N749" s="67" t="str">
        <f t="shared" si="104"/>
        <v/>
      </c>
      <c r="O749" s="67" t="str">
        <f t="shared" si="105"/>
        <v/>
      </c>
      <c r="P749" s="67" t="str">
        <f t="shared" si="106"/>
        <v/>
      </c>
      <c r="Q749" s="292" t="str">
        <f t="shared" si="101"/>
        <v/>
      </c>
      <c r="R749" s="263" t="b">
        <f t="shared" si="107"/>
        <v>0</v>
      </c>
    </row>
    <row r="750" spans="2:18" ht="22.2">
      <c r="B750" s="10"/>
      <c r="F750" s="296" t="str">
        <f t="shared" si="108"/>
        <v/>
      </c>
      <c r="G750" s="43"/>
      <c r="H750" s="64" t="str" cm="1">
        <f t="array" ref="H750">IF(C750="","",IF(LEFT(C750,1)="-","(-)は先頭文字で使用できないため修正してください。",IF(LEFT(C750,1)="_","( _ )は先頭文字で使用できないため修正してください。",IF(LEFT(C750,1)="'","(')は先頭文字で使用できないため修正してください。",IF(LEN(C750)=SUM(LEN(C750)-LEN(SUBSTITUTE(C750,MID("ABCDEFGHIJKLMNOPQRSTUVWXYZabcdefghijklmnopqrstuvwxyz0123456789-_",ROW($1:$64),1),""))),"","サンプル名に禁止文字が入っているため、半角英数字と[-][ _ ]のスペースなしで記入してください。")))))</f>
        <v/>
      </c>
      <c r="I750" s="54" t="str">
        <f t="shared" si="109"/>
        <v/>
      </c>
      <c r="J750" s="65" t="str">
        <f t="shared" si="102"/>
        <v/>
      </c>
      <c r="K750" s="66" t="str" cm="1">
        <f t="array" ref="K750">IF(D750="","",IF(LEN(D750)=SUM(LEN(D750)-LEN(SUBSTITUTE(D750,MID("ATCGN",ROW($1:$5),1),""))),"","I5側にATCG以外の文字があるため、修正してください。"))</f>
        <v/>
      </c>
      <c r="L750" s="66" t="str" cm="1">
        <f t="array" ref="L750">IF(E750="","",IF(LEN(E750)=SUM(LEN(E750)-LEN(SUBSTITUTE(E750,MID("ATCGN",ROW($1:$5),1),""))),"","I7側にATCG以外の文字があるため、修正してください。"))</f>
        <v/>
      </c>
      <c r="M750" s="65" t="str">
        <f t="shared" si="103"/>
        <v/>
      </c>
      <c r="N750" s="67" t="str">
        <f t="shared" si="104"/>
        <v/>
      </c>
      <c r="O750" s="67" t="str">
        <f t="shared" si="105"/>
        <v/>
      </c>
      <c r="P750" s="67" t="str">
        <f t="shared" si="106"/>
        <v/>
      </c>
      <c r="Q750" s="292" t="str">
        <f t="shared" si="101"/>
        <v/>
      </c>
      <c r="R750" s="263" t="b">
        <f t="shared" si="107"/>
        <v>0</v>
      </c>
    </row>
    <row r="751" spans="2:18" ht="22.2">
      <c r="B751" s="10"/>
      <c r="F751" s="296" t="str">
        <f t="shared" si="108"/>
        <v/>
      </c>
      <c r="G751" s="43"/>
      <c r="H751" s="64" t="str" cm="1">
        <f t="array" ref="H751">IF(C751="","",IF(LEFT(C751,1)="-","(-)は先頭文字で使用できないため修正してください。",IF(LEFT(C751,1)="_","( _ )は先頭文字で使用できないため修正してください。",IF(LEFT(C751,1)="'","(')は先頭文字で使用できないため修正してください。",IF(LEN(C751)=SUM(LEN(C751)-LEN(SUBSTITUTE(C751,MID("ABCDEFGHIJKLMNOPQRSTUVWXYZabcdefghijklmnopqrstuvwxyz0123456789-_",ROW($1:$64),1),""))),"","サンプル名に禁止文字が入っているため、半角英数字と[-][ _ ]のスペースなしで記入してください。")))))</f>
        <v/>
      </c>
      <c r="I751" s="54" t="str">
        <f t="shared" si="109"/>
        <v/>
      </c>
      <c r="J751" s="65" t="str">
        <f t="shared" si="102"/>
        <v/>
      </c>
      <c r="K751" s="66" t="str" cm="1">
        <f t="array" ref="K751">IF(D751="","",IF(LEN(D751)=SUM(LEN(D751)-LEN(SUBSTITUTE(D751,MID("ATCGN",ROW($1:$5),1),""))),"","I5側にATCG以外の文字があるため、修正してください。"))</f>
        <v/>
      </c>
      <c r="L751" s="66" t="str" cm="1">
        <f t="array" ref="L751">IF(E751="","",IF(LEN(E751)=SUM(LEN(E751)-LEN(SUBSTITUTE(E751,MID("ATCGN",ROW($1:$5),1),""))),"","I7側にATCG以外の文字があるため、修正してください。"))</f>
        <v/>
      </c>
      <c r="M751" s="65" t="str">
        <f t="shared" si="103"/>
        <v/>
      </c>
      <c r="N751" s="67" t="str">
        <f t="shared" si="104"/>
        <v/>
      </c>
      <c r="O751" s="67" t="str">
        <f t="shared" si="105"/>
        <v/>
      </c>
      <c r="P751" s="67" t="str">
        <f t="shared" si="106"/>
        <v/>
      </c>
      <c r="Q751" s="292" t="str">
        <f t="shared" si="101"/>
        <v/>
      </c>
      <c r="R751" s="263" t="b">
        <f t="shared" si="107"/>
        <v>0</v>
      </c>
    </row>
    <row r="752" spans="2:18" ht="22.2">
      <c r="B752" s="10"/>
      <c r="F752" s="296" t="str">
        <f t="shared" si="108"/>
        <v/>
      </c>
      <c r="G752" s="43"/>
      <c r="H752" s="64" t="str" cm="1">
        <f t="array" ref="H752">IF(C752="","",IF(LEFT(C752,1)="-","(-)は先頭文字で使用できないため修正してください。",IF(LEFT(C752,1)="_","( _ )は先頭文字で使用できないため修正してください。",IF(LEFT(C752,1)="'","(')は先頭文字で使用できないため修正してください。",IF(LEN(C752)=SUM(LEN(C752)-LEN(SUBSTITUTE(C752,MID("ABCDEFGHIJKLMNOPQRSTUVWXYZabcdefghijklmnopqrstuvwxyz0123456789-_",ROW($1:$64),1),""))),"","サンプル名に禁止文字が入っているため、半角英数字と[-][ _ ]のスペースなしで記入してください。")))))</f>
        <v/>
      </c>
      <c r="I752" s="54" t="str">
        <f t="shared" si="109"/>
        <v/>
      </c>
      <c r="J752" s="65" t="str">
        <f t="shared" si="102"/>
        <v/>
      </c>
      <c r="K752" s="66" t="str" cm="1">
        <f t="array" ref="K752">IF(D752="","",IF(LEN(D752)=SUM(LEN(D752)-LEN(SUBSTITUTE(D752,MID("ATCGN",ROW($1:$5),1),""))),"","I5側にATCG以外の文字があるため、修正してください。"))</f>
        <v/>
      </c>
      <c r="L752" s="66" t="str" cm="1">
        <f t="array" ref="L752">IF(E752="","",IF(LEN(E752)=SUM(LEN(E752)-LEN(SUBSTITUTE(E752,MID("ATCGN",ROW($1:$5),1),""))),"","I7側にATCG以外の文字があるため、修正してください。"))</f>
        <v/>
      </c>
      <c r="M752" s="65" t="str">
        <f t="shared" si="103"/>
        <v/>
      </c>
      <c r="N752" s="67" t="str">
        <f t="shared" si="104"/>
        <v/>
      </c>
      <c r="O752" s="67" t="str">
        <f t="shared" si="105"/>
        <v/>
      </c>
      <c r="P752" s="67" t="str">
        <f t="shared" si="106"/>
        <v/>
      </c>
      <c r="Q752" s="292" t="str">
        <f t="shared" si="101"/>
        <v/>
      </c>
      <c r="R752" s="263" t="b">
        <f t="shared" si="107"/>
        <v>0</v>
      </c>
    </row>
    <row r="753" spans="2:18" ht="22.2">
      <c r="B753" s="10"/>
      <c r="F753" s="296" t="str">
        <f t="shared" si="108"/>
        <v/>
      </c>
      <c r="G753" s="43"/>
      <c r="H753" s="64" t="str" cm="1">
        <f t="array" ref="H753">IF(C753="","",IF(LEFT(C753,1)="-","(-)は先頭文字で使用できないため修正してください。",IF(LEFT(C753,1)="_","( _ )は先頭文字で使用できないため修正してください。",IF(LEFT(C753,1)="'","(')は先頭文字で使用できないため修正してください。",IF(LEN(C753)=SUM(LEN(C753)-LEN(SUBSTITUTE(C753,MID("ABCDEFGHIJKLMNOPQRSTUVWXYZabcdefghijklmnopqrstuvwxyz0123456789-_",ROW($1:$64),1),""))),"","サンプル名に禁止文字が入っているため、半角英数字と[-][ _ ]のスペースなしで記入してください。")))))</f>
        <v/>
      </c>
      <c r="I753" s="54" t="str">
        <f t="shared" si="109"/>
        <v/>
      </c>
      <c r="J753" s="65" t="str">
        <f t="shared" si="102"/>
        <v/>
      </c>
      <c r="K753" s="66" t="str" cm="1">
        <f t="array" ref="K753">IF(D753="","",IF(LEN(D753)=SUM(LEN(D753)-LEN(SUBSTITUTE(D753,MID("ATCGN",ROW($1:$5),1),""))),"","I5側にATCG以外の文字があるため、修正してください。"))</f>
        <v/>
      </c>
      <c r="L753" s="66" t="str" cm="1">
        <f t="array" ref="L753">IF(E753="","",IF(LEN(E753)=SUM(LEN(E753)-LEN(SUBSTITUTE(E753,MID("ATCGN",ROW($1:$5),1),""))),"","I7側にATCG以外の文字があるため、修正してください。"))</f>
        <v/>
      </c>
      <c r="M753" s="65" t="str">
        <f t="shared" si="103"/>
        <v/>
      </c>
      <c r="N753" s="67" t="str">
        <f t="shared" si="104"/>
        <v/>
      </c>
      <c r="O753" s="67" t="str">
        <f t="shared" si="105"/>
        <v/>
      </c>
      <c r="P753" s="67" t="str">
        <f t="shared" si="106"/>
        <v/>
      </c>
      <c r="Q753" s="292" t="str">
        <f t="shared" si="101"/>
        <v/>
      </c>
      <c r="R753" s="263" t="b">
        <f t="shared" si="107"/>
        <v>0</v>
      </c>
    </row>
    <row r="754" spans="2:18" ht="22.2">
      <c r="B754" s="10"/>
      <c r="F754" s="296" t="str">
        <f t="shared" si="108"/>
        <v/>
      </c>
      <c r="G754" s="43"/>
      <c r="H754" s="64" t="str" cm="1">
        <f t="array" ref="H754">IF(C754="","",IF(LEFT(C754,1)="-","(-)は先頭文字で使用できないため修正してください。",IF(LEFT(C754,1)="_","( _ )は先頭文字で使用できないため修正してください。",IF(LEFT(C754,1)="'","(')は先頭文字で使用できないため修正してください。",IF(LEN(C754)=SUM(LEN(C754)-LEN(SUBSTITUTE(C754,MID("ABCDEFGHIJKLMNOPQRSTUVWXYZabcdefghijklmnopqrstuvwxyz0123456789-_",ROW($1:$64),1),""))),"","サンプル名に禁止文字が入っているため、半角英数字と[-][ _ ]のスペースなしで記入してください。")))))</f>
        <v/>
      </c>
      <c r="I754" s="54" t="str">
        <f t="shared" si="109"/>
        <v/>
      </c>
      <c r="J754" s="65" t="str">
        <f t="shared" si="102"/>
        <v/>
      </c>
      <c r="K754" s="66" t="str" cm="1">
        <f t="array" ref="K754">IF(D754="","",IF(LEN(D754)=SUM(LEN(D754)-LEN(SUBSTITUTE(D754,MID("ATCGN",ROW($1:$5),1),""))),"","I5側にATCG以外の文字があるため、修正してください。"))</f>
        <v/>
      </c>
      <c r="L754" s="66" t="str" cm="1">
        <f t="array" ref="L754">IF(E754="","",IF(LEN(E754)=SUM(LEN(E754)-LEN(SUBSTITUTE(E754,MID("ATCGN",ROW($1:$5),1),""))),"","I7側にATCG以外の文字があるため、修正してください。"))</f>
        <v/>
      </c>
      <c r="M754" s="65" t="str">
        <f t="shared" si="103"/>
        <v/>
      </c>
      <c r="N754" s="67" t="str">
        <f t="shared" si="104"/>
        <v/>
      </c>
      <c r="O754" s="67" t="str">
        <f t="shared" si="105"/>
        <v/>
      </c>
      <c r="P754" s="67" t="str">
        <f t="shared" si="106"/>
        <v/>
      </c>
      <c r="Q754" s="292" t="str">
        <f t="shared" si="101"/>
        <v/>
      </c>
      <c r="R754" s="263" t="b">
        <f t="shared" si="107"/>
        <v>0</v>
      </c>
    </row>
    <row r="755" spans="2:18" ht="22.2">
      <c r="B755" s="10"/>
      <c r="F755" s="296" t="str">
        <f t="shared" si="108"/>
        <v/>
      </c>
      <c r="G755" s="43"/>
      <c r="H755" s="64" t="str" cm="1">
        <f t="array" ref="H755">IF(C755="","",IF(LEFT(C755,1)="-","(-)は先頭文字で使用できないため修正してください。",IF(LEFT(C755,1)="_","( _ )は先頭文字で使用できないため修正してください。",IF(LEFT(C755,1)="'","(')は先頭文字で使用できないため修正してください。",IF(LEN(C755)=SUM(LEN(C755)-LEN(SUBSTITUTE(C755,MID("ABCDEFGHIJKLMNOPQRSTUVWXYZabcdefghijklmnopqrstuvwxyz0123456789-_",ROW($1:$64),1),""))),"","サンプル名に禁止文字が入っているため、半角英数字と[-][ _ ]のスペースなしで記入してください。")))))</f>
        <v/>
      </c>
      <c r="I755" s="54" t="str">
        <f t="shared" si="109"/>
        <v/>
      </c>
      <c r="J755" s="65" t="str">
        <f t="shared" si="102"/>
        <v/>
      </c>
      <c r="K755" s="66" t="str" cm="1">
        <f t="array" ref="K755">IF(D755="","",IF(LEN(D755)=SUM(LEN(D755)-LEN(SUBSTITUTE(D755,MID("ATCGN",ROW($1:$5),1),""))),"","I5側にATCG以外の文字があるため、修正してください。"))</f>
        <v/>
      </c>
      <c r="L755" s="66" t="str" cm="1">
        <f t="array" ref="L755">IF(E755="","",IF(LEN(E755)=SUM(LEN(E755)-LEN(SUBSTITUTE(E755,MID("ATCGN",ROW($1:$5),1),""))),"","I7側にATCG以外の文字があるため、修正してください。"))</f>
        <v/>
      </c>
      <c r="M755" s="65" t="str">
        <f t="shared" si="103"/>
        <v/>
      </c>
      <c r="N755" s="67" t="str">
        <f t="shared" si="104"/>
        <v/>
      </c>
      <c r="O755" s="67" t="str">
        <f t="shared" si="105"/>
        <v/>
      </c>
      <c r="P755" s="67" t="str">
        <f t="shared" si="106"/>
        <v/>
      </c>
      <c r="Q755" s="292" t="str">
        <f t="shared" si="101"/>
        <v/>
      </c>
      <c r="R755" s="263" t="b">
        <f t="shared" si="107"/>
        <v>0</v>
      </c>
    </row>
    <row r="756" spans="2:18" ht="22.2">
      <c r="B756" s="10"/>
      <c r="F756" s="296" t="str">
        <f t="shared" si="108"/>
        <v/>
      </c>
      <c r="G756" s="43"/>
      <c r="H756" s="64" t="str" cm="1">
        <f t="array" ref="H756">IF(C756="","",IF(LEFT(C756,1)="-","(-)は先頭文字で使用できないため修正してください。",IF(LEFT(C756,1)="_","( _ )は先頭文字で使用できないため修正してください。",IF(LEFT(C756,1)="'","(')は先頭文字で使用できないため修正してください。",IF(LEN(C756)=SUM(LEN(C756)-LEN(SUBSTITUTE(C756,MID("ABCDEFGHIJKLMNOPQRSTUVWXYZabcdefghijklmnopqrstuvwxyz0123456789-_",ROW($1:$64),1),""))),"","サンプル名に禁止文字が入っているため、半角英数字と[-][ _ ]のスペースなしで記入してください。")))))</f>
        <v/>
      </c>
      <c r="I756" s="54" t="str">
        <f t="shared" si="109"/>
        <v/>
      </c>
      <c r="J756" s="65" t="str">
        <f t="shared" si="102"/>
        <v/>
      </c>
      <c r="K756" s="66" t="str" cm="1">
        <f t="array" ref="K756">IF(D756="","",IF(LEN(D756)=SUM(LEN(D756)-LEN(SUBSTITUTE(D756,MID("ATCGN",ROW($1:$5),1),""))),"","I5側にATCG以外の文字があるため、修正してください。"))</f>
        <v/>
      </c>
      <c r="L756" s="66" t="str" cm="1">
        <f t="array" ref="L756">IF(E756="","",IF(LEN(E756)=SUM(LEN(E756)-LEN(SUBSTITUTE(E756,MID("ATCGN",ROW($1:$5),1),""))),"","I7側にATCG以外の文字があるため、修正してください。"))</f>
        <v/>
      </c>
      <c r="M756" s="65" t="str">
        <f t="shared" si="103"/>
        <v/>
      </c>
      <c r="N756" s="67" t="str">
        <f t="shared" si="104"/>
        <v/>
      </c>
      <c r="O756" s="67" t="str">
        <f t="shared" si="105"/>
        <v/>
      </c>
      <c r="P756" s="67" t="str">
        <f t="shared" si="106"/>
        <v/>
      </c>
      <c r="Q756" s="292" t="str">
        <f t="shared" si="101"/>
        <v/>
      </c>
      <c r="R756" s="263" t="b">
        <f t="shared" si="107"/>
        <v>0</v>
      </c>
    </row>
    <row r="757" spans="2:18" ht="22.2">
      <c r="B757" s="10"/>
      <c r="F757" s="296" t="str">
        <f t="shared" si="108"/>
        <v/>
      </c>
      <c r="G757" s="43"/>
      <c r="H757" s="64" t="str" cm="1">
        <f t="array" ref="H757">IF(C757="","",IF(LEFT(C757,1)="-","(-)は先頭文字で使用できないため修正してください。",IF(LEFT(C757,1)="_","( _ )は先頭文字で使用できないため修正してください。",IF(LEFT(C757,1)="'","(')は先頭文字で使用できないため修正してください。",IF(LEN(C757)=SUM(LEN(C757)-LEN(SUBSTITUTE(C757,MID("ABCDEFGHIJKLMNOPQRSTUVWXYZabcdefghijklmnopqrstuvwxyz0123456789-_",ROW($1:$64),1),""))),"","サンプル名に禁止文字が入っているため、半角英数字と[-][ _ ]のスペースなしで記入してください。")))))</f>
        <v/>
      </c>
      <c r="I757" s="54" t="str">
        <f t="shared" si="109"/>
        <v/>
      </c>
      <c r="J757" s="65" t="str">
        <f t="shared" si="102"/>
        <v/>
      </c>
      <c r="K757" s="66" t="str" cm="1">
        <f t="array" ref="K757">IF(D757="","",IF(LEN(D757)=SUM(LEN(D757)-LEN(SUBSTITUTE(D757,MID("ATCGN",ROW($1:$5),1),""))),"","I5側にATCG以外の文字があるため、修正してください。"))</f>
        <v/>
      </c>
      <c r="L757" s="66" t="str" cm="1">
        <f t="array" ref="L757">IF(E757="","",IF(LEN(E757)=SUM(LEN(E757)-LEN(SUBSTITUTE(E757,MID("ATCGN",ROW($1:$5),1),""))),"","I7側にATCG以外の文字があるため、修正してください。"))</f>
        <v/>
      </c>
      <c r="M757" s="65" t="str">
        <f t="shared" si="103"/>
        <v/>
      </c>
      <c r="N757" s="67" t="str">
        <f t="shared" si="104"/>
        <v/>
      </c>
      <c r="O757" s="67" t="str">
        <f t="shared" si="105"/>
        <v/>
      </c>
      <c r="P757" s="67" t="str">
        <f t="shared" si="106"/>
        <v/>
      </c>
      <c r="Q757" s="292" t="str">
        <f t="shared" si="101"/>
        <v/>
      </c>
      <c r="R757" s="263" t="b">
        <f t="shared" si="107"/>
        <v>0</v>
      </c>
    </row>
    <row r="758" spans="2:18" ht="22.2">
      <c r="B758" s="10"/>
      <c r="F758" s="296" t="str">
        <f t="shared" si="108"/>
        <v/>
      </c>
      <c r="G758" s="43"/>
      <c r="H758" s="64" t="str" cm="1">
        <f t="array" ref="H758">IF(C758="","",IF(LEFT(C758,1)="-","(-)は先頭文字で使用できないため修正してください。",IF(LEFT(C758,1)="_","( _ )は先頭文字で使用できないため修正してください。",IF(LEFT(C758,1)="'","(')は先頭文字で使用できないため修正してください。",IF(LEN(C758)=SUM(LEN(C758)-LEN(SUBSTITUTE(C758,MID("ABCDEFGHIJKLMNOPQRSTUVWXYZabcdefghijklmnopqrstuvwxyz0123456789-_",ROW($1:$64),1),""))),"","サンプル名に禁止文字が入っているため、半角英数字と[-][ _ ]のスペースなしで記入してください。")))))</f>
        <v/>
      </c>
      <c r="I758" s="54" t="str">
        <f t="shared" si="109"/>
        <v/>
      </c>
      <c r="J758" s="65" t="str">
        <f t="shared" si="102"/>
        <v/>
      </c>
      <c r="K758" s="66" t="str" cm="1">
        <f t="array" ref="K758">IF(D758="","",IF(LEN(D758)=SUM(LEN(D758)-LEN(SUBSTITUTE(D758,MID("ATCGN",ROW($1:$5),1),""))),"","I5側にATCG以外の文字があるため、修正してください。"))</f>
        <v/>
      </c>
      <c r="L758" s="66" t="str" cm="1">
        <f t="array" ref="L758">IF(E758="","",IF(LEN(E758)=SUM(LEN(E758)-LEN(SUBSTITUTE(E758,MID("ATCGN",ROW($1:$5),1),""))),"","I7側にATCG以外の文字があるため、修正してください。"))</f>
        <v/>
      </c>
      <c r="M758" s="65" t="str">
        <f t="shared" si="103"/>
        <v/>
      </c>
      <c r="N758" s="67" t="str">
        <f t="shared" si="104"/>
        <v/>
      </c>
      <c r="O758" s="67" t="str">
        <f t="shared" si="105"/>
        <v/>
      </c>
      <c r="P758" s="67" t="str">
        <f t="shared" si="106"/>
        <v/>
      </c>
      <c r="Q758" s="292" t="str">
        <f t="shared" si="101"/>
        <v/>
      </c>
      <c r="R758" s="263" t="b">
        <f t="shared" si="107"/>
        <v>0</v>
      </c>
    </row>
    <row r="759" spans="2:18" ht="22.2">
      <c r="B759" s="10"/>
      <c r="F759" s="296" t="str">
        <f t="shared" si="108"/>
        <v/>
      </c>
      <c r="G759" s="43"/>
      <c r="H759" s="64" t="str" cm="1">
        <f t="array" ref="H759">IF(C759="","",IF(LEFT(C759,1)="-","(-)は先頭文字で使用できないため修正してください。",IF(LEFT(C759,1)="_","( _ )は先頭文字で使用できないため修正してください。",IF(LEFT(C759,1)="'","(')は先頭文字で使用できないため修正してください。",IF(LEN(C759)=SUM(LEN(C759)-LEN(SUBSTITUTE(C759,MID("ABCDEFGHIJKLMNOPQRSTUVWXYZabcdefghijklmnopqrstuvwxyz0123456789-_",ROW($1:$64),1),""))),"","サンプル名に禁止文字が入っているため、半角英数字と[-][ _ ]のスペースなしで記入してください。")))))</f>
        <v/>
      </c>
      <c r="I759" s="54" t="str">
        <f t="shared" si="109"/>
        <v/>
      </c>
      <c r="J759" s="65" t="str">
        <f t="shared" si="102"/>
        <v/>
      </c>
      <c r="K759" s="66" t="str" cm="1">
        <f t="array" ref="K759">IF(D759="","",IF(LEN(D759)=SUM(LEN(D759)-LEN(SUBSTITUTE(D759,MID("ATCGN",ROW($1:$5),1),""))),"","I5側にATCG以外の文字があるため、修正してください。"))</f>
        <v/>
      </c>
      <c r="L759" s="66" t="str" cm="1">
        <f t="array" ref="L759">IF(E759="","",IF(LEN(E759)=SUM(LEN(E759)-LEN(SUBSTITUTE(E759,MID("ATCGN",ROW($1:$5),1),""))),"","I7側にATCG以外の文字があるため、修正してください。"))</f>
        <v/>
      </c>
      <c r="M759" s="65" t="str">
        <f t="shared" si="103"/>
        <v/>
      </c>
      <c r="N759" s="67" t="str">
        <f t="shared" si="104"/>
        <v/>
      </c>
      <c r="O759" s="67" t="str">
        <f t="shared" si="105"/>
        <v/>
      </c>
      <c r="P759" s="67" t="str">
        <f t="shared" si="106"/>
        <v/>
      </c>
      <c r="Q759" s="292" t="str">
        <f t="shared" si="101"/>
        <v/>
      </c>
      <c r="R759" s="263" t="b">
        <f t="shared" si="107"/>
        <v>0</v>
      </c>
    </row>
    <row r="760" spans="2:18" ht="22.2">
      <c r="B760" s="10"/>
      <c r="F760" s="296" t="str">
        <f t="shared" si="108"/>
        <v/>
      </c>
      <c r="G760" s="43"/>
      <c r="H760" s="64" t="str" cm="1">
        <f t="array" ref="H760">IF(C760="","",IF(LEFT(C760,1)="-","(-)は先頭文字で使用できないため修正してください。",IF(LEFT(C760,1)="_","( _ )は先頭文字で使用できないため修正してください。",IF(LEFT(C760,1)="'","(')は先頭文字で使用できないため修正してください。",IF(LEN(C760)=SUM(LEN(C760)-LEN(SUBSTITUTE(C760,MID("ABCDEFGHIJKLMNOPQRSTUVWXYZabcdefghijklmnopqrstuvwxyz0123456789-_",ROW($1:$64),1),""))),"","サンプル名に禁止文字が入っているため、半角英数字と[-][ _ ]のスペースなしで記入してください。")))))</f>
        <v/>
      </c>
      <c r="I760" s="54" t="str">
        <f t="shared" si="109"/>
        <v/>
      </c>
      <c r="J760" s="65" t="str">
        <f t="shared" si="102"/>
        <v/>
      </c>
      <c r="K760" s="66" t="str" cm="1">
        <f t="array" ref="K760">IF(D760="","",IF(LEN(D760)=SUM(LEN(D760)-LEN(SUBSTITUTE(D760,MID("ATCGN",ROW($1:$5),1),""))),"","I5側にATCG以外の文字があるため、修正してください。"))</f>
        <v/>
      </c>
      <c r="L760" s="66" t="str" cm="1">
        <f t="array" ref="L760">IF(E760="","",IF(LEN(E760)=SUM(LEN(E760)-LEN(SUBSTITUTE(E760,MID("ATCGN",ROW($1:$5),1),""))),"","I7側にATCG以外の文字があるため、修正してください。"))</f>
        <v/>
      </c>
      <c r="M760" s="65" t="str">
        <f t="shared" si="103"/>
        <v/>
      </c>
      <c r="N760" s="67" t="str">
        <f t="shared" si="104"/>
        <v/>
      </c>
      <c r="O760" s="67" t="str">
        <f t="shared" si="105"/>
        <v/>
      </c>
      <c r="P760" s="67" t="str">
        <f t="shared" si="106"/>
        <v/>
      </c>
      <c r="Q760" s="292" t="str">
        <f t="shared" si="101"/>
        <v/>
      </c>
      <c r="R760" s="263" t="b">
        <f t="shared" si="107"/>
        <v>0</v>
      </c>
    </row>
    <row r="761" spans="2:18" ht="22.2">
      <c r="B761" s="10"/>
      <c r="F761" s="296" t="str">
        <f t="shared" si="108"/>
        <v/>
      </c>
      <c r="G761" s="43"/>
      <c r="H761" s="64" t="str" cm="1">
        <f t="array" ref="H761">IF(C761="","",IF(LEFT(C761,1)="-","(-)は先頭文字で使用できないため修正してください。",IF(LEFT(C761,1)="_","( _ )は先頭文字で使用できないため修正してください。",IF(LEFT(C761,1)="'","(')は先頭文字で使用できないため修正してください。",IF(LEN(C761)=SUM(LEN(C761)-LEN(SUBSTITUTE(C761,MID("ABCDEFGHIJKLMNOPQRSTUVWXYZabcdefghijklmnopqrstuvwxyz0123456789-_",ROW($1:$64),1),""))),"","サンプル名に禁止文字が入っているため、半角英数字と[-][ _ ]のスペースなしで記入してください。")))))</f>
        <v/>
      </c>
      <c r="I761" s="54" t="str">
        <f t="shared" si="109"/>
        <v/>
      </c>
      <c r="J761" s="65" t="str">
        <f t="shared" si="102"/>
        <v/>
      </c>
      <c r="K761" s="66" t="str" cm="1">
        <f t="array" ref="K761">IF(D761="","",IF(LEN(D761)=SUM(LEN(D761)-LEN(SUBSTITUTE(D761,MID("ATCGN",ROW($1:$5),1),""))),"","I5側にATCG以外の文字があるため、修正してください。"))</f>
        <v/>
      </c>
      <c r="L761" s="66" t="str" cm="1">
        <f t="array" ref="L761">IF(E761="","",IF(LEN(E761)=SUM(LEN(E761)-LEN(SUBSTITUTE(E761,MID("ATCGN",ROW($1:$5),1),""))),"","I7側にATCG以外の文字があるため、修正してください。"))</f>
        <v/>
      </c>
      <c r="M761" s="65" t="str">
        <f t="shared" si="103"/>
        <v/>
      </c>
      <c r="N761" s="67" t="str">
        <f t="shared" si="104"/>
        <v/>
      </c>
      <c r="O761" s="67" t="str">
        <f t="shared" si="105"/>
        <v/>
      </c>
      <c r="P761" s="67" t="str">
        <f t="shared" si="106"/>
        <v/>
      </c>
      <c r="Q761" s="292" t="str">
        <f t="shared" si="101"/>
        <v/>
      </c>
      <c r="R761" s="263" t="b">
        <f t="shared" si="107"/>
        <v>0</v>
      </c>
    </row>
    <row r="762" spans="2:18" ht="22.2">
      <c r="B762" s="10"/>
      <c r="F762" s="296" t="str">
        <f t="shared" si="108"/>
        <v/>
      </c>
      <c r="G762" s="43"/>
      <c r="H762" s="64" t="str" cm="1">
        <f t="array" ref="H762">IF(C762="","",IF(LEFT(C762,1)="-","(-)は先頭文字で使用できないため修正してください。",IF(LEFT(C762,1)="_","( _ )は先頭文字で使用できないため修正してください。",IF(LEFT(C762,1)="'","(')は先頭文字で使用できないため修正してください。",IF(LEN(C762)=SUM(LEN(C762)-LEN(SUBSTITUTE(C762,MID("ABCDEFGHIJKLMNOPQRSTUVWXYZabcdefghijklmnopqrstuvwxyz0123456789-_",ROW($1:$64),1),""))),"","サンプル名に禁止文字が入っているため、半角英数字と[-][ _ ]のスペースなしで記入してください。")))))</f>
        <v/>
      </c>
      <c r="I762" s="54" t="str">
        <f t="shared" si="109"/>
        <v/>
      </c>
      <c r="J762" s="65" t="str">
        <f t="shared" si="102"/>
        <v/>
      </c>
      <c r="K762" s="66" t="str" cm="1">
        <f t="array" ref="K762">IF(D762="","",IF(LEN(D762)=SUM(LEN(D762)-LEN(SUBSTITUTE(D762,MID("ATCGN",ROW($1:$5),1),""))),"","I5側にATCG以外の文字があるため、修正してください。"))</f>
        <v/>
      </c>
      <c r="L762" s="66" t="str" cm="1">
        <f t="array" ref="L762">IF(E762="","",IF(LEN(E762)=SUM(LEN(E762)-LEN(SUBSTITUTE(E762,MID("ATCGN",ROW($1:$5),1),""))),"","I7側にATCG以外の文字があるため、修正してください。"))</f>
        <v/>
      </c>
      <c r="M762" s="65" t="str">
        <f t="shared" si="103"/>
        <v/>
      </c>
      <c r="N762" s="67" t="str">
        <f t="shared" si="104"/>
        <v/>
      </c>
      <c r="O762" s="67" t="str">
        <f t="shared" si="105"/>
        <v/>
      </c>
      <c r="P762" s="67" t="str">
        <f t="shared" si="106"/>
        <v/>
      </c>
      <c r="Q762" s="292" t="str">
        <f t="shared" si="101"/>
        <v/>
      </c>
      <c r="R762" s="263" t="b">
        <f t="shared" si="107"/>
        <v>0</v>
      </c>
    </row>
    <row r="763" spans="2:18" ht="22.2">
      <c r="B763" s="10"/>
      <c r="F763" s="296" t="str">
        <f t="shared" si="108"/>
        <v/>
      </c>
      <c r="G763" s="43"/>
      <c r="H763" s="64" t="str" cm="1">
        <f t="array" ref="H763">IF(C763="","",IF(LEFT(C763,1)="-","(-)は先頭文字で使用できないため修正してください。",IF(LEFT(C763,1)="_","( _ )は先頭文字で使用できないため修正してください。",IF(LEFT(C763,1)="'","(')は先頭文字で使用できないため修正してください。",IF(LEN(C763)=SUM(LEN(C763)-LEN(SUBSTITUTE(C763,MID("ABCDEFGHIJKLMNOPQRSTUVWXYZabcdefghijklmnopqrstuvwxyz0123456789-_",ROW($1:$64),1),""))),"","サンプル名に禁止文字が入っているため、半角英数字と[-][ _ ]のスペースなしで記入してください。")))))</f>
        <v/>
      </c>
      <c r="I763" s="54" t="str">
        <f t="shared" si="109"/>
        <v/>
      </c>
      <c r="J763" s="65" t="str">
        <f t="shared" si="102"/>
        <v/>
      </c>
      <c r="K763" s="66" t="str" cm="1">
        <f t="array" ref="K763">IF(D763="","",IF(LEN(D763)=SUM(LEN(D763)-LEN(SUBSTITUTE(D763,MID("ATCGN",ROW($1:$5),1),""))),"","I5側にATCG以外の文字があるため、修正してください。"))</f>
        <v/>
      </c>
      <c r="L763" s="66" t="str" cm="1">
        <f t="array" ref="L763">IF(E763="","",IF(LEN(E763)=SUM(LEN(E763)-LEN(SUBSTITUTE(E763,MID("ATCGN",ROW($1:$5),1),""))),"","I7側にATCG以外の文字があるため、修正してください。"))</f>
        <v/>
      </c>
      <c r="M763" s="65" t="str">
        <f t="shared" si="103"/>
        <v/>
      </c>
      <c r="N763" s="67" t="str">
        <f t="shared" si="104"/>
        <v/>
      </c>
      <c r="O763" s="67" t="str">
        <f t="shared" si="105"/>
        <v/>
      </c>
      <c r="P763" s="67" t="str">
        <f t="shared" si="106"/>
        <v/>
      </c>
      <c r="Q763" s="292" t="str">
        <f t="shared" si="101"/>
        <v/>
      </c>
      <c r="R763" s="263" t="b">
        <f t="shared" si="107"/>
        <v>0</v>
      </c>
    </row>
    <row r="764" spans="2:18" ht="22.2">
      <c r="B764" s="10"/>
      <c r="F764" s="296" t="str">
        <f t="shared" si="108"/>
        <v/>
      </c>
      <c r="G764" s="43"/>
      <c r="H764" s="64" t="str" cm="1">
        <f t="array" ref="H764">IF(C764="","",IF(LEFT(C764,1)="-","(-)は先頭文字で使用できないため修正してください。",IF(LEFT(C764,1)="_","( _ )は先頭文字で使用できないため修正してください。",IF(LEFT(C764,1)="'","(')は先頭文字で使用できないため修正してください。",IF(LEN(C764)=SUM(LEN(C764)-LEN(SUBSTITUTE(C764,MID("ABCDEFGHIJKLMNOPQRSTUVWXYZabcdefghijklmnopqrstuvwxyz0123456789-_",ROW($1:$64),1),""))),"","サンプル名に禁止文字が入っているため、半角英数字と[-][ _ ]のスペースなしで記入してください。")))))</f>
        <v/>
      </c>
      <c r="I764" s="54" t="str">
        <f t="shared" si="109"/>
        <v/>
      </c>
      <c r="J764" s="65" t="str">
        <f t="shared" si="102"/>
        <v/>
      </c>
      <c r="K764" s="66" t="str" cm="1">
        <f t="array" ref="K764">IF(D764="","",IF(LEN(D764)=SUM(LEN(D764)-LEN(SUBSTITUTE(D764,MID("ATCGN",ROW($1:$5),1),""))),"","I5側にATCG以外の文字があるため、修正してください。"))</f>
        <v/>
      </c>
      <c r="L764" s="66" t="str" cm="1">
        <f t="array" ref="L764">IF(E764="","",IF(LEN(E764)=SUM(LEN(E764)-LEN(SUBSTITUTE(E764,MID("ATCGN",ROW($1:$5),1),""))),"","I7側にATCG以外の文字があるため、修正してください。"))</f>
        <v/>
      </c>
      <c r="M764" s="65" t="str">
        <f t="shared" si="103"/>
        <v/>
      </c>
      <c r="N764" s="67" t="str">
        <f t="shared" si="104"/>
        <v/>
      </c>
      <c r="O764" s="67" t="str">
        <f t="shared" si="105"/>
        <v/>
      </c>
      <c r="P764" s="67" t="str">
        <f t="shared" si="106"/>
        <v/>
      </c>
      <c r="Q764" s="292" t="str">
        <f t="shared" si="101"/>
        <v/>
      </c>
      <c r="R764" s="263" t="b">
        <f t="shared" si="107"/>
        <v>0</v>
      </c>
    </row>
    <row r="765" spans="2:18" ht="22.2">
      <c r="B765" s="10"/>
      <c r="F765" s="296" t="str">
        <f t="shared" si="108"/>
        <v/>
      </c>
      <c r="G765" s="43"/>
      <c r="H765" s="64" t="str" cm="1">
        <f t="array" ref="H765">IF(C765="","",IF(LEFT(C765,1)="-","(-)は先頭文字で使用できないため修正してください。",IF(LEFT(C765,1)="_","( _ )は先頭文字で使用できないため修正してください。",IF(LEFT(C765,1)="'","(')は先頭文字で使用できないため修正してください。",IF(LEN(C765)=SUM(LEN(C765)-LEN(SUBSTITUTE(C765,MID("ABCDEFGHIJKLMNOPQRSTUVWXYZabcdefghijklmnopqrstuvwxyz0123456789-_",ROW($1:$64),1),""))),"","サンプル名に禁止文字が入っているため、半角英数字と[-][ _ ]のスペースなしで記入してください。")))))</f>
        <v/>
      </c>
      <c r="I765" s="54" t="str">
        <f t="shared" si="109"/>
        <v/>
      </c>
      <c r="J765" s="65" t="str">
        <f t="shared" si="102"/>
        <v/>
      </c>
      <c r="K765" s="66" t="str" cm="1">
        <f t="array" ref="K765">IF(D765="","",IF(LEN(D765)=SUM(LEN(D765)-LEN(SUBSTITUTE(D765,MID("ATCGN",ROW($1:$5),1),""))),"","I5側にATCG以外の文字があるため、修正してください。"))</f>
        <v/>
      </c>
      <c r="L765" s="66" t="str" cm="1">
        <f t="array" ref="L765">IF(E765="","",IF(LEN(E765)=SUM(LEN(E765)-LEN(SUBSTITUTE(E765,MID("ATCGN",ROW($1:$5),1),""))),"","I7側にATCG以外の文字があるため、修正してください。"))</f>
        <v/>
      </c>
      <c r="M765" s="65" t="str">
        <f t="shared" si="103"/>
        <v/>
      </c>
      <c r="N765" s="67" t="str">
        <f t="shared" si="104"/>
        <v/>
      </c>
      <c r="O765" s="67" t="str">
        <f t="shared" si="105"/>
        <v/>
      </c>
      <c r="P765" s="67" t="str">
        <f t="shared" si="106"/>
        <v/>
      </c>
      <c r="Q765" s="292" t="str">
        <f t="shared" si="101"/>
        <v/>
      </c>
      <c r="R765" s="263" t="b">
        <f t="shared" si="107"/>
        <v>0</v>
      </c>
    </row>
    <row r="766" spans="2:18" ht="22.2">
      <c r="B766" s="10"/>
      <c r="F766" s="296" t="str">
        <f t="shared" si="108"/>
        <v/>
      </c>
      <c r="G766" s="43"/>
      <c r="H766" s="64" t="str" cm="1">
        <f t="array" ref="H766">IF(C766="","",IF(LEFT(C766,1)="-","(-)は先頭文字で使用できないため修正してください。",IF(LEFT(C766,1)="_","( _ )は先頭文字で使用できないため修正してください。",IF(LEFT(C766,1)="'","(')は先頭文字で使用できないため修正してください。",IF(LEN(C766)=SUM(LEN(C766)-LEN(SUBSTITUTE(C766,MID("ABCDEFGHIJKLMNOPQRSTUVWXYZabcdefghijklmnopqrstuvwxyz0123456789-_",ROW($1:$64),1),""))),"","サンプル名に禁止文字が入っているため、半角英数字と[-][ _ ]のスペースなしで記入してください。")))))</f>
        <v/>
      </c>
      <c r="I766" s="54" t="str">
        <f t="shared" si="109"/>
        <v/>
      </c>
      <c r="J766" s="65" t="str">
        <f t="shared" si="102"/>
        <v/>
      </c>
      <c r="K766" s="66" t="str" cm="1">
        <f t="array" ref="K766">IF(D766="","",IF(LEN(D766)=SUM(LEN(D766)-LEN(SUBSTITUTE(D766,MID("ATCGN",ROW($1:$5),1),""))),"","I5側にATCG以外の文字があるため、修正してください。"))</f>
        <v/>
      </c>
      <c r="L766" s="66" t="str" cm="1">
        <f t="array" ref="L766">IF(E766="","",IF(LEN(E766)=SUM(LEN(E766)-LEN(SUBSTITUTE(E766,MID("ATCGN",ROW($1:$5),1),""))),"","I7側にATCG以外の文字があるため、修正してください。"))</f>
        <v/>
      </c>
      <c r="M766" s="65" t="str">
        <f t="shared" si="103"/>
        <v/>
      </c>
      <c r="N766" s="67" t="str">
        <f t="shared" si="104"/>
        <v/>
      </c>
      <c r="O766" s="67" t="str">
        <f t="shared" si="105"/>
        <v/>
      </c>
      <c r="P766" s="67" t="str">
        <f t="shared" si="106"/>
        <v/>
      </c>
      <c r="Q766" s="292" t="str">
        <f t="shared" si="101"/>
        <v/>
      </c>
      <c r="R766" s="263" t="b">
        <f t="shared" si="107"/>
        <v>0</v>
      </c>
    </row>
    <row r="767" spans="2:18" ht="22.2">
      <c r="B767" s="10"/>
      <c r="F767" s="296" t="str">
        <f t="shared" si="108"/>
        <v/>
      </c>
      <c r="G767" s="43"/>
      <c r="H767" s="64" t="str" cm="1">
        <f t="array" ref="H767">IF(C767="","",IF(LEFT(C767,1)="-","(-)は先頭文字で使用できないため修正してください。",IF(LEFT(C767,1)="_","( _ )は先頭文字で使用できないため修正してください。",IF(LEFT(C767,1)="'","(')は先頭文字で使用できないため修正してください。",IF(LEN(C767)=SUM(LEN(C767)-LEN(SUBSTITUTE(C767,MID("ABCDEFGHIJKLMNOPQRSTUVWXYZabcdefghijklmnopqrstuvwxyz0123456789-_",ROW($1:$64),1),""))),"","サンプル名に禁止文字が入っているため、半角英数字と[-][ _ ]のスペースなしで記入してください。")))))</f>
        <v/>
      </c>
      <c r="I767" s="54" t="str">
        <f t="shared" si="109"/>
        <v/>
      </c>
      <c r="J767" s="65" t="str">
        <f t="shared" si="102"/>
        <v/>
      </c>
      <c r="K767" s="66" t="str" cm="1">
        <f t="array" ref="K767">IF(D767="","",IF(LEN(D767)=SUM(LEN(D767)-LEN(SUBSTITUTE(D767,MID("ATCGN",ROW($1:$5),1),""))),"","I5側にATCG以外の文字があるため、修正してください。"))</f>
        <v/>
      </c>
      <c r="L767" s="66" t="str" cm="1">
        <f t="array" ref="L767">IF(E767="","",IF(LEN(E767)=SUM(LEN(E767)-LEN(SUBSTITUTE(E767,MID("ATCGN",ROW($1:$5),1),""))),"","I7側にATCG以外の文字があるため、修正してください。"))</f>
        <v/>
      </c>
      <c r="M767" s="65" t="str">
        <f t="shared" si="103"/>
        <v/>
      </c>
      <c r="N767" s="67" t="str">
        <f t="shared" si="104"/>
        <v/>
      </c>
      <c r="O767" s="67" t="str">
        <f t="shared" si="105"/>
        <v/>
      </c>
      <c r="P767" s="67" t="str">
        <f t="shared" si="106"/>
        <v/>
      </c>
      <c r="Q767" s="292" t="str">
        <f t="shared" si="101"/>
        <v/>
      </c>
      <c r="R767" s="263" t="b">
        <f t="shared" si="107"/>
        <v>0</v>
      </c>
    </row>
    <row r="768" spans="2:18" ht="22.2">
      <c r="B768" s="10"/>
      <c r="F768" s="296" t="str">
        <f t="shared" si="108"/>
        <v/>
      </c>
      <c r="G768" s="43"/>
      <c r="H768" s="64" t="str" cm="1">
        <f t="array" ref="H768">IF(C768="","",IF(LEFT(C768,1)="-","(-)は先頭文字で使用できないため修正してください。",IF(LEFT(C768,1)="_","( _ )は先頭文字で使用できないため修正してください。",IF(LEFT(C768,1)="'","(')は先頭文字で使用できないため修正してください。",IF(LEN(C768)=SUM(LEN(C768)-LEN(SUBSTITUTE(C768,MID("ABCDEFGHIJKLMNOPQRSTUVWXYZabcdefghijklmnopqrstuvwxyz0123456789-_",ROW($1:$64),1),""))),"","サンプル名に禁止文字が入っているため、半角英数字と[-][ _ ]のスペースなしで記入してください。")))))</f>
        <v/>
      </c>
      <c r="I768" s="54" t="str">
        <f t="shared" si="109"/>
        <v/>
      </c>
      <c r="J768" s="65" t="str">
        <f t="shared" si="102"/>
        <v/>
      </c>
      <c r="K768" s="66" t="str" cm="1">
        <f t="array" ref="K768">IF(D768="","",IF(LEN(D768)=SUM(LEN(D768)-LEN(SUBSTITUTE(D768,MID("ATCGN",ROW($1:$5),1),""))),"","I5側にATCG以外の文字があるため、修正してください。"))</f>
        <v/>
      </c>
      <c r="L768" s="66" t="str" cm="1">
        <f t="array" ref="L768">IF(E768="","",IF(LEN(E768)=SUM(LEN(E768)-LEN(SUBSTITUTE(E768,MID("ATCGN",ROW($1:$5),1),""))),"","I7側にATCG以外の文字があるため、修正してください。"))</f>
        <v/>
      </c>
      <c r="M768" s="65" t="str">
        <f t="shared" si="103"/>
        <v/>
      </c>
      <c r="N768" s="67" t="str">
        <f t="shared" si="104"/>
        <v/>
      </c>
      <c r="O768" s="67" t="str">
        <f t="shared" si="105"/>
        <v/>
      </c>
      <c r="P768" s="67" t="str">
        <f t="shared" si="106"/>
        <v/>
      </c>
      <c r="Q768" s="292" t="str">
        <f t="shared" si="101"/>
        <v/>
      </c>
      <c r="R768" s="263" t="b">
        <f t="shared" si="107"/>
        <v>0</v>
      </c>
    </row>
    <row r="769" spans="2:18" ht="22.2">
      <c r="B769" s="10"/>
      <c r="F769" s="296" t="str">
        <f t="shared" si="108"/>
        <v/>
      </c>
      <c r="G769" s="43"/>
      <c r="H769" s="64" t="str" cm="1">
        <f t="array" ref="H769">IF(C769="","",IF(LEFT(C769,1)="-","(-)は先頭文字で使用できないため修正してください。",IF(LEFT(C769,1)="_","( _ )は先頭文字で使用できないため修正してください。",IF(LEFT(C769,1)="'","(')は先頭文字で使用できないため修正してください。",IF(LEN(C769)=SUM(LEN(C769)-LEN(SUBSTITUTE(C769,MID("ABCDEFGHIJKLMNOPQRSTUVWXYZabcdefghijklmnopqrstuvwxyz0123456789-_",ROW($1:$64),1),""))),"","サンプル名に禁止文字が入っているため、半角英数字と[-][ _ ]のスペースなしで記入してください。")))))</f>
        <v/>
      </c>
      <c r="I769" s="54" t="str">
        <f t="shared" si="109"/>
        <v/>
      </c>
      <c r="J769" s="65" t="str">
        <f t="shared" si="102"/>
        <v/>
      </c>
      <c r="K769" s="66" t="str" cm="1">
        <f t="array" ref="K769">IF(D769="","",IF(LEN(D769)=SUM(LEN(D769)-LEN(SUBSTITUTE(D769,MID("ATCGN",ROW($1:$5),1),""))),"","I5側にATCG以外の文字があるため、修正してください。"))</f>
        <v/>
      </c>
      <c r="L769" s="66" t="str" cm="1">
        <f t="array" ref="L769">IF(E769="","",IF(LEN(E769)=SUM(LEN(E769)-LEN(SUBSTITUTE(E769,MID("ATCGN",ROW($1:$5),1),""))),"","I7側にATCG以外の文字があるため、修正してください。"))</f>
        <v/>
      </c>
      <c r="M769" s="65" t="str">
        <f t="shared" si="103"/>
        <v/>
      </c>
      <c r="N769" s="67" t="str">
        <f t="shared" si="104"/>
        <v/>
      </c>
      <c r="O769" s="67" t="str">
        <f t="shared" si="105"/>
        <v/>
      </c>
      <c r="P769" s="67" t="str">
        <f t="shared" si="106"/>
        <v/>
      </c>
      <c r="Q769" s="292" t="str">
        <f t="shared" si="101"/>
        <v/>
      </c>
      <c r="R769" s="263" t="b">
        <f t="shared" si="107"/>
        <v>0</v>
      </c>
    </row>
    <row r="770" spans="2:18" ht="22.2">
      <c r="B770" s="10"/>
      <c r="F770" s="296" t="str">
        <f t="shared" si="108"/>
        <v/>
      </c>
      <c r="G770" s="43"/>
      <c r="H770" s="64" t="str" cm="1">
        <f t="array" ref="H770">IF(C770="","",IF(LEFT(C770,1)="-","(-)は先頭文字で使用できないため修正してください。",IF(LEFT(C770,1)="_","( _ )は先頭文字で使用できないため修正してください。",IF(LEFT(C770,1)="'","(')は先頭文字で使用できないため修正してください。",IF(LEN(C770)=SUM(LEN(C770)-LEN(SUBSTITUTE(C770,MID("ABCDEFGHIJKLMNOPQRSTUVWXYZabcdefghijklmnopqrstuvwxyz0123456789-_",ROW($1:$64),1),""))),"","サンプル名に禁止文字が入っているため、半角英数字と[-][ _ ]のスペースなしで記入してください。")))))</f>
        <v/>
      </c>
      <c r="I770" s="54" t="str">
        <f t="shared" si="109"/>
        <v/>
      </c>
      <c r="J770" s="65" t="str">
        <f t="shared" si="102"/>
        <v/>
      </c>
      <c r="K770" s="66" t="str" cm="1">
        <f t="array" ref="K770">IF(D770="","",IF(LEN(D770)=SUM(LEN(D770)-LEN(SUBSTITUTE(D770,MID("ATCGN",ROW($1:$5),1),""))),"","I5側にATCG以外の文字があるため、修正してください。"))</f>
        <v/>
      </c>
      <c r="L770" s="66" t="str" cm="1">
        <f t="array" ref="L770">IF(E770="","",IF(LEN(E770)=SUM(LEN(E770)-LEN(SUBSTITUTE(E770,MID("ATCGN",ROW($1:$5),1),""))),"","I7側にATCG以外の文字があるため、修正してください。"))</f>
        <v/>
      </c>
      <c r="M770" s="65" t="str">
        <f t="shared" si="103"/>
        <v/>
      </c>
      <c r="N770" s="67" t="str">
        <f t="shared" si="104"/>
        <v/>
      </c>
      <c r="O770" s="67" t="str">
        <f t="shared" si="105"/>
        <v/>
      </c>
      <c r="P770" s="67" t="str">
        <f t="shared" si="106"/>
        <v/>
      </c>
      <c r="Q770" s="292" t="str">
        <f t="shared" si="101"/>
        <v/>
      </c>
      <c r="R770" s="263" t="b">
        <f t="shared" si="107"/>
        <v>0</v>
      </c>
    </row>
    <row r="771" spans="2:18" ht="22.2">
      <c r="B771" s="10"/>
      <c r="F771" s="296" t="str">
        <f t="shared" si="108"/>
        <v/>
      </c>
      <c r="G771" s="43"/>
      <c r="H771" s="64" t="str" cm="1">
        <f t="array" ref="H771">IF(C771="","",IF(LEFT(C771,1)="-","(-)は先頭文字で使用できないため修正してください。",IF(LEFT(C771,1)="_","( _ )は先頭文字で使用できないため修正してください。",IF(LEFT(C771,1)="'","(')は先頭文字で使用できないため修正してください。",IF(LEN(C771)=SUM(LEN(C771)-LEN(SUBSTITUTE(C771,MID("ABCDEFGHIJKLMNOPQRSTUVWXYZabcdefghijklmnopqrstuvwxyz0123456789-_",ROW($1:$64),1),""))),"","サンプル名に禁止文字が入っているため、半角英数字と[-][ _ ]のスペースなしで記入してください。")))))</f>
        <v/>
      </c>
      <c r="I771" s="54" t="str">
        <f t="shared" si="109"/>
        <v/>
      </c>
      <c r="J771" s="65" t="str">
        <f t="shared" si="102"/>
        <v/>
      </c>
      <c r="K771" s="66" t="str" cm="1">
        <f t="array" ref="K771">IF(D771="","",IF(LEN(D771)=SUM(LEN(D771)-LEN(SUBSTITUTE(D771,MID("ATCGN",ROW($1:$5),1),""))),"","I5側にATCG以外の文字があるため、修正してください。"))</f>
        <v/>
      </c>
      <c r="L771" s="66" t="str" cm="1">
        <f t="array" ref="L771">IF(E771="","",IF(LEN(E771)=SUM(LEN(E771)-LEN(SUBSTITUTE(E771,MID("ATCGN",ROW($1:$5),1),""))),"","I7側にATCG以外の文字があるため、修正してください。"))</f>
        <v/>
      </c>
      <c r="M771" s="65" t="str">
        <f t="shared" si="103"/>
        <v/>
      </c>
      <c r="N771" s="67" t="str">
        <f t="shared" si="104"/>
        <v/>
      </c>
      <c r="O771" s="67" t="str">
        <f t="shared" si="105"/>
        <v/>
      </c>
      <c r="P771" s="67" t="str">
        <f t="shared" si="106"/>
        <v/>
      </c>
      <c r="Q771" s="292" t="str">
        <f t="shared" si="101"/>
        <v/>
      </c>
      <c r="R771" s="263" t="b">
        <f t="shared" si="107"/>
        <v>0</v>
      </c>
    </row>
    <row r="772" spans="2:18" ht="22.2">
      <c r="B772" s="10"/>
      <c r="F772" s="296" t="str">
        <f t="shared" si="108"/>
        <v/>
      </c>
      <c r="G772" s="43"/>
      <c r="H772" s="64" t="str" cm="1">
        <f t="array" ref="H772">IF(C772="","",IF(LEFT(C772,1)="-","(-)は先頭文字で使用できないため修正してください。",IF(LEFT(C772,1)="_","( _ )は先頭文字で使用できないため修正してください。",IF(LEFT(C772,1)="'","(')は先頭文字で使用できないため修正してください。",IF(LEN(C772)=SUM(LEN(C772)-LEN(SUBSTITUTE(C772,MID("ABCDEFGHIJKLMNOPQRSTUVWXYZabcdefghijklmnopqrstuvwxyz0123456789-_",ROW($1:$64),1),""))),"","サンプル名に禁止文字が入っているため、半角英数字と[-][ _ ]のスペースなしで記入してください。")))))</f>
        <v/>
      </c>
      <c r="I772" s="54" t="str">
        <f t="shared" si="109"/>
        <v/>
      </c>
      <c r="J772" s="65" t="str">
        <f t="shared" si="102"/>
        <v/>
      </c>
      <c r="K772" s="66" t="str" cm="1">
        <f t="array" ref="K772">IF(D772="","",IF(LEN(D772)=SUM(LEN(D772)-LEN(SUBSTITUTE(D772,MID("ATCGN",ROW($1:$5),1),""))),"","I5側にATCG以外の文字があるため、修正してください。"))</f>
        <v/>
      </c>
      <c r="L772" s="66" t="str" cm="1">
        <f t="array" ref="L772">IF(E772="","",IF(LEN(E772)=SUM(LEN(E772)-LEN(SUBSTITUTE(E772,MID("ATCGN",ROW($1:$5),1),""))),"","I7側にATCG以外の文字があるため、修正してください。"))</f>
        <v/>
      </c>
      <c r="M772" s="65" t="str">
        <f t="shared" si="103"/>
        <v/>
      </c>
      <c r="N772" s="67" t="str">
        <f t="shared" si="104"/>
        <v/>
      </c>
      <c r="O772" s="67" t="str">
        <f t="shared" si="105"/>
        <v/>
      </c>
      <c r="P772" s="67" t="str">
        <f t="shared" si="106"/>
        <v/>
      </c>
      <c r="Q772" s="292" t="str">
        <f t="shared" si="101"/>
        <v/>
      </c>
      <c r="R772" s="263" t="b">
        <f t="shared" si="107"/>
        <v>0</v>
      </c>
    </row>
    <row r="773" spans="2:18" ht="22.2">
      <c r="B773" s="10"/>
      <c r="F773" s="296" t="str">
        <f t="shared" si="108"/>
        <v/>
      </c>
      <c r="G773" s="43"/>
      <c r="H773" s="64" t="str" cm="1">
        <f t="array" ref="H773">IF(C773="","",IF(LEFT(C773,1)="-","(-)は先頭文字で使用できないため修正してください。",IF(LEFT(C773,1)="_","( _ )は先頭文字で使用できないため修正してください。",IF(LEFT(C773,1)="'","(')は先頭文字で使用できないため修正してください。",IF(LEN(C773)=SUM(LEN(C773)-LEN(SUBSTITUTE(C773,MID("ABCDEFGHIJKLMNOPQRSTUVWXYZabcdefghijklmnopqrstuvwxyz0123456789-_",ROW($1:$64),1),""))),"","サンプル名に禁止文字が入っているため、半角英数字と[-][ _ ]のスペースなしで記入してください。")))))</f>
        <v/>
      </c>
      <c r="I773" s="54" t="str">
        <f t="shared" si="109"/>
        <v/>
      </c>
      <c r="J773" s="65" t="str">
        <f t="shared" si="102"/>
        <v/>
      </c>
      <c r="K773" s="66" t="str" cm="1">
        <f t="array" ref="K773">IF(D773="","",IF(LEN(D773)=SUM(LEN(D773)-LEN(SUBSTITUTE(D773,MID("ATCGN",ROW($1:$5),1),""))),"","I5側にATCG以外の文字があるため、修正してください。"))</f>
        <v/>
      </c>
      <c r="L773" s="66" t="str" cm="1">
        <f t="array" ref="L773">IF(E773="","",IF(LEN(E773)=SUM(LEN(E773)-LEN(SUBSTITUTE(E773,MID("ATCGN",ROW($1:$5),1),""))),"","I7側にATCG以外の文字があるため、修正してください。"))</f>
        <v/>
      </c>
      <c r="M773" s="65" t="str">
        <f t="shared" si="103"/>
        <v/>
      </c>
      <c r="N773" s="67" t="str">
        <f t="shared" si="104"/>
        <v/>
      </c>
      <c r="O773" s="67" t="str">
        <f t="shared" si="105"/>
        <v/>
      </c>
      <c r="P773" s="67" t="str">
        <f t="shared" si="106"/>
        <v/>
      </c>
      <c r="Q773" s="292" t="str">
        <f t="shared" si="101"/>
        <v/>
      </c>
      <c r="R773" s="263" t="b">
        <f t="shared" si="107"/>
        <v>0</v>
      </c>
    </row>
    <row r="774" spans="2:18" ht="22.2">
      <c r="B774" s="10"/>
      <c r="F774" s="296" t="str">
        <f t="shared" si="108"/>
        <v/>
      </c>
      <c r="G774" s="43"/>
      <c r="H774" s="64" t="str" cm="1">
        <f t="array" ref="H774">IF(C774="","",IF(LEFT(C774,1)="-","(-)は先頭文字で使用できないため修正してください。",IF(LEFT(C774,1)="_","( _ )は先頭文字で使用できないため修正してください。",IF(LEFT(C774,1)="'","(')は先頭文字で使用できないため修正してください。",IF(LEN(C774)=SUM(LEN(C774)-LEN(SUBSTITUTE(C774,MID("ABCDEFGHIJKLMNOPQRSTUVWXYZabcdefghijklmnopqrstuvwxyz0123456789-_",ROW($1:$64),1),""))),"","サンプル名に禁止文字が入っているため、半角英数字と[-][ _ ]のスペースなしで記入してください。")))))</f>
        <v/>
      </c>
      <c r="I774" s="54" t="str">
        <f t="shared" si="109"/>
        <v/>
      </c>
      <c r="J774" s="65" t="str">
        <f t="shared" si="102"/>
        <v/>
      </c>
      <c r="K774" s="66" t="str" cm="1">
        <f t="array" ref="K774">IF(D774="","",IF(LEN(D774)=SUM(LEN(D774)-LEN(SUBSTITUTE(D774,MID("ATCGN",ROW($1:$5),1),""))),"","I5側にATCG以外の文字があるため、修正してください。"))</f>
        <v/>
      </c>
      <c r="L774" s="66" t="str" cm="1">
        <f t="array" ref="L774">IF(E774="","",IF(LEN(E774)=SUM(LEN(E774)-LEN(SUBSTITUTE(E774,MID("ATCGN",ROW($1:$5),1),""))),"","I7側にATCG以外の文字があるため、修正してください。"))</f>
        <v/>
      </c>
      <c r="M774" s="65" t="str">
        <f t="shared" si="103"/>
        <v/>
      </c>
      <c r="N774" s="67" t="str">
        <f t="shared" si="104"/>
        <v/>
      </c>
      <c r="O774" s="67" t="str">
        <f t="shared" si="105"/>
        <v/>
      </c>
      <c r="P774" s="67" t="str">
        <f t="shared" si="106"/>
        <v/>
      </c>
      <c r="Q774" s="292" t="str">
        <f t="shared" si="101"/>
        <v/>
      </c>
      <c r="R774" s="263" t="b">
        <f t="shared" si="107"/>
        <v>0</v>
      </c>
    </row>
    <row r="775" spans="2:18" ht="22.2">
      <c r="B775" s="10"/>
      <c r="F775" s="296" t="str">
        <f t="shared" si="108"/>
        <v/>
      </c>
      <c r="G775" s="43"/>
      <c r="H775" s="64" t="str" cm="1">
        <f t="array" ref="H775">IF(C775="","",IF(LEFT(C775,1)="-","(-)は先頭文字で使用できないため修正してください。",IF(LEFT(C775,1)="_","( _ )は先頭文字で使用できないため修正してください。",IF(LEFT(C775,1)="'","(')は先頭文字で使用できないため修正してください。",IF(LEN(C775)=SUM(LEN(C775)-LEN(SUBSTITUTE(C775,MID("ABCDEFGHIJKLMNOPQRSTUVWXYZabcdefghijklmnopqrstuvwxyz0123456789-_",ROW($1:$64),1),""))),"","サンプル名に禁止文字が入っているため、半角英数字と[-][ _ ]のスペースなしで記入してください。")))))</f>
        <v/>
      </c>
      <c r="I775" s="54" t="str">
        <f t="shared" si="109"/>
        <v/>
      </c>
      <c r="J775" s="65" t="str">
        <f t="shared" si="102"/>
        <v/>
      </c>
      <c r="K775" s="66" t="str" cm="1">
        <f t="array" ref="K775">IF(D775="","",IF(LEN(D775)=SUM(LEN(D775)-LEN(SUBSTITUTE(D775,MID("ATCGN",ROW($1:$5),1),""))),"","I5側にATCG以外の文字があるため、修正してください。"))</f>
        <v/>
      </c>
      <c r="L775" s="66" t="str" cm="1">
        <f t="array" ref="L775">IF(E775="","",IF(LEN(E775)=SUM(LEN(E775)-LEN(SUBSTITUTE(E775,MID("ATCGN",ROW($1:$5),1),""))),"","I7側にATCG以外の文字があるため、修正してください。"))</f>
        <v/>
      </c>
      <c r="M775" s="65" t="str">
        <f t="shared" si="103"/>
        <v/>
      </c>
      <c r="N775" s="67" t="str">
        <f t="shared" si="104"/>
        <v/>
      </c>
      <c r="O775" s="67" t="str">
        <f t="shared" si="105"/>
        <v/>
      </c>
      <c r="P775" s="67" t="str">
        <f t="shared" si="106"/>
        <v/>
      </c>
      <c r="Q775" s="292" t="str">
        <f t="shared" si="101"/>
        <v/>
      </c>
      <c r="R775" s="263" t="b">
        <f t="shared" si="107"/>
        <v>0</v>
      </c>
    </row>
    <row r="776" spans="2:18" ht="22.2">
      <c r="B776" s="10"/>
      <c r="F776" s="296" t="str">
        <f t="shared" si="108"/>
        <v/>
      </c>
      <c r="G776" s="43"/>
      <c r="H776" s="64" t="str" cm="1">
        <f t="array" ref="H776">IF(C776="","",IF(LEFT(C776,1)="-","(-)は先頭文字で使用できないため修正してください。",IF(LEFT(C776,1)="_","( _ )は先頭文字で使用できないため修正してください。",IF(LEFT(C776,1)="'","(')は先頭文字で使用できないため修正してください。",IF(LEN(C776)=SUM(LEN(C776)-LEN(SUBSTITUTE(C776,MID("ABCDEFGHIJKLMNOPQRSTUVWXYZabcdefghijklmnopqrstuvwxyz0123456789-_",ROW($1:$64),1),""))),"","サンプル名に禁止文字が入っているため、半角英数字と[-][ _ ]のスペースなしで記入してください。")))))</f>
        <v/>
      </c>
      <c r="I776" s="54" t="str">
        <f t="shared" si="109"/>
        <v/>
      </c>
      <c r="J776" s="65" t="str">
        <f t="shared" si="102"/>
        <v/>
      </c>
      <c r="K776" s="66" t="str" cm="1">
        <f t="array" ref="K776">IF(D776="","",IF(LEN(D776)=SUM(LEN(D776)-LEN(SUBSTITUTE(D776,MID("ATCGN",ROW($1:$5),1),""))),"","I5側にATCG以外の文字があるため、修正してください。"))</f>
        <v/>
      </c>
      <c r="L776" s="66" t="str" cm="1">
        <f t="array" ref="L776">IF(E776="","",IF(LEN(E776)=SUM(LEN(E776)-LEN(SUBSTITUTE(E776,MID("ATCGN",ROW($1:$5),1),""))),"","I7側にATCG以外の文字があるため、修正してください。"))</f>
        <v/>
      </c>
      <c r="M776" s="65" t="str">
        <f t="shared" si="103"/>
        <v/>
      </c>
      <c r="N776" s="67" t="str">
        <f t="shared" si="104"/>
        <v/>
      </c>
      <c r="O776" s="67" t="str">
        <f t="shared" si="105"/>
        <v/>
      </c>
      <c r="P776" s="67" t="str">
        <f t="shared" si="106"/>
        <v/>
      </c>
      <c r="Q776" s="292" t="str">
        <f t="shared" si="101"/>
        <v/>
      </c>
      <c r="R776" s="263" t="b">
        <f t="shared" si="107"/>
        <v>0</v>
      </c>
    </row>
    <row r="777" spans="2:18" ht="22.2">
      <c r="B777" s="10"/>
      <c r="F777" s="296" t="str">
        <f t="shared" si="108"/>
        <v/>
      </c>
      <c r="G777" s="43"/>
      <c r="H777" s="64" t="str" cm="1">
        <f t="array" ref="H777">IF(C777="","",IF(LEFT(C777,1)="-","(-)は先頭文字で使用できないため修正してください。",IF(LEFT(C777,1)="_","( _ )は先頭文字で使用できないため修正してください。",IF(LEFT(C777,1)="'","(')は先頭文字で使用できないため修正してください。",IF(LEN(C777)=SUM(LEN(C777)-LEN(SUBSTITUTE(C777,MID("ABCDEFGHIJKLMNOPQRSTUVWXYZabcdefghijklmnopqrstuvwxyz0123456789-_",ROW($1:$64),1),""))),"","サンプル名に禁止文字が入っているため、半角英数字と[-][ _ ]のスペースなしで記入してください。")))))</f>
        <v/>
      </c>
      <c r="I777" s="54" t="str">
        <f t="shared" si="109"/>
        <v/>
      </c>
      <c r="J777" s="65" t="str">
        <f t="shared" si="102"/>
        <v/>
      </c>
      <c r="K777" s="66" t="str" cm="1">
        <f t="array" ref="K777">IF(D777="","",IF(LEN(D777)=SUM(LEN(D777)-LEN(SUBSTITUTE(D777,MID("ATCGN",ROW($1:$5),1),""))),"","I5側にATCG以外の文字があるため、修正してください。"))</f>
        <v/>
      </c>
      <c r="L777" s="66" t="str" cm="1">
        <f t="array" ref="L777">IF(E777="","",IF(LEN(E777)=SUM(LEN(E777)-LEN(SUBSTITUTE(E777,MID("ATCGN",ROW($1:$5),1),""))),"","I7側にATCG以外の文字があるため、修正してください。"))</f>
        <v/>
      </c>
      <c r="M777" s="65" t="str">
        <f t="shared" si="103"/>
        <v/>
      </c>
      <c r="N777" s="67" t="str">
        <f t="shared" si="104"/>
        <v/>
      </c>
      <c r="O777" s="67" t="str">
        <f t="shared" si="105"/>
        <v/>
      </c>
      <c r="P777" s="67" t="str">
        <f t="shared" si="106"/>
        <v/>
      </c>
      <c r="Q777" s="292" t="str">
        <f t="shared" si="101"/>
        <v/>
      </c>
      <c r="R777" s="263" t="b">
        <f t="shared" si="107"/>
        <v>0</v>
      </c>
    </row>
    <row r="778" spans="2:18" ht="22.2">
      <c r="B778" s="10"/>
      <c r="F778" s="296" t="str">
        <f t="shared" si="108"/>
        <v/>
      </c>
      <c r="G778" s="43"/>
      <c r="H778" s="64" t="str" cm="1">
        <f t="array" ref="H778">IF(C778="","",IF(LEFT(C778,1)="-","(-)は先頭文字で使用できないため修正してください。",IF(LEFT(C778,1)="_","( _ )は先頭文字で使用できないため修正してください。",IF(LEFT(C778,1)="'","(')は先頭文字で使用できないため修正してください。",IF(LEN(C778)=SUM(LEN(C778)-LEN(SUBSTITUTE(C778,MID("ABCDEFGHIJKLMNOPQRSTUVWXYZabcdefghijklmnopqrstuvwxyz0123456789-_",ROW($1:$64),1),""))),"","サンプル名に禁止文字が入っているため、半角英数字と[-][ _ ]のスペースなしで記入してください。")))))</f>
        <v/>
      </c>
      <c r="I778" s="54" t="str">
        <f t="shared" si="109"/>
        <v/>
      </c>
      <c r="J778" s="65" t="str">
        <f t="shared" si="102"/>
        <v/>
      </c>
      <c r="K778" s="66" t="str" cm="1">
        <f t="array" ref="K778">IF(D778="","",IF(LEN(D778)=SUM(LEN(D778)-LEN(SUBSTITUTE(D778,MID("ATCGN",ROW($1:$5),1),""))),"","I5側にATCG以外の文字があるため、修正してください。"))</f>
        <v/>
      </c>
      <c r="L778" s="66" t="str" cm="1">
        <f t="array" ref="L778">IF(E778="","",IF(LEN(E778)=SUM(LEN(E778)-LEN(SUBSTITUTE(E778,MID("ATCGN",ROW($1:$5),1),""))),"","I7側にATCG以外の文字があるため、修正してください。"))</f>
        <v/>
      </c>
      <c r="M778" s="65" t="str">
        <f t="shared" si="103"/>
        <v/>
      </c>
      <c r="N778" s="67" t="str">
        <f t="shared" si="104"/>
        <v/>
      </c>
      <c r="O778" s="67" t="str">
        <f t="shared" si="105"/>
        <v/>
      </c>
      <c r="P778" s="67" t="str">
        <f t="shared" si="106"/>
        <v/>
      </c>
      <c r="Q778" s="292" t="str">
        <f t="shared" si="101"/>
        <v/>
      </c>
      <c r="R778" s="263" t="b">
        <f t="shared" si="107"/>
        <v>0</v>
      </c>
    </row>
    <row r="779" spans="2:18" ht="22.2">
      <c r="B779" s="10"/>
      <c r="F779" s="296" t="str">
        <f t="shared" si="108"/>
        <v/>
      </c>
      <c r="G779" s="43"/>
      <c r="H779" s="64" t="str" cm="1">
        <f t="array" ref="H779">IF(C779="","",IF(LEFT(C779,1)="-","(-)は先頭文字で使用できないため修正してください。",IF(LEFT(C779,1)="_","( _ )は先頭文字で使用できないため修正してください。",IF(LEFT(C779,1)="'","(')は先頭文字で使用できないため修正してください。",IF(LEN(C779)=SUM(LEN(C779)-LEN(SUBSTITUTE(C779,MID("ABCDEFGHIJKLMNOPQRSTUVWXYZabcdefghijklmnopqrstuvwxyz0123456789-_",ROW($1:$64),1),""))),"","サンプル名に禁止文字が入っているため、半角英数字と[-][ _ ]のスペースなしで記入してください。")))))</f>
        <v/>
      </c>
      <c r="I779" s="54" t="str">
        <f t="shared" si="109"/>
        <v/>
      </c>
      <c r="J779" s="65" t="str">
        <f t="shared" si="102"/>
        <v/>
      </c>
      <c r="K779" s="66" t="str" cm="1">
        <f t="array" ref="K779">IF(D779="","",IF(LEN(D779)=SUM(LEN(D779)-LEN(SUBSTITUTE(D779,MID("ATCGN",ROW($1:$5),1),""))),"","I5側にATCG以外の文字があるため、修正してください。"))</f>
        <v/>
      </c>
      <c r="L779" s="66" t="str" cm="1">
        <f t="array" ref="L779">IF(E779="","",IF(LEN(E779)=SUM(LEN(E779)-LEN(SUBSTITUTE(E779,MID("ATCGN",ROW($1:$5),1),""))),"","I7側にATCG以外の文字があるため、修正してください。"))</f>
        <v/>
      </c>
      <c r="M779" s="65" t="str">
        <f t="shared" si="103"/>
        <v/>
      </c>
      <c r="N779" s="67" t="str">
        <f t="shared" si="104"/>
        <v/>
      </c>
      <c r="O779" s="67" t="str">
        <f t="shared" si="105"/>
        <v/>
      </c>
      <c r="P779" s="67" t="str">
        <f t="shared" si="106"/>
        <v/>
      </c>
      <c r="Q779" s="292" t="str">
        <f t="shared" si="101"/>
        <v/>
      </c>
      <c r="R779" s="263" t="b">
        <f t="shared" si="107"/>
        <v>0</v>
      </c>
    </row>
    <row r="780" spans="2:18" ht="22.2">
      <c r="B780" s="10"/>
      <c r="F780" s="296" t="str">
        <f t="shared" si="108"/>
        <v/>
      </c>
      <c r="G780" s="43"/>
      <c r="H780" s="64" t="str" cm="1">
        <f t="array" ref="H780">IF(C780="","",IF(LEFT(C780,1)="-","(-)は先頭文字で使用できないため修正してください。",IF(LEFT(C780,1)="_","( _ )は先頭文字で使用できないため修正してください。",IF(LEFT(C780,1)="'","(')は先頭文字で使用できないため修正してください。",IF(LEN(C780)=SUM(LEN(C780)-LEN(SUBSTITUTE(C780,MID("ABCDEFGHIJKLMNOPQRSTUVWXYZabcdefghijklmnopqrstuvwxyz0123456789-_",ROW($1:$64),1),""))),"","サンプル名に禁止文字が入っているため、半角英数字と[-][ _ ]のスペースなしで記入してください。")))))</f>
        <v/>
      </c>
      <c r="I780" s="54" t="str">
        <f t="shared" si="109"/>
        <v/>
      </c>
      <c r="J780" s="65" t="str">
        <f t="shared" si="102"/>
        <v/>
      </c>
      <c r="K780" s="66" t="str" cm="1">
        <f t="array" ref="K780">IF(D780="","",IF(LEN(D780)=SUM(LEN(D780)-LEN(SUBSTITUTE(D780,MID("ATCGN",ROW($1:$5),1),""))),"","I5側にATCG以外の文字があるため、修正してください。"))</f>
        <v/>
      </c>
      <c r="L780" s="66" t="str" cm="1">
        <f t="array" ref="L780">IF(E780="","",IF(LEN(E780)=SUM(LEN(E780)-LEN(SUBSTITUTE(E780,MID("ATCGN",ROW($1:$5),1),""))),"","I7側にATCG以外の文字があるため、修正してください。"))</f>
        <v/>
      </c>
      <c r="M780" s="65" t="str">
        <f t="shared" si="103"/>
        <v/>
      </c>
      <c r="N780" s="67" t="str">
        <f t="shared" si="104"/>
        <v/>
      </c>
      <c r="O780" s="67" t="str">
        <f t="shared" si="105"/>
        <v/>
      </c>
      <c r="P780" s="67" t="str">
        <f t="shared" si="106"/>
        <v/>
      </c>
      <c r="Q780" s="292" t="str">
        <f t="shared" si="101"/>
        <v/>
      </c>
      <c r="R780" s="263" t="b">
        <f t="shared" si="107"/>
        <v>0</v>
      </c>
    </row>
    <row r="781" spans="2:18" ht="22.2">
      <c r="B781" s="10"/>
      <c r="F781" s="296" t="str">
        <f t="shared" si="108"/>
        <v/>
      </c>
      <c r="G781" s="43"/>
      <c r="H781" s="64" t="str" cm="1">
        <f t="array" ref="H781">IF(C781="","",IF(LEFT(C781,1)="-","(-)は先頭文字で使用できないため修正してください。",IF(LEFT(C781,1)="_","( _ )は先頭文字で使用できないため修正してください。",IF(LEFT(C781,1)="'","(')は先頭文字で使用できないため修正してください。",IF(LEN(C781)=SUM(LEN(C781)-LEN(SUBSTITUTE(C781,MID("ABCDEFGHIJKLMNOPQRSTUVWXYZabcdefghijklmnopqrstuvwxyz0123456789-_",ROW($1:$64),1),""))),"","サンプル名に禁止文字が入っているため、半角英数字と[-][ _ ]のスペースなしで記入してください。")))))</f>
        <v/>
      </c>
      <c r="I781" s="54" t="str">
        <f t="shared" si="109"/>
        <v/>
      </c>
      <c r="J781" s="65" t="str">
        <f t="shared" si="102"/>
        <v/>
      </c>
      <c r="K781" s="66" t="str" cm="1">
        <f t="array" ref="K781">IF(D781="","",IF(LEN(D781)=SUM(LEN(D781)-LEN(SUBSTITUTE(D781,MID("ATCGN",ROW($1:$5),1),""))),"","I5側にATCG以外の文字があるため、修正してください。"))</f>
        <v/>
      </c>
      <c r="L781" s="66" t="str" cm="1">
        <f t="array" ref="L781">IF(E781="","",IF(LEN(E781)=SUM(LEN(E781)-LEN(SUBSTITUTE(E781,MID("ATCGN",ROW($1:$5),1),""))),"","I7側にATCG以外の文字があるため、修正してください。"))</f>
        <v/>
      </c>
      <c r="M781" s="65" t="str">
        <f t="shared" si="103"/>
        <v/>
      </c>
      <c r="N781" s="67" t="str">
        <f t="shared" si="104"/>
        <v/>
      </c>
      <c r="O781" s="67" t="str">
        <f t="shared" si="105"/>
        <v/>
      </c>
      <c r="P781" s="67" t="str">
        <f t="shared" si="106"/>
        <v/>
      </c>
      <c r="Q781" s="292" t="str">
        <f t="shared" si="101"/>
        <v/>
      </c>
      <c r="R781" s="263" t="b">
        <f t="shared" si="107"/>
        <v>0</v>
      </c>
    </row>
    <row r="782" spans="2:18" ht="22.2">
      <c r="B782" s="10"/>
      <c r="F782" s="296" t="str">
        <f t="shared" si="108"/>
        <v/>
      </c>
      <c r="G782" s="43"/>
      <c r="H782" s="64" t="str" cm="1">
        <f t="array" ref="H782">IF(C782="","",IF(LEFT(C782,1)="-","(-)は先頭文字で使用できないため修正してください。",IF(LEFT(C782,1)="_","( _ )は先頭文字で使用できないため修正してください。",IF(LEFT(C782,1)="'","(')は先頭文字で使用できないため修正してください。",IF(LEN(C782)=SUM(LEN(C782)-LEN(SUBSTITUTE(C782,MID("ABCDEFGHIJKLMNOPQRSTUVWXYZabcdefghijklmnopqrstuvwxyz0123456789-_",ROW($1:$64),1),""))),"","サンプル名に禁止文字が入っているため、半角英数字と[-][ _ ]のスペースなしで記入してください。")))))</f>
        <v/>
      </c>
      <c r="I782" s="54" t="str">
        <f t="shared" si="109"/>
        <v/>
      </c>
      <c r="J782" s="65" t="str">
        <f t="shared" si="102"/>
        <v/>
      </c>
      <c r="K782" s="66" t="str" cm="1">
        <f t="array" ref="K782">IF(D782="","",IF(LEN(D782)=SUM(LEN(D782)-LEN(SUBSTITUTE(D782,MID("ATCGN",ROW($1:$5),1),""))),"","I5側にATCG以外の文字があるため、修正してください。"))</f>
        <v/>
      </c>
      <c r="L782" s="66" t="str" cm="1">
        <f t="array" ref="L782">IF(E782="","",IF(LEN(E782)=SUM(LEN(E782)-LEN(SUBSTITUTE(E782,MID("ATCGN",ROW($1:$5),1),""))),"","I7側にATCG以外の文字があるため、修正してください。"))</f>
        <v/>
      </c>
      <c r="M782" s="65" t="str">
        <f t="shared" si="103"/>
        <v/>
      </c>
      <c r="N782" s="67" t="str">
        <f t="shared" si="104"/>
        <v/>
      </c>
      <c r="O782" s="67" t="str">
        <f t="shared" si="105"/>
        <v/>
      </c>
      <c r="P782" s="67" t="str">
        <f t="shared" si="106"/>
        <v/>
      </c>
      <c r="Q782" s="292" t="str">
        <f t="shared" si="101"/>
        <v/>
      </c>
      <c r="R782" s="263" t="b">
        <f t="shared" si="107"/>
        <v>0</v>
      </c>
    </row>
    <row r="783" spans="2:18" ht="22.2">
      <c r="B783" s="10"/>
      <c r="F783" s="296" t="str">
        <f t="shared" si="108"/>
        <v/>
      </c>
      <c r="G783" s="43"/>
      <c r="H783" s="64" t="str" cm="1">
        <f t="array" ref="H783">IF(C783="","",IF(LEFT(C783,1)="-","(-)は先頭文字で使用できないため修正してください。",IF(LEFT(C783,1)="_","( _ )は先頭文字で使用できないため修正してください。",IF(LEFT(C783,1)="'","(')は先頭文字で使用できないため修正してください。",IF(LEN(C783)=SUM(LEN(C783)-LEN(SUBSTITUTE(C783,MID("ABCDEFGHIJKLMNOPQRSTUVWXYZabcdefghijklmnopqrstuvwxyz0123456789-_",ROW($1:$64),1),""))),"","サンプル名に禁止文字が入っているため、半角英数字と[-][ _ ]のスペースなしで記入してください。")))))</f>
        <v/>
      </c>
      <c r="I783" s="54" t="str">
        <f t="shared" si="109"/>
        <v/>
      </c>
      <c r="J783" s="65" t="str">
        <f t="shared" si="102"/>
        <v/>
      </c>
      <c r="K783" s="66" t="str" cm="1">
        <f t="array" ref="K783">IF(D783="","",IF(LEN(D783)=SUM(LEN(D783)-LEN(SUBSTITUTE(D783,MID("ATCGN",ROW($1:$5),1),""))),"","I5側にATCG以外の文字があるため、修正してください。"))</f>
        <v/>
      </c>
      <c r="L783" s="66" t="str" cm="1">
        <f t="array" ref="L783">IF(E783="","",IF(LEN(E783)=SUM(LEN(E783)-LEN(SUBSTITUTE(E783,MID("ATCGN",ROW($1:$5),1),""))),"","I7側にATCG以外の文字があるため、修正してください。"))</f>
        <v/>
      </c>
      <c r="M783" s="65" t="str">
        <f t="shared" si="103"/>
        <v/>
      </c>
      <c r="N783" s="67" t="str">
        <f t="shared" si="104"/>
        <v/>
      </c>
      <c r="O783" s="67" t="str">
        <f t="shared" si="105"/>
        <v/>
      </c>
      <c r="P783" s="67" t="str">
        <f t="shared" si="106"/>
        <v/>
      </c>
      <c r="Q783" s="292" t="str">
        <f t="shared" si="101"/>
        <v/>
      </c>
      <c r="R783" s="263" t="b">
        <f t="shared" si="107"/>
        <v>0</v>
      </c>
    </row>
    <row r="784" spans="2:18" ht="22.2">
      <c r="B784" s="10"/>
      <c r="F784" s="296" t="str">
        <f t="shared" si="108"/>
        <v/>
      </c>
      <c r="G784" s="43"/>
      <c r="H784" s="64" t="str" cm="1">
        <f t="array" ref="H784">IF(C784="","",IF(LEFT(C784,1)="-","(-)は先頭文字で使用できないため修正してください。",IF(LEFT(C784,1)="_","( _ )は先頭文字で使用できないため修正してください。",IF(LEFT(C784,1)="'","(')は先頭文字で使用できないため修正してください。",IF(LEN(C784)=SUM(LEN(C784)-LEN(SUBSTITUTE(C784,MID("ABCDEFGHIJKLMNOPQRSTUVWXYZabcdefghijklmnopqrstuvwxyz0123456789-_",ROW($1:$64),1),""))),"","サンプル名に禁止文字が入っているため、半角英数字と[-][ _ ]のスペースなしで記入してください。")))))</f>
        <v/>
      </c>
      <c r="I784" s="54" t="str">
        <f t="shared" si="109"/>
        <v/>
      </c>
      <c r="J784" s="65" t="str">
        <f t="shared" si="102"/>
        <v/>
      </c>
      <c r="K784" s="66" t="str" cm="1">
        <f t="array" ref="K784">IF(D784="","",IF(LEN(D784)=SUM(LEN(D784)-LEN(SUBSTITUTE(D784,MID("ATCGN",ROW($1:$5),1),""))),"","I5側にATCG以外の文字があるため、修正してください。"))</f>
        <v/>
      </c>
      <c r="L784" s="66" t="str" cm="1">
        <f t="array" ref="L784">IF(E784="","",IF(LEN(E784)=SUM(LEN(E784)-LEN(SUBSTITUTE(E784,MID("ATCGN",ROW($1:$5),1),""))),"","I7側にATCG以外の文字があるため、修正してください。"))</f>
        <v/>
      </c>
      <c r="M784" s="65" t="str">
        <f t="shared" si="103"/>
        <v/>
      </c>
      <c r="N784" s="67" t="str">
        <f t="shared" si="104"/>
        <v/>
      </c>
      <c r="O784" s="67" t="str">
        <f t="shared" si="105"/>
        <v/>
      </c>
      <c r="P784" s="67" t="str">
        <f t="shared" si="106"/>
        <v/>
      </c>
      <c r="Q784" s="292" t="str">
        <f t="shared" si="101"/>
        <v/>
      </c>
      <c r="R784" s="263" t="b">
        <f t="shared" si="107"/>
        <v>0</v>
      </c>
    </row>
    <row r="785" spans="2:18" ht="22.2">
      <c r="B785" s="10"/>
      <c r="F785" s="296" t="str">
        <f t="shared" si="108"/>
        <v/>
      </c>
      <c r="G785" s="43"/>
      <c r="H785" s="64" t="str" cm="1">
        <f t="array" ref="H785">IF(C785="","",IF(LEFT(C785,1)="-","(-)は先頭文字で使用できないため修正してください。",IF(LEFT(C785,1)="_","( _ )は先頭文字で使用できないため修正してください。",IF(LEFT(C785,1)="'","(')は先頭文字で使用できないため修正してください。",IF(LEN(C785)=SUM(LEN(C785)-LEN(SUBSTITUTE(C785,MID("ABCDEFGHIJKLMNOPQRSTUVWXYZabcdefghijklmnopqrstuvwxyz0123456789-_",ROW($1:$64),1),""))),"","サンプル名に禁止文字が入っているため、半角英数字と[-][ _ ]のスペースなしで記入してください。")))))</f>
        <v/>
      </c>
      <c r="I785" s="54" t="str">
        <f t="shared" si="109"/>
        <v/>
      </c>
      <c r="J785" s="65" t="str">
        <f t="shared" si="102"/>
        <v/>
      </c>
      <c r="K785" s="66" t="str" cm="1">
        <f t="array" ref="K785">IF(D785="","",IF(LEN(D785)=SUM(LEN(D785)-LEN(SUBSTITUTE(D785,MID("ATCGN",ROW($1:$5),1),""))),"","I5側にATCG以外の文字があるため、修正してください。"))</f>
        <v/>
      </c>
      <c r="L785" s="66" t="str" cm="1">
        <f t="array" ref="L785">IF(E785="","",IF(LEN(E785)=SUM(LEN(E785)-LEN(SUBSTITUTE(E785,MID("ATCGN",ROW($1:$5),1),""))),"","I7側にATCG以外の文字があるため、修正してください。"))</f>
        <v/>
      </c>
      <c r="M785" s="65" t="str">
        <f t="shared" si="103"/>
        <v/>
      </c>
      <c r="N785" s="67" t="str">
        <f t="shared" si="104"/>
        <v/>
      </c>
      <c r="O785" s="67" t="str">
        <f t="shared" si="105"/>
        <v/>
      </c>
      <c r="P785" s="67" t="str">
        <f t="shared" si="106"/>
        <v/>
      </c>
      <c r="Q785" s="292" t="str">
        <f t="shared" si="101"/>
        <v/>
      </c>
      <c r="R785" s="263" t="b">
        <f t="shared" si="107"/>
        <v>0</v>
      </c>
    </row>
    <row r="786" spans="2:18" ht="22.2">
      <c r="B786" s="10"/>
      <c r="F786" s="296" t="str">
        <f t="shared" si="108"/>
        <v/>
      </c>
      <c r="G786" s="43"/>
      <c r="H786" s="64" t="str" cm="1">
        <f t="array" ref="H786">IF(C786="","",IF(LEFT(C786,1)="-","(-)は先頭文字で使用できないため修正してください。",IF(LEFT(C786,1)="_","( _ )は先頭文字で使用できないため修正してください。",IF(LEFT(C786,1)="'","(')は先頭文字で使用できないため修正してください。",IF(LEN(C786)=SUM(LEN(C786)-LEN(SUBSTITUTE(C786,MID("ABCDEFGHIJKLMNOPQRSTUVWXYZabcdefghijklmnopqrstuvwxyz0123456789-_",ROW($1:$64),1),""))),"","サンプル名に禁止文字が入っているため、半角英数字と[-][ _ ]のスペースなしで記入してください。")))))</f>
        <v/>
      </c>
      <c r="I786" s="54" t="str">
        <f t="shared" si="109"/>
        <v/>
      </c>
      <c r="J786" s="65" t="str">
        <f t="shared" si="102"/>
        <v/>
      </c>
      <c r="K786" s="66" t="str" cm="1">
        <f t="array" ref="K786">IF(D786="","",IF(LEN(D786)=SUM(LEN(D786)-LEN(SUBSTITUTE(D786,MID("ATCGN",ROW($1:$5),1),""))),"","I5側にATCG以外の文字があるため、修正してください。"))</f>
        <v/>
      </c>
      <c r="L786" s="66" t="str" cm="1">
        <f t="array" ref="L786">IF(E786="","",IF(LEN(E786)=SUM(LEN(E786)-LEN(SUBSTITUTE(E786,MID("ATCGN",ROW($1:$5),1),""))),"","I7側にATCG以外の文字があるため、修正してください。"))</f>
        <v/>
      </c>
      <c r="M786" s="65" t="str">
        <f t="shared" si="103"/>
        <v/>
      </c>
      <c r="N786" s="67" t="str">
        <f t="shared" si="104"/>
        <v/>
      </c>
      <c r="O786" s="67" t="str">
        <f t="shared" si="105"/>
        <v/>
      </c>
      <c r="P786" s="67" t="str">
        <f t="shared" si="106"/>
        <v/>
      </c>
      <c r="Q786" s="292" t="str">
        <f t="shared" ref="Q786:Q849" si="110">IF(E786="","",IF(E786&gt;1,D786&amp;E786))</f>
        <v/>
      </c>
      <c r="R786" s="263" t="b">
        <f t="shared" si="107"/>
        <v>0</v>
      </c>
    </row>
    <row r="787" spans="2:18" ht="22.2">
      <c r="B787" s="10"/>
      <c r="F787" s="296" t="str">
        <f t="shared" si="108"/>
        <v/>
      </c>
      <c r="G787" s="43"/>
      <c r="H787" s="64" t="str" cm="1">
        <f t="array" ref="H787">IF(C787="","",IF(LEFT(C787,1)="-","(-)は先頭文字で使用できないため修正してください。",IF(LEFT(C787,1)="_","( _ )は先頭文字で使用できないため修正してください。",IF(LEFT(C787,1)="'","(')は先頭文字で使用できないため修正してください。",IF(LEN(C787)=SUM(LEN(C787)-LEN(SUBSTITUTE(C787,MID("ABCDEFGHIJKLMNOPQRSTUVWXYZabcdefghijklmnopqrstuvwxyz0123456789-_",ROW($1:$64),1),""))),"","サンプル名に禁止文字が入っているため、半角英数字と[-][ _ ]のスペースなしで記入してください。")))))</f>
        <v/>
      </c>
      <c r="I787" s="54" t="str">
        <f t="shared" si="109"/>
        <v/>
      </c>
      <c r="J787" s="65" t="str">
        <f t="shared" ref="J787:J850" si="111">IF(COUNTIF($C$18:$C$2000,C787)&gt;1,"Sample Name記入欄に同一の名前があります。","")</f>
        <v/>
      </c>
      <c r="K787" s="66" t="str" cm="1">
        <f t="array" ref="K787">IF(D787="","",IF(LEN(D787)=SUM(LEN(D787)-LEN(SUBSTITUTE(D787,MID("ATCGN",ROW($1:$5),1),""))),"","I5側にATCG以外の文字があるため、修正してください。"))</f>
        <v/>
      </c>
      <c r="L787" s="66" t="str" cm="1">
        <f t="array" ref="L787">IF(E787="","",IF(LEN(E787)=SUM(LEN(E787)-LEN(SUBSTITUTE(E787,MID("ATCGN",ROW($1:$5),1),""))),"","I7側にATCG以外の文字があるため、修正してください。"))</f>
        <v/>
      </c>
      <c r="M787" s="65" t="str">
        <f t="shared" ref="M787:M850" si="112">IF(Q787="","",IF(COUNTIF($Q$18:$Q$2000,Q787)&gt;1,"インデックス 記入欄に同一の名前があります。",""))</f>
        <v/>
      </c>
      <c r="N787" s="67" t="str">
        <f t="shared" ref="N787:N850" si="113">IF(E787="","",IF(AND($N$17="NovaSeqX_レーン相乗りプラン",D787="",LEN(E787)&gt;=1),"NovaSeqX_レーン相乗りプランでは、single index受付を行っておりません。",""))</f>
        <v/>
      </c>
      <c r="O787" s="67" t="str">
        <f t="shared" ref="O787:O850" si="114">IF(D787="","",IF(AND($N$17="NovaSeqX_レーン相乗りプラン",E787="",LEN(D787)&gt;=1),"NovaSeqX_レーン相乗りプランでは、single index受付を行っておりません。",""))</f>
        <v/>
      </c>
      <c r="P787" s="67" t="str">
        <f t="shared" ref="P787:P850" si="115">IF(D787="","",IF(AND($N$17="NovaSeqX_レーン相乗りプラン", OR(LEN(D787)&lt;8, LEN(E787)&lt;8)), "NovaSeqX_レーン相乗りプランでは、Dual indexで8塩基未満の受付を行っておりません。", ""))</f>
        <v/>
      </c>
      <c r="Q787" s="292" t="str">
        <f t="shared" si="110"/>
        <v/>
      </c>
      <c r="R787" s="263" t="b">
        <f t="shared" ref="R787:R850" si="116">IF(H787&lt;&gt;"",H787,IF(I787&lt;&gt;"",I787,IF(J787&lt;&gt;"",J787,IF(K787&lt;&gt;"",K787,IF(L787&lt;&gt;"",L787,IF(M787&lt;&gt;"",M787,IF(N787&lt;&gt;"",N787,IF(O787&lt;&gt;"",O787,IF(P787&lt;&gt;"",P787)))))))))</f>
        <v>0</v>
      </c>
    </row>
    <row r="788" spans="2:18" ht="22.2">
      <c r="B788" s="10"/>
      <c r="F788" s="296" t="str">
        <f t="shared" si="108"/>
        <v/>
      </c>
      <c r="G788" s="43"/>
      <c r="H788" s="64" t="str" cm="1">
        <f t="array" ref="H788">IF(C788="","",IF(LEFT(C788,1)="-","(-)は先頭文字で使用できないため修正してください。",IF(LEFT(C788,1)="_","( _ )は先頭文字で使用できないため修正してください。",IF(LEFT(C788,1)="'","(')は先頭文字で使用できないため修正してください。",IF(LEN(C788)=SUM(LEN(C788)-LEN(SUBSTITUTE(C788,MID("ABCDEFGHIJKLMNOPQRSTUVWXYZabcdefghijklmnopqrstuvwxyz0123456789-_",ROW($1:$64),1),""))),"","サンプル名に禁止文字が入っているため、半角英数字と[-][ _ ]のスペースなしで記入してください。")))))</f>
        <v/>
      </c>
      <c r="I788" s="54" t="str">
        <f t="shared" si="109"/>
        <v/>
      </c>
      <c r="J788" s="65" t="str">
        <f t="shared" si="111"/>
        <v/>
      </c>
      <c r="K788" s="66" t="str" cm="1">
        <f t="array" ref="K788">IF(D788="","",IF(LEN(D788)=SUM(LEN(D788)-LEN(SUBSTITUTE(D788,MID("ATCGN",ROW($1:$5),1),""))),"","I5側にATCG以外の文字があるため、修正してください。"))</f>
        <v/>
      </c>
      <c r="L788" s="66" t="str" cm="1">
        <f t="array" ref="L788">IF(E788="","",IF(LEN(E788)=SUM(LEN(E788)-LEN(SUBSTITUTE(E788,MID("ATCGN",ROW($1:$5),1),""))),"","I7側にATCG以外の文字があるため、修正してください。"))</f>
        <v/>
      </c>
      <c r="M788" s="65" t="str">
        <f t="shared" si="112"/>
        <v/>
      </c>
      <c r="N788" s="67" t="str">
        <f t="shared" si="113"/>
        <v/>
      </c>
      <c r="O788" s="67" t="str">
        <f t="shared" si="114"/>
        <v/>
      </c>
      <c r="P788" s="67" t="str">
        <f t="shared" si="115"/>
        <v/>
      </c>
      <c r="Q788" s="292" t="str">
        <f t="shared" si="110"/>
        <v/>
      </c>
      <c r="R788" s="263" t="b">
        <f t="shared" si="116"/>
        <v>0</v>
      </c>
    </row>
    <row r="789" spans="2:18" ht="22.2">
      <c r="B789" s="10"/>
      <c r="F789" s="296" t="str">
        <f t="shared" si="108"/>
        <v/>
      </c>
      <c r="G789" s="43"/>
      <c r="H789" s="64" t="str" cm="1">
        <f t="array" ref="H789">IF(C789="","",IF(LEFT(C789,1)="-","(-)は先頭文字で使用できないため修正してください。",IF(LEFT(C789,1)="_","( _ )は先頭文字で使用できないため修正してください。",IF(LEFT(C789,1)="'","(')は先頭文字で使用できないため修正してください。",IF(LEN(C789)=SUM(LEN(C789)-LEN(SUBSTITUTE(C789,MID("ABCDEFGHIJKLMNOPQRSTUVWXYZabcdefghijklmnopqrstuvwxyz0123456789-_",ROW($1:$64),1),""))),"","サンプル名に禁止文字が入っているため、半角英数字と[-][ _ ]のスペースなしで記入してください。")))))</f>
        <v/>
      </c>
      <c r="I789" s="54" t="str">
        <f t="shared" si="109"/>
        <v/>
      </c>
      <c r="J789" s="65" t="str">
        <f t="shared" si="111"/>
        <v/>
      </c>
      <c r="K789" s="66" t="str" cm="1">
        <f t="array" ref="K789">IF(D789="","",IF(LEN(D789)=SUM(LEN(D789)-LEN(SUBSTITUTE(D789,MID("ATCGN",ROW($1:$5),1),""))),"","I5側にATCG以外の文字があるため、修正してください。"))</f>
        <v/>
      </c>
      <c r="L789" s="66" t="str" cm="1">
        <f t="array" ref="L789">IF(E789="","",IF(LEN(E789)=SUM(LEN(E789)-LEN(SUBSTITUTE(E789,MID("ATCGN",ROW($1:$5),1),""))),"","I7側にATCG以外の文字があるため、修正してください。"))</f>
        <v/>
      </c>
      <c r="M789" s="65" t="str">
        <f t="shared" si="112"/>
        <v/>
      </c>
      <c r="N789" s="67" t="str">
        <f t="shared" si="113"/>
        <v/>
      </c>
      <c r="O789" s="67" t="str">
        <f t="shared" si="114"/>
        <v/>
      </c>
      <c r="P789" s="67" t="str">
        <f t="shared" si="115"/>
        <v/>
      </c>
      <c r="Q789" s="292" t="str">
        <f t="shared" si="110"/>
        <v/>
      </c>
      <c r="R789" s="263" t="b">
        <f t="shared" si="116"/>
        <v>0</v>
      </c>
    </row>
    <row r="790" spans="2:18" ht="22.2">
      <c r="B790" s="10"/>
      <c r="F790" s="296" t="str">
        <f t="shared" si="108"/>
        <v/>
      </c>
      <c r="G790" s="43"/>
      <c r="H790" s="64" t="str" cm="1">
        <f t="array" ref="H790">IF(C790="","",IF(LEFT(C790,1)="-","(-)は先頭文字で使用できないため修正してください。",IF(LEFT(C790,1)="_","( _ )は先頭文字で使用できないため修正してください。",IF(LEFT(C790,1)="'","(')は先頭文字で使用できないため修正してください。",IF(LEN(C790)=SUM(LEN(C790)-LEN(SUBSTITUTE(C790,MID("ABCDEFGHIJKLMNOPQRSTUVWXYZabcdefghijklmnopqrstuvwxyz0123456789-_",ROW($1:$64),1),""))),"","サンプル名に禁止文字が入っているため、半角英数字と[-][ _ ]のスペースなしで記入してください。")))))</f>
        <v/>
      </c>
      <c r="I790" s="54" t="str">
        <f t="shared" si="109"/>
        <v/>
      </c>
      <c r="J790" s="65" t="str">
        <f t="shared" si="111"/>
        <v/>
      </c>
      <c r="K790" s="66" t="str" cm="1">
        <f t="array" ref="K790">IF(D790="","",IF(LEN(D790)=SUM(LEN(D790)-LEN(SUBSTITUTE(D790,MID("ATCGN",ROW($1:$5),1),""))),"","I5側にATCG以外の文字があるため、修正してください。"))</f>
        <v/>
      </c>
      <c r="L790" s="66" t="str" cm="1">
        <f t="array" ref="L790">IF(E790="","",IF(LEN(E790)=SUM(LEN(E790)-LEN(SUBSTITUTE(E790,MID("ATCGN",ROW($1:$5),1),""))),"","I7側にATCG以外の文字があるため、修正してください。"))</f>
        <v/>
      </c>
      <c r="M790" s="65" t="str">
        <f t="shared" si="112"/>
        <v/>
      </c>
      <c r="N790" s="67" t="str">
        <f t="shared" si="113"/>
        <v/>
      </c>
      <c r="O790" s="67" t="str">
        <f t="shared" si="114"/>
        <v/>
      </c>
      <c r="P790" s="67" t="str">
        <f t="shared" si="115"/>
        <v/>
      </c>
      <c r="Q790" s="292" t="str">
        <f t="shared" si="110"/>
        <v/>
      </c>
      <c r="R790" s="263" t="b">
        <f t="shared" si="116"/>
        <v>0</v>
      </c>
    </row>
    <row r="791" spans="2:18" ht="22.2">
      <c r="B791" s="10"/>
      <c r="F791" s="296" t="str">
        <f t="shared" si="108"/>
        <v/>
      </c>
      <c r="G791" s="43"/>
      <c r="H791" s="64" t="str" cm="1">
        <f t="array" ref="H791">IF(C791="","",IF(LEFT(C791,1)="-","(-)は先頭文字で使用できないため修正してください。",IF(LEFT(C791,1)="_","( _ )は先頭文字で使用できないため修正してください。",IF(LEFT(C791,1)="'","(')は先頭文字で使用できないため修正してください。",IF(LEN(C791)=SUM(LEN(C791)-LEN(SUBSTITUTE(C791,MID("ABCDEFGHIJKLMNOPQRSTUVWXYZabcdefghijklmnopqrstuvwxyz0123456789-_",ROW($1:$64),1),""))),"","サンプル名に禁止文字が入っているため、半角英数字と[-][ _ ]のスペースなしで記入してください。")))))</f>
        <v/>
      </c>
      <c r="I791" s="54" t="str">
        <f t="shared" si="109"/>
        <v/>
      </c>
      <c r="J791" s="65" t="str">
        <f t="shared" si="111"/>
        <v/>
      </c>
      <c r="K791" s="66" t="str" cm="1">
        <f t="array" ref="K791">IF(D791="","",IF(LEN(D791)=SUM(LEN(D791)-LEN(SUBSTITUTE(D791,MID("ATCGN",ROW($1:$5),1),""))),"","I5側にATCG以外の文字があるため、修正してください。"))</f>
        <v/>
      </c>
      <c r="L791" s="66" t="str" cm="1">
        <f t="array" ref="L791">IF(E791="","",IF(LEN(E791)=SUM(LEN(E791)-LEN(SUBSTITUTE(E791,MID("ATCGN",ROW($1:$5),1),""))),"","I7側にATCG以外の文字があるため、修正してください。"))</f>
        <v/>
      </c>
      <c r="M791" s="65" t="str">
        <f t="shared" si="112"/>
        <v/>
      </c>
      <c r="N791" s="67" t="str">
        <f t="shared" si="113"/>
        <v/>
      </c>
      <c r="O791" s="67" t="str">
        <f t="shared" si="114"/>
        <v/>
      </c>
      <c r="P791" s="67" t="str">
        <f t="shared" si="115"/>
        <v/>
      </c>
      <c r="Q791" s="292" t="str">
        <f t="shared" si="110"/>
        <v/>
      </c>
      <c r="R791" s="263" t="b">
        <f t="shared" si="116"/>
        <v>0</v>
      </c>
    </row>
    <row r="792" spans="2:18" ht="22.2">
      <c r="B792" s="10"/>
      <c r="F792" s="296" t="str">
        <f t="shared" si="108"/>
        <v/>
      </c>
      <c r="G792" s="43"/>
      <c r="H792" s="64" t="str" cm="1">
        <f t="array" ref="H792">IF(C792="","",IF(LEFT(C792,1)="-","(-)は先頭文字で使用できないため修正してください。",IF(LEFT(C792,1)="_","( _ )は先頭文字で使用できないため修正してください。",IF(LEFT(C792,1)="'","(')は先頭文字で使用できないため修正してください。",IF(LEN(C792)=SUM(LEN(C792)-LEN(SUBSTITUTE(C792,MID("ABCDEFGHIJKLMNOPQRSTUVWXYZabcdefghijklmnopqrstuvwxyz0123456789-_",ROW($1:$64),1),""))),"","サンプル名に禁止文字が入っているため、半角英数字と[-][ _ ]のスペースなしで記入してください。")))))</f>
        <v/>
      </c>
      <c r="I792" s="54" t="str">
        <f t="shared" si="109"/>
        <v/>
      </c>
      <c r="J792" s="65" t="str">
        <f t="shared" si="111"/>
        <v/>
      </c>
      <c r="K792" s="66" t="str" cm="1">
        <f t="array" ref="K792">IF(D792="","",IF(LEN(D792)=SUM(LEN(D792)-LEN(SUBSTITUTE(D792,MID("ATCGN",ROW($1:$5),1),""))),"","I5側にATCG以外の文字があるため、修正してください。"))</f>
        <v/>
      </c>
      <c r="L792" s="66" t="str" cm="1">
        <f t="array" ref="L792">IF(E792="","",IF(LEN(E792)=SUM(LEN(E792)-LEN(SUBSTITUTE(E792,MID("ATCGN",ROW($1:$5),1),""))),"","I7側にATCG以外の文字があるため、修正してください。"))</f>
        <v/>
      </c>
      <c r="M792" s="65" t="str">
        <f t="shared" si="112"/>
        <v/>
      </c>
      <c r="N792" s="67" t="str">
        <f t="shared" si="113"/>
        <v/>
      </c>
      <c r="O792" s="67" t="str">
        <f t="shared" si="114"/>
        <v/>
      </c>
      <c r="P792" s="67" t="str">
        <f t="shared" si="115"/>
        <v/>
      </c>
      <c r="Q792" s="292" t="str">
        <f t="shared" si="110"/>
        <v/>
      </c>
      <c r="R792" s="263" t="b">
        <f t="shared" si="116"/>
        <v>0</v>
      </c>
    </row>
    <row r="793" spans="2:18" ht="22.2">
      <c r="B793" s="10"/>
      <c r="F793" s="296" t="str">
        <f t="shared" si="108"/>
        <v/>
      </c>
      <c r="G793" s="43"/>
      <c r="H793" s="64" t="str" cm="1">
        <f t="array" ref="H793">IF(C793="","",IF(LEFT(C793,1)="-","(-)は先頭文字で使用できないため修正してください。",IF(LEFT(C793,1)="_","( _ )は先頭文字で使用できないため修正してください。",IF(LEFT(C793,1)="'","(')は先頭文字で使用できないため修正してください。",IF(LEN(C793)=SUM(LEN(C793)-LEN(SUBSTITUTE(C793,MID("ABCDEFGHIJKLMNOPQRSTUVWXYZabcdefghijklmnopqrstuvwxyz0123456789-_",ROW($1:$64),1),""))),"","サンプル名に禁止文字が入っているため、半角英数字と[-][ _ ]のスペースなしで記入してください。")))))</f>
        <v/>
      </c>
      <c r="I793" s="54" t="str">
        <f t="shared" si="109"/>
        <v/>
      </c>
      <c r="J793" s="65" t="str">
        <f t="shared" si="111"/>
        <v/>
      </c>
      <c r="K793" s="66" t="str" cm="1">
        <f t="array" ref="K793">IF(D793="","",IF(LEN(D793)=SUM(LEN(D793)-LEN(SUBSTITUTE(D793,MID("ATCGN",ROW($1:$5),1),""))),"","I5側にATCG以外の文字があるため、修正してください。"))</f>
        <v/>
      </c>
      <c r="L793" s="66" t="str" cm="1">
        <f t="array" ref="L793">IF(E793="","",IF(LEN(E793)=SUM(LEN(E793)-LEN(SUBSTITUTE(E793,MID("ATCGN",ROW($1:$5),1),""))),"","I7側にATCG以外の文字があるため、修正してください。"))</f>
        <v/>
      </c>
      <c r="M793" s="65" t="str">
        <f t="shared" si="112"/>
        <v/>
      </c>
      <c r="N793" s="67" t="str">
        <f t="shared" si="113"/>
        <v/>
      </c>
      <c r="O793" s="67" t="str">
        <f t="shared" si="114"/>
        <v/>
      </c>
      <c r="P793" s="67" t="str">
        <f t="shared" si="115"/>
        <v/>
      </c>
      <c r="Q793" s="292" t="str">
        <f t="shared" si="110"/>
        <v/>
      </c>
      <c r="R793" s="263" t="b">
        <f t="shared" si="116"/>
        <v>0</v>
      </c>
    </row>
    <row r="794" spans="2:18" ht="22.2">
      <c r="B794" s="10"/>
      <c r="F794" s="296" t="str">
        <f t="shared" si="108"/>
        <v/>
      </c>
      <c r="G794" s="43"/>
      <c r="H794" s="64" t="str" cm="1">
        <f t="array" ref="H794">IF(C794="","",IF(LEFT(C794,1)="-","(-)は先頭文字で使用できないため修正してください。",IF(LEFT(C794,1)="_","( _ )は先頭文字で使用できないため修正してください。",IF(LEFT(C794,1)="'","(')は先頭文字で使用できないため修正してください。",IF(LEN(C794)=SUM(LEN(C794)-LEN(SUBSTITUTE(C794,MID("ABCDEFGHIJKLMNOPQRSTUVWXYZabcdefghijklmnopqrstuvwxyz0123456789-_",ROW($1:$64),1),""))),"","サンプル名に禁止文字が入っているため、半角英数字と[-][ _ ]のスペースなしで記入してください。")))))</f>
        <v/>
      </c>
      <c r="I794" s="54" t="str">
        <f t="shared" si="109"/>
        <v/>
      </c>
      <c r="J794" s="65" t="str">
        <f t="shared" si="111"/>
        <v/>
      </c>
      <c r="K794" s="66" t="str" cm="1">
        <f t="array" ref="K794">IF(D794="","",IF(LEN(D794)=SUM(LEN(D794)-LEN(SUBSTITUTE(D794,MID("ATCGN",ROW($1:$5),1),""))),"","I5側にATCG以外の文字があるため、修正してください。"))</f>
        <v/>
      </c>
      <c r="L794" s="66" t="str" cm="1">
        <f t="array" ref="L794">IF(E794="","",IF(LEN(E794)=SUM(LEN(E794)-LEN(SUBSTITUTE(E794,MID("ATCGN",ROW($1:$5),1),""))),"","I7側にATCG以外の文字があるため、修正してください。"))</f>
        <v/>
      </c>
      <c r="M794" s="65" t="str">
        <f t="shared" si="112"/>
        <v/>
      </c>
      <c r="N794" s="67" t="str">
        <f t="shared" si="113"/>
        <v/>
      </c>
      <c r="O794" s="67" t="str">
        <f t="shared" si="114"/>
        <v/>
      </c>
      <c r="P794" s="67" t="str">
        <f t="shared" si="115"/>
        <v/>
      </c>
      <c r="Q794" s="292" t="str">
        <f t="shared" si="110"/>
        <v/>
      </c>
      <c r="R794" s="263" t="b">
        <f t="shared" si="116"/>
        <v>0</v>
      </c>
    </row>
    <row r="795" spans="2:18" ht="22.2">
      <c r="B795" s="10"/>
      <c r="F795" s="296" t="str">
        <f t="shared" si="108"/>
        <v/>
      </c>
      <c r="G795" s="43"/>
      <c r="H795" s="64" t="str" cm="1">
        <f t="array" ref="H795">IF(C795="","",IF(LEFT(C795,1)="-","(-)は先頭文字で使用できないため修正してください。",IF(LEFT(C795,1)="_","( _ )は先頭文字で使用できないため修正してください。",IF(LEFT(C795,1)="'","(')は先頭文字で使用できないため修正してください。",IF(LEN(C795)=SUM(LEN(C795)-LEN(SUBSTITUTE(C795,MID("ABCDEFGHIJKLMNOPQRSTUVWXYZabcdefghijklmnopqrstuvwxyz0123456789-_",ROW($1:$64),1),""))),"","サンプル名に禁止文字が入っているため、半角英数字と[-][ _ ]のスペースなしで記入してください。")))))</f>
        <v/>
      </c>
      <c r="I795" s="54" t="str">
        <f t="shared" si="109"/>
        <v/>
      </c>
      <c r="J795" s="65" t="str">
        <f t="shared" si="111"/>
        <v/>
      </c>
      <c r="K795" s="66" t="str" cm="1">
        <f t="array" ref="K795">IF(D795="","",IF(LEN(D795)=SUM(LEN(D795)-LEN(SUBSTITUTE(D795,MID("ATCGN",ROW($1:$5),1),""))),"","I5側にATCG以外の文字があるため、修正してください。"))</f>
        <v/>
      </c>
      <c r="L795" s="66" t="str" cm="1">
        <f t="array" ref="L795">IF(E795="","",IF(LEN(E795)=SUM(LEN(E795)-LEN(SUBSTITUTE(E795,MID("ATCGN",ROW($1:$5),1),""))),"","I7側にATCG以外の文字があるため、修正してください。"))</f>
        <v/>
      </c>
      <c r="M795" s="65" t="str">
        <f t="shared" si="112"/>
        <v/>
      </c>
      <c r="N795" s="67" t="str">
        <f t="shared" si="113"/>
        <v/>
      </c>
      <c r="O795" s="67" t="str">
        <f t="shared" si="114"/>
        <v/>
      </c>
      <c r="P795" s="67" t="str">
        <f t="shared" si="115"/>
        <v/>
      </c>
      <c r="Q795" s="292" t="str">
        <f t="shared" si="110"/>
        <v/>
      </c>
      <c r="R795" s="263" t="b">
        <f t="shared" si="116"/>
        <v>0</v>
      </c>
    </row>
    <row r="796" spans="2:18" ht="22.2">
      <c r="B796" s="10"/>
      <c r="F796" s="296" t="str">
        <f t="shared" si="108"/>
        <v/>
      </c>
      <c r="G796" s="43"/>
      <c r="H796" s="64" t="str" cm="1">
        <f t="array" ref="H796">IF(C796="","",IF(LEFT(C796,1)="-","(-)は先頭文字で使用できないため修正してください。",IF(LEFT(C796,1)="_","( _ )は先頭文字で使用できないため修正してください。",IF(LEFT(C796,1)="'","(')は先頭文字で使用できないため修正してください。",IF(LEN(C796)=SUM(LEN(C796)-LEN(SUBSTITUTE(C796,MID("ABCDEFGHIJKLMNOPQRSTUVWXYZabcdefghijklmnopqrstuvwxyz0123456789-_",ROW($1:$64),1),""))),"","サンプル名に禁止文字が入っているため、半角英数字と[-][ _ ]のスペースなしで記入してください。")))))</f>
        <v/>
      </c>
      <c r="I796" s="54" t="str">
        <f t="shared" si="109"/>
        <v/>
      </c>
      <c r="J796" s="65" t="str">
        <f t="shared" si="111"/>
        <v/>
      </c>
      <c r="K796" s="66" t="str" cm="1">
        <f t="array" ref="K796">IF(D796="","",IF(LEN(D796)=SUM(LEN(D796)-LEN(SUBSTITUTE(D796,MID("ATCGN",ROW($1:$5),1),""))),"","I5側にATCG以外の文字があるため、修正してください。"))</f>
        <v/>
      </c>
      <c r="L796" s="66" t="str" cm="1">
        <f t="array" ref="L796">IF(E796="","",IF(LEN(E796)=SUM(LEN(E796)-LEN(SUBSTITUTE(E796,MID("ATCGN",ROW($1:$5),1),""))),"","I7側にATCG以外の文字があるため、修正してください。"))</f>
        <v/>
      </c>
      <c r="M796" s="65" t="str">
        <f t="shared" si="112"/>
        <v/>
      </c>
      <c r="N796" s="67" t="str">
        <f t="shared" si="113"/>
        <v/>
      </c>
      <c r="O796" s="67" t="str">
        <f t="shared" si="114"/>
        <v/>
      </c>
      <c r="P796" s="67" t="str">
        <f t="shared" si="115"/>
        <v/>
      </c>
      <c r="Q796" s="292" t="str">
        <f t="shared" si="110"/>
        <v/>
      </c>
      <c r="R796" s="263" t="b">
        <f t="shared" si="116"/>
        <v>0</v>
      </c>
    </row>
    <row r="797" spans="2:18" ht="22.2">
      <c r="B797" s="10"/>
      <c r="F797" s="296" t="str">
        <f t="shared" si="108"/>
        <v/>
      </c>
      <c r="G797" s="43"/>
      <c r="H797" s="64" t="str" cm="1">
        <f t="array" ref="H797">IF(C797="","",IF(LEFT(C797,1)="-","(-)は先頭文字で使用できないため修正してください。",IF(LEFT(C797,1)="_","( _ )は先頭文字で使用できないため修正してください。",IF(LEFT(C797,1)="'","(')は先頭文字で使用できないため修正してください。",IF(LEN(C797)=SUM(LEN(C797)-LEN(SUBSTITUTE(C797,MID("ABCDEFGHIJKLMNOPQRSTUVWXYZabcdefghijklmnopqrstuvwxyz0123456789-_",ROW($1:$64),1),""))),"","サンプル名に禁止文字が入っているため、半角英数字と[-][ _ ]のスペースなしで記入してください。")))))</f>
        <v/>
      </c>
      <c r="I797" s="54" t="str">
        <f t="shared" si="109"/>
        <v/>
      </c>
      <c r="J797" s="65" t="str">
        <f t="shared" si="111"/>
        <v/>
      </c>
      <c r="K797" s="66" t="str" cm="1">
        <f t="array" ref="K797">IF(D797="","",IF(LEN(D797)=SUM(LEN(D797)-LEN(SUBSTITUTE(D797,MID("ATCGN",ROW($1:$5),1),""))),"","I5側にATCG以外の文字があるため、修正してください。"))</f>
        <v/>
      </c>
      <c r="L797" s="66" t="str" cm="1">
        <f t="array" ref="L797">IF(E797="","",IF(LEN(E797)=SUM(LEN(E797)-LEN(SUBSTITUTE(E797,MID("ATCGN",ROW($1:$5),1),""))),"","I7側にATCG以外の文字があるため、修正してください。"))</f>
        <v/>
      </c>
      <c r="M797" s="65" t="str">
        <f t="shared" si="112"/>
        <v/>
      </c>
      <c r="N797" s="67" t="str">
        <f t="shared" si="113"/>
        <v/>
      </c>
      <c r="O797" s="67" t="str">
        <f t="shared" si="114"/>
        <v/>
      </c>
      <c r="P797" s="67" t="str">
        <f t="shared" si="115"/>
        <v/>
      </c>
      <c r="Q797" s="292" t="str">
        <f t="shared" si="110"/>
        <v/>
      </c>
      <c r="R797" s="263" t="b">
        <f t="shared" si="116"/>
        <v>0</v>
      </c>
    </row>
    <row r="798" spans="2:18" ht="22.2">
      <c r="B798" s="10"/>
      <c r="F798" s="296" t="str">
        <f t="shared" si="108"/>
        <v/>
      </c>
      <c r="G798" s="43"/>
      <c r="H798" s="64" t="str" cm="1">
        <f t="array" ref="H798">IF(C798="","",IF(LEFT(C798,1)="-","(-)は先頭文字で使用できないため修正してください。",IF(LEFT(C798,1)="_","( _ )は先頭文字で使用できないため修正してください。",IF(LEFT(C798,1)="'","(')は先頭文字で使用できないため修正してください。",IF(LEN(C798)=SUM(LEN(C798)-LEN(SUBSTITUTE(C798,MID("ABCDEFGHIJKLMNOPQRSTUVWXYZabcdefghijklmnopqrstuvwxyz0123456789-_",ROW($1:$64),1),""))),"","サンプル名に禁止文字が入っているため、半角英数字と[-][ _ ]のスペースなしで記入してください。")))))</f>
        <v/>
      </c>
      <c r="I798" s="54" t="str">
        <f t="shared" si="109"/>
        <v/>
      </c>
      <c r="J798" s="65" t="str">
        <f t="shared" si="111"/>
        <v/>
      </c>
      <c r="K798" s="66" t="str" cm="1">
        <f t="array" ref="K798">IF(D798="","",IF(LEN(D798)=SUM(LEN(D798)-LEN(SUBSTITUTE(D798,MID("ATCGN",ROW($1:$5),1),""))),"","I5側にATCG以外の文字があるため、修正してください。"))</f>
        <v/>
      </c>
      <c r="L798" s="66" t="str" cm="1">
        <f t="array" ref="L798">IF(E798="","",IF(LEN(E798)=SUM(LEN(E798)-LEN(SUBSTITUTE(E798,MID("ATCGN",ROW($1:$5),1),""))),"","I7側にATCG以外の文字があるため、修正してください。"))</f>
        <v/>
      </c>
      <c r="M798" s="65" t="str">
        <f t="shared" si="112"/>
        <v/>
      </c>
      <c r="N798" s="67" t="str">
        <f t="shared" si="113"/>
        <v/>
      </c>
      <c r="O798" s="67" t="str">
        <f t="shared" si="114"/>
        <v/>
      </c>
      <c r="P798" s="67" t="str">
        <f t="shared" si="115"/>
        <v/>
      </c>
      <c r="Q798" s="292" t="str">
        <f t="shared" si="110"/>
        <v/>
      </c>
      <c r="R798" s="263" t="b">
        <f t="shared" si="116"/>
        <v>0</v>
      </c>
    </row>
    <row r="799" spans="2:18" ht="22.2">
      <c r="B799" s="10"/>
      <c r="F799" s="296" t="str">
        <f t="shared" si="108"/>
        <v/>
      </c>
      <c r="G799" s="43"/>
      <c r="H799" s="64" t="str" cm="1">
        <f t="array" ref="H799">IF(C799="","",IF(LEFT(C799,1)="-","(-)は先頭文字で使用できないため修正してください。",IF(LEFT(C799,1)="_","( _ )は先頭文字で使用できないため修正してください。",IF(LEFT(C799,1)="'","(')は先頭文字で使用できないため修正してください。",IF(LEN(C799)=SUM(LEN(C799)-LEN(SUBSTITUTE(C799,MID("ABCDEFGHIJKLMNOPQRSTUVWXYZabcdefghijklmnopqrstuvwxyz0123456789-_",ROW($1:$64),1),""))),"","サンプル名に禁止文字が入っているため、半角英数字と[-][ _ ]のスペースなしで記入してください。")))))</f>
        <v/>
      </c>
      <c r="I799" s="54" t="str">
        <f t="shared" si="109"/>
        <v/>
      </c>
      <c r="J799" s="65" t="str">
        <f t="shared" si="111"/>
        <v/>
      </c>
      <c r="K799" s="66" t="str" cm="1">
        <f t="array" ref="K799">IF(D799="","",IF(LEN(D799)=SUM(LEN(D799)-LEN(SUBSTITUTE(D799,MID("ATCGN",ROW($1:$5),1),""))),"","I5側にATCG以外の文字があるため、修正してください。"))</f>
        <v/>
      </c>
      <c r="L799" s="66" t="str" cm="1">
        <f t="array" ref="L799">IF(E799="","",IF(LEN(E799)=SUM(LEN(E799)-LEN(SUBSTITUTE(E799,MID("ATCGN",ROW($1:$5),1),""))),"","I7側にATCG以外の文字があるため、修正してください。"))</f>
        <v/>
      </c>
      <c r="M799" s="65" t="str">
        <f t="shared" si="112"/>
        <v/>
      </c>
      <c r="N799" s="67" t="str">
        <f t="shared" si="113"/>
        <v/>
      </c>
      <c r="O799" s="67" t="str">
        <f t="shared" si="114"/>
        <v/>
      </c>
      <c r="P799" s="67" t="str">
        <f t="shared" si="115"/>
        <v/>
      </c>
      <c r="Q799" s="292" t="str">
        <f t="shared" si="110"/>
        <v/>
      </c>
      <c r="R799" s="263" t="b">
        <f t="shared" si="116"/>
        <v>0</v>
      </c>
    </row>
    <row r="800" spans="2:18" ht="22.2">
      <c r="B800" s="10"/>
      <c r="F800" s="296" t="str">
        <f t="shared" ref="F800:F863" si="117">IF(R800=FALSE,"",R800)</f>
        <v/>
      </c>
      <c r="G800" s="43"/>
      <c r="H800" s="64" t="str" cm="1">
        <f t="array" ref="H800">IF(C800="","",IF(LEFT(C800,1)="-","(-)は先頭文字で使用できないため修正してください。",IF(LEFT(C800,1)="_","( _ )は先頭文字で使用できないため修正してください。",IF(LEFT(C800,1)="'","(')は先頭文字で使用できないため修正してください。",IF(LEN(C800)=SUM(LEN(C800)-LEN(SUBSTITUTE(C800,MID("ABCDEFGHIJKLMNOPQRSTUVWXYZabcdefghijklmnopqrstuvwxyz0123456789-_",ROW($1:$64),1),""))),"","サンプル名に禁止文字が入っているため、半角英数字と[-][ _ ]のスペースなしで記入してください。")))))</f>
        <v/>
      </c>
      <c r="I800" s="54" t="str">
        <f t="shared" ref="I800:I863" si="118">IF(LEN(C800)&gt;15,"サンプル名は15文字以内で記入してください。","")</f>
        <v/>
      </c>
      <c r="J800" s="65" t="str">
        <f t="shared" si="111"/>
        <v/>
      </c>
      <c r="K800" s="66" t="str" cm="1">
        <f t="array" ref="K800">IF(D800="","",IF(LEN(D800)=SUM(LEN(D800)-LEN(SUBSTITUTE(D800,MID("ATCGN",ROW($1:$5),1),""))),"","I5側にATCG以外の文字があるため、修正してください。"))</f>
        <v/>
      </c>
      <c r="L800" s="66" t="str" cm="1">
        <f t="array" ref="L800">IF(E800="","",IF(LEN(E800)=SUM(LEN(E800)-LEN(SUBSTITUTE(E800,MID("ATCGN",ROW($1:$5),1),""))),"","I7側にATCG以外の文字があるため、修正してください。"))</f>
        <v/>
      </c>
      <c r="M800" s="65" t="str">
        <f t="shared" si="112"/>
        <v/>
      </c>
      <c r="N800" s="67" t="str">
        <f t="shared" si="113"/>
        <v/>
      </c>
      <c r="O800" s="67" t="str">
        <f t="shared" si="114"/>
        <v/>
      </c>
      <c r="P800" s="67" t="str">
        <f t="shared" si="115"/>
        <v/>
      </c>
      <c r="Q800" s="292" t="str">
        <f t="shared" si="110"/>
        <v/>
      </c>
      <c r="R800" s="263" t="b">
        <f t="shared" si="116"/>
        <v>0</v>
      </c>
    </row>
    <row r="801" spans="2:18" ht="22.2">
      <c r="B801" s="10"/>
      <c r="F801" s="296" t="str">
        <f t="shared" si="117"/>
        <v/>
      </c>
      <c r="G801" s="43"/>
      <c r="H801" s="64" t="str" cm="1">
        <f t="array" ref="H801">IF(C801="","",IF(LEFT(C801,1)="-","(-)は先頭文字で使用できないため修正してください。",IF(LEFT(C801,1)="_","( _ )は先頭文字で使用できないため修正してください。",IF(LEFT(C801,1)="'","(')は先頭文字で使用できないため修正してください。",IF(LEN(C801)=SUM(LEN(C801)-LEN(SUBSTITUTE(C801,MID("ABCDEFGHIJKLMNOPQRSTUVWXYZabcdefghijklmnopqrstuvwxyz0123456789-_",ROW($1:$64),1),""))),"","サンプル名に禁止文字が入っているため、半角英数字と[-][ _ ]のスペースなしで記入してください。")))))</f>
        <v/>
      </c>
      <c r="I801" s="54" t="str">
        <f t="shared" si="118"/>
        <v/>
      </c>
      <c r="J801" s="65" t="str">
        <f t="shared" si="111"/>
        <v/>
      </c>
      <c r="K801" s="66" t="str" cm="1">
        <f t="array" ref="K801">IF(D801="","",IF(LEN(D801)=SUM(LEN(D801)-LEN(SUBSTITUTE(D801,MID("ATCGN",ROW($1:$5),1),""))),"","I5側にATCG以外の文字があるため、修正してください。"))</f>
        <v/>
      </c>
      <c r="L801" s="66" t="str" cm="1">
        <f t="array" ref="L801">IF(E801="","",IF(LEN(E801)=SUM(LEN(E801)-LEN(SUBSTITUTE(E801,MID("ATCGN",ROW($1:$5),1),""))),"","I7側にATCG以外の文字があるため、修正してください。"))</f>
        <v/>
      </c>
      <c r="M801" s="65" t="str">
        <f t="shared" si="112"/>
        <v/>
      </c>
      <c r="N801" s="67" t="str">
        <f t="shared" si="113"/>
        <v/>
      </c>
      <c r="O801" s="67" t="str">
        <f t="shared" si="114"/>
        <v/>
      </c>
      <c r="P801" s="67" t="str">
        <f t="shared" si="115"/>
        <v/>
      </c>
      <c r="Q801" s="292" t="str">
        <f t="shared" si="110"/>
        <v/>
      </c>
      <c r="R801" s="263" t="b">
        <f t="shared" si="116"/>
        <v>0</v>
      </c>
    </row>
    <row r="802" spans="2:18" ht="22.2">
      <c r="B802" s="10"/>
      <c r="F802" s="296" t="str">
        <f t="shared" si="117"/>
        <v/>
      </c>
      <c r="G802" s="43"/>
      <c r="H802" s="64" t="str" cm="1">
        <f t="array" ref="H802">IF(C802="","",IF(LEFT(C802,1)="-","(-)は先頭文字で使用できないため修正してください。",IF(LEFT(C802,1)="_","( _ )は先頭文字で使用できないため修正してください。",IF(LEFT(C802,1)="'","(')は先頭文字で使用できないため修正してください。",IF(LEN(C802)=SUM(LEN(C802)-LEN(SUBSTITUTE(C802,MID("ABCDEFGHIJKLMNOPQRSTUVWXYZabcdefghijklmnopqrstuvwxyz0123456789-_",ROW($1:$64),1),""))),"","サンプル名に禁止文字が入っているため、半角英数字と[-][ _ ]のスペースなしで記入してください。")))))</f>
        <v/>
      </c>
      <c r="I802" s="54" t="str">
        <f t="shared" si="118"/>
        <v/>
      </c>
      <c r="J802" s="65" t="str">
        <f t="shared" si="111"/>
        <v/>
      </c>
      <c r="K802" s="66" t="str" cm="1">
        <f t="array" ref="K802">IF(D802="","",IF(LEN(D802)=SUM(LEN(D802)-LEN(SUBSTITUTE(D802,MID("ATCGN",ROW($1:$5),1),""))),"","I5側にATCG以外の文字があるため、修正してください。"))</f>
        <v/>
      </c>
      <c r="L802" s="66" t="str" cm="1">
        <f t="array" ref="L802">IF(E802="","",IF(LEN(E802)=SUM(LEN(E802)-LEN(SUBSTITUTE(E802,MID("ATCGN",ROW($1:$5),1),""))),"","I7側にATCG以外の文字があるため、修正してください。"))</f>
        <v/>
      </c>
      <c r="M802" s="65" t="str">
        <f t="shared" si="112"/>
        <v/>
      </c>
      <c r="N802" s="67" t="str">
        <f t="shared" si="113"/>
        <v/>
      </c>
      <c r="O802" s="67" t="str">
        <f t="shared" si="114"/>
        <v/>
      </c>
      <c r="P802" s="67" t="str">
        <f t="shared" si="115"/>
        <v/>
      </c>
      <c r="Q802" s="292" t="str">
        <f t="shared" si="110"/>
        <v/>
      </c>
      <c r="R802" s="263" t="b">
        <f t="shared" si="116"/>
        <v>0</v>
      </c>
    </row>
    <row r="803" spans="2:18" ht="22.2">
      <c r="B803" s="10"/>
      <c r="F803" s="296" t="str">
        <f t="shared" si="117"/>
        <v/>
      </c>
      <c r="G803" s="43"/>
      <c r="H803" s="64" t="str" cm="1">
        <f t="array" ref="H803">IF(C803="","",IF(LEFT(C803,1)="-","(-)は先頭文字で使用できないため修正してください。",IF(LEFT(C803,1)="_","( _ )は先頭文字で使用できないため修正してください。",IF(LEFT(C803,1)="'","(')は先頭文字で使用できないため修正してください。",IF(LEN(C803)=SUM(LEN(C803)-LEN(SUBSTITUTE(C803,MID("ABCDEFGHIJKLMNOPQRSTUVWXYZabcdefghijklmnopqrstuvwxyz0123456789-_",ROW($1:$64),1),""))),"","サンプル名に禁止文字が入っているため、半角英数字と[-][ _ ]のスペースなしで記入してください。")))))</f>
        <v/>
      </c>
      <c r="I803" s="54" t="str">
        <f t="shared" si="118"/>
        <v/>
      </c>
      <c r="J803" s="65" t="str">
        <f t="shared" si="111"/>
        <v/>
      </c>
      <c r="K803" s="66" t="str" cm="1">
        <f t="array" ref="K803">IF(D803="","",IF(LEN(D803)=SUM(LEN(D803)-LEN(SUBSTITUTE(D803,MID("ATCGN",ROW($1:$5),1),""))),"","I5側にATCG以外の文字があるため、修正してください。"))</f>
        <v/>
      </c>
      <c r="L803" s="66" t="str" cm="1">
        <f t="array" ref="L803">IF(E803="","",IF(LEN(E803)=SUM(LEN(E803)-LEN(SUBSTITUTE(E803,MID("ATCGN",ROW($1:$5),1),""))),"","I7側にATCG以外の文字があるため、修正してください。"))</f>
        <v/>
      </c>
      <c r="M803" s="65" t="str">
        <f t="shared" si="112"/>
        <v/>
      </c>
      <c r="N803" s="67" t="str">
        <f t="shared" si="113"/>
        <v/>
      </c>
      <c r="O803" s="67" t="str">
        <f t="shared" si="114"/>
        <v/>
      </c>
      <c r="P803" s="67" t="str">
        <f t="shared" si="115"/>
        <v/>
      </c>
      <c r="Q803" s="292" t="str">
        <f t="shared" si="110"/>
        <v/>
      </c>
      <c r="R803" s="263" t="b">
        <f t="shared" si="116"/>
        <v>0</v>
      </c>
    </row>
    <row r="804" spans="2:18" ht="22.2">
      <c r="B804" s="10"/>
      <c r="F804" s="296" t="str">
        <f t="shared" si="117"/>
        <v/>
      </c>
      <c r="G804" s="43"/>
      <c r="H804" s="64" t="str" cm="1">
        <f t="array" ref="H804">IF(C804="","",IF(LEFT(C804,1)="-","(-)は先頭文字で使用できないため修正してください。",IF(LEFT(C804,1)="_","( _ )は先頭文字で使用できないため修正してください。",IF(LEFT(C804,1)="'","(')は先頭文字で使用できないため修正してください。",IF(LEN(C804)=SUM(LEN(C804)-LEN(SUBSTITUTE(C804,MID("ABCDEFGHIJKLMNOPQRSTUVWXYZabcdefghijklmnopqrstuvwxyz0123456789-_",ROW($1:$64),1),""))),"","サンプル名に禁止文字が入っているため、半角英数字と[-][ _ ]のスペースなしで記入してください。")))))</f>
        <v/>
      </c>
      <c r="I804" s="54" t="str">
        <f t="shared" si="118"/>
        <v/>
      </c>
      <c r="J804" s="65" t="str">
        <f t="shared" si="111"/>
        <v/>
      </c>
      <c r="K804" s="66" t="str" cm="1">
        <f t="array" ref="K804">IF(D804="","",IF(LEN(D804)=SUM(LEN(D804)-LEN(SUBSTITUTE(D804,MID("ATCGN",ROW($1:$5),1),""))),"","I5側にATCG以外の文字があるため、修正してください。"))</f>
        <v/>
      </c>
      <c r="L804" s="66" t="str" cm="1">
        <f t="array" ref="L804">IF(E804="","",IF(LEN(E804)=SUM(LEN(E804)-LEN(SUBSTITUTE(E804,MID("ATCGN",ROW($1:$5),1),""))),"","I7側にATCG以外の文字があるため、修正してください。"))</f>
        <v/>
      </c>
      <c r="M804" s="65" t="str">
        <f t="shared" si="112"/>
        <v/>
      </c>
      <c r="N804" s="67" t="str">
        <f t="shared" si="113"/>
        <v/>
      </c>
      <c r="O804" s="67" t="str">
        <f t="shared" si="114"/>
        <v/>
      </c>
      <c r="P804" s="67" t="str">
        <f t="shared" si="115"/>
        <v/>
      </c>
      <c r="Q804" s="292" t="str">
        <f t="shared" si="110"/>
        <v/>
      </c>
      <c r="R804" s="263" t="b">
        <f t="shared" si="116"/>
        <v>0</v>
      </c>
    </row>
    <row r="805" spans="2:18" ht="22.2">
      <c r="B805" s="10"/>
      <c r="F805" s="296" t="str">
        <f t="shared" si="117"/>
        <v/>
      </c>
      <c r="G805" s="43"/>
      <c r="H805" s="64" t="str" cm="1">
        <f t="array" ref="H805">IF(C805="","",IF(LEFT(C805,1)="-","(-)は先頭文字で使用できないため修正してください。",IF(LEFT(C805,1)="_","( _ )は先頭文字で使用できないため修正してください。",IF(LEFT(C805,1)="'","(')は先頭文字で使用できないため修正してください。",IF(LEN(C805)=SUM(LEN(C805)-LEN(SUBSTITUTE(C805,MID("ABCDEFGHIJKLMNOPQRSTUVWXYZabcdefghijklmnopqrstuvwxyz0123456789-_",ROW($1:$64),1),""))),"","サンプル名に禁止文字が入っているため、半角英数字と[-][ _ ]のスペースなしで記入してください。")))))</f>
        <v/>
      </c>
      <c r="I805" s="54" t="str">
        <f t="shared" si="118"/>
        <v/>
      </c>
      <c r="J805" s="65" t="str">
        <f t="shared" si="111"/>
        <v/>
      </c>
      <c r="K805" s="66" t="str" cm="1">
        <f t="array" ref="K805">IF(D805="","",IF(LEN(D805)=SUM(LEN(D805)-LEN(SUBSTITUTE(D805,MID("ATCGN",ROW($1:$5),1),""))),"","I5側にATCG以外の文字があるため、修正してください。"))</f>
        <v/>
      </c>
      <c r="L805" s="66" t="str" cm="1">
        <f t="array" ref="L805">IF(E805="","",IF(LEN(E805)=SUM(LEN(E805)-LEN(SUBSTITUTE(E805,MID("ATCGN",ROW($1:$5),1),""))),"","I7側にATCG以外の文字があるため、修正してください。"))</f>
        <v/>
      </c>
      <c r="M805" s="65" t="str">
        <f t="shared" si="112"/>
        <v/>
      </c>
      <c r="N805" s="67" t="str">
        <f t="shared" si="113"/>
        <v/>
      </c>
      <c r="O805" s="67" t="str">
        <f t="shared" si="114"/>
        <v/>
      </c>
      <c r="P805" s="67" t="str">
        <f t="shared" si="115"/>
        <v/>
      </c>
      <c r="Q805" s="292" t="str">
        <f t="shared" si="110"/>
        <v/>
      </c>
      <c r="R805" s="263" t="b">
        <f t="shared" si="116"/>
        <v>0</v>
      </c>
    </row>
    <row r="806" spans="2:18" ht="22.2">
      <c r="B806" s="10"/>
      <c r="F806" s="296" t="str">
        <f t="shared" si="117"/>
        <v/>
      </c>
      <c r="G806" s="43"/>
      <c r="H806" s="64" t="str" cm="1">
        <f t="array" ref="H806">IF(C806="","",IF(LEFT(C806,1)="-","(-)は先頭文字で使用できないため修正してください。",IF(LEFT(C806,1)="_","( _ )は先頭文字で使用できないため修正してください。",IF(LEFT(C806,1)="'","(')は先頭文字で使用できないため修正してください。",IF(LEN(C806)=SUM(LEN(C806)-LEN(SUBSTITUTE(C806,MID("ABCDEFGHIJKLMNOPQRSTUVWXYZabcdefghijklmnopqrstuvwxyz0123456789-_",ROW($1:$64),1),""))),"","サンプル名に禁止文字が入っているため、半角英数字と[-][ _ ]のスペースなしで記入してください。")))))</f>
        <v/>
      </c>
      <c r="I806" s="54" t="str">
        <f t="shared" si="118"/>
        <v/>
      </c>
      <c r="J806" s="65" t="str">
        <f t="shared" si="111"/>
        <v/>
      </c>
      <c r="K806" s="66" t="str" cm="1">
        <f t="array" ref="K806">IF(D806="","",IF(LEN(D806)=SUM(LEN(D806)-LEN(SUBSTITUTE(D806,MID("ATCGN",ROW($1:$5),1),""))),"","I5側にATCG以外の文字があるため、修正してください。"))</f>
        <v/>
      </c>
      <c r="L806" s="66" t="str" cm="1">
        <f t="array" ref="L806">IF(E806="","",IF(LEN(E806)=SUM(LEN(E806)-LEN(SUBSTITUTE(E806,MID("ATCGN",ROW($1:$5),1),""))),"","I7側にATCG以外の文字があるため、修正してください。"))</f>
        <v/>
      </c>
      <c r="M806" s="65" t="str">
        <f t="shared" si="112"/>
        <v/>
      </c>
      <c r="N806" s="67" t="str">
        <f t="shared" si="113"/>
        <v/>
      </c>
      <c r="O806" s="67" t="str">
        <f t="shared" si="114"/>
        <v/>
      </c>
      <c r="P806" s="67" t="str">
        <f t="shared" si="115"/>
        <v/>
      </c>
      <c r="Q806" s="292" t="str">
        <f t="shared" si="110"/>
        <v/>
      </c>
      <c r="R806" s="263" t="b">
        <f t="shared" si="116"/>
        <v>0</v>
      </c>
    </row>
    <row r="807" spans="2:18" ht="22.2">
      <c r="B807" s="10"/>
      <c r="F807" s="296" t="str">
        <f t="shared" si="117"/>
        <v/>
      </c>
      <c r="G807" s="43"/>
      <c r="H807" s="64" t="str" cm="1">
        <f t="array" ref="H807">IF(C807="","",IF(LEFT(C807,1)="-","(-)は先頭文字で使用できないため修正してください。",IF(LEFT(C807,1)="_","( _ )は先頭文字で使用できないため修正してください。",IF(LEFT(C807,1)="'","(')は先頭文字で使用できないため修正してください。",IF(LEN(C807)=SUM(LEN(C807)-LEN(SUBSTITUTE(C807,MID("ABCDEFGHIJKLMNOPQRSTUVWXYZabcdefghijklmnopqrstuvwxyz0123456789-_",ROW($1:$64),1),""))),"","サンプル名に禁止文字が入っているため、半角英数字と[-][ _ ]のスペースなしで記入してください。")))))</f>
        <v/>
      </c>
      <c r="I807" s="54" t="str">
        <f t="shared" si="118"/>
        <v/>
      </c>
      <c r="J807" s="65" t="str">
        <f t="shared" si="111"/>
        <v/>
      </c>
      <c r="K807" s="66" t="str" cm="1">
        <f t="array" ref="K807">IF(D807="","",IF(LEN(D807)=SUM(LEN(D807)-LEN(SUBSTITUTE(D807,MID("ATCGN",ROW($1:$5),1),""))),"","I5側にATCG以外の文字があるため、修正してください。"))</f>
        <v/>
      </c>
      <c r="L807" s="66" t="str" cm="1">
        <f t="array" ref="L807">IF(E807="","",IF(LEN(E807)=SUM(LEN(E807)-LEN(SUBSTITUTE(E807,MID("ATCGN",ROW($1:$5),1),""))),"","I7側にATCG以外の文字があるため、修正してください。"))</f>
        <v/>
      </c>
      <c r="M807" s="65" t="str">
        <f t="shared" si="112"/>
        <v/>
      </c>
      <c r="N807" s="67" t="str">
        <f t="shared" si="113"/>
        <v/>
      </c>
      <c r="O807" s="67" t="str">
        <f t="shared" si="114"/>
        <v/>
      </c>
      <c r="P807" s="67" t="str">
        <f t="shared" si="115"/>
        <v/>
      </c>
      <c r="Q807" s="292" t="str">
        <f t="shared" si="110"/>
        <v/>
      </c>
      <c r="R807" s="263" t="b">
        <f t="shared" si="116"/>
        <v>0</v>
      </c>
    </row>
    <row r="808" spans="2:18" ht="22.2">
      <c r="B808" s="10"/>
      <c r="F808" s="296" t="str">
        <f t="shared" si="117"/>
        <v/>
      </c>
      <c r="G808" s="43"/>
      <c r="H808" s="64" t="str" cm="1">
        <f t="array" ref="H808">IF(C808="","",IF(LEFT(C808,1)="-","(-)は先頭文字で使用できないため修正してください。",IF(LEFT(C808,1)="_","( _ )は先頭文字で使用できないため修正してください。",IF(LEFT(C808,1)="'","(')は先頭文字で使用できないため修正してください。",IF(LEN(C808)=SUM(LEN(C808)-LEN(SUBSTITUTE(C808,MID("ABCDEFGHIJKLMNOPQRSTUVWXYZabcdefghijklmnopqrstuvwxyz0123456789-_",ROW($1:$64),1),""))),"","サンプル名に禁止文字が入っているため、半角英数字と[-][ _ ]のスペースなしで記入してください。")))))</f>
        <v/>
      </c>
      <c r="I808" s="54" t="str">
        <f t="shared" si="118"/>
        <v/>
      </c>
      <c r="J808" s="65" t="str">
        <f t="shared" si="111"/>
        <v/>
      </c>
      <c r="K808" s="66" t="str" cm="1">
        <f t="array" ref="K808">IF(D808="","",IF(LEN(D808)=SUM(LEN(D808)-LEN(SUBSTITUTE(D808,MID("ATCGN",ROW($1:$5),1),""))),"","I5側にATCG以外の文字があるため、修正してください。"))</f>
        <v/>
      </c>
      <c r="L808" s="66" t="str" cm="1">
        <f t="array" ref="L808">IF(E808="","",IF(LEN(E808)=SUM(LEN(E808)-LEN(SUBSTITUTE(E808,MID("ATCGN",ROW($1:$5),1),""))),"","I7側にATCG以外の文字があるため、修正してください。"))</f>
        <v/>
      </c>
      <c r="M808" s="65" t="str">
        <f t="shared" si="112"/>
        <v/>
      </c>
      <c r="N808" s="67" t="str">
        <f t="shared" si="113"/>
        <v/>
      </c>
      <c r="O808" s="67" t="str">
        <f t="shared" si="114"/>
        <v/>
      </c>
      <c r="P808" s="67" t="str">
        <f t="shared" si="115"/>
        <v/>
      </c>
      <c r="Q808" s="292" t="str">
        <f t="shared" si="110"/>
        <v/>
      </c>
      <c r="R808" s="263" t="b">
        <f t="shared" si="116"/>
        <v>0</v>
      </c>
    </row>
    <row r="809" spans="2:18" ht="22.2">
      <c r="B809" s="10"/>
      <c r="F809" s="296" t="str">
        <f t="shared" si="117"/>
        <v/>
      </c>
      <c r="G809" s="43"/>
      <c r="H809" s="64" t="str" cm="1">
        <f t="array" ref="H809">IF(C809="","",IF(LEFT(C809,1)="-","(-)は先頭文字で使用できないため修正してください。",IF(LEFT(C809,1)="_","( _ )は先頭文字で使用できないため修正してください。",IF(LEFT(C809,1)="'","(')は先頭文字で使用できないため修正してください。",IF(LEN(C809)=SUM(LEN(C809)-LEN(SUBSTITUTE(C809,MID("ABCDEFGHIJKLMNOPQRSTUVWXYZabcdefghijklmnopqrstuvwxyz0123456789-_",ROW($1:$64),1),""))),"","サンプル名に禁止文字が入っているため、半角英数字と[-][ _ ]のスペースなしで記入してください。")))))</f>
        <v/>
      </c>
      <c r="I809" s="54" t="str">
        <f t="shared" si="118"/>
        <v/>
      </c>
      <c r="J809" s="65" t="str">
        <f t="shared" si="111"/>
        <v/>
      </c>
      <c r="K809" s="66" t="str" cm="1">
        <f t="array" ref="K809">IF(D809="","",IF(LEN(D809)=SUM(LEN(D809)-LEN(SUBSTITUTE(D809,MID("ATCGN",ROW($1:$5),1),""))),"","I5側にATCG以外の文字があるため、修正してください。"))</f>
        <v/>
      </c>
      <c r="L809" s="66" t="str" cm="1">
        <f t="array" ref="L809">IF(E809="","",IF(LEN(E809)=SUM(LEN(E809)-LEN(SUBSTITUTE(E809,MID("ATCGN",ROW($1:$5),1),""))),"","I7側にATCG以外の文字があるため、修正してください。"))</f>
        <v/>
      </c>
      <c r="M809" s="65" t="str">
        <f t="shared" si="112"/>
        <v/>
      </c>
      <c r="N809" s="67" t="str">
        <f t="shared" si="113"/>
        <v/>
      </c>
      <c r="O809" s="67" t="str">
        <f t="shared" si="114"/>
        <v/>
      </c>
      <c r="P809" s="67" t="str">
        <f t="shared" si="115"/>
        <v/>
      </c>
      <c r="Q809" s="292" t="str">
        <f t="shared" si="110"/>
        <v/>
      </c>
      <c r="R809" s="263" t="b">
        <f t="shared" si="116"/>
        <v>0</v>
      </c>
    </row>
    <row r="810" spans="2:18" ht="22.2">
      <c r="B810" s="10"/>
      <c r="F810" s="296" t="str">
        <f t="shared" si="117"/>
        <v/>
      </c>
      <c r="G810" s="43"/>
      <c r="H810" s="64" t="str" cm="1">
        <f t="array" ref="H810">IF(C810="","",IF(LEFT(C810,1)="-","(-)は先頭文字で使用できないため修正してください。",IF(LEFT(C810,1)="_","( _ )は先頭文字で使用できないため修正してください。",IF(LEFT(C810,1)="'","(')は先頭文字で使用できないため修正してください。",IF(LEN(C810)=SUM(LEN(C810)-LEN(SUBSTITUTE(C810,MID("ABCDEFGHIJKLMNOPQRSTUVWXYZabcdefghijklmnopqrstuvwxyz0123456789-_",ROW($1:$64),1),""))),"","サンプル名に禁止文字が入っているため、半角英数字と[-][ _ ]のスペースなしで記入してください。")))))</f>
        <v/>
      </c>
      <c r="I810" s="54" t="str">
        <f t="shared" si="118"/>
        <v/>
      </c>
      <c r="J810" s="65" t="str">
        <f t="shared" si="111"/>
        <v/>
      </c>
      <c r="K810" s="66" t="str" cm="1">
        <f t="array" ref="K810">IF(D810="","",IF(LEN(D810)=SUM(LEN(D810)-LEN(SUBSTITUTE(D810,MID("ATCGN",ROW($1:$5),1),""))),"","I5側にATCG以外の文字があるため、修正してください。"))</f>
        <v/>
      </c>
      <c r="L810" s="66" t="str" cm="1">
        <f t="array" ref="L810">IF(E810="","",IF(LEN(E810)=SUM(LEN(E810)-LEN(SUBSTITUTE(E810,MID("ATCGN",ROW($1:$5),1),""))),"","I7側にATCG以外の文字があるため、修正してください。"))</f>
        <v/>
      </c>
      <c r="M810" s="65" t="str">
        <f t="shared" si="112"/>
        <v/>
      </c>
      <c r="N810" s="67" t="str">
        <f t="shared" si="113"/>
        <v/>
      </c>
      <c r="O810" s="67" t="str">
        <f t="shared" si="114"/>
        <v/>
      </c>
      <c r="P810" s="67" t="str">
        <f t="shared" si="115"/>
        <v/>
      </c>
      <c r="Q810" s="292" t="str">
        <f t="shared" si="110"/>
        <v/>
      </c>
      <c r="R810" s="263" t="b">
        <f t="shared" si="116"/>
        <v>0</v>
      </c>
    </row>
    <row r="811" spans="2:18" ht="22.2">
      <c r="B811" s="10"/>
      <c r="F811" s="296" t="str">
        <f t="shared" si="117"/>
        <v/>
      </c>
      <c r="G811" s="43"/>
      <c r="H811" s="64" t="str" cm="1">
        <f t="array" ref="H811">IF(C811="","",IF(LEFT(C811,1)="-","(-)は先頭文字で使用できないため修正してください。",IF(LEFT(C811,1)="_","( _ )は先頭文字で使用できないため修正してください。",IF(LEFT(C811,1)="'","(')は先頭文字で使用できないため修正してください。",IF(LEN(C811)=SUM(LEN(C811)-LEN(SUBSTITUTE(C811,MID("ABCDEFGHIJKLMNOPQRSTUVWXYZabcdefghijklmnopqrstuvwxyz0123456789-_",ROW($1:$64),1),""))),"","サンプル名に禁止文字が入っているため、半角英数字と[-][ _ ]のスペースなしで記入してください。")))))</f>
        <v/>
      </c>
      <c r="I811" s="54" t="str">
        <f t="shared" si="118"/>
        <v/>
      </c>
      <c r="J811" s="65" t="str">
        <f t="shared" si="111"/>
        <v/>
      </c>
      <c r="K811" s="66" t="str" cm="1">
        <f t="array" ref="K811">IF(D811="","",IF(LEN(D811)=SUM(LEN(D811)-LEN(SUBSTITUTE(D811,MID("ATCGN",ROW($1:$5),1),""))),"","I5側にATCG以外の文字があるため、修正してください。"))</f>
        <v/>
      </c>
      <c r="L811" s="66" t="str" cm="1">
        <f t="array" ref="L811">IF(E811="","",IF(LEN(E811)=SUM(LEN(E811)-LEN(SUBSTITUTE(E811,MID("ATCGN",ROW($1:$5),1),""))),"","I7側にATCG以外の文字があるため、修正してください。"))</f>
        <v/>
      </c>
      <c r="M811" s="65" t="str">
        <f t="shared" si="112"/>
        <v/>
      </c>
      <c r="N811" s="67" t="str">
        <f t="shared" si="113"/>
        <v/>
      </c>
      <c r="O811" s="67" t="str">
        <f t="shared" si="114"/>
        <v/>
      </c>
      <c r="P811" s="67" t="str">
        <f t="shared" si="115"/>
        <v/>
      </c>
      <c r="Q811" s="292" t="str">
        <f t="shared" si="110"/>
        <v/>
      </c>
      <c r="R811" s="263" t="b">
        <f t="shared" si="116"/>
        <v>0</v>
      </c>
    </row>
    <row r="812" spans="2:18" ht="22.2">
      <c r="B812" s="10"/>
      <c r="F812" s="296" t="str">
        <f t="shared" si="117"/>
        <v/>
      </c>
      <c r="G812" s="43"/>
      <c r="H812" s="64" t="str" cm="1">
        <f t="array" ref="H812">IF(C812="","",IF(LEFT(C812,1)="-","(-)は先頭文字で使用できないため修正してください。",IF(LEFT(C812,1)="_","( _ )は先頭文字で使用できないため修正してください。",IF(LEFT(C812,1)="'","(')は先頭文字で使用できないため修正してください。",IF(LEN(C812)=SUM(LEN(C812)-LEN(SUBSTITUTE(C812,MID("ABCDEFGHIJKLMNOPQRSTUVWXYZabcdefghijklmnopqrstuvwxyz0123456789-_",ROW($1:$64),1),""))),"","サンプル名に禁止文字が入っているため、半角英数字と[-][ _ ]のスペースなしで記入してください。")))))</f>
        <v/>
      </c>
      <c r="I812" s="54" t="str">
        <f t="shared" si="118"/>
        <v/>
      </c>
      <c r="J812" s="65" t="str">
        <f t="shared" si="111"/>
        <v/>
      </c>
      <c r="K812" s="66" t="str" cm="1">
        <f t="array" ref="K812">IF(D812="","",IF(LEN(D812)=SUM(LEN(D812)-LEN(SUBSTITUTE(D812,MID("ATCGN",ROW($1:$5),1),""))),"","I5側にATCG以外の文字があるため、修正してください。"))</f>
        <v/>
      </c>
      <c r="L812" s="66" t="str" cm="1">
        <f t="array" ref="L812">IF(E812="","",IF(LEN(E812)=SUM(LEN(E812)-LEN(SUBSTITUTE(E812,MID("ATCGN",ROW($1:$5),1),""))),"","I7側にATCG以外の文字があるため、修正してください。"))</f>
        <v/>
      </c>
      <c r="M812" s="65" t="str">
        <f t="shared" si="112"/>
        <v/>
      </c>
      <c r="N812" s="67" t="str">
        <f t="shared" si="113"/>
        <v/>
      </c>
      <c r="O812" s="67" t="str">
        <f t="shared" si="114"/>
        <v/>
      </c>
      <c r="P812" s="67" t="str">
        <f t="shared" si="115"/>
        <v/>
      </c>
      <c r="Q812" s="292" t="str">
        <f t="shared" si="110"/>
        <v/>
      </c>
      <c r="R812" s="263" t="b">
        <f t="shared" si="116"/>
        <v>0</v>
      </c>
    </row>
    <row r="813" spans="2:18" ht="22.2">
      <c r="B813" s="10"/>
      <c r="F813" s="296" t="str">
        <f t="shared" si="117"/>
        <v/>
      </c>
      <c r="G813" s="43"/>
      <c r="H813" s="64" t="str" cm="1">
        <f t="array" ref="H813">IF(C813="","",IF(LEFT(C813,1)="-","(-)は先頭文字で使用できないため修正してください。",IF(LEFT(C813,1)="_","( _ )は先頭文字で使用できないため修正してください。",IF(LEFT(C813,1)="'","(')は先頭文字で使用できないため修正してください。",IF(LEN(C813)=SUM(LEN(C813)-LEN(SUBSTITUTE(C813,MID("ABCDEFGHIJKLMNOPQRSTUVWXYZabcdefghijklmnopqrstuvwxyz0123456789-_",ROW($1:$64),1),""))),"","サンプル名に禁止文字が入っているため、半角英数字と[-][ _ ]のスペースなしで記入してください。")))))</f>
        <v/>
      </c>
      <c r="I813" s="54" t="str">
        <f t="shared" si="118"/>
        <v/>
      </c>
      <c r="J813" s="65" t="str">
        <f t="shared" si="111"/>
        <v/>
      </c>
      <c r="K813" s="66" t="str" cm="1">
        <f t="array" ref="K813">IF(D813="","",IF(LEN(D813)=SUM(LEN(D813)-LEN(SUBSTITUTE(D813,MID("ATCGN",ROW($1:$5),1),""))),"","I5側にATCG以外の文字があるため、修正してください。"))</f>
        <v/>
      </c>
      <c r="L813" s="66" t="str" cm="1">
        <f t="array" ref="L813">IF(E813="","",IF(LEN(E813)=SUM(LEN(E813)-LEN(SUBSTITUTE(E813,MID("ATCGN",ROW($1:$5),1),""))),"","I7側にATCG以外の文字があるため、修正してください。"))</f>
        <v/>
      </c>
      <c r="M813" s="65" t="str">
        <f t="shared" si="112"/>
        <v/>
      </c>
      <c r="N813" s="67" t="str">
        <f t="shared" si="113"/>
        <v/>
      </c>
      <c r="O813" s="67" t="str">
        <f t="shared" si="114"/>
        <v/>
      </c>
      <c r="P813" s="67" t="str">
        <f t="shared" si="115"/>
        <v/>
      </c>
      <c r="Q813" s="292" t="str">
        <f t="shared" si="110"/>
        <v/>
      </c>
      <c r="R813" s="263" t="b">
        <f t="shared" si="116"/>
        <v>0</v>
      </c>
    </row>
    <row r="814" spans="2:18" ht="22.2">
      <c r="B814" s="10"/>
      <c r="F814" s="296" t="str">
        <f t="shared" si="117"/>
        <v/>
      </c>
      <c r="G814" s="43"/>
      <c r="H814" s="64" t="str" cm="1">
        <f t="array" ref="H814">IF(C814="","",IF(LEFT(C814,1)="-","(-)は先頭文字で使用できないため修正してください。",IF(LEFT(C814,1)="_","( _ )は先頭文字で使用できないため修正してください。",IF(LEFT(C814,1)="'","(')は先頭文字で使用できないため修正してください。",IF(LEN(C814)=SUM(LEN(C814)-LEN(SUBSTITUTE(C814,MID("ABCDEFGHIJKLMNOPQRSTUVWXYZabcdefghijklmnopqrstuvwxyz0123456789-_",ROW($1:$64),1),""))),"","サンプル名に禁止文字が入っているため、半角英数字と[-][ _ ]のスペースなしで記入してください。")))))</f>
        <v/>
      </c>
      <c r="I814" s="54" t="str">
        <f t="shared" si="118"/>
        <v/>
      </c>
      <c r="J814" s="65" t="str">
        <f t="shared" si="111"/>
        <v/>
      </c>
      <c r="K814" s="66" t="str" cm="1">
        <f t="array" ref="K814">IF(D814="","",IF(LEN(D814)=SUM(LEN(D814)-LEN(SUBSTITUTE(D814,MID("ATCGN",ROW($1:$5),1),""))),"","I5側にATCG以外の文字があるため、修正してください。"))</f>
        <v/>
      </c>
      <c r="L814" s="66" t="str" cm="1">
        <f t="array" ref="L814">IF(E814="","",IF(LEN(E814)=SUM(LEN(E814)-LEN(SUBSTITUTE(E814,MID("ATCGN",ROW($1:$5),1),""))),"","I7側にATCG以外の文字があるため、修正してください。"))</f>
        <v/>
      </c>
      <c r="M814" s="65" t="str">
        <f t="shared" si="112"/>
        <v/>
      </c>
      <c r="N814" s="67" t="str">
        <f t="shared" si="113"/>
        <v/>
      </c>
      <c r="O814" s="67" t="str">
        <f t="shared" si="114"/>
        <v/>
      </c>
      <c r="P814" s="67" t="str">
        <f t="shared" si="115"/>
        <v/>
      </c>
      <c r="Q814" s="292" t="str">
        <f t="shared" si="110"/>
        <v/>
      </c>
      <c r="R814" s="263" t="b">
        <f t="shared" si="116"/>
        <v>0</v>
      </c>
    </row>
    <row r="815" spans="2:18" ht="22.2">
      <c r="B815" s="10"/>
      <c r="F815" s="296" t="str">
        <f t="shared" si="117"/>
        <v/>
      </c>
      <c r="G815" s="43"/>
      <c r="H815" s="64" t="str" cm="1">
        <f t="array" ref="H815">IF(C815="","",IF(LEFT(C815,1)="-","(-)は先頭文字で使用できないため修正してください。",IF(LEFT(C815,1)="_","( _ )は先頭文字で使用できないため修正してください。",IF(LEFT(C815,1)="'","(')は先頭文字で使用できないため修正してください。",IF(LEN(C815)=SUM(LEN(C815)-LEN(SUBSTITUTE(C815,MID("ABCDEFGHIJKLMNOPQRSTUVWXYZabcdefghijklmnopqrstuvwxyz0123456789-_",ROW($1:$64),1),""))),"","サンプル名に禁止文字が入っているため、半角英数字と[-][ _ ]のスペースなしで記入してください。")))))</f>
        <v/>
      </c>
      <c r="I815" s="54" t="str">
        <f t="shared" si="118"/>
        <v/>
      </c>
      <c r="J815" s="65" t="str">
        <f t="shared" si="111"/>
        <v/>
      </c>
      <c r="K815" s="66" t="str" cm="1">
        <f t="array" ref="K815">IF(D815="","",IF(LEN(D815)=SUM(LEN(D815)-LEN(SUBSTITUTE(D815,MID("ATCGN",ROW($1:$5),1),""))),"","I5側にATCG以外の文字があるため、修正してください。"))</f>
        <v/>
      </c>
      <c r="L815" s="66" t="str" cm="1">
        <f t="array" ref="L815">IF(E815="","",IF(LEN(E815)=SUM(LEN(E815)-LEN(SUBSTITUTE(E815,MID("ATCGN",ROW($1:$5),1),""))),"","I7側にATCG以外の文字があるため、修正してください。"))</f>
        <v/>
      </c>
      <c r="M815" s="65" t="str">
        <f t="shared" si="112"/>
        <v/>
      </c>
      <c r="N815" s="67" t="str">
        <f t="shared" si="113"/>
        <v/>
      </c>
      <c r="O815" s="67" t="str">
        <f t="shared" si="114"/>
        <v/>
      </c>
      <c r="P815" s="67" t="str">
        <f t="shared" si="115"/>
        <v/>
      </c>
      <c r="Q815" s="292" t="str">
        <f t="shared" si="110"/>
        <v/>
      </c>
      <c r="R815" s="263" t="b">
        <f t="shared" si="116"/>
        <v>0</v>
      </c>
    </row>
    <row r="816" spans="2:18" ht="22.2">
      <c r="B816" s="10"/>
      <c r="F816" s="296" t="str">
        <f t="shared" si="117"/>
        <v/>
      </c>
      <c r="G816" s="43"/>
      <c r="H816" s="64" t="str" cm="1">
        <f t="array" ref="H816">IF(C816="","",IF(LEFT(C816,1)="-","(-)は先頭文字で使用できないため修正してください。",IF(LEFT(C816,1)="_","( _ )は先頭文字で使用できないため修正してください。",IF(LEFT(C816,1)="'","(')は先頭文字で使用できないため修正してください。",IF(LEN(C816)=SUM(LEN(C816)-LEN(SUBSTITUTE(C816,MID("ABCDEFGHIJKLMNOPQRSTUVWXYZabcdefghijklmnopqrstuvwxyz0123456789-_",ROW($1:$64),1),""))),"","サンプル名に禁止文字が入っているため、半角英数字と[-][ _ ]のスペースなしで記入してください。")))))</f>
        <v/>
      </c>
      <c r="I816" s="54" t="str">
        <f t="shared" si="118"/>
        <v/>
      </c>
      <c r="J816" s="65" t="str">
        <f t="shared" si="111"/>
        <v/>
      </c>
      <c r="K816" s="66" t="str" cm="1">
        <f t="array" ref="K816">IF(D816="","",IF(LEN(D816)=SUM(LEN(D816)-LEN(SUBSTITUTE(D816,MID("ATCGN",ROW($1:$5),1),""))),"","I5側にATCG以外の文字があるため、修正してください。"))</f>
        <v/>
      </c>
      <c r="L816" s="66" t="str" cm="1">
        <f t="array" ref="L816">IF(E816="","",IF(LEN(E816)=SUM(LEN(E816)-LEN(SUBSTITUTE(E816,MID("ATCGN",ROW($1:$5),1),""))),"","I7側にATCG以外の文字があるため、修正してください。"))</f>
        <v/>
      </c>
      <c r="M816" s="65" t="str">
        <f t="shared" si="112"/>
        <v/>
      </c>
      <c r="N816" s="67" t="str">
        <f t="shared" si="113"/>
        <v/>
      </c>
      <c r="O816" s="67" t="str">
        <f t="shared" si="114"/>
        <v/>
      </c>
      <c r="P816" s="67" t="str">
        <f t="shared" si="115"/>
        <v/>
      </c>
      <c r="Q816" s="292" t="str">
        <f t="shared" si="110"/>
        <v/>
      </c>
      <c r="R816" s="263" t="b">
        <f t="shared" si="116"/>
        <v>0</v>
      </c>
    </row>
    <row r="817" spans="2:18" ht="22.2">
      <c r="B817" s="10"/>
      <c r="F817" s="296" t="str">
        <f t="shared" si="117"/>
        <v/>
      </c>
      <c r="G817" s="43"/>
      <c r="H817" s="64" t="str" cm="1">
        <f t="array" ref="H817">IF(C817="","",IF(LEFT(C817,1)="-","(-)は先頭文字で使用できないため修正してください。",IF(LEFT(C817,1)="_","( _ )は先頭文字で使用できないため修正してください。",IF(LEFT(C817,1)="'","(')は先頭文字で使用できないため修正してください。",IF(LEN(C817)=SUM(LEN(C817)-LEN(SUBSTITUTE(C817,MID("ABCDEFGHIJKLMNOPQRSTUVWXYZabcdefghijklmnopqrstuvwxyz0123456789-_",ROW($1:$64),1),""))),"","サンプル名に禁止文字が入っているため、半角英数字と[-][ _ ]のスペースなしで記入してください。")))))</f>
        <v/>
      </c>
      <c r="I817" s="54" t="str">
        <f t="shared" si="118"/>
        <v/>
      </c>
      <c r="J817" s="65" t="str">
        <f t="shared" si="111"/>
        <v/>
      </c>
      <c r="K817" s="66" t="str" cm="1">
        <f t="array" ref="K817">IF(D817="","",IF(LEN(D817)=SUM(LEN(D817)-LEN(SUBSTITUTE(D817,MID("ATCGN",ROW($1:$5),1),""))),"","I5側にATCG以外の文字があるため、修正してください。"))</f>
        <v/>
      </c>
      <c r="L817" s="66" t="str" cm="1">
        <f t="array" ref="L817">IF(E817="","",IF(LEN(E817)=SUM(LEN(E817)-LEN(SUBSTITUTE(E817,MID("ATCGN",ROW($1:$5),1),""))),"","I7側にATCG以外の文字があるため、修正してください。"))</f>
        <v/>
      </c>
      <c r="M817" s="65" t="str">
        <f t="shared" si="112"/>
        <v/>
      </c>
      <c r="N817" s="67" t="str">
        <f t="shared" si="113"/>
        <v/>
      </c>
      <c r="O817" s="67" t="str">
        <f t="shared" si="114"/>
        <v/>
      </c>
      <c r="P817" s="67" t="str">
        <f t="shared" si="115"/>
        <v/>
      </c>
      <c r="Q817" s="292" t="str">
        <f t="shared" si="110"/>
        <v/>
      </c>
      <c r="R817" s="263" t="b">
        <f t="shared" si="116"/>
        <v>0</v>
      </c>
    </row>
    <row r="818" spans="2:18" ht="22.2">
      <c r="B818" s="10"/>
      <c r="F818" s="296" t="str">
        <f t="shared" si="117"/>
        <v/>
      </c>
      <c r="G818" s="43"/>
      <c r="H818" s="64" t="str" cm="1">
        <f t="array" ref="H818">IF(C818="","",IF(LEFT(C818,1)="-","(-)は先頭文字で使用できないため修正してください。",IF(LEFT(C818,1)="_","( _ )は先頭文字で使用できないため修正してください。",IF(LEFT(C818,1)="'","(')は先頭文字で使用できないため修正してください。",IF(LEN(C818)=SUM(LEN(C818)-LEN(SUBSTITUTE(C818,MID("ABCDEFGHIJKLMNOPQRSTUVWXYZabcdefghijklmnopqrstuvwxyz0123456789-_",ROW($1:$64),1),""))),"","サンプル名に禁止文字が入っているため、半角英数字と[-][ _ ]のスペースなしで記入してください。")))))</f>
        <v/>
      </c>
      <c r="I818" s="54" t="str">
        <f t="shared" si="118"/>
        <v/>
      </c>
      <c r="J818" s="65" t="str">
        <f t="shared" si="111"/>
        <v/>
      </c>
      <c r="K818" s="66" t="str" cm="1">
        <f t="array" ref="K818">IF(D818="","",IF(LEN(D818)=SUM(LEN(D818)-LEN(SUBSTITUTE(D818,MID("ATCGN",ROW($1:$5),1),""))),"","I5側にATCG以外の文字があるため、修正してください。"))</f>
        <v/>
      </c>
      <c r="L818" s="66" t="str" cm="1">
        <f t="array" ref="L818">IF(E818="","",IF(LEN(E818)=SUM(LEN(E818)-LEN(SUBSTITUTE(E818,MID("ATCGN",ROW($1:$5),1),""))),"","I7側にATCG以外の文字があるため、修正してください。"))</f>
        <v/>
      </c>
      <c r="M818" s="65" t="str">
        <f t="shared" si="112"/>
        <v/>
      </c>
      <c r="N818" s="67" t="str">
        <f t="shared" si="113"/>
        <v/>
      </c>
      <c r="O818" s="67" t="str">
        <f t="shared" si="114"/>
        <v/>
      </c>
      <c r="P818" s="67" t="str">
        <f t="shared" si="115"/>
        <v/>
      </c>
      <c r="Q818" s="292" t="str">
        <f t="shared" si="110"/>
        <v/>
      </c>
      <c r="R818" s="263" t="b">
        <f t="shared" si="116"/>
        <v>0</v>
      </c>
    </row>
    <row r="819" spans="2:18" ht="22.2">
      <c r="B819" s="10"/>
      <c r="F819" s="296" t="str">
        <f t="shared" si="117"/>
        <v/>
      </c>
      <c r="G819" s="43"/>
      <c r="H819" s="64" t="str" cm="1">
        <f t="array" ref="H819">IF(C819="","",IF(LEFT(C819,1)="-","(-)は先頭文字で使用できないため修正してください。",IF(LEFT(C819,1)="_","( _ )は先頭文字で使用できないため修正してください。",IF(LEFT(C819,1)="'","(')は先頭文字で使用できないため修正してください。",IF(LEN(C819)=SUM(LEN(C819)-LEN(SUBSTITUTE(C819,MID("ABCDEFGHIJKLMNOPQRSTUVWXYZabcdefghijklmnopqrstuvwxyz0123456789-_",ROW($1:$64),1),""))),"","サンプル名に禁止文字が入っているため、半角英数字と[-][ _ ]のスペースなしで記入してください。")))))</f>
        <v/>
      </c>
      <c r="I819" s="54" t="str">
        <f t="shared" si="118"/>
        <v/>
      </c>
      <c r="J819" s="65" t="str">
        <f t="shared" si="111"/>
        <v/>
      </c>
      <c r="K819" s="66" t="str" cm="1">
        <f t="array" ref="K819">IF(D819="","",IF(LEN(D819)=SUM(LEN(D819)-LEN(SUBSTITUTE(D819,MID("ATCGN",ROW($1:$5),1),""))),"","I5側にATCG以外の文字があるため、修正してください。"))</f>
        <v/>
      </c>
      <c r="L819" s="66" t="str" cm="1">
        <f t="array" ref="L819">IF(E819="","",IF(LEN(E819)=SUM(LEN(E819)-LEN(SUBSTITUTE(E819,MID("ATCGN",ROW($1:$5),1),""))),"","I7側にATCG以外の文字があるため、修正してください。"))</f>
        <v/>
      </c>
      <c r="M819" s="65" t="str">
        <f t="shared" si="112"/>
        <v/>
      </c>
      <c r="N819" s="67" t="str">
        <f t="shared" si="113"/>
        <v/>
      </c>
      <c r="O819" s="67" t="str">
        <f t="shared" si="114"/>
        <v/>
      </c>
      <c r="P819" s="67" t="str">
        <f t="shared" si="115"/>
        <v/>
      </c>
      <c r="Q819" s="292" t="str">
        <f t="shared" si="110"/>
        <v/>
      </c>
      <c r="R819" s="263" t="b">
        <f t="shared" si="116"/>
        <v>0</v>
      </c>
    </row>
    <row r="820" spans="2:18" ht="22.2">
      <c r="B820" s="10"/>
      <c r="F820" s="296" t="str">
        <f t="shared" si="117"/>
        <v/>
      </c>
      <c r="G820" s="43"/>
      <c r="H820" s="64" t="str" cm="1">
        <f t="array" ref="H820">IF(C820="","",IF(LEFT(C820,1)="-","(-)は先頭文字で使用できないため修正してください。",IF(LEFT(C820,1)="_","( _ )は先頭文字で使用できないため修正してください。",IF(LEFT(C820,1)="'","(')は先頭文字で使用できないため修正してください。",IF(LEN(C820)=SUM(LEN(C820)-LEN(SUBSTITUTE(C820,MID("ABCDEFGHIJKLMNOPQRSTUVWXYZabcdefghijklmnopqrstuvwxyz0123456789-_",ROW($1:$64),1),""))),"","サンプル名に禁止文字が入っているため、半角英数字と[-][ _ ]のスペースなしで記入してください。")))))</f>
        <v/>
      </c>
      <c r="I820" s="54" t="str">
        <f t="shared" si="118"/>
        <v/>
      </c>
      <c r="J820" s="65" t="str">
        <f t="shared" si="111"/>
        <v/>
      </c>
      <c r="K820" s="66" t="str" cm="1">
        <f t="array" ref="K820">IF(D820="","",IF(LEN(D820)=SUM(LEN(D820)-LEN(SUBSTITUTE(D820,MID("ATCGN",ROW($1:$5),1),""))),"","I5側にATCG以外の文字があるため、修正してください。"))</f>
        <v/>
      </c>
      <c r="L820" s="66" t="str" cm="1">
        <f t="array" ref="L820">IF(E820="","",IF(LEN(E820)=SUM(LEN(E820)-LEN(SUBSTITUTE(E820,MID("ATCGN",ROW($1:$5),1),""))),"","I7側にATCG以外の文字があるため、修正してください。"))</f>
        <v/>
      </c>
      <c r="M820" s="65" t="str">
        <f t="shared" si="112"/>
        <v/>
      </c>
      <c r="N820" s="67" t="str">
        <f t="shared" si="113"/>
        <v/>
      </c>
      <c r="O820" s="67" t="str">
        <f t="shared" si="114"/>
        <v/>
      </c>
      <c r="P820" s="67" t="str">
        <f t="shared" si="115"/>
        <v/>
      </c>
      <c r="Q820" s="292" t="str">
        <f t="shared" si="110"/>
        <v/>
      </c>
      <c r="R820" s="263" t="b">
        <f t="shared" si="116"/>
        <v>0</v>
      </c>
    </row>
    <row r="821" spans="2:18" ht="22.2">
      <c r="B821" s="10"/>
      <c r="F821" s="296" t="str">
        <f t="shared" si="117"/>
        <v/>
      </c>
      <c r="G821" s="43"/>
      <c r="H821" s="64" t="str" cm="1">
        <f t="array" ref="H821">IF(C821="","",IF(LEFT(C821,1)="-","(-)は先頭文字で使用できないため修正してください。",IF(LEFT(C821,1)="_","( _ )は先頭文字で使用できないため修正してください。",IF(LEFT(C821,1)="'","(')は先頭文字で使用できないため修正してください。",IF(LEN(C821)=SUM(LEN(C821)-LEN(SUBSTITUTE(C821,MID("ABCDEFGHIJKLMNOPQRSTUVWXYZabcdefghijklmnopqrstuvwxyz0123456789-_",ROW($1:$64),1),""))),"","サンプル名に禁止文字が入っているため、半角英数字と[-][ _ ]のスペースなしで記入してください。")))))</f>
        <v/>
      </c>
      <c r="I821" s="54" t="str">
        <f t="shared" si="118"/>
        <v/>
      </c>
      <c r="J821" s="65" t="str">
        <f t="shared" si="111"/>
        <v/>
      </c>
      <c r="K821" s="66" t="str" cm="1">
        <f t="array" ref="K821">IF(D821="","",IF(LEN(D821)=SUM(LEN(D821)-LEN(SUBSTITUTE(D821,MID("ATCGN",ROW($1:$5),1),""))),"","I5側にATCG以外の文字があるため、修正してください。"))</f>
        <v/>
      </c>
      <c r="L821" s="66" t="str" cm="1">
        <f t="array" ref="L821">IF(E821="","",IF(LEN(E821)=SUM(LEN(E821)-LEN(SUBSTITUTE(E821,MID("ATCGN",ROW($1:$5),1),""))),"","I7側にATCG以外の文字があるため、修正してください。"))</f>
        <v/>
      </c>
      <c r="M821" s="65" t="str">
        <f t="shared" si="112"/>
        <v/>
      </c>
      <c r="N821" s="67" t="str">
        <f t="shared" si="113"/>
        <v/>
      </c>
      <c r="O821" s="67" t="str">
        <f t="shared" si="114"/>
        <v/>
      </c>
      <c r="P821" s="67" t="str">
        <f t="shared" si="115"/>
        <v/>
      </c>
      <c r="Q821" s="292" t="str">
        <f t="shared" si="110"/>
        <v/>
      </c>
      <c r="R821" s="263" t="b">
        <f t="shared" si="116"/>
        <v>0</v>
      </c>
    </row>
    <row r="822" spans="2:18" ht="22.2">
      <c r="B822" s="10"/>
      <c r="F822" s="296" t="str">
        <f t="shared" si="117"/>
        <v/>
      </c>
      <c r="G822" s="43"/>
      <c r="H822" s="64" t="str" cm="1">
        <f t="array" ref="H822">IF(C822="","",IF(LEFT(C822,1)="-","(-)は先頭文字で使用できないため修正してください。",IF(LEFT(C822,1)="_","( _ )は先頭文字で使用できないため修正してください。",IF(LEFT(C822,1)="'","(')は先頭文字で使用できないため修正してください。",IF(LEN(C822)=SUM(LEN(C822)-LEN(SUBSTITUTE(C822,MID("ABCDEFGHIJKLMNOPQRSTUVWXYZabcdefghijklmnopqrstuvwxyz0123456789-_",ROW($1:$64),1),""))),"","サンプル名に禁止文字が入っているため、半角英数字と[-][ _ ]のスペースなしで記入してください。")))))</f>
        <v/>
      </c>
      <c r="I822" s="54" t="str">
        <f t="shared" si="118"/>
        <v/>
      </c>
      <c r="J822" s="65" t="str">
        <f t="shared" si="111"/>
        <v/>
      </c>
      <c r="K822" s="66" t="str" cm="1">
        <f t="array" ref="K822">IF(D822="","",IF(LEN(D822)=SUM(LEN(D822)-LEN(SUBSTITUTE(D822,MID("ATCGN",ROW($1:$5),1),""))),"","I5側にATCG以外の文字があるため、修正してください。"))</f>
        <v/>
      </c>
      <c r="L822" s="66" t="str" cm="1">
        <f t="array" ref="L822">IF(E822="","",IF(LEN(E822)=SUM(LEN(E822)-LEN(SUBSTITUTE(E822,MID("ATCGN",ROW($1:$5),1),""))),"","I7側にATCG以外の文字があるため、修正してください。"))</f>
        <v/>
      </c>
      <c r="M822" s="65" t="str">
        <f t="shared" si="112"/>
        <v/>
      </c>
      <c r="N822" s="67" t="str">
        <f t="shared" si="113"/>
        <v/>
      </c>
      <c r="O822" s="67" t="str">
        <f t="shared" si="114"/>
        <v/>
      </c>
      <c r="P822" s="67" t="str">
        <f t="shared" si="115"/>
        <v/>
      </c>
      <c r="Q822" s="292" t="str">
        <f t="shared" si="110"/>
        <v/>
      </c>
      <c r="R822" s="263" t="b">
        <f t="shared" si="116"/>
        <v>0</v>
      </c>
    </row>
    <row r="823" spans="2:18" ht="22.2">
      <c r="B823" s="10"/>
      <c r="F823" s="296" t="str">
        <f t="shared" si="117"/>
        <v/>
      </c>
      <c r="G823" s="43"/>
      <c r="H823" s="64" t="str" cm="1">
        <f t="array" ref="H823">IF(C823="","",IF(LEFT(C823,1)="-","(-)は先頭文字で使用できないため修正してください。",IF(LEFT(C823,1)="_","( _ )は先頭文字で使用できないため修正してください。",IF(LEFT(C823,1)="'","(')は先頭文字で使用できないため修正してください。",IF(LEN(C823)=SUM(LEN(C823)-LEN(SUBSTITUTE(C823,MID("ABCDEFGHIJKLMNOPQRSTUVWXYZabcdefghijklmnopqrstuvwxyz0123456789-_",ROW($1:$64),1),""))),"","サンプル名に禁止文字が入っているため、半角英数字と[-][ _ ]のスペースなしで記入してください。")))))</f>
        <v/>
      </c>
      <c r="I823" s="54" t="str">
        <f t="shared" si="118"/>
        <v/>
      </c>
      <c r="J823" s="65" t="str">
        <f t="shared" si="111"/>
        <v/>
      </c>
      <c r="K823" s="66" t="str" cm="1">
        <f t="array" ref="K823">IF(D823="","",IF(LEN(D823)=SUM(LEN(D823)-LEN(SUBSTITUTE(D823,MID("ATCGN",ROW($1:$5),1),""))),"","I5側にATCG以外の文字があるため、修正してください。"))</f>
        <v/>
      </c>
      <c r="L823" s="66" t="str" cm="1">
        <f t="array" ref="L823">IF(E823="","",IF(LEN(E823)=SUM(LEN(E823)-LEN(SUBSTITUTE(E823,MID("ATCGN",ROW($1:$5),1),""))),"","I7側にATCG以外の文字があるため、修正してください。"))</f>
        <v/>
      </c>
      <c r="M823" s="65" t="str">
        <f t="shared" si="112"/>
        <v/>
      </c>
      <c r="N823" s="67" t="str">
        <f t="shared" si="113"/>
        <v/>
      </c>
      <c r="O823" s="67" t="str">
        <f t="shared" si="114"/>
        <v/>
      </c>
      <c r="P823" s="67" t="str">
        <f t="shared" si="115"/>
        <v/>
      </c>
      <c r="Q823" s="292" t="str">
        <f t="shared" si="110"/>
        <v/>
      </c>
      <c r="R823" s="263" t="b">
        <f t="shared" si="116"/>
        <v>0</v>
      </c>
    </row>
    <row r="824" spans="2:18" ht="22.2">
      <c r="B824" s="10"/>
      <c r="F824" s="296" t="str">
        <f t="shared" si="117"/>
        <v/>
      </c>
      <c r="G824" s="43"/>
      <c r="H824" s="64" t="str" cm="1">
        <f t="array" ref="H824">IF(C824="","",IF(LEFT(C824,1)="-","(-)は先頭文字で使用できないため修正してください。",IF(LEFT(C824,1)="_","( _ )は先頭文字で使用できないため修正してください。",IF(LEFT(C824,1)="'","(')は先頭文字で使用できないため修正してください。",IF(LEN(C824)=SUM(LEN(C824)-LEN(SUBSTITUTE(C824,MID("ABCDEFGHIJKLMNOPQRSTUVWXYZabcdefghijklmnopqrstuvwxyz0123456789-_",ROW($1:$64),1),""))),"","サンプル名に禁止文字が入っているため、半角英数字と[-][ _ ]のスペースなしで記入してください。")))))</f>
        <v/>
      </c>
      <c r="I824" s="54" t="str">
        <f t="shared" si="118"/>
        <v/>
      </c>
      <c r="J824" s="65" t="str">
        <f t="shared" si="111"/>
        <v/>
      </c>
      <c r="K824" s="66" t="str" cm="1">
        <f t="array" ref="K824">IF(D824="","",IF(LEN(D824)=SUM(LEN(D824)-LEN(SUBSTITUTE(D824,MID("ATCGN",ROW($1:$5),1),""))),"","I5側にATCG以外の文字があるため、修正してください。"))</f>
        <v/>
      </c>
      <c r="L824" s="66" t="str" cm="1">
        <f t="array" ref="L824">IF(E824="","",IF(LEN(E824)=SUM(LEN(E824)-LEN(SUBSTITUTE(E824,MID("ATCGN",ROW($1:$5),1),""))),"","I7側にATCG以外の文字があるため、修正してください。"))</f>
        <v/>
      </c>
      <c r="M824" s="65" t="str">
        <f t="shared" si="112"/>
        <v/>
      </c>
      <c r="N824" s="67" t="str">
        <f t="shared" si="113"/>
        <v/>
      </c>
      <c r="O824" s="67" t="str">
        <f t="shared" si="114"/>
        <v/>
      </c>
      <c r="P824" s="67" t="str">
        <f t="shared" si="115"/>
        <v/>
      </c>
      <c r="Q824" s="292" t="str">
        <f t="shared" si="110"/>
        <v/>
      </c>
      <c r="R824" s="263" t="b">
        <f t="shared" si="116"/>
        <v>0</v>
      </c>
    </row>
    <row r="825" spans="2:18" ht="22.2">
      <c r="B825" s="10"/>
      <c r="F825" s="296" t="str">
        <f t="shared" si="117"/>
        <v/>
      </c>
      <c r="G825" s="43"/>
      <c r="H825" s="64" t="str" cm="1">
        <f t="array" ref="H825">IF(C825="","",IF(LEFT(C825,1)="-","(-)は先頭文字で使用できないため修正してください。",IF(LEFT(C825,1)="_","( _ )は先頭文字で使用できないため修正してください。",IF(LEFT(C825,1)="'","(')は先頭文字で使用できないため修正してください。",IF(LEN(C825)=SUM(LEN(C825)-LEN(SUBSTITUTE(C825,MID("ABCDEFGHIJKLMNOPQRSTUVWXYZabcdefghijklmnopqrstuvwxyz0123456789-_",ROW($1:$64),1),""))),"","サンプル名に禁止文字が入っているため、半角英数字と[-][ _ ]のスペースなしで記入してください。")))))</f>
        <v/>
      </c>
      <c r="I825" s="54" t="str">
        <f t="shared" si="118"/>
        <v/>
      </c>
      <c r="J825" s="65" t="str">
        <f t="shared" si="111"/>
        <v/>
      </c>
      <c r="K825" s="66" t="str" cm="1">
        <f t="array" ref="K825">IF(D825="","",IF(LEN(D825)=SUM(LEN(D825)-LEN(SUBSTITUTE(D825,MID("ATCGN",ROW($1:$5),1),""))),"","I5側にATCG以外の文字があるため、修正してください。"))</f>
        <v/>
      </c>
      <c r="L825" s="66" t="str" cm="1">
        <f t="array" ref="L825">IF(E825="","",IF(LEN(E825)=SUM(LEN(E825)-LEN(SUBSTITUTE(E825,MID("ATCGN",ROW($1:$5),1),""))),"","I7側にATCG以外の文字があるため、修正してください。"))</f>
        <v/>
      </c>
      <c r="M825" s="65" t="str">
        <f t="shared" si="112"/>
        <v/>
      </c>
      <c r="N825" s="67" t="str">
        <f t="shared" si="113"/>
        <v/>
      </c>
      <c r="O825" s="67" t="str">
        <f t="shared" si="114"/>
        <v/>
      </c>
      <c r="P825" s="67" t="str">
        <f t="shared" si="115"/>
        <v/>
      </c>
      <c r="Q825" s="292" t="str">
        <f t="shared" si="110"/>
        <v/>
      </c>
      <c r="R825" s="263" t="b">
        <f t="shared" si="116"/>
        <v>0</v>
      </c>
    </row>
    <row r="826" spans="2:18" ht="22.2">
      <c r="B826" s="10"/>
      <c r="F826" s="296" t="str">
        <f t="shared" si="117"/>
        <v/>
      </c>
      <c r="G826" s="43"/>
      <c r="H826" s="64" t="str" cm="1">
        <f t="array" ref="H826">IF(C826="","",IF(LEFT(C826,1)="-","(-)は先頭文字で使用できないため修正してください。",IF(LEFT(C826,1)="_","( _ )は先頭文字で使用できないため修正してください。",IF(LEFT(C826,1)="'","(')は先頭文字で使用できないため修正してください。",IF(LEN(C826)=SUM(LEN(C826)-LEN(SUBSTITUTE(C826,MID("ABCDEFGHIJKLMNOPQRSTUVWXYZabcdefghijklmnopqrstuvwxyz0123456789-_",ROW($1:$64),1),""))),"","サンプル名に禁止文字が入っているため、半角英数字と[-][ _ ]のスペースなしで記入してください。")))))</f>
        <v/>
      </c>
      <c r="I826" s="54" t="str">
        <f t="shared" si="118"/>
        <v/>
      </c>
      <c r="J826" s="65" t="str">
        <f t="shared" si="111"/>
        <v/>
      </c>
      <c r="K826" s="66" t="str" cm="1">
        <f t="array" ref="K826">IF(D826="","",IF(LEN(D826)=SUM(LEN(D826)-LEN(SUBSTITUTE(D826,MID("ATCGN",ROW($1:$5),1),""))),"","I5側にATCG以外の文字があるため、修正してください。"))</f>
        <v/>
      </c>
      <c r="L826" s="66" t="str" cm="1">
        <f t="array" ref="L826">IF(E826="","",IF(LEN(E826)=SUM(LEN(E826)-LEN(SUBSTITUTE(E826,MID("ATCGN",ROW($1:$5),1),""))),"","I7側にATCG以外の文字があるため、修正してください。"))</f>
        <v/>
      </c>
      <c r="M826" s="65" t="str">
        <f t="shared" si="112"/>
        <v/>
      </c>
      <c r="N826" s="67" t="str">
        <f t="shared" si="113"/>
        <v/>
      </c>
      <c r="O826" s="67" t="str">
        <f t="shared" si="114"/>
        <v/>
      </c>
      <c r="P826" s="67" t="str">
        <f t="shared" si="115"/>
        <v/>
      </c>
      <c r="Q826" s="292" t="str">
        <f t="shared" si="110"/>
        <v/>
      </c>
      <c r="R826" s="263" t="b">
        <f t="shared" si="116"/>
        <v>0</v>
      </c>
    </row>
    <row r="827" spans="2:18" ht="22.2">
      <c r="B827" s="10"/>
      <c r="F827" s="296" t="str">
        <f t="shared" si="117"/>
        <v/>
      </c>
      <c r="G827" s="43"/>
      <c r="H827" s="64" t="str" cm="1">
        <f t="array" ref="H827">IF(C827="","",IF(LEFT(C827,1)="-","(-)は先頭文字で使用できないため修正してください。",IF(LEFT(C827,1)="_","( _ )は先頭文字で使用できないため修正してください。",IF(LEFT(C827,1)="'","(')は先頭文字で使用できないため修正してください。",IF(LEN(C827)=SUM(LEN(C827)-LEN(SUBSTITUTE(C827,MID("ABCDEFGHIJKLMNOPQRSTUVWXYZabcdefghijklmnopqrstuvwxyz0123456789-_",ROW($1:$64),1),""))),"","サンプル名に禁止文字が入っているため、半角英数字と[-][ _ ]のスペースなしで記入してください。")))))</f>
        <v/>
      </c>
      <c r="I827" s="54" t="str">
        <f t="shared" si="118"/>
        <v/>
      </c>
      <c r="J827" s="65" t="str">
        <f t="shared" si="111"/>
        <v/>
      </c>
      <c r="K827" s="66" t="str" cm="1">
        <f t="array" ref="K827">IF(D827="","",IF(LEN(D827)=SUM(LEN(D827)-LEN(SUBSTITUTE(D827,MID("ATCGN",ROW($1:$5),1),""))),"","I5側にATCG以外の文字があるため、修正してください。"))</f>
        <v/>
      </c>
      <c r="L827" s="66" t="str" cm="1">
        <f t="array" ref="L827">IF(E827="","",IF(LEN(E827)=SUM(LEN(E827)-LEN(SUBSTITUTE(E827,MID("ATCGN",ROW($1:$5),1),""))),"","I7側にATCG以外の文字があるため、修正してください。"))</f>
        <v/>
      </c>
      <c r="M827" s="65" t="str">
        <f t="shared" si="112"/>
        <v/>
      </c>
      <c r="N827" s="67" t="str">
        <f t="shared" si="113"/>
        <v/>
      </c>
      <c r="O827" s="67" t="str">
        <f t="shared" si="114"/>
        <v/>
      </c>
      <c r="P827" s="67" t="str">
        <f t="shared" si="115"/>
        <v/>
      </c>
      <c r="Q827" s="292" t="str">
        <f t="shared" si="110"/>
        <v/>
      </c>
      <c r="R827" s="263" t="b">
        <f t="shared" si="116"/>
        <v>0</v>
      </c>
    </row>
    <row r="828" spans="2:18" ht="22.2">
      <c r="B828" s="10"/>
      <c r="F828" s="296" t="str">
        <f t="shared" si="117"/>
        <v/>
      </c>
      <c r="G828" s="43"/>
      <c r="H828" s="64" t="str" cm="1">
        <f t="array" ref="H828">IF(C828="","",IF(LEFT(C828,1)="-","(-)は先頭文字で使用できないため修正してください。",IF(LEFT(C828,1)="_","( _ )は先頭文字で使用できないため修正してください。",IF(LEFT(C828,1)="'","(')は先頭文字で使用できないため修正してください。",IF(LEN(C828)=SUM(LEN(C828)-LEN(SUBSTITUTE(C828,MID("ABCDEFGHIJKLMNOPQRSTUVWXYZabcdefghijklmnopqrstuvwxyz0123456789-_",ROW($1:$64),1),""))),"","サンプル名に禁止文字が入っているため、半角英数字と[-][ _ ]のスペースなしで記入してください。")))))</f>
        <v/>
      </c>
      <c r="I828" s="54" t="str">
        <f t="shared" si="118"/>
        <v/>
      </c>
      <c r="J828" s="65" t="str">
        <f t="shared" si="111"/>
        <v/>
      </c>
      <c r="K828" s="66" t="str" cm="1">
        <f t="array" ref="K828">IF(D828="","",IF(LEN(D828)=SUM(LEN(D828)-LEN(SUBSTITUTE(D828,MID("ATCGN",ROW($1:$5),1),""))),"","I5側にATCG以外の文字があるため、修正してください。"))</f>
        <v/>
      </c>
      <c r="L828" s="66" t="str" cm="1">
        <f t="array" ref="L828">IF(E828="","",IF(LEN(E828)=SUM(LEN(E828)-LEN(SUBSTITUTE(E828,MID("ATCGN",ROW($1:$5),1),""))),"","I7側にATCG以外の文字があるため、修正してください。"))</f>
        <v/>
      </c>
      <c r="M828" s="65" t="str">
        <f t="shared" si="112"/>
        <v/>
      </c>
      <c r="N828" s="67" t="str">
        <f t="shared" si="113"/>
        <v/>
      </c>
      <c r="O828" s="67" t="str">
        <f t="shared" si="114"/>
        <v/>
      </c>
      <c r="P828" s="67" t="str">
        <f t="shared" si="115"/>
        <v/>
      </c>
      <c r="Q828" s="292" t="str">
        <f t="shared" si="110"/>
        <v/>
      </c>
      <c r="R828" s="263" t="b">
        <f t="shared" si="116"/>
        <v>0</v>
      </c>
    </row>
    <row r="829" spans="2:18" ht="22.2">
      <c r="B829" s="10"/>
      <c r="F829" s="296" t="str">
        <f t="shared" si="117"/>
        <v/>
      </c>
      <c r="G829" s="43"/>
      <c r="H829" s="64" t="str" cm="1">
        <f t="array" ref="H829">IF(C829="","",IF(LEFT(C829,1)="-","(-)は先頭文字で使用できないため修正してください。",IF(LEFT(C829,1)="_","( _ )は先頭文字で使用できないため修正してください。",IF(LEFT(C829,1)="'","(')は先頭文字で使用できないため修正してください。",IF(LEN(C829)=SUM(LEN(C829)-LEN(SUBSTITUTE(C829,MID("ABCDEFGHIJKLMNOPQRSTUVWXYZabcdefghijklmnopqrstuvwxyz0123456789-_",ROW($1:$64),1),""))),"","サンプル名に禁止文字が入っているため、半角英数字と[-][ _ ]のスペースなしで記入してください。")))))</f>
        <v/>
      </c>
      <c r="I829" s="54" t="str">
        <f t="shared" si="118"/>
        <v/>
      </c>
      <c r="J829" s="65" t="str">
        <f t="shared" si="111"/>
        <v/>
      </c>
      <c r="K829" s="66" t="str" cm="1">
        <f t="array" ref="K829">IF(D829="","",IF(LEN(D829)=SUM(LEN(D829)-LEN(SUBSTITUTE(D829,MID("ATCGN",ROW($1:$5),1),""))),"","I5側にATCG以外の文字があるため、修正してください。"))</f>
        <v/>
      </c>
      <c r="L829" s="66" t="str" cm="1">
        <f t="array" ref="L829">IF(E829="","",IF(LEN(E829)=SUM(LEN(E829)-LEN(SUBSTITUTE(E829,MID("ATCGN",ROW($1:$5),1),""))),"","I7側にATCG以外の文字があるため、修正してください。"))</f>
        <v/>
      </c>
      <c r="M829" s="65" t="str">
        <f t="shared" si="112"/>
        <v/>
      </c>
      <c r="N829" s="67" t="str">
        <f t="shared" si="113"/>
        <v/>
      </c>
      <c r="O829" s="67" t="str">
        <f t="shared" si="114"/>
        <v/>
      </c>
      <c r="P829" s="67" t="str">
        <f t="shared" si="115"/>
        <v/>
      </c>
      <c r="Q829" s="292" t="str">
        <f t="shared" si="110"/>
        <v/>
      </c>
      <c r="R829" s="263" t="b">
        <f t="shared" si="116"/>
        <v>0</v>
      </c>
    </row>
    <row r="830" spans="2:18" ht="22.2">
      <c r="B830" s="10"/>
      <c r="F830" s="296" t="str">
        <f t="shared" si="117"/>
        <v/>
      </c>
      <c r="G830" s="43"/>
      <c r="H830" s="64" t="str" cm="1">
        <f t="array" ref="H830">IF(C830="","",IF(LEFT(C830,1)="-","(-)は先頭文字で使用できないため修正してください。",IF(LEFT(C830,1)="_","( _ )は先頭文字で使用できないため修正してください。",IF(LEFT(C830,1)="'","(')は先頭文字で使用できないため修正してください。",IF(LEN(C830)=SUM(LEN(C830)-LEN(SUBSTITUTE(C830,MID("ABCDEFGHIJKLMNOPQRSTUVWXYZabcdefghijklmnopqrstuvwxyz0123456789-_",ROW($1:$64),1),""))),"","サンプル名に禁止文字が入っているため、半角英数字と[-][ _ ]のスペースなしで記入してください。")))))</f>
        <v/>
      </c>
      <c r="I830" s="54" t="str">
        <f t="shared" si="118"/>
        <v/>
      </c>
      <c r="J830" s="65" t="str">
        <f t="shared" si="111"/>
        <v/>
      </c>
      <c r="K830" s="66" t="str" cm="1">
        <f t="array" ref="K830">IF(D830="","",IF(LEN(D830)=SUM(LEN(D830)-LEN(SUBSTITUTE(D830,MID("ATCGN",ROW($1:$5),1),""))),"","I5側にATCG以外の文字があるため、修正してください。"))</f>
        <v/>
      </c>
      <c r="L830" s="66" t="str" cm="1">
        <f t="array" ref="L830">IF(E830="","",IF(LEN(E830)=SUM(LEN(E830)-LEN(SUBSTITUTE(E830,MID("ATCGN",ROW($1:$5),1),""))),"","I7側にATCG以外の文字があるため、修正してください。"))</f>
        <v/>
      </c>
      <c r="M830" s="65" t="str">
        <f t="shared" si="112"/>
        <v/>
      </c>
      <c r="N830" s="67" t="str">
        <f t="shared" si="113"/>
        <v/>
      </c>
      <c r="O830" s="67" t="str">
        <f t="shared" si="114"/>
        <v/>
      </c>
      <c r="P830" s="67" t="str">
        <f t="shared" si="115"/>
        <v/>
      </c>
      <c r="Q830" s="292" t="str">
        <f t="shared" si="110"/>
        <v/>
      </c>
      <c r="R830" s="263" t="b">
        <f t="shared" si="116"/>
        <v>0</v>
      </c>
    </row>
    <row r="831" spans="2:18" ht="22.2">
      <c r="B831" s="10"/>
      <c r="F831" s="296" t="str">
        <f t="shared" si="117"/>
        <v/>
      </c>
      <c r="G831" s="43"/>
      <c r="H831" s="64" t="str" cm="1">
        <f t="array" ref="H831">IF(C831="","",IF(LEFT(C831,1)="-","(-)は先頭文字で使用できないため修正してください。",IF(LEFT(C831,1)="_","( _ )は先頭文字で使用できないため修正してください。",IF(LEFT(C831,1)="'","(')は先頭文字で使用できないため修正してください。",IF(LEN(C831)=SUM(LEN(C831)-LEN(SUBSTITUTE(C831,MID("ABCDEFGHIJKLMNOPQRSTUVWXYZabcdefghijklmnopqrstuvwxyz0123456789-_",ROW($1:$64),1),""))),"","サンプル名に禁止文字が入っているため、半角英数字と[-][ _ ]のスペースなしで記入してください。")))))</f>
        <v/>
      </c>
      <c r="I831" s="54" t="str">
        <f t="shared" si="118"/>
        <v/>
      </c>
      <c r="J831" s="65" t="str">
        <f t="shared" si="111"/>
        <v/>
      </c>
      <c r="K831" s="66" t="str" cm="1">
        <f t="array" ref="K831">IF(D831="","",IF(LEN(D831)=SUM(LEN(D831)-LEN(SUBSTITUTE(D831,MID("ATCGN",ROW($1:$5),1),""))),"","I5側にATCG以外の文字があるため、修正してください。"))</f>
        <v/>
      </c>
      <c r="L831" s="66" t="str" cm="1">
        <f t="array" ref="L831">IF(E831="","",IF(LEN(E831)=SUM(LEN(E831)-LEN(SUBSTITUTE(E831,MID("ATCGN",ROW($1:$5),1),""))),"","I7側にATCG以外の文字があるため、修正してください。"))</f>
        <v/>
      </c>
      <c r="M831" s="65" t="str">
        <f t="shared" si="112"/>
        <v/>
      </c>
      <c r="N831" s="67" t="str">
        <f t="shared" si="113"/>
        <v/>
      </c>
      <c r="O831" s="67" t="str">
        <f t="shared" si="114"/>
        <v/>
      </c>
      <c r="P831" s="67" t="str">
        <f t="shared" si="115"/>
        <v/>
      </c>
      <c r="Q831" s="292" t="str">
        <f t="shared" si="110"/>
        <v/>
      </c>
      <c r="R831" s="263" t="b">
        <f t="shared" si="116"/>
        <v>0</v>
      </c>
    </row>
    <row r="832" spans="2:18" ht="22.2">
      <c r="B832" s="10"/>
      <c r="F832" s="296" t="str">
        <f t="shared" si="117"/>
        <v/>
      </c>
      <c r="G832" s="43"/>
      <c r="H832" s="64" t="str" cm="1">
        <f t="array" ref="H832">IF(C832="","",IF(LEFT(C832,1)="-","(-)は先頭文字で使用できないため修正してください。",IF(LEFT(C832,1)="_","( _ )は先頭文字で使用できないため修正してください。",IF(LEFT(C832,1)="'","(')は先頭文字で使用できないため修正してください。",IF(LEN(C832)=SUM(LEN(C832)-LEN(SUBSTITUTE(C832,MID("ABCDEFGHIJKLMNOPQRSTUVWXYZabcdefghijklmnopqrstuvwxyz0123456789-_",ROW($1:$64),1),""))),"","サンプル名に禁止文字が入っているため、半角英数字と[-][ _ ]のスペースなしで記入してください。")))))</f>
        <v/>
      </c>
      <c r="I832" s="54" t="str">
        <f t="shared" si="118"/>
        <v/>
      </c>
      <c r="J832" s="65" t="str">
        <f t="shared" si="111"/>
        <v/>
      </c>
      <c r="K832" s="66" t="str" cm="1">
        <f t="array" ref="K832">IF(D832="","",IF(LEN(D832)=SUM(LEN(D832)-LEN(SUBSTITUTE(D832,MID("ATCGN",ROW($1:$5),1),""))),"","I5側にATCG以外の文字があるため、修正してください。"))</f>
        <v/>
      </c>
      <c r="L832" s="66" t="str" cm="1">
        <f t="array" ref="L832">IF(E832="","",IF(LEN(E832)=SUM(LEN(E832)-LEN(SUBSTITUTE(E832,MID("ATCGN",ROW($1:$5),1),""))),"","I7側にATCG以外の文字があるため、修正してください。"))</f>
        <v/>
      </c>
      <c r="M832" s="65" t="str">
        <f t="shared" si="112"/>
        <v/>
      </c>
      <c r="N832" s="67" t="str">
        <f t="shared" si="113"/>
        <v/>
      </c>
      <c r="O832" s="67" t="str">
        <f t="shared" si="114"/>
        <v/>
      </c>
      <c r="P832" s="67" t="str">
        <f t="shared" si="115"/>
        <v/>
      </c>
      <c r="Q832" s="292" t="str">
        <f t="shared" si="110"/>
        <v/>
      </c>
      <c r="R832" s="263" t="b">
        <f t="shared" si="116"/>
        <v>0</v>
      </c>
    </row>
    <row r="833" spans="2:18" ht="22.2">
      <c r="B833" s="10"/>
      <c r="F833" s="296" t="str">
        <f t="shared" si="117"/>
        <v/>
      </c>
      <c r="G833" s="43"/>
      <c r="H833" s="64" t="str" cm="1">
        <f t="array" ref="H833">IF(C833="","",IF(LEFT(C833,1)="-","(-)は先頭文字で使用できないため修正してください。",IF(LEFT(C833,1)="_","( _ )は先頭文字で使用できないため修正してください。",IF(LEFT(C833,1)="'","(')は先頭文字で使用できないため修正してください。",IF(LEN(C833)=SUM(LEN(C833)-LEN(SUBSTITUTE(C833,MID("ABCDEFGHIJKLMNOPQRSTUVWXYZabcdefghijklmnopqrstuvwxyz0123456789-_",ROW($1:$64),1),""))),"","サンプル名に禁止文字が入っているため、半角英数字と[-][ _ ]のスペースなしで記入してください。")))))</f>
        <v/>
      </c>
      <c r="I833" s="54" t="str">
        <f t="shared" si="118"/>
        <v/>
      </c>
      <c r="J833" s="65" t="str">
        <f t="shared" si="111"/>
        <v/>
      </c>
      <c r="K833" s="66" t="str" cm="1">
        <f t="array" ref="K833">IF(D833="","",IF(LEN(D833)=SUM(LEN(D833)-LEN(SUBSTITUTE(D833,MID("ATCGN",ROW($1:$5),1),""))),"","I5側にATCG以外の文字があるため、修正してください。"))</f>
        <v/>
      </c>
      <c r="L833" s="66" t="str" cm="1">
        <f t="array" ref="L833">IF(E833="","",IF(LEN(E833)=SUM(LEN(E833)-LEN(SUBSTITUTE(E833,MID("ATCGN",ROW($1:$5),1),""))),"","I7側にATCG以外の文字があるため、修正してください。"))</f>
        <v/>
      </c>
      <c r="M833" s="65" t="str">
        <f t="shared" si="112"/>
        <v/>
      </c>
      <c r="N833" s="67" t="str">
        <f t="shared" si="113"/>
        <v/>
      </c>
      <c r="O833" s="67" t="str">
        <f t="shared" si="114"/>
        <v/>
      </c>
      <c r="P833" s="67" t="str">
        <f t="shared" si="115"/>
        <v/>
      </c>
      <c r="Q833" s="292" t="str">
        <f t="shared" si="110"/>
        <v/>
      </c>
      <c r="R833" s="263" t="b">
        <f t="shared" si="116"/>
        <v>0</v>
      </c>
    </row>
    <row r="834" spans="2:18" ht="22.2">
      <c r="B834" s="10"/>
      <c r="F834" s="296" t="str">
        <f t="shared" si="117"/>
        <v/>
      </c>
      <c r="G834" s="43"/>
      <c r="H834" s="64" t="str" cm="1">
        <f t="array" ref="H834">IF(C834="","",IF(LEFT(C834,1)="-","(-)は先頭文字で使用できないため修正してください。",IF(LEFT(C834,1)="_","( _ )は先頭文字で使用できないため修正してください。",IF(LEFT(C834,1)="'","(')は先頭文字で使用できないため修正してください。",IF(LEN(C834)=SUM(LEN(C834)-LEN(SUBSTITUTE(C834,MID("ABCDEFGHIJKLMNOPQRSTUVWXYZabcdefghijklmnopqrstuvwxyz0123456789-_",ROW($1:$64),1),""))),"","サンプル名に禁止文字が入っているため、半角英数字と[-][ _ ]のスペースなしで記入してください。")))))</f>
        <v/>
      </c>
      <c r="I834" s="54" t="str">
        <f t="shared" si="118"/>
        <v/>
      </c>
      <c r="J834" s="65" t="str">
        <f t="shared" si="111"/>
        <v/>
      </c>
      <c r="K834" s="66" t="str" cm="1">
        <f t="array" ref="K834">IF(D834="","",IF(LEN(D834)=SUM(LEN(D834)-LEN(SUBSTITUTE(D834,MID("ATCGN",ROW($1:$5),1),""))),"","I5側にATCG以外の文字があるため、修正してください。"))</f>
        <v/>
      </c>
      <c r="L834" s="66" t="str" cm="1">
        <f t="array" ref="L834">IF(E834="","",IF(LEN(E834)=SUM(LEN(E834)-LEN(SUBSTITUTE(E834,MID("ATCGN",ROW($1:$5),1),""))),"","I7側にATCG以外の文字があるため、修正してください。"))</f>
        <v/>
      </c>
      <c r="M834" s="65" t="str">
        <f t="shared" si="112"/>
        <v/>
      </c>
      <c r="N834" s="67" t="str">
        <f t="shared" si="113"/>
        <v/>
      </c>
      <c r="O834" s="67" t="str">
        <f t="shared" si="114"/>
        <v/>
      </c>
      <c r="P834" s="67" t="str">
        <f t="shared" si="115"/>
        <v/>
      </c>
      <c r="Q834" s="292" t="str">
        <f t="shared" si="110"/>
        <v/>
      </c>
      <c r="R834" s="263" t="b">
        <f t="shared" si="116"/>
        <v>0</v>
      </c>
    </row>
    <row r="835" spans="2:18" ht="22.2">
      <c r="B835" s="10"/>
      <c r="F835" s="296" t="str">
        <f t="shared" si="117"/>
        <v/>
      </c>
      <c r="G835" s="43"/>
      <c r="H835" s="64" t="str" cm="1">
        <f t="array" ref="H835">IF(C835="","",IF(LEFT(C835,1)="-","(-)は先頭文字で使用できないため修正してください。",IF(LEFT(C835,1)="_","( _ )は先頭文字で使用できないため修正してください。",IF(LEFT(C835,1)="'","(')は先頭文字で使用できないため修正してください。",IF(LEN(C835)=SUM(LEN(C835)-LEN(SUBSTITUTE(C835,MID("ABCDEFGHIJKLMNOPQRSTUVWXYZabcdefghijklmnopqrstuvwxyz0123456789-_",ROW($1:$64),1),""))),"","サンプル名に禁止文字が入っているため、半角英数字と[-][ _ ]のスペースなしで記入してください。")))))</f>
        <v/>
      </c>
      <c r="I835" s="54" t="str">
        <f t="shared" si="118"/>
        <v/>
      </c>
      <c r="J835" s="65" t="str">
        <f t="shared" si="111"/>
        <v/>
      </c>
      <c r="K835" s="66" t="str" cm="1">
        <f t="array" ref="K835">IF(D835="","",IF(LEN(D835)=SUM(LEN(D835)-LEN(SUBSTITUTE(D835,MID("ATCGN",ROW($1:$5),1),""))),"","I5側にATCG以外の文字があるため、修正してください。"))</f>
        <v/>
      </c>
      <c r="L835" s="66" t="str" cm="1">
        <f t="array" ref="L835">IF(E835="","",IF(LEN(E835)=SUM(LEN(E835)-LEN(SUBSTITUTE(E835,MID("ATCGN",ROW($1:$5),1),""))),"","I7側にATCG以外の文字があるため、修正してください。"))</f>
        <v/>
      </c>
      <c r="M835" s="65" t="str">
        <f t="shared" si="112"/>
        <v/>
      </c>
      <c r="N835" s="67" t="str">
        <f t="shared" si="113"/>
        <v/>
      </c>
      <c r="O835" s="67" t="str">
        <f t="shared" si="114"/>
        <v/>
      </c>
      <c r="P835" s="67" t="str">
        <f t="shared" si="115"/>
        <v/>
      </c>
      <c r="Q835" s="292" t="str">
        <f t="shared" si="110"/>
        <v/>
      </c>
      <c r="R835" s="263" t="b">
        <f t="shared" si="116"/>
        <v>0</v>
      </c>
    </row>
    <row r="836" spans="2:18" ht="22.2">
      <c r="B836" s="10"/>
      <c r="F836" s="296" t="str">
        <f t="shared" si="117"/>
        <v/>
      </c>
      <c r="G836" s="43"/>
      <c r="H836" s="64" t="str" cm="1">
        <f t="array" ref="H836">IF(C836="","",IF(LEFT(C836,1)="-","(-)は先頭文字で使用できないため修正してください。",IF(LEFT(C836,1)="_","( _ )は先頭文字で使用できないため修正してください。",IF(LEFT(C836,1)="'","(')は先頭文字で使用できないため修正してください。",IF(LEN(C836)=SUM(LEN(C836)-LEN(SUBSTITUTE(C836,MID("ABCDEFGHIJKLMNOPQRSTUVWXYZabcdefghijklmnopqrstuvwxyz0123456789-_",ROW($1:$64),1),""))),"","サンプル名に禁止文字が入っているため、半角英数字と[-][ _ ]のスペースなしで記入してください。")))))</f>
        <v/>
      </c>
      <c r="I836" s="54" t="str">
        <f t="shared" si="118"/>
        <v/>
      </c>
      <c r="J836" s="65" t="str">
        <f t="shared" si="111"/>
        <v/>
      </c>
      <c r="K836" s="66" t="str" cm="1">
        <f t="array" ref="K836">IF(D836="","",IF(LEN(D836)=SUM(LEN(D836)-LEN(SUBSTITUTE(D836,MID("ATCGN",ROW($1:$5),1),""))),"","I5側にATCG以外の文字があるため、修正してください。"))</f>
        <v/>
      </c>
      <c r="L836" s="66" t="str" cm="1">
        <f t="array" ref="L836">IF(E836="","",IF(LEN(E836)=SUM(LEN(E836)-LEN(SUBSTITUTE(E836,MID("ATCGN",ROW($1:$5),1),""))),"","I7側にATCG以外の文字があるため、修正してください。"))</f>
        <v/>
      </c>
      <c r="M836" s="65" t="str">
        <f t="shared" si="112"/>
        <v/>
      </c>
      <c r="N836" s="67" t="str">
        <f t="shared" si="113"/>
        <v/>
      </c>
      <c r="O836" s="67" t="str">
        <f t="shared" si="114"/>
        <v/>
      </c>
      <c r="P836" s="67" t="str">
        <f t="shared" si="115"/>
        <v/>
      </c>
      <c r="Q836" s="292" t="str">
        <f t="shared" si="110"/>
        <v/>
      </c>
      <c r="R836" s="263" t="b">
        <f t="shared" si="116"/>
        <v>0</v>
      </c>
    </row>
    <row r="837" spans="2:18" ht="22.2">
      <c r="B837" s="10"/>
      <c r="F837" s="296" t="str">
        <f t="shared" si="117"/>
        <v/>
      </c>
      <c r="G837" s="43"/>
      <c r="H837" s="64" t="str" cm="1">
        <f t="array" ref="H837">IF(C837="","",IF(LEFT(C837,1)="-","(-)は先頭文字で使用できないため修正してください。",IF(LEFT(C837,1)="_","( _ )は先頭文字で使用できないため修正してください。",IF(LEFT(C837,1)="'","(')は先頭文字で使用できないため修正してください。",IF(LEN(C837)=SUM(LEN(C837)-LEN(SUBSTITUTE(C837,MID("ABCDEFGHIJKLMNOPQRSTUVWXYZabcdefghijklmnopqrstuvwxyz0123456789-_",ROW($1:$64),1),""))),"","サンプル名に禁止文字が入っているため、半角英数字と[-][ _ ]のスペースなしで記入してください。")))))</f>
        <v/>
      </c>
      <c r="I837" s="54" t="str">
        <f t="shared" si="118"/>
        <v/>
      </c>
      <c r="J837" s="65" t="str">
        <f t="shared" si="111"/>
        <v/>
      </c>
      <c r="K837" s="66" t="str" cm="1">
        <f t="array" ref="K837">IF(D837="","",IF(LEN(D837)=SUM(LEN(D837)-LEN(SUBSTITUTE(D837,MID("ATCGN",ROW($1:$5),1),""))),"","I5側にATCG以外の文字があるため、修正してください。"))</f>
        <v/>
      </c>
      <c r="L837" s="66" t="str" cm="1">
        <f t="array" ref="L837">IF(E837="","",IF(LEN(E837)=SUM(LEN(E837)-LEN(SUBSTITUTE(E837,MID("ATCGN",ROW($1:$5),1),""))),"","I7側にATCG以外の文字があるため、修正してください。"))</f>
        <v/>
      </c>
      <c r="M837" s="65" t="str">
        <f t="shared" si="112"/>
        <v/>
      </c>
      <c r="N837" s="67" t="str">
        <f t="shared" si="113"/>
        <v/>
      </c>
      <c r="O837" s="67" t="str">
        <f t="shared" si="114"/>
        <v/>
      </c>
      <c r="P837" s="67" t="str">
        <f t="shared" si="115"/>
        <v/>
      </c>
      <c r="Q837" s="292" t="str">
        <f t="shared" si="110"/>
        <v/>
      </c>
      <c r="R837" s="263" t="b">
        <f t="shared" si="116"/>
        <v>0</v>
      </c>
    </row>
    <row r="838" spans="2:18" ht="22.2">
      <c r="B838" s="10"/>
      <c r="F838" s="296" t="str">
        <f t="shared" si="117"/>
        <v/>
      </c>
      <c r="G838" s="43"/>
      <c r="H838" s="64" t="str" cm="1">
        <f t="array" ref="H838">IF(C838="","",IF(LEFT(C838,1)="-","(-)は先頭文字で使用できないため修正してください。",IF(LEFT(C838,1)="_","( _ )は先頭文字で使用できないため修正してください。",IF(LEFT(C838,1)="'","(')は先頭文字で使用できないため修正してください。",IF(LEN(C838)=SUM(LEN(C838)-LEN(SUBSTITUTE(C838,MID("ABCDEFGHIJKLMNOPQRSTUVWXYZabcdefghijklmnopqrstuvwxyz0123456789-_",ROW($1:$64),1),""))),"","サンプル名に禁止文字が入っているため、半角英数字と[-][ _ ]のスペースなしで記入してください。")))))</f>
        <v/>
      </c>
      <c r="I838" s="54" t="str">
        <f t="shared" si="118"/>
        <v/>
      </c>
      <c r="J838" s="65" t="str">
        <f t="shared" si="111"/>
        <v/>
      </c>
      <c r="K838" s="66" t="str" cm="1">
        <f t="array" ref="K838">IF(D838="","",IF(LEN(D838)=SUM(LEN(D838)-LEN(SUBSTITUTE(D838,MID("ATCGN",ROW($1:$5),1),""))),"","I5側にATCG以外の文字があるため、修正してください。"))</f>
        <v/>
      </c>
      <c r="L838" s="66" t="str" cm="1">
        <f t="array" ref="L838">IF(E838="","",IF(LEN(E838)=SUM(LEN(E838)-LEN(SUBSTITUTE(E838,MID("ATCGN",ROW($1:$5),1),""))),"","I7側にATCG以外の文字があるため、修正してください。"))</f>
        <v/>
      </c>
      <c r="M838" s="65" t="str">
        <f t="shared" si="112"/>
        <v/>
      </c>
      <c r="N838" s="67" t="str">
        <f t="shared" si="113"/>
        <v/>
      </c>
      <c r="O838" s="67" t="str">
        <f t="shared" si="114"/>
        <v/>
      </c>
      <c r="P838" s="67" t="str">
        <f t="shared" si="115"/>
        <v/>
      </c>
      <c r="Q838" s="292" t="str">
        <f t="shared" si="110"/>
        <v/>
      </c>
      <c r="R838" s="263" t="b">
        <f t="shared" si="116"/>
        <v>0</v>
      </c>
    </row>
    <row r="839" spans="2:18" ht="22.2">
      <c r="B839" s="10"/>
      <c r="F839" s="296" t="str">
        <f t="shared" si="117"/>
        <v/>
      </c>
      <c r="G839" s="43"/>
      <c r="H839" s="64" t="str" cm="1">
        <f t="array" ref="H839">IF(C839="","",IF(LEFT(C839,1)="-","(-)は先頭文字で使用できないため修正してください。",IF(LEFT(C839,1)="_","( _ )は先頭文字で使用できないため修正してください。",IF(LEFT(C839,1)="'","(')は先頭文字で使用できないため修正してください。",IF(LEN(C839)=SUM(LEN(C839)-LEN(SUBSTITUTE(C839,MID("ABCDEFGHIJKLMNOPQRSTUVWXYZabcdefghijklmnopqrstuvwxyz0123456789-_",ROW($1:$64),1),""))),"","サンプル名に禁止文字が入っているため、半角英数字と[-][ _ ]のスペースなしで記入してください。")))))</f>
        <v/>
      </c>
      <c r="I839" s="54" t="str">
        <f t="shared" si="118"/>
        <v/>
      </c>
      <c r="J839" s="65" t="str">
        <f t="shared" si="111"/>
        <v/>
      </c>
      <c r="K839" s="66" t="str" cm="1">
        <f t="array" ref="K839">IF(D839="","",IF(LEN(D839)=SUM(LEN(D839)-LEN(SUBSTITUTE(D839,MID("ATCGN",ROW($1:$5),1),""))),"","I5側にATCG以外の文字があるため、修正してください。"))</f>
        <v/>
      </c>
      <c r="L839" s="66" t="str" cm="1">
        <f t="array" ref="L839">IF(E839="","",IF(LEN(E839)=SUM(LEN(E839)-LEN(SUBSTITUTE(E839,MID("ATCGN",ROW($1:$5),1),""))),"","I7側にATCG以外の文字があるため、修正してください。"))</f>
        <v/>
      </c>
      <c r="M839" s="65" t="str">
        <f t="shared" si="112"/>
        <v/>
      </c>
      <c r="N839" s="67" t="str">
        <f t="shared" si="113"/>
        <v/>
      </c>
      <c r="O839" s="67" t="str">
        <f t="shared" si="114"/>
        <v/>
      </c>
      <c r="P839" s="67" t="str">
        <f t="shared" si="115"/>
        <v/>
      </c>
      <c r="Q839" s="292" t="str">
        <f t="shared" si="110"/>
        <v/>
      </c>
      <c r="R839" s="263" t="b">
        <f t="shared" si="116"/>
        <v>0</v>
      </c>
    </row>
    <row r="840" spans="2:18" ht="22.2">
      <c r="B840" s="10"/>
      <c r="F840" s="296" t="str">
        <f t="shared" si="117"/>
        <v/>
      </c>
      <c r="G840" s="43"/>
      <c r="H840" s="64" t="str" cm="1">
        <f t="array" ref="H840">IF(C840="","",IF(LEFT(C840,1)="-","(-)は先頭文字で使用できないため修正してください。",IF(LEFT(C840,1)="_","( _ )は先頭文字で使用できないため修正してください。",IF(LEFT(C840,1)="'","(')は先頭文字で使用できないため修正してください。",IF(LEN(C840)=SUM(LEN(C840)-LEN(SUBSTITUTE(C840,MID("ABCDEFGHIJKLMNOPQRSTUVWXYZabcdefghijklmnopqrstuvwxyz0123456789-_",ROW($1:$64),1),""))),"","サンプル名に禁止文字が入っているため、半角英数字と[-][ _ ]のスペースなしで記入してください。")))))</f>
        <v/>
      </c>
      <c r="I840" s="54" t="str">
        <f t="shared" si="118"/>
        <v/>
      </c>
      <c r="J840" s="65" t="str">
        <f t="shared" si="111"/>
        <v/>
      </c>
      <c r="K840" s="66" t="str" cm="1">
        <f t="array" ref="K840">IF(D840="","",IF(LEN(D840)=SUM(LEN(D840)-LEN(SUBSTITUTE(D840,MID("ATCGN",ROW($1:$5),1),""))),"","I5側にATCG以外の文字があるため、修正してください。"))</f>
        <v/>
      </c>
      <c r="L840" s="66" t="str" cm="1">
        <f t="array" ref="L840">IF(E840="","",IF(LEN(E840)=SUM(LEN(E840)-LEN(SUBSTITUTE(E840,MID("ATCGN",ROW($1:$5),1),""))),"","I7側にATCG以外の文字があるため、修正してください。"))</f>
        <v/>
      </c>
      <c r="M840" s="65" t="str">
        <f t="shared" si="112"/>
        <v/>
      </c>
      <c r="N840" s="67" t="str">
        <f t="shared" si="113"/>
        <v/>
      </c>
      <c r="O840" s="67" t="str">
        <f t="shared" si="114"/>
        <v/>
      </c>
      <c r="P840" s="67" t="str">
        <f t="shared" si="115"/>
        <v/>
      </c>
      <c r="Q840" s="292" t="str">
        <f t="shared" si="110"/>
        <v/>
      </c>
      <c r="R840" s="263" t="b">
        <f t="shared" si="116"/>
        <v>0</v>
      </c>
    </row>
    <row r="841" spans="2:18" ht="22.2">
      <c r="B841" s="10"/>
      <c r="F841" s="296" t="str">
        <f t="shared" si="117"/>
        <v/>
      </c>
      <c r="G841" s="43"/>
      <c r="H841" s="64" t="str" cm="1">
        <f t="array" ref="H841">IF(C841="","",IF(LEFT(C841,1)="-","(-)は先頭文字で使用できないため修正してください。",IF(LEFT(C841,1)="_","( _ )は先頭文字で使用できないため修正してください。",IF(LEFT(C841,1)="'","(')は先頭文字で使用できないため修正してください。",IF(LEN(C841)=SUM(LEN(C841)-LEN(SUBSTITUTE(C841,MID("ABCDEFGHIJKLMNOPQRSTUVWXYZabcdefghijklmnopqrstuvwxyz0123456789-_",ROW($1:$64),1),""))),"","サンプル名に禁止文字が入っているため、半角英数字と[-][ _ ]のスペースなしで記入してください。")))))</f>
        <v/>
      </c>
      <c r="I841" s="54" t="str">
        <f t="shared" si="118"/>
        <v/>
      </c>
      <c r="J841" s="65" t="str">
        <f t="shared" si="111"/>
        <v/>
      </c>
      <c r="K841" s="66" t="str" cm="1">
        <f t="array" ref="K841">IF(D841="","",IF(LEN(D841)=SUM(LEN(D841)-LEN(SUBSTITUTE(D841,MID("ATCGN",ROW($1:$5),1),""))),"","I5側にATCG以外の文字があるため、修正してください。"))</f>
        <v/>
      </c>
      <c r="L841" s="66" t="str" cm="1">
        <f t="array" ref="L841">IF(E841="","",IF(LEN(E841)=SUM(LEN(E841)-LEN(SUBSTITUTE(E841,MID("ATCGN",ROW($1:$5),1),""))),"","I7側にATCG以外の文字があるため、修正してください。"))</f>
        <v/>
      </c>
      <c r="M841" s="65" t="str">
        <f t="shared" si="112"/>
        <v/>
      </c>
      <c r="N841" s="67" t="str">
        <f t="shared" si="113"/>
        <v/>
      </c>
      <c r="O841" s="67" t="str">
        <f t="shared" si="114"/>
        <v/>
      </c>
      <c r="P841" s="67" t="str">
        <f t="shared" si="115"/>
        <v/>
      </c>
      <c r="Q841" s="292" t="str">
        <f t="shared" si="110"/>
        <v/>
      </c>
      <c r="R841" s="263" t="b">
        <f t="shared" si="116"/>
        <v>0</v>
      </c>
    </row>
    <row r="842" spans="2:18" ht="22.2">
      <c r="B842" s="10"/>
      <c r="F842" s="296" t="str">
        <f t="shared" si="117"/>
        <v/>
      </c>
      <c r="G842" s="43"/>
      <c r="H842" s="64" t="str" cm="1">
        <f t="array" ref="H842">IF(C842="","",IF(LEFT(C842,1)="-","(-)は先頭文字で使用できないため修正してください。",IF(LEFT(C842,1)="_","( _ )は先頭文字で使用できないため修正してください。",IF(LEFT(C842,1)="'","(')は先頭文字で使用できないため修正してください。",IF(LEN(C842)=SUM(LEN(C842)-LEN(SUBSTITUTE(C842,MID("ABCDEFGHIJKLMNOPQRSTUVWXYZabcdefghijklmnopqrstuvwxyz0123456789-_",ROW($1:$64),1),""))),"","サンプル名に禁止文字が入っているため、半角英数字と[-][ _ ]のスペースなしで記入してください。")))))</f>
        <v/>
      </c>
      <c r="I842" s="54" t="str">
        <f t="shared" si="118"/>
        <v/>
      </c>
      <c r="J842" s="65" t="str">
        <f t="shared" si="111"/>
        <v/>
      </c>
      <c r="K842" s="66" t="str" cm="1">
        <f t="array" ref="K842">IF(D842="","",IF(LEN(D842)=SUM(LEN(D842)-LEN(SUBSTITUTE(D842,MID("ATCGN",ROW($1:$5),1),""))),"","I5側にATCG以外の文字があるため、修正してください。"))</f>
        <v/>
      </c>
      <c r="L842" s="66" t="str" cm="1">
        <f t="array" ref="L842">IF(E842="","",IF(LEN(E842)=SUM(LEN(E842)-LEN(SUBSTITUTE(E842,MID("ATCGN",ROW($1:$5),1),""))),"","I7側にATCG以外の文字があるため、修正してください。"))</f>
        <v/>
      </c>
      <c r="M842" s="65" t="str">
        <f t="shared" si="112"/>
        <v/>
      </c>
      <c r="N842" s="67" t="str">
        <f t="shared" si="113"/>
        <v/>
      </c>
      <c r="O842" s="67" t="str">
        <f t="shared" si="114"/>
        <v/>
      </c>
      <c r="P842" s="67" t="str">
        <f t="shared" si="115"/>
        <v/>
      </c>
      <c r="Q842" s="292" t="str">
        <f t="shared" si="110"/>
        <v/>
      </c>
      <c r="R842" s="263" t="b">
        <f t="shared" si="116"/>
        <v>0</v>
      </c>
    </row>
    <row r="843" spans="2:18" ht="22.2">
      <c r="B843" s="10"/>
      <c r="F843" s="296" t="str">
        <f t="shared" si="117"/>
        <v/>
      </c>
      <c r="G843" s="43"/>
      <c r="H843" s="64" t="str" cm="1">
        <f t="array" ref="H843">IF(C843="","",IF(LEFT(C843,1)="-","(-)は先頭文字で使用できないため修正してください。",IF(LEFT(C843,1)="_","( _ )は先頭文字で使用できないため修正してください。",IF(LEFT(C843,1)="'","(')は先頭文字で使用できないため修正してください。",IF(LEN(C843)=SUM(LEN(C843)-LEN(SUBSTITUTE(C843,MID("ABCDEFGHIJKLMNOPQRSTUVWXYZabcdefghijklmnopqrstuvwxyz0123456789-_",ROW($1:$64),1),""))),"","サンプル名に禁止文字が入っているため、半角英数字と[-][ _ ]のスペースなしで記入してください。")))))</f>
        <v/>
      </c>
      <c r="I843" s="54" t="str">
        <f t="shared" si="118"/>
        <v/>
      </c>
      <c r="J843" s="65" t="str">
        <f t="shared" si="111"/>
        <v/>
      </c>
      <c r="K843" s="66" t="str" cm="1">
        <f t="array" ref="K843">IF(D843="","",IF(LEN(D843)=SUM(LEN(D843)-LEN(SUBSTITUTE(D843,MID("ATCGN",ROW($1:$5),1),""))),"","I5側にATCG以外の文字があるため、修正してください。"))</f>
        <v/>
      </c>
      <c r="L843" s="66" t="str" cm="1">
        <f t="array" ref="L843">IF(E843="","",IF(LEN(E843)=SUM(LEN(E843)-LEN(SUBSTITUTE(E843,MID("ATCGN",ROW($1:$5),1),""))),"","I7側にATCG以外の文字があるため、修正してください。"))</f>
        <v/>
      </c>
      <c r="M843" s="65" t="str">
        <f t="shared" si="112"/>
        <v/>
      </c>
      <c r="N843" s="67" t="str">
        <f t="shared" si="113"/>
        <v/>
      </c>
      <c r="O843" s="67" t="str">
        <f t="shared" si="114"/>
        <v/>
      </c>
      <c r="P843" s="67" t="str">
        <f t="shared" si="115"/>
        <v/>
      </c>
      <c r="Q843" s="292" t="str">
        <f t="shared" si="110"/>
        <v/>
      </c>
      <c r="R843" s="263" t="b">
        <f t="shared" si="116"/>
        <v>0</v>
      </c>
    </row>
    <row r="844" spans="2:18" ht="22.2">
      <c r="B844" s="10"/>
      <c r="F844" s="296" t="str">
        <f t="shared" si="117"/>
        <v/>
      </c>
      <c r="G844" s="43"/>
      <c r="H844" s="64" t="str" cm="1">
        <f t="array" ref="H844">IF(C844="","",IF(LEFT(C844,1)="-","(-)は先頭文字で使用できないため修正してください。",IF(LEFT(C844,1)="_","( _ )は先頭文字で使用できないため修正してください。",IF(LEFT(C844,1)="'","(')は先頭文字で使用できないため修正してください。",IF(LEN(C844)=SUM(LEN(C844)-LEN(SUBSTITUTE(C844,MID("ABCDEFGHIJKLMNOPQRSTUVWXYZabcdefghijklmnopqrstuvwxyz0123456789-_",ROW($1:$64),1),""))),"","サンプル名に禁止文字が入っているため、半角英数字と[-][ _ ]のスペースなしで記入してください。")))))</f>
        <v/>
      </c>
      <c r="I844" s="54" t="str">
        <f t="shared" si="118"/>
        <v/>
      </c>
      <c r="J844" s="65" t="str">
        <f t="shared" si="111"/>
        <v/>
      </c>
      <c r="K844" s="66" t="str" cm="1">
        <f t="array" ref="K844">IF(D844="","",IF(LEN(D844)=SUM(LEN(D844)-LEN(SUBSTITUTE(D844,MID("ATCGN",ROW($1:$5),1),""))),"","I5側にATCG以外の文字があるため、修正してください。"))</f>
        <v/>
      </c>
      <c r="L844" s="66" t="str" cm="1">
        <f t="array" ref="L844">IF(E844="","",IF(LEN(E844)=SUM(LEN(E844)-LEN(SUBSTITUTE(E844,MID("ATCGN",ROW($1:$5),1),""))),"","I7側にATCG以外の文字があるため、修正してください。"))</f>
        <v/>
      </c>
      <c r="M844" s="65" t="str">
        <f t="shared" si="112"/>
        <v/>
      </c>
      <c r="N844" s="67" t="str">
        <f t="shared" si="113"/>
        <v/>
      </c>
      <c r="O844" s="67" t="str">
        <f t="shared" si="114"/>
        <v/>
      </c>
      <c r="P844" s="67" t="str">
        <f t="shared" si="115"/>
        <v/>
      </c>
      <c r="Q844" s="292" t="str">
        <f t="shared" si="110"/>
        <v/>
      </c>
      <c r="R844" s="263" t="b">
        <f t="shared" si="116"/>
        <v>0</v>
      </c>
    </row>
    <row r="845" spans="2:18" ht="22.2">
      <c r="B845" s="10"/>
      <c r="F845" s="296" t="str">
        <f t="shared" si="117"/>
        <v/>
      </c>
      <c r="G845" s="43"/>
      <c r="H845" s="64" t="str" cm="1">
        <f t="array" ref="H845">IF(C845="","",IF(LEFT(C845,1)="-","(-)は先頭文字で使用できないため修正してください。",IF(LEFT(C845,1)="_","( _ )は先頭文字で使用できないため修正してください。",IF(LEFT(C845,1)="'","(')は先頭文字で使用できないため修正してください。",IF(LEN(C845)=SUM(LEN(C845)-LEN(SUBSTITUTE(C845,MID("ABCDEFGHIJKLMNOPQRSTUVWXYZabcdefghijklmnopqrstuvwxyz0123456789-_",ROW($1:$64),1),""))),"","サンプル名に禁止文字が入っているため、半角英数字と[-][ _ ]のスペースなしで記入してください。")))))</f>
        <v/>
      </c>
      <c r="I845" s="54" t="str">
        <f t="shared" si="118"/>
        <v/>
      </c>
      <c r="J845" s="65" t="str">
        <f t="shared" si="111"/>
        <v/>
      </c>
      <c r="K845" s="66" t="str" cm="1">
        <f t="array" ref="K845">IF(D845="","",IF(LEN(D845)=SUM(LEN(D845)-LEN(SUBSTITUTE(D845,MID("ATCGN",ROW($1:$5),1),""))),"","I5側にATCG以外の文字があるため、修正してください。"))</f>
        <v/>
      </c>
      <c r="L845" s="66" t="str" cm="1">
        <f t="array" ref="L845">IF(E845="","",IF(LEN(E845)=SUM(LEN(E845)-LEN(SUBSTITUTE(E845,MID("ATCGN",ROW($1:$5),1),""))),"","I7側にATCG以外の文字があるため、修正してください。"))</f>
        <v/>
      </c>
      <c r="M845" s="65" t="str">
        <f t="shared" si="112"/>
        <v/>
      </c>
      <c r="N845" s="67" t="str">
        <f t="shared" si="113"/>
        <v/>
      </c>
      <c r="O845" s="67" t="str">
        <f t="shared" si="114"/>
        <v/>
      </c>
      <c r="P845" s="67" t="str">
        <f t="shared" si="115"/>
        <v/>
      </c>
      <c r="Q845" s="292" t="str">
        <f t="shared" si="110"/>
        <v/>
      </c>
      <c r="R845" s="263" t="b">
        <f t="shared" si="116"/>
        <v>0</v>
      </c>
    </row>
    <row r="846" spans="2:18" ht="22.2">
      <c r="B846" s="10"/>
      <c r="F846" s="296" t="str">
        <f t="shared" si="117"/>
        <v/>
      </c>
      <c r="G846" s="43"/>
      <c r="H846" s="64" t="str" cm="1">
        <f t="array" ref="H846">IF(C846="","",IF(LEFT(C846,1)="-","(-)は先頭文字で使用できないため修正してください。",IF(LEFT(C846,1)="_","( _ )は先頭文字で使用できないため修正してください。",IF(LEFT(C846,1)="'","(')は先頭文字で使用できないため修正してください。",IF(LEN(C846)=SUM(LEN(C846)-LEN(SUBSTITUTE(C846,MID("ABCDEFGHIJKLMNOPQRSTUVWXYZabcdefghijklmnopqrstuvwxyz0123456789-_",ROW($1:$64),1),""))),"","サンプル名に禁止文字が入っているため、半角英数字と[-][ _ ]のスペースなしで記入してください。")))))</f>
        <v/>
      </c>
      <c r="I846" s="54" t="str">
        <f t="shared" si="118"/>
        <v/>
      </c>
      <c r="J846" s="65" t="str">
        <f t="shared" si="111"/>
        <v/>
      </c>
      <c r="K846" s="66" t="str" cm="1">
        <f t="array" ref="K846">IF(D846="","",IF(LEN(D846)=SUM(LEN(D846)-LEN(SUBSTITUTE(D846,MID("ATCGN",ROW($1:$5),1),""))),"","I5側にATCG以外の文字があるため、修正してください。"))</f>
        <v/>
      </c>
      <c r="L846" s="66" t="str" cm="1">
        <f t="array" ref="L846">IF(E846="","",IF(LEN(E846)=SUM(LEN(E846)-LEN(SUBSTITUTE(E846,MID("ATCGN",ROW($1:$5),1),""))),"","I7側にATCG以外の文字があるため、修正してください。"))</f>
        <v/>
      </c>
      <c r="M846" s="65" t="str">
        <f t="shared" si="112"/>
        <v/>
      </c>
      <c r="N846" s="67" t="str">
        <f t="shared" si="113"/>
        <v/>
      </c>
      <c r="O846" s="67" t="str">
        <f t="shared" si="114"/>
        <v/>
      </c>
      <c r="P846" s="67" t="str">
        <f t="shared" si="115"/>
        <v/>
      </c>
      <c r="Q846" s="292" t="str">
        <f t="shared" si="110"/>
        <v/>
      </c>
      <c r="R846" s="263" t="b">
        <f t="shared" si="116"/>
        <v>0</v>
      </c>
    </row>
    <row r="847" spans="2:18" ht="22.2">
      <c r="B847" s="10"/>
      <c r="F847" s="296" t="str">
        <f t="shared" si="117"/>
        <v/>
      </c>
      <c r="G847" s="43"/>
      <c r="H847" s="64" t="str" cm="1">
        <f t="array" ref="H847">IF(C847="","",IF(LEFT(C847,1)="-","(-)は先頭文字で使用できないため修正してください。",IF(LEFT(C847,1)="_","( _ )は先頭文字で使用できないため修正してください。",IF(LEFT(C847,1)="'","(')は先頭文字で使用できないため修正してください。",IF(LEN(C847)=SUM(LEN(C847)-LEN(SUBSTITUTE(C847,MID("ABCDEFGHIJKLMNOPQRSTUVWXYZabcdefghijklmnopqrstuvwxyz0123456789-_",ROW($1:$64),1),""))),"","サンプル名に禁止文字が入っているため、半角英数字と[-][ _ ]のスペースなしで記入してください。")))))</f>
        <v/>
      </c>
      <c r="I847" s="54" t="str">
        <f t="shared" si="118"/>
        <v/>
      </c>
      <c r="J847" s="65" t="str">
        <f t="shared" si="111"/>
        <v/>
      </c>
      <c r="K847" s="66" t="str" cm="1">
        <f t="array" ref="K847">IF(D847="","",IF(LEN(D847)=SUM(LEN(D847)-LEN(SUBSTITUTE(D847,MID("ATCGN",ROW($1:$5),1),""))),"","I5側にATCG以外の文字があるため、修正してください。"))</f>
        <v/>
      </c>
      <c r="L847" s="66" t="str" cm="1">
        <f t="array" ref="L847">IF(E847="","",IF(LEN(E847)=SUM(LEN(E847)-LEN(SUBSTITUTE(E847,MID("ATCGN",ROW($1:$5),1),""))),"","I7側にATCG以外の文字があるため、修正してください。"))</f>
        <v/>
      </c>
      <c r="M847" s="65" t="str">
        <f t="shared" si="112"/>
        <v/>
      </c>
      <c r="N847" s="67" t="str">
        <f t="shared" si="113"/>
        <v/>
      </c>
      <c r="O847" s="67" t="str">
        <f t="shared" si="114"/>
        <v/>
      </c>
      <c r="P847" s="67" t="str">
        <f t="shared" si="115"/>
        <v/>
      </c>
      <c r="Q847" s="292" t="str">
        <f t="shared" si="110"/>
        <v/>
      </c>
      <c r="R847" s="263" t="b">
        <f t="shared" si="116"/>
        <v>0</v>
      </c>
    </row>
    <row r="848" spans="2:18" ht="22.2">
      <c r="B848" s="10"/>
      <c r="F848" s="296" t="str">
        <f t="shared" si="117"/>
        <v/>
      </c>
      <c r="G848" s="43"/>
      <c r="H848" s="64" t="str" cm="1">
        <f t="array" ref="H848">IF(C848="","",IF(LEFT(C848,1)="-","(-)は先頭文字で使用できないため修正してください。",IF(LEFT(C848,1)="_","( _ )は先頭文字で使用できないため修正してください。",IF(LEFT(C848,1)="'","(')は先頭文字で使用できないため修正してください。",IF(LEN(C848)=SUM(LEN(C848)-LEN(SUBSTITUTE(C848,MID("ABCDEFGHIJKLMNOPQRSTUVWXYZabcdefghijklmnopqrstuvwxyz0123456789-_",ROW($1:$64),1),""))),"","サンプル名に禁止文字が入っているため、半角英数字と[-][ _ ]のスペースなしで記入してください。")))))</f>
        <v/>
      </c>
      <c r="I848" s="54" t="str">
        <f t="shared" si="118"/>
        <v/>
      </c>
      <c r="J848" s="65" t="str">
        <f t="shared" si="111"/>
        <v/>
      </c>
      <c r="K848" s="66" t="str" cm="1">
        <f t="array" ref="K848">IF(D848="","",IF(LEN(D848)=SUM(LEN(D848)-LEN(SUBSTITUTE(D848,MID("ATCGN",ROW($1:$5),1),""))),"","I5側にATCG以外の文字があるため、修正してください。"))</f>
        <v/>
      </c>
      <c r="L848" s="66" t="str" cm="1">
        <f t="array" ref="L848">IF(E848="","",IF(LEN(E848)=SUM(LEN(E848)-LEN(SUBSTITUTE(E848,MID("ATCGN",ROW($1:$5),1),""))),"","I7側にATCG以外の文字があるため、修正してください。"))</f>
        <v/>
      </c>
      <c r="M848" s="65" t="str">
        <f t="shared" si="112"/>
        <v/>
      </c>
      <c r="N848" s="67" t="str">
        <f t="shared" si="113"/>
        <v/>
      </c>
      <c r="O848" s="67" t="str">
        <f t="shared" si="114"/>
        <v/>
      </c>
      <c r="P848" s="67" t="str">
        <f t="shared" si="115"/>
        <v/>
      </c>
      <c r="Q848" s="292" t="str">
        <f t="shared" si="110"/>
        <v/>
      </c>
      <c r="R848" s="263" t="b">
        <f t="shared" si="116"/>
        <v>0</v>
      </c>
    </row>
    <row r="849" spans="2:18" ht="22.2">
      <c r="B849" s="10"/>
      <c r="F849" s="296" t="str">
        <f t="shared" si="117"/>
        <v/>
      </c>
      <c r="G849" s="43"/>
      <c r="H849" s="64" t="str" cm="1">
        <f t="array" ref="H849">IF(C849="","",IF(LEFT(C849,1)="-","(-)は先頭文字で使用できないため修正してください。",IF(LEFT(C849,1)="_","( _ )は先頭文字で使用できないため修正してください。",IF(LEFT(C849,1)="'","(')は先頭文字で使用できないため修正してください。",IF(LEN(C849)=SUM(LEN(C849)-LEN(SUBSTITUTE(C849,MID("ABCDEFGHIJKLMNOPQRSTUVWXYZabcdefghijklmnopqrstuvwxyz0123456789-_",ROW($1:$64),1),""))),"","サンプル名に禁止文字が入っているため、半角英数字と[-][ _ ]のスペースなしで記入してください。")))))</f>
        <v/>
      </c>
      <c r="I849" s="54" t="str">
        <f t="shared" si="118"/>
        <v/>
      </c>
      <c r="J849" s="65" t="str">
        <f t="shared" si="111"/>
        <v/>
      </c>
      <c r="K849" s="66" t="str" cm="1">
        <f t="array" ref="K849">IF(D849="","",IF(LEN(D849)=SUM(LEN(D849)-LEN(SUBSTITUTE(D849,MID("ATCGN",ROW($1:$5),1),""))),"","I5側にATCG以外の文字があるため、修正してください。"))</f>
        <v/>
      </c>
      <c r="L849" s="66" t="str" cm="1">
        <f t="array" ref="L849">IF(E849="","",IF(LEN(E849)=SUM(LEN(E849)-LEN(SUBSTITUTE(E849,MID("ATCGN",ROW($1:$5),1),""))),"","I7側にATCG以外の文字があるため、修正してください。"))</f>
        <v/>
      </c>
      <c r="M849" s="65" t="str">
        <f t="shared" si="112"/>
        <v/>
      </c>
      <c r="N849" s="67" t="str">
        <f t="shared" si="113"/>
        <v/>
      </c>
      <c r="O849" s="67" t="str">
        <f t="shared" si="114"/>
        <v/>
      </c>
      <c r="P849" s="67" t="str">
        <f t="shared" si="115"/>
        <v/>
      </c>
      <c r="Q849" s="292" t="str">
        <f t="shared" si="110"/>
        <v/>
      </c>
      <c r="R849" s="263" t="b">
        <f t="shared" si="116"/>
        <v>0</v>
      </c>
    </row>
    <row r="850" spans="2:18" ht="22.2">
      <c r="B850" s="10"/>
      <c r="F850" s="296" t="str">
        <f t="shared" si="117"/>
        <v/>
      </c>
      <c r="G850" s="43"/>
      <c r="H850" s="64" t="str" cm="1">
        <f t="array" ref="H850">IF(C850="","",IF(LEFT(C850,1)="-","(-)は先頭文字で使用できないため修正してください。",IF(LEFT(C850,1)="_","( _ )は先頭文字で使用できないため修正してください。",IF(LEFT(C850,1)="'","(')は先頭文字で使用できないため修正してください。",IF(LEN(C850)=SUM(LEN(C850)-LEN(SUBSTITUTE(C850,MID("ABCDEFGHIJKLMNOPQRSTUVWXYZabcdefghijklmnopqrstuvwxyz0123456789-_",ROW($1:$64),1),""))),"","サンプル名に禁止文字が入っているため、半角英数字と[-][ _ ]のスペースなしで記入してください。")))))</f>
        <v/>
      </c>
      <c r="I850" s="54" t="str">
        <f t="shared" si="118"/>
        <v/>
      </c>
      <c r="J850" s="65" t="str">
        <f t="shared" si="111"/>
        <v/>
      </c>
      <c r="K850" s="66" t="str" cm="1">
        <f t="array" ref="K850">IF(D850="","",IF(LEN(D850)=SUM(LEN(D850)-LEN(SUBSTITUTE(D850,MID("ATCGN",ROW($1:$5),1),""))),"","I5側にATCG以外の文字があるため、修正してください。"))</f>
        <v/>
      </c>
      <c r="L850" s="66" t="str" cm="1">
        <f t="array" ref="L850">IF(E850="","",IF(LEN(E850)=SUM(LEN(E850)-LEN(SUBSTITUTE(E850,MID("ATCGN",ROW($1:$5),1),""))),"","I7側にATCG以外の文字があるため、修正してください。"))</f>
        <v/>
      </c>
      <c r="M850" s="65" t="str">
        <f t="shared" si="112"/>
        <v/>
      </c>
      <c r="N850" s="67" t="str">
        <f t="shared" si="113"/>
        <v/>
      </c>
      <c r="O850" s="67" t="str">
        <f t="shared" si="114"/>
        <v/>
      </c>
      <c r="P850" s="67" t="str">
        <f t="shared" si="115"/>
        <v/>
      </c>
      <c r="Q850" s="292" t="str">
        <f t="shared" ref="Q850:Q913" si="119">IF(E850="","",IF(E850&gt;1,D850&amp;E850))</f>
        <v/>
      </c>
      <c r="R850" s="263" t="b">
        <f t="shared" si="116"/>
        <v>0</v>
      </c>
    </row>
    <row r="851" spans="2:18" ht="22.2">
      <c r="B851" s="10"/>
      <c r="F851" s="296" t="str">
        <f t="shared" si="117"/>
        <v/>
      </c>
      <c r="G851" s="43"/>
      <c r="H851" s="64" t="str" cm="1">
        <f t="array" ref="H851">IF(C851="","",IF(LEFT(C851,1)="-","(-)は先頭文字で使用できないため修正してください。",IF(LEFT(C851,1)="_","( _ )は先頭文字で使用できないため修正してください。",IF(LEFT(C851,1)="'","(')は先頭文字で使用できないため修正してください。",IF(LEN(C851)=SUM(LEN(C851)-LEN(SUBSTITUTE(C851,MID("ABCDEFGHIJKLMNOPQRSTUVWXYZabcdefghijklmnopqrstuvwxyz0123456789-_",ROW($1:$64),1),""))),"","サンプル名に禁止文字が入っているため、半角英数字と[-][ _ ]のスペースなしで記入してください。")))))</f>
        <v/>
      </c>
      <c r="I851" s="54" t="str">
        <f t="shared" si="118"/>
        <v/>
      </c>
      <c r="J851" s="65" t="str">
        <f t="shared" ref="J851:J914" si="120">IF(COUNTIF($C$18:$C$2000,C851)&gt;1,"Sample Name記入欄に同一の名前があります。","")</f>
        <v/>
      </c>
      <c r="K851" s="66" t="str" cm="1">
        <f t="array" ref="K851">IF(D851="","",IF(LEN(D851)=SUM(LEN(D851)-LEN(SUBSTITUTE(D851,MID("ATCGN",ROW($1:$5),1),""))),"","I5側にATCG以外の文字があるため、修正してください。"))</f>
        <v/>
      </c>
      <c r="L851" s="66" t="str" cm="1">
        <f t="array" ref="L851">IF(E851="","",IF(LEN(E851)=SUM(LEN(E851)-LEN(SUBSTITUTE(E851,MID("ATCGN",ROW($1:$5),1),""))),"","I7側にATCG以外の文字があるため、修正してください。"))</f>
        <v/>
      </c>
      <c r="M851" s="65" t="str">
        <f t="shared" ref="M851:M914" si="121">IF(Q851="","",IF(COUNTIF($Q$18:$Q$2000,Q851)&gt;1,"インデックス 記入欄に同一の名前があります。",""))</f>
        <v/>
      </c>
      <c r="N851" s="67" t="str">
        <f t="shared" ref="N851:N914" si="122">IF(E851="","",IF(AND($N$17="NovaSeqX_レーン相乗りプラン",D851="",LEN(E851)&gt;=1),"NovaSeqX_レーン相乗りプランでは、single index受付を行っておりません。",""))</f>
        <v/>
      </c>
      <c r="O851" s="67" t="str">
        <f t="shared" ref="O851:O914" si="123">IF(D851="","",IF(AND($N$17="NovaSeqX_レーン相乗りプラン",E851="",LEN(D851)&gt;=1),"NovaSeqX_レーン相乗りプランでは、single index受付を行っておりません。",""))</f>
        <v/>
      </c>
      <c r="P851" s="67" t="str">
        <f t="shared" ref="P851:P914" si="124">IF(D851="","",IF(AND($N$17="NovaSeqX_レーン相乗りプラン", OR(LEN(D851)&lt;8, LEN(E851)&lt;8)), "NovaSeqX_レーン相乗りプランでは、Dual indexで8塩基未満の受付を行っておりません。", ""))</f>
        <v/>
      </c>
      <c r="Q851" s="292" t="str">
        <f t="shared" si="119"/>
        <v/>
      </c>
      <c r="R851" s="263" t="b">
        <f t="shared" ref="R851:R914" si="125">IF(H851&lt;&gt;"",H851,IF(I851&lt;&gt;"",I851,IF(J851&lt;&gt;"",J851,IF(K851&lt;&gt;"",K851,IF(L851&lt;&gt;"",L851,IF(M851&lt;&gt;"",M851,IF(N851&lt;&gt;"",N851,IF(O851&lt;&gt;"",O851,IF(P851&lt;&gt;"",P851)))))))))</f>
        <v>0</v>
      </c>
    </row>
    <row r="852" spans="2:18" ht="22.2">
      <c r="B852" s="10"/>
      <c r="F852" s="296" t="str">
        <f t="shared" si="117"/>
        <v/>
      </c>
      <c r="G852" s="43"/>
      <c r="H852" s="64" t="str" cm="1">
        <f t="array" ref="H852">IF(C852="","",IF(LEFT(C852,1)="-","(-)は先頭文字で使用できないため修正してください。",IF(LEFT(C852,1)="_","( _ )は先頭文字で使用できないため修正してください。",IF(LEFT(C852,1)="'","(')は先頭文字で使用できないため修正してください。",IF(LEN(C852)=SUM(LEN(C852)-LEN(SUBSTITUTE(C852,MID("ABCDEFGHIJKLMNOPQRSTUVWXYZabcdefghijklmnopqrstuvwxyz0123456789-_",ROW($1:$64),1),""))),"","サンプル名に禁止文字が入っているため、半角英数字と[-][ _ ]のスペースなしで記入してください。")))))</f>
        <v/>
      </c>
      <c r="I852" s="54" t="str">
        <f t="shared" si="118"/>
        <v/>
      </c>
      <c r="J852" s="65" t="str">
        <f t="shared" si="120"/>
        <v/>
      </c>
      <c r="K852" s="66" t="str" cm="1">
        <f t="array" ref="K852">IF(D852="","",IF(LEN(D852)=SUM(LEN(D852)-LEN(SUBSTITUTE(D852,MID("ATCGN",ROW($1:$5),1),""))),"","I5側にATCG以外の文字があるため、修正してください。"))</f>
        <v/>
      </c>
      <c r="L852" s="66" t="str" cm="1">
        <f t="array" ref="L852">IF(E852="","",IF(LEN(E852)=SUM(LEN(E852)-LEN(SUBSTITUTE(E852,MID("ATCGN",ROW($1:$5),1),""))),"","I7側にATCG以外の文字があるため、修正してください。"))</f>
        <v/>
      </c>
      <c r="M852" s="65" t="str">
        <f t="shared" si="121"/>
        <v/>
      </c>
      <c r="N852" s="67" t="str">
        <f t="shared" si="122"/>
        <v/>
      </c>
      <c r="O852" s="67" t="str">
        <f t="shared" si="123"/>
        <v/>
      </c>
      <c r="P852" s="67" t="str">
        <f t="shared" si="124"/>
        <v/>
      </c>
      <c r="Q852" s="292" t="str">
        <f t="shared" si="119"/>
        <v/>
      </c>
      <c r="R852" s="263" t="b">
        <f t="shared" si="125"/>
        <v>0</v>
      </c>
    </row>
    <row r="853" spans="2:18" ht="22.2">
      <c r="B853" s="10"/>
      <c r="F853" s="296" t="str">
        <f t="shared" si="117"/>
        <v/>
      </c>
      <c r="G853" s="43"/>
      <c r="H853" s="64" t="str" cm="1">
        <f t="array" ref="H853">IF(C853="","",IF(LEFT(C853,1)="-","(-)は先頭文字で使用できないため修正してください。",IF(LEFT(C853,1)="_","( _ )は先頭文字で使用できないため修正してください。",IF(LEFT(C853,1)="'","(')は先頭文字で使用できないため修正してください。",IF(LEN(C853)=SUM(LEN(C853)-LEN(SUBSTITUTE(C853,MID("ABCDEFGHIJKLMNOPQRSTUVWXYZabcdefghijklmnopqrstuvwxyz0123456789-_",ROW($1:$64),1),""))),"","サンプル名に禁止文字が入っているため、半角英数字と[-][ _ ]のスペースなしで記入してください。")))))</f>
        <v/>
      </c>
      <c r="I853" s="54" t="str">
        <f t="shared" si="118"/>
        <v/>
      </c>
      <c r="J853" s="65" t="str">
        <f t="shared" si="120"/>
        <v/>
      </c>
      <c r="K853" s="66" t="str" cm="1">
        <f t="array" ref="K853">IF(D853="","",IF(LEN(D853)=SUM(LEN(D853)-LEN(SUBSTITUTE(D853,MID("ATCGN",ROW($1:$5),1),""))),"","I5側にATCG以外の文字があるため、修正してください。"))</f>
        <v/>
      </c>
      <c r="L853" s="66" t="str" cm="1">
        <f t="array" ref="L853">IF(E853="","",IF(LEN(E853)=SUM(LEN(E853)-LEN(SUBSTITUTE(E853,MID("ATCGN",ROW($1:$5),1),""))),"","I7側にATCG以外の文字があるため、修正してください。"))</f>
        <v/>
      </c>
      <c r="M853" s="65" t="str">
        <f t="shared" si="121"/>
        <v/>
      </c>
      <c r="N853" s="67" t="str">
        <f t="shared" si="122"/>
        <v/>
      </c>
      <c r="O853" s="67" t="str">
        <f t="shared" si="123"/>
        <v/>
      </c>
      <c r="P853" s="67" t="str">
        <f t="shared" si="124"/>
        <v/>
      </c>
      <c r="Q853" s="292" t="str">
        <f t="shared" si="119"/>
        <v/>
      </c>
      <c r="R853" s="263" t="b">
        <f t="shared" si="125"/>
        <v>0</v>
      </c>
    </row>
    <row r="854" spans="2:18" ht="22.2">
      <c r="B854" s="10"/>
      <c r="F854" s="296" t="str">
        <f t="shared" si="117"/>
        <v/>
      </c>
      <c r="G854" s="43"/>
      <c r="H854" s="64" t="str" cm="1">
        <f t="array" ref="H854">IF(C854="","",IF(LEFT(C854,1)="-","(-)は先頭文字で使用できないため修正してください。",IF(LEFT(C854,1)="_","( _ )は先頭文字で使用できないため修正してください。",IF(LEFT(C854,1)="'","(')は先頭文字で使用できないため修正してください。",IF(LEN(C854)=SUM(LEN(C854)-LEN(SUBSTITUTE(C854,MID("ABCDEFGHIJKLMNOPQRSTUVWXYZabcdefghijklmnopqrstuvwxyz0123456789-_",ROW($1:$64),1),""))),"","サンプル名に禁止文字が入っているため、半角英数字と[-][ _ ]のスペースなしで記入してください。")))))</f>
        <v/>
      </c>
      <c r="I854" s="54" t="str">
        <f t="shared" si="118"/>
        <v/>
      </c>
      <c r="J854" s="65" t="str">
        <f t="shared" si="120"/>
        <v/>
      </c>
      <c r="K854" s="66" t="str" cm="1">
        <f t="array" ref="K854">IF(D854="","",IF(LEN(D854)=SUM(LEN(D854)-LEN(SUBSTITUTE(D854,MID("ATCGN",ROW($1:$5),1),""))),"","I5側にATCG以外の文字があるため、修正してください。"))</f>
        <v/>
      </c>
      <c r="L854" s="66" t="str" cm="1">
        <f t="array" ref="L854">IF(E854="","",IF(LEN(E854)=SUM(LEN(E854)-LEN(SUBSTITUTE(E854,MID("ATCGN",ROW($1:$5),1),""))),"","I7側にATCG以外の文字があるため、修正してください。"))</f>
        <v/>
      </c>
      <c r="M854" s="65" t="str">
        <f t="shared" si="121"/>
        <v/>
      </c>
      <c r="N854" s="67" t="str">
        <f t="shared" si="122"/>
        <v/>
      </c>
      <c r="O854" s="67" t="str">
        <f t="shared" si="123"/>
        <v/>
      </c>
      <c r="P854" s="67" t="str">
        <f t="shared" si="124"/>
        <v/>
      </c>
      <c r="Q854" s="292" t="str">
        <f t="shared" si="119"/>
        <v/>
      </c>
      <c r="R854" s="263" t="b">
        <f t="shared" si="125"/>
        <v>0</v>
      </c>
    </row>
    <row r="855" spans="2:18" ht="22.2">
      <c r="B855" s="10"/>
      <c r="F855" s="296" t="str">
        <f t="shared" si="117"/>
        <v/>
      </c>
      <c r="G855" s="43"/>
      <c r="H855" s="64" t="str" cm="1">
        <f t="array" ref="H855">IF(C855="","",IF(LEFT(C855,1)="-","(-)は先頭文字で使用できないため修正してください。",IF(LEFT(C855,1)="_","( _ )は先頭文字で使用できないため修正してください。",IF(LEFT(C855,1)="'","(')は先頭文字で使用できないため修正してください。",IF(LEN(C855)=SUM(LEN(C855)-LEN(SUBSTITUTE(C855,MID("ABCDEFGHIJKLMNOPQRSTUVWXYZabcdefghijklmnopqrstuvwxyz0123456789-_",ROW($1:$64),1),""))),"","サンプル名に禁止文字が入っているため、半角英数字と[-][ _ ]のスペースなしで記入してください。")))))</f>
        <v/>
      </c>
      <c r="I855" s="54" t="str">
        <f t="shared" si="118"/>
        <v/>
      </c>
      <c r="J855" s="65" t="str">
        <f t="shared" si="120"/>
        <v/>
      </c>
      <c r="K855" s="66" t="str" cm="1">
        <f t="array" ref="K855">IF(D855="","",IF(LEN(D855)=SUM(LEN(D855)-LEN(SUBSTITUTE(D855,MID("ATCGN",ROW($1:$5),1),""))),"","I5側にATCG以外の文字があるため、修正してください。"))</f>
        <v/>
      </c>
      <c r="L855" s="66" t="str" cm="1">
        <f t="array" ref="L855">IF(E855="","",IF(LEN(E855)=SUM(LEN(E855)-LEN(SUBSTITUTE(E855,MID("ATCGN",ROW($1:$5),1),""))),"","I7側にATCG以外の文字があるため、修正してください。"))</f>
        <v/>
      </c>
      <c r="M855" s="65" t="str">
        <f t="shared" si="121"/>
        <v/>
      </c>
      <c r="N855" s="67" t="str">
        <f t="shared" si="122"/>
        <v/>
      </c>
      <c r="O855" s="67" t="str">
        <f t="shared" si="123"/>
        <v/>
      </c>
      <c r="P855" s="67" t="str">
        <f t="shared" si="124"/>
        <v/>
      </c>
      <c r="Q855" s="292" t="str">
        <f t="shared" si="119"/>
        <v/>
      </c>
      <c r="R855" s="263" t="b">
        <f t="shared" si="125"/>
        <v>0</v>
      </c>
    </row>
    <row r="856" spans="2:18" ht="22.2">
      <c r="B856" s="10"/>
      <c r="F856" s="296" t="str">
        <f t="shared" si="117"/>
        <v/>
      </c>
      <c r="G856" s="43"/>
      <c r="H856" s="64" t="str" cm="1">
        <f t="array" ref="H856">IF(C856="","",IF(LEFT(C856,1)="-","(-)は先頭文字で使用できないため修正してください。",IF(LEFT(C856,1)="_","( _ )は先頭文字で使用できないため修正してください。",IF(LEFT(C856,1)="'","(')は先頭文字で使用できないため修正してください。",IF(LEN(C856)=SUM(LEN(C856)-LEN(SUBSTITUTE(C856,MID("ABCDEFGHIJKLMNOPQRSTUVWXYZabcdefghijklmnopqrstuvwxyz0123456789-_",ROW($1:$64),1),""))),"","サンプル名に禁止文字が入っているため、半角英数字と[-][ _ ]のスペースなしで記入してください。")))))</f>
        <v/>
      </c>
      <c r="I856" s="54" t="str">
        <f t="shared" si="118"/>
        <v/>
      </c>
      <c r="J856" s="65" t="str">
        <f t="shared" si="120"/>
        <v/>
      </c>
      <c r="K856" s="66" t="str" cm="1">
        <f t="array" ref="K856">IF(D856="","",IF(LEN(D856)=SUM(LEN(D856)-LEN(SUBSTITUTE(D856,MID("ATCGN",ROW($1:$5),1),""))),"","I5側にATCG以外の文字があるため、修正してください。"))</f>
        <v/>
      </c>
      <c r="L856" s="66" t="str" cm="1">
        <f t="array" ref="L856">IF(E856="","",IF(LEN(E856)=SUM(LEN(E856)-LEN(SUBSTITUTE(E856,MID("ATCGN",ROW($1:$5),1),""))),"","I7側にATCG以外の文字があるため、修正してください。"))</f>
        <v/>
      </c>
      <c r="M856" s="65" t="str">
        <f t="shared" si="121"/>
        <v/>
      </c>
      <c r="N856" s="67" t="str">
        <f t="shared" si="122"/>
        <v/>
      </c>
      <c r="O856" s="67" t="str">
        <f t="shared" si="123"/>
        <v/>
      </c>
      <c r="P856" s="67" t="str">
        <f t="shared" si="124"/>
        <v/>
      </c>
      <c r="Q856" s="292" t="str">
        <f t="shared" si="119"/>
        <v/>
      </c>
      <c r="R856" s="263" t="b">
        <f t="shared" si="125"/>
        <v>0</v>
      </c>
    </row>
    <row r="857" spans="2:18" ht="22.2">
      <c r="B857" s="10"/>
      <c r="F857" s="296" t="str">
        <f t="shared" si="117"/>
        <v/>
      </c>
      <c r="G857" s="43"/>
      <c r="H857" s="64" t="str" cm="1">
        <f t="array" ref="H857">IF(C857="","",IF(LEFT(C857,1)="-","(-)は先頭文字で使用できないため修正してください。",IF(LEFT(C857,1)="_","( _ )は先頭文字で使用できないため修正してください。",IF(LEFT(C857,1)="'","(')は先頭文字で使用できないため修正してください。",IF(LEN(C857)=SUM(LEN(C857)-LEN(SUBSTITUTE(C857,MID("ABCDEFGHIJKLMNOPQRSTUVWXYZabcdefghijklmnopqrstuvwxyz0123456789-_",ROW($1:$64),1),""))),"","サンプル名に禁止文字が入っているため、半角英数字と[-][ _ ]のスペースなしで記入してください。")))))</f>
        <v/>
      </c>
      <c r="I857" s="54" t="str">
        <f t="shared" si="118"/>
        <v/>
      </c>
      <c r="J857" s="65" t="str">
        <f t="shared" si="120"/>
        <v/>
      </c>
      <c r="K857" s="66" t="str" cm="1">
        <f t="array" ref="K857">IF(D857="","",IF(LEN(D857)=SUM(LEN(D857)-LEN(SUBSTITUTE(D857,MID("ATCGN",ROW($1:$5),1),""))),"","I5側にATCG以外の文字があるため、修正してください。"))</f>
        <v/>
      </c>
      <c r="L857" s="66" t="str" cm="1">
        <f t="array" ref="L857">IF(E857="","",IF(LEN(E857)=SUM(LEN(E857)-LEN(SUBSTITUTE(E857,MID("ATCGN",ROW($1:$5),1),""))),"","I7側にATCG以外の文字があるため、修正してください。"))</f>
        <v/>
      </c>
      <c r="M857" s="65" t="str">
        <f t="shared" si="121"/>
        <v/>
      </c>
      <c r="N857" s="67" t="str">
        <f t="shared" si="122"/>
        <v/>
      </c>
      <c r="O857" s="67" t="str">
        <f t="shared" si="123"/>
        <v/>
      </c>
      <c r="P857" s="67" t="str">
        <f t="shared" si="124"/>
        <v/>
      </c>
      <c r="Q857" s="292" t="str">
        <f t="shared" si="119"/>
        <v/>
      </c>
      <c r="R857" s="263" t="b">
        <f t="shared" si="125"/>
        <v>0</v>
      </c>
    </row>
    <row r="858" spans="2:18" ht="22.2">
      <c r="B858" s="10"/>
      <c r="F858" s="296" t="str">
        <f t="shared" si="117"/>
        <v/>
      </c>
      <c r="G858" s="43"/>
      <c r="H858" s="64" t="str" cm="1">
        <f t="array" ref="H858">IF(C858="","",IF(LEFT(C858,1)="-","(-)は先頭文字で使用できないため修正してください。",IF(LEFT(C858,1)="_","( _ )は先頭文字で使用できないため修正してください。",IF(LEFT(C858,1)="'","(')は先頭文字で使用できないため修正してください。",IF(LEN(C858)=SUM(LEN(C858)-LEN(SUBSTITUTE(C858,MID("ABCDEFGHIJKLMNOPQRSTUVWXYZabcdefghijklmnopqrstuvwxyz0123456789-_",ROW($1:$64),1),""))),"","サンプル名に禁止文字が入っているため、半角英数字と[-][ _ ]のスペースなしで記入してください。")))))</f>
        <v/>
      </c>
      <c r="I858" s="54" t="str">
        <f t="shared" si="118"/>
        <v/>
      </c>
      <c r="J858" s="65" t="str">
        <f t="shared" si="120"/>
        <v/>
      </c>
      <c r="K858" s="66" t="str" cm="1">
        <f t="array" ref="K858">IF(D858="","",IF(LEN(D858)=SUM(LEN(D858)-LEN(SUBSTITUTE(D858,MID("ATCGN",ROW($1:$5),1),""))),"","I5側にATCG以外の文字があるため、修正してください。"))</f>
        <v/>
      </c>
      <c r="L858" s="66" t="str" cm="1">
        <f t="array" ref="L858">IF(E858="","",IF(LEN(E858)=SUM(LEN(E858)-LEN(SUBSTITUTE(E858,MID("ATCGN",ROW($1:$5),1),""))),"","I7側にATCG以外の文字があるため、修正してください。"))</f>
        <v/>
      </c>
      <c r="M858" s="65" t="str">
        <f t="shared" si="121"/>
        <v/>
      </c>
      <c r="N858" s="67" t="str">
        <f t="shared" si="122"/>
        <v/>
      </c>
      <c r="O858" s="67" t="str">
        <f t="shared" si="123"/>
        <v/>
      </c>
      <c r="P858" s="67" t="str">
        <f t="shared" si="124"/>
        <v/>
      </c>
      <c r="Q858" s="292" t="str">
        <f t="shared" si="119"/>
        <v/>
      </c>
      <c r="R858" s="263" t="b">
        <f t="shared" si="125"/>
        <v>0</v>
      </c>
    </row>
    <row r="859" spans="2:18" ht="22.2">
      <c r="B859" s="10"/>
      <c r="F859" s="296" t="str">
        <f t="shared" si="117"/>
        <v/>
      </c>
      <c r="G859" s="43"/>
      <c r="H859" s="64" t="str" cm="1">
        <f t="array" ref="H859">IF(C859="","",IF(LEFT(C859,1)="-","(-)は先頭文字で使用できないため修正してください。",IF(LEFT(C859,1)="_","( _ )は先頭文字で使用できないため修正してください。",IF(LEFT(C859,1)="'","(')は先頭文字で使用できないため修正してください。",IF(LEN(C859)=SUM(LEN(C859)-LEN(SUBSTITUTE(C859,MID("ABCDEFGHIJKLMNOPQRSTUVWXYZabcdefghijklmnopqrstuvwxyz0123456789-_",ROW($1:$64),1),""))),"","サンプル名に禁止文字が入っているため、半角英数字と[-][ _ ]のスペースなしで記入してください。")))))</f>
        <v/>
      </c>
      <c r="I859" s="54" t="str">
        <f t="shared" si="118"/>
        <v/>
      </c>
      <c r="J859" s="65" t="str">
        <f t="shared" si="120"/>
        <v/>
      </c>
      <c r="K859" s="66" t="str" cm="1">
        <f t="array" ref="K859">IF(D859="","",IF(LEN(D859)=SUM(LEN(D859)-LEN(SUBSTITUTE(D859,MID("ATCGN",ROW($1:$5),1),""))),"","I5側にATCG以外の文字があるため、修正してください。"))</f>
        <v/>
      </c>
      <c r="L859" s="66" t="str" cm="1">
        <f t="array" ref="L859">IF(E859="","",IF(LEN(E859)=SUM(LEN(E859)-LEN(SUBSTITUTE(E859,MID("ATCGN",ROW($1:$5),1),""))),"","I7側にATCG以外の文字があるため、修正してください。"))</f>
        <v/>
      </c>
      <c r="M859" s="65" t="str">
        <f t="shared" si="121"/>
        <v/>
      </c>
      <c r="N859" s="67" t="str">
        <f t="shared" si="122"/>
        <v/>
      </c>
      <c r="O859" s="67" t="str">
        <f t="shared" si="123"/>
        <v/>
      </c>
      <c r="P859" s="67" t="str">
        <f t="shared" si="124"/>
        <v/>
      </c>
      <c r="Q859" s="292" t="str">
        <f t="shared" si="119"/>
        <v/>
      </c>
      <c r="R859" s="263" t="b">
        <f t="shared" si="125"/>
        <v>0</v>
      </c>
    </row>
    <row r="860" spans="2:18" ht="22.2">
      <c r="B860" s="10"/>
      <c r="F860" s="296" t="str">
        <f t="shared" si="117"/>
        <v/>
      </c>
      <c r="G860" s="43"/>
      <c r="H860" s="64" t="str" cm="1">
        <f t="array" ref="H860">IF(C860="","",IF(LEFT(C860,1)="-","(-)は先頭文字で使用できないため修正してください。",IF(LEFT(C860,1)="_","( _ )は先頭文字で使用できないため修正してください。",IF(LEFT(C860,1)="'","(')は先頭文字で使用できないため修正してください。",IF(LEN(C860)=SUM(LEN(C860)-LEN(SUBSTITUTE(C860,MID("ABCDEFGHIJKLMNOPQRSTUVWXYZabcdefghijklmnopqrstuvwxyz0123456789-_",ROW($1:$64),1),""))),"","サンプル名に禁止文字が入っているため、半角英数字と[-][ _ ]のスペースなしで記入してください。")))))</f>
        <v/>
      </c>
      <c r="I860" s="54" t="str">
        <f t="shared" si="118"/>
        <v/>
      </c>
      <c r="J860" s="65" t="str">
        <f t="shared" si="120"/>
        <v/>
      </c>
      <c r="K860" s="66" t="str" cm="1">
        <f t="array" ref="K860">IF(D860="","",IF(LEN(D860)=SUM(LEN(D860)-LEN(SUBSTITUTE(D860,MID("ATCGN",ROW($1:$5),1),""))),"","I5側にATCG以外の文字があるため、修正してください。"))</f>
        <v/>
      </c>
      <c r="L860" s="66" t="str" cm="1">
        <f t="array" ref="L860">IF(E860="","",IF(LEN(E860)=SUM(LEN(E860)-LEN(SUBSTITUTE(E860,MID("ATCGN",ROW($1:$5),1),""))),"","I7側にATCG以外の文字があるため、修正してください。"))</f>
        <v/>
      </c>
      <c r="M860" s="65" t="str">
        <f t="shared" si="121"/>
        <v/>
      </c>
      <c r="N860" s="67" t="str">
        <f t="shared" si="122"/>
        <v/>
      </c>
      <c r="O860" s="67" t="str">
        <f t="shared" si="123"/>
        <v/>
      </c>
      <c r="P860" s="67" t="str">
        <f t="shared" si="124"/>
        <v/>
      </c>
      <c r="Q860" s="292" t="str">
        <f t="shared" si="119"/>
        <v/>
      </c>
      <c r="R860" s="263" t="b">
        <f t="shared" si="125"/>
        <v>0</v>
      </c>
    </row>
    <row r="861" spans="2:18" ht="22.2">
      <c r="B861" s="10"/>
      <c r="F861" s="296" t="str">
        <f t="shared" si="117"/>
        <v/>
      </c>
      <c r="G861" s="43"/>
      <c r="H861" s="64" t="str" cm="1">
        <f t="array" ref="H861">IF(C861="","",IF(LEFT(C861,1)="-","(-)は先頭文字で使用できないため修正してください。",IF(LEFT(C861,1)="_","( _ )は先頭文字で使用できないため修正してください。",IF(LEFT(C861,1)="'","(')は先頭文字で使用できないため修正してください。",IF(LEN(C861)=SUM(LEN(C861)-LEN(SUBSTITUTE(C861,MID("ABCDEFGHIJKLMNOPQRSTUVWXYZabcdefghijklmnopqrstuvwxyz0123456789-_",ROW($1:$64),1),""))),"","サンプル名に禁止文字が入っているため、半角英数字と[-][ _ ]のスペースなしで記入してください。")))))</f>
        <v/>
      </c>
      <c r="I861" s="54" t="str">
        <f t="shared" si="118"/>
        <v/>
      </c>
      <c r="J861" s="65" t="str">
        <f t="shared" si="120"/>
        <v/>
      </c>
      <c r="K861" s="66" t="str" cm="1">
        <f t="array" ref="K861">IF(D861="","",IF(LEN(D861)=SUM(LEN(D861)-LEN(SUBSTITUTE(D861,MID("ATCGN",ROW($1:$5),1),""))),"","I5側にATCG以外の文字があるため、修正してください。"))</f>
        <v/>
      </c>
      <c r="L861" s="66" t="str" cm="1">
        <f t="array" ref="L861">IF(E861="","",IF(LEN(E861)=SUM(LEN(E861)-LEN(SUBSTITUTE(E861,MID("ATCGN",ROW($1:$5),1),""))),"","I7側にATCG以外の文字があるため、修正してください。"))</f>
        <v/>
      </c>
      <c r="M861" s="65" t="str">
        <f t="shared" si="121"/>
        <v/>
      </c>
      <c r="N861" s="67" t="str">
        <f t="shared" si="122"/>
        <v/>
      </c>
      <c r="O861" s="67" t="str">
        <f t="shared" si="123"/>
        <v/>
      </c>
      <c r="P861" s="67" t="str">
        <f t="shared" si="124"/>
        <v/>
      </c>
      <c r="Q861" s="292" t="str">
        <f t="shared" si="119"/>
        <v/>
      </c>
      <c r="R861" s="263" t="b">
        <f t="shared" si="125"/>
        <v>0</v>
      </c>
    </row>
    <row r="862" spans="2:18" ht="22.2">
      <c r="B862" s="10"/>
      <c r="F862" s="296" t="str">
        <f t="shared" si="117"/>
        <v/>
      </c>
      <c r="G862" s="43"/>
      <c r="H862" s="64" t="str" cm="1">
        <f t="array" ref="H862">IF(C862="","",IF(LEFT(C862,1)="-","(-)は先頭文字で使用できないため修正してください。",IF(LEFT(C862,1)="_","( _ )は先頭文字で使用できないため修正してください。",IF(LEFT(C862,1)="'","(')は先頭文字で使用できないため修正してください。",IF(LEN(C862)=SUM(LEN(C862)-LEN(SUBSTITUTE(C862,MID("ABCDEFGHIJKLMNOPQRSTUVWXYZabcdefghijklmnopqrstuvwxyz0123456789-_",ROW($1:$64),1),""))),"","サンプル名に禁止文字が入っているため、半角英数字と[-][ _ ]のスペースなしで記入してください。")))))</f>
        <v/>
      </c>
      <c r="I862" s="54" t="str">
        <f t="shared" si="118"/>
        <v/>
      </c>
      <c r="J862" s="65" t="str">
        <f t="shared" si="120"/>
        <v/>
      </c>
      <c r="K862" s="66" t="str" cm="1">
        <f t="array" ref="K862">IF(D862="","",IF(LEN(D862)=SUM(LEN(D862)-LEN(SUBSTITUTE(D862,MID("ATCGN",ROW($1:$5),1),""))),"","I5側にATCG以外の文字があるため、修正してください。"))</f>
        <v/>
      </c>
      <c r="L862" s="66" t="str" cm="1">
        <f t="array" ref="L862">IF(E862="","",IF(LEN(E862)=SUM(LEN(E862)-LEN(SUBSTITUTE(E862,MID("ATCGN",ROW($1:$5),1),""))),"","I7側にATCG以外の文字があるため、修正してください。"))</f>
        <v/>
      </c>
      <c r="M862" s="65" t="str">
        <f t="shared" si="121"/>
        <v/>
      </c>
      <c r="N862" s="67" t="str">
        <f t="shared" si="122"/>
        <v/>
      </c>
      <c r="O862" s="67" t="str">
        <f t="shared" si="123"/>
        <v/>
      </c>
      <c r="P862" s="67" t="str">
        <f t="shared" si="124"/>
        <v/>
      </c>
      <c r="Q862" s="292" t="str">
        <f t="shared" si="119"/>
        <v/>
      </c>
      <c r="R862" s="263" t="b">
        <f t="shared" si="125"/>
        <v>0</v>
      </c>
    </row>
    <row r="863" spans="2:18" ht="22.2">
      <c r="B863" s="10"/>
      <c r="F863" s="296" t="str">
        <f t="shared" si="117"/>
        <v/>
      </c>
      <c r="G863" s="43"/>
      <c r="H863" s="64" t="str" cm="1">
        <f t="array" ref="H863">IF(C863="","",IF(LEFT(C863,1)="-","(-)は先頭文字で使用できないため修正してください。",IF(LEFT(C863,1)="_","( _ )は先頭文字で使用できないため修正してください。",IF(LEFT(C863,1)="'","(')は先頭文字で使用できないため修正してください。",IF(LEN(C863)=SUM(LEN(C863)-LEN(SUBSTITUTE(C863,MID("ABCDEFGHIJKLMNOPQRSTUVWXYZabcdefghijklmnopqrstuvwxyz0123456789-_",ROW($1:$64),1),""))),"","サンプル名に禁止文字が入っているため、半角英数字と[-][ _ ]のスペースなしで記入してください。")))))</f>
        <v/>
      </c>
      <c r="I863" s="54" t="str">
        <f t="shared" si="118"/>
        <v/>
      </c>
      <c r="J863" s="65" t="str">
        <f t="shared" si="120"/>
        <v/>
      </c>
      <c r="K863" s="66" t="str" cm="1">
        <f t="array" ref="K863">IF(D863="","",IF(LEN(D863)=SUM(LEN(D863)-LEN(SUBSTITUTE(D863,MID("ATCGN",ROW($1:$5),1),""))),"","I5側にATCG以外の文字があるため、修正してください。"))</f>
        <v/>
      </c>
      <c r="L863" s="66" t="str" cm="1">
        <f t="array" ref="L863">IF(E863="","",IF(LEN(E863)=SUM(LEN(E863)-LEN(SUBSTITUTE(E863,MID("ATCGN",ROW($1:$5),1),""))),"","I7側にATCG以外の文字があるため、修正してください。"))</f>
        <v/>
      </c>
      <c r="M863" s="65" t="str">
        <f t="shared" si="121"/>
        <v/>
      </c>
      <c r="N863" s="67" t="str">
        <f t="shared" si="122"/>
        <v/>
      </c>
      <c r="O863" s="67" t="str">
        <f t="shared" si="123"/>
        <v/>
      </c>
      <c r="P863" s="67" t="str">
        <f t="shared" si="124"/>
        <v/>
      </c>
      <c r="Q863" s="292" t="str">
        <f t="shared" si="119"/>
        <v/>
      </c>
      <c r="R863" s="263" t="b">
        <f t="shared" si="125"/>
        <v>0</v>
      </c>
    </row>
    <row r="864" spans="2:18" ht="22.2">
      <c r="B864" s="10"/>
      <c r="F864" s="296" t="str">
        <f t="shared" ref="F864:F927" si="126">IF(R864=FALSE,"",R864)</f>
        <v/>
      </c>
      <c r="G864" s="43"/>
      <c r="H864" s="64" t="str" cm="1">
        <f t="array" ref="H864">IF(C864="","",IF(LEFT(C864,1)="-","(-)は先頭文字で使用できないため修正してください。",IF(LEFT(C864,1)="_","( _ )は先頭文字で使用できないため修正してください。",IF(LEFT(C864,1)="'","(')は先頭文字で使用できないため修正してください。",IF(LEN(C864)=SUM(LEN(C864)-LEN(SUBSTITUTE(C864,MID("ABCDEFGHIJKLMNOPQRSTUVWXYZabcdefghijklmnopqrstuvwxyz0123456789-_",ROW($1:$64),1),""))),"","サンプル名に禁止文字が入っているため、半角英数字と[-][ _ ]のスペースなしで記入してください。")))))</f>
        <v/>
      </c>
      <c r="I864" s="54" t="str">
        <f t="shared" ref="I864:I927" si="127">IF(LEN(C864)&gt;15,"サンプル名は15文字以内で記入してください。","")</f>
        <v/>
      </c>
      <c r="J864" s="65" t="str">
        <f t="shared" si="120"/>
        <v/>
      </c>
      <c r="K864" s="66" t="str" cm="1">
        <f t="array" ref="K864">IF(D864="","",IF(LEN(D864)=SUM(LEN(D864)-LEN(SUBSTITUTE(D864,MID("ATCGN",ROW($1:$5),1),""))),"","I5側にATCG以外の文字があるため、修正してください。"))</f>
        <v/>
      </c>
      <c r="L864" s="66" t="str" cm="1">
        <f t="array" ref="L864">IF(E864="","",IF(LEN(E864)=SUM(LEN(E864)-LEN(SUBSTITUTE(E864,MID("ATCGN",ROW($1:$5),1),""))),"","I7側にATCG以外の文字があるため、修正してください。"))</f>
        <v/>
      </c>
      <c r="M864" s="65" t="str">
        <f t="shared" si="121"/>
        <v/>
      </c>
      <c r="N864" s="67" t="str">
        <f t="shared" si="122"/>
        <v/>
      </c>
      <c r="O864" s="67" t="str">
        <f t="shared" si="123"/>
        <v/>
      </c>
      <c r="P864" s="67" t="str">
        <f t="shared" si="124"/>
        <v/>
      </c>
      <c r="Q864" s="292" t="str">
        <f t="shared" si="119"/>
        <v/>
      </c>
      <c r="R864" s="263" t="b">
        <f t="shared" si="125"/>
        <v>0</v>
      </c>
    </row>
    <row r="865" spans="2:18" ht="22.2">
      <c r="B865" s="10"/>
      <c r="F865" s="296" t="str">
        <f t="shared" si="126"/>
        <v/>
      </c>
      <c r="G865" s="43"/>
      <c r="H865" s="64" t="str" cm="1">
        <f t="array" ref="H865">IF(C865="","",IF(LEFT(C865,1)="-","(-)は先頭文字で使用できないため修正してください。",IF(LEFT(C865,1)="_","( _ )は先頭文字で使用できないため修正してください。",IF(LEFT(C865,1)="'","(')は先頭文字で使用できないため修正してください。",IF(LEN(C865)=SUM(LEN(C865)-LEN(SUBSTITUTE(C865,MID("ABCDEFGHIJKLMNOPQRSTUVWXYZabcdefghijklmnopqrstuvwxyz0123456789-_",ROW($1:$64),1),""))),"","サンプル名に禁止文字が入っているため、半角英数字と[-][ _ ]のスペースなしで記入してください。")))))</f>
        <v/>
      </c>
      <c r="I865" s="54" t="str">
        <f t="shared" si="127"/>
        <v/>
      </c>
      <c r="J865" s="65" t="str">
        <f t="shared" si="120"/>
        <v/>
      </c>
      <c r="K865" s="66" t="str" cm="1">
        <f t="array" ref="K865">IF(D865="","",IF(LEN(D865)=SUM(LEN(D865)-LEN(SUBSTITUTE(D865,MID("ATCGN",ROW($1:$5),1),""))),"","I5側にATCG以外の文字があるため、修正してください。"))</f>
        <v/>
      </c>
      <c r="L865" s="66" t="str" cm="1">
        <f t="array" ref="L865">IF(E865="","",IF(LEN(E865)=SUM(LEN(E865)-LEN(SUBSTITUTE(E865,MID("ATCGN",ROW($1:$5),1),""))),"","I7側にATCG以外の文字があるため、修正してください。"))</f>
        <v/>
      </c>
      <c r="M865" s="65" t="str">
        <f t="shared" si="121"/>
        <v/>
      </c>
      <c r="N865" s="67" t="str">
        <f t="shared" si="122"/>
        <v/>
      </c>
      <c r="O865" s="67" t="str">
        <f t="shared" si="123"/>
        <v/>
      </c>
      <c r="P865" s="67" t="str">
        <f t="shared" si="124"/>
        <v/>
      </c>
      <c r="Q865" s="292" t="str">
        <f t="shared" si="119"/>
        <v/>
      </c>
      <c r="R865" s="263" t="b">
        <f t="shared" si="125"/>
        <v>0</v>
      </c>
    </row>
    <row r="866" spans="2:18" ht="22.2">
      <c r="B866" s="10"/>
      <c r="F866" s="296" t="str">
        <f t="shared" si="126"/>
        <v/>
      </c>
      <c r="G866" s="43"/>
      <c r="H866" s="64" t="str" cm="1">
        <f t="array" ref="H866">IF(C866="","",IF(LEFT(C866,1)="-","(-)は先頭文字で使用できないため修正してください。",IF(LEFT(C866,1)="_","( _ )は先頭文字で使用できないため修正してください。",IF(LEFT(C866,1)="'","(')は先頭文字で使用できないため修正してください。",IF(LEN(C866)=SUM(LEN(C866)-LEN(SUBSTITUTE(C866,MID("ABCDEFGHIJKLMNOPQRSTUVWXYZabcdefghijklmnopqrstuvwxyz0123456789-_",ROW($1:$64),1),""))),"","サンプル名に禁止文字が入っているため、半角英数字と[-][ _ ]のスペースなしで記入してください。")))))</f>
        <v/>
      </c>
      <c r="I866" s="54" t="str">
        <f t="shared" si="127"/>
        <v/>
      </c>
      <c r="J866" s="65" t="str">
        <f t="shared" si="120"/>
        <v/>
      </c>
      <c r="K866" s="66" t="str" cm="1">
        <f t="array" ref="K866">IF(D866="","",IF(LEN(D866)=SUM(LEN(D866)-LEN(SUBSTITUTE(D866,MID("ATCGN",ROW($1:$5),1),""))),"","I5側にATCG以外の文字があるため、修正してください。"))</f>
        <v/>
      </c>
      <c r="L866" s="66" t="str" cm="1">
        <f t="array" ref="L866">IF(E866="","",IF(LEN(E866)=SUM(LEN(E866)-LEN(SUBSTITUTE(E866,MID("ATCGN",ROW($1:$5),1),""))),"","I7側にATCG以外の文字があるため、修正してください。"))</f>
        <v/>
      </c>
      <c r="M866" s="65" t="str">
        <f t="shared" si="121"/>
        <v/>
      </c>
      <c r="N866" s="67" t="str">
        <f t="shared" si="122"/>
        <v/>
      </c>
      <c r="O866" s="67" t="str">
        <f t="shared" si="123"/>
        <v/>
      </c>
      <c r="P866" s="67" t="str">
        <f t="shared" si="124"/>
        <v/>
      </c>
      <c r="Q866" s="292" t="str">
        <f t="shared" si="119"/>
        <v/>
      </c>
      <c r="R866" s="263" t="b">
        <f t="shared" si="125"/>
        <v>0</v>
      </c>
    </row>
    <row r="867" spans="2:18" ht="22.2">
      <c r="B867" s="10"/>
      <c r="F867" s="296" t="str">
        <f t="shared" si="126"/>
        <v/>
      </c>
      <c r="G867" s="43"/>
      <c r="H867" s="64" t="str" cm="1">
        <f t="array" ref="H867">IF(C867="","",IF(LEFT(C867,1)="-","(-)は先頭文字で使用できないため修正してください。",IF(LEFT(C867,1)="_","( _ )は先頭文字で使用できないため修正してください。",IF(LEFT(C867,1)="'","(')は先頭文字で使用できないため修正してください。",IF(LEN(C867)=SUM(LEN(C867)-LEN(SUBSTITUTE(C867,MID("ABCDEFGHIJKLMNOPQRSTUVWXYZabcdefghijklmnopqrstuvwxyz0123456789-_",ROW($1:$64),1),""))),"","サンプル名に禁止文字が入っているため、半角英数字と[-][ _ ]のスペースなしで記入してください。")))))</f>
        <v/>
      </c>
      <c r="I867" s="54" t="str">
        <f t="shared" si="127"/>
        <v/>
      </c>
      <c r="J867" s="65" t="str">
        <f t="shared" si="120"/>
        <v/>
      </c>
      <c r="K867" s="66" t="str" cm="1">
        <f t="array" ref="K867">IF(D867="","",IF(LEN(D867)=SUM(LEN(D867)-LEN(SUBSTITUTE(D867,MID("ATCGN",ROW($1:$5),1),""))),"","I5側にATCG以外の文字があるため、修正してください。"))</f>
        <v/>
      </c>
      <c r="L867" s="66" t="str" cm="1">
        <f t="array" ref="L867">IF(E867="","",IF(LEN(E867)=SUM(LEN(E867)-LEN(SUBSTITUTE(E867,MID("ATCGN",ROW($1:$5),1),""))),"","I7側にATCG以外の文字があるため、修正してください。"))</f>
        <v/>
      </c>
      <c r="M867" s="65" t="str">
        <f t="shared" si="121"/>
        <v/>
      </c>
      <c r="N867" s="67" t="str">
        <f t="shared" si="122"/>
        <v/>
      </c>
      <c r="O867" s="67" t="str">
        <f t="shared" si="123"/>
        <v/>
      </c>
      <c r="P867" s="67" t="str">
        <f t="shared" si="124"/>
        <v/>
      </c>
      <c r="Q867" s="292" t="str">
        <f t="shared" si="119"/>
        <v/>
      </c>
      <c r="R867" s="263" t="b">
        <f t="shared" si="125"/>
        <v>0</v>
      </c>
    </row>
    <row r="868" spans="2:18" ht="22.2">
      <c r="B868" s="10"/>
      <c r="F868" s="296" t="str">
        <f t="shared" si="126"/>
        <v/>
      </c>
      <c r="G868" s="43"/>
      <c r="H868" s="64" t="str" cm="1">
        <f t="array" ref="H868">IF(C868="","",IF(LEFT(C868,1)="-","(-)は先頭文字で使用できないため修正してください。",IF(LEFT(C868,1)="_","( _ )は先頭文字で使用できないため修正してください。",IF(LEFT(C868,1)="'","(')は先頭文字で使用できないため修正してください。",IF(LEN(C868)=SUM(LEN(C868)-LEN(SUBSTITUTE(C868,MID("ABCDEFGHIJKLMNOPQRSTUVWXYZabcdefghijklmnopqrstuvwxyz0123456789-_",ROW($1:$64),1),""))),"","サンプル名に禁止文字が入っているため、半角英数字と[-][ _ ]のスペースなしで記入してください。")))))</f>
        <v/>
      </c>
      <c r="I868" s="54" t="str">
        <f t="shared" si="127"/>
        <v/>
      </c>
      <c r="J868" s="65" t="str">
        <f t="shared" si="120"/>
        <v/>
      </c>
      <c r="K868" s="66" t="str" cm="1">
        <f t="array" ref="K868">IF(D868="","",IF(LEN(D868)=SUM(LEN(D868)-LEN(SUBSTITUTE(D868,MID("ATCGN",ROW($1:$5),1),""))),"","I5側にATCG以外の文字があるため、修正してください。"))</f>
        <v/>
      </c>
      <c r="L868" s="66" t="str" cm="1">
        <f t="array" ref="L868">IF(E868="","",IF(LEN(E868)=SUM(LEN(E868)-LEN(SUBSTITUTE(E868,MID("ATCGN",ROW($1:$5),1),""))),"","I7側にATCG以外の文字があるため、修正してください。"))</f>
        <v/>
      </c>
      <c r="M868" s="65" t="str">
        <f t="shared" si="121"/>
        <v/>
      </c>
      <c r="N868" s="67" t="str">
        <f t="shared" si="122"/>
        <v/>
      </c>
      <c r="O868" s="67" t="str">
        <f t="shared" si="123"/>
        <v/>
      </c>
      <c r="P868" s="67" t="str">
        <f t="shared" si="124"/>
        <v/>
      </c>
      <c r="Q868" s="292" t="str">
        <f t="shared" si="119"/>
        <v/>
      </c>
      <c r="R868" s="263" t="b">
        <f t="shared" si="125"/>
        <v>0</v>
      </c>
    </row>
    <row r="869" spans="2:18" ht="22.2">
      <c r="B869" s="10"/>
      <c r="F869" s="296" t="str">
        <f t="shared" si="126"/>
        <v/>
      </c>
      <c r="G869" s="43"/>
      <c r="H869" s="64" t="str" cm="1">
        <f t="array" ref="H869">IF(C869="","",IF(LEFT(C869,1)="-","(-)は先頭文字で使用できないため修正してください。",IF(LEFT(C869,1)="_","( _ )は先頭文字で使用できないため修正してください。",IF(LEFT(C869,1)="'","(')は先頭文字で使用できないため修正してください。",IF(LEN(C869)=SUM(LEN(C869)-LEN(SUBSTITUTE(C869,MID("ABCDEFGHIJKLMNOPQRSTUVWXYZabcdefghijklmnopqrstuvwxyz0123456789-_",ROW($1:$64),1),""))),"","サンプル名に禁止文字が入っているため、半角英数字と[-][ _ ]のスペースなしで記入してください。")))))</f>
        <v/>
      </c>
      <c r="I869" s="54" t="str">
        <f t="shared" si="127"/>
        <v/>
      </c>
      <c r="J869" s="65" t="str">
        <f t="shared" si="120"/>
        <v/>
      </c>
      <c r="K869" s="66" t="str" cm="1">
        <f t="array" ref="K869">IF(D869="","",IF(LEN(D869)=SUM(LEN(D869)-LEN(SUBSTITUTE(D869,MID("ATCGN",ROW($1:$5),1),""))),"","I5側にATCG以外の文字があるため、修正してください。"))</f>
        <v/>
      </c>
      <c r="L869" s="66" t="str" cm="1">
        <f t="array" ref="L869">IF(E869="","",IF(LEN(E869)=SUM(LEN(E869)-LEN(SUBSTITUTE(E869,MID("ATCGN",ROW($1:$5),1),""))),"","I7側にATCG以外の文字があるため、修正してください。"))</f>
        <v/>
      </c>
      <c r="M869" s="65" t="str">
        <f t="shared" si="121"/>
        <v/>
      </c>
      <c r="N869" s="67" t="str">
        <f t="shared" si="122"/>
        <v/>
      </c>
      <c r="O869" s="67" t="str">
        <f t="shared" si="123"/>
        <v/>
      </c>
      <c r="P869" s="67" t="str">
        <f t="shared" si="124"/>
        <v/>
      </c>
      <c r="Q869" s="292" t="str">
        <f t="shared" si="119"/>
        <v/>
      </c>
      <c r="R869" s="263" t="b">
        <f t="shared" si="125"/>
        <v>0</v>
      </c>
    </row>
    <row r="870" spans="2:18" ht="22.2">
      <c r="B870" s="10"/>
      <c r="F870" s="296" t="str">
        <f t="shared" si="126"/>
        <v/>
      </c>
      <c r="G870" s="43"/>
      <c r="H870" s="64" t="str" cm="1">
        <f t="array" ref="H870">IF(C870="","",IF(LEFT(C870,1)="-","(-)は先頭文字で使用できないため修正してください。",IF(LEFT(C870,1)="_","( _ )は先頭文字で使用できないため修正してください。",IF(LEFT(C870,1)="'","(')は先頭文字で使用できないため修正してください。",IF(LEN(C870)=SUM(LEN(C870)-LEN(SUBSTITUTE(C870,MID("ABCDEFGHIJKLMNOPQRSTUVWXYZabcdefghijklmnopqrstuvwxyz0123456789-_",ROW($1:$64),1),""))),"","サンプル名に禁止文字が入っているため、半角英数字と[-][ _ ]のスペースなしで記入してください。")))))</f>
        <v/>
      </c>
      <c r="I870" s="54" t="str">
        <f t="shared" si="127"/>
        <v/>
      </c>
      <c r="J870" s="65" t="str">
        <f t="shared" si="120"/>
        <v/>
      </c>
      <c r="K870" s="66" t="str" cm="1">
        <f t="array" ref="K870">IF(D870="","",IF(LEN(D870)=SUM(LEN(D870)-LEN(SUBSTITUTE(D870,MID("ATCGN",ROW($1:$5),1),""))),"","I5側にATCG以外の文字があるため、修正してください。"))</f>
        <v/>
      </c>
      <c r="L870" s="66" t="str" cm="1">
        <f t="array" ref="L870">IF(E870="","",IF(LEN(E870)=SUM(LEN(E870)-LEN(SUBSTITUTE(E870,MID("ATCGN",ROW($1:$5),1),""))),"","I7側にATCG以外の文字があるため、修正してください。"))</f>
        <v/>
      </c>
      <c r="M870" s="65" t="str">
        <f t="shared" si="121"/>
        <v/>
      </c>
      <c r="N870" s="67" t="str">
        <f t="shared" si="122"/>
        <v/>
      </c>
      <c r="O870" s="67" t="str">
        <f t="shared" si="123"/>
        <v/>
      </c>
      <c r="P870" s="67" t="str">
        <f t="shared" si="124"/>
        <v/>
      </c>
      <c r="Q870" s="292" t="str">
        <f t="shared" si="119"/>
        <v/>
      </c>
      <c r="R870" s="263" t="b">
        <f t="shared" si="125"/>
        <v>0</v>
      </c>
    </row>
    <row r="871" spans="2:18" ht="22.2">
      <c r="B871" s="10"/>
      <c r="F871" s="296" t="str">
        <f t="shared" si="126"/>
        <v/>
      </c>
      <c r="G871" s="43"/>
      <c r="H871" s="64" t="str" cm="1">
        <f t="array" ref="H871">IF(C871="","",IF(LEFT(C871,1)="-","(-)は先頭文字で使用できないため修正してください。",IF(LEFT(C871,1)="_","( _ )は先頭文字で使用できないため修正してください。",IF(LEFT(C871,1)="'","(')は先頭文字で使用できないため修正してください。",IF(LEN(C871)=SUM(LEN(C871)-LEN(SUBSTITUTE(C871,MID("ABCDEFGHIJKLMNOPQRSTUVWXYZabcdefghijklmnopqrstuvwxyz0123456789-_",ROW($1:$64),1),""))),"","サンプル名に禁止文字が入っているため、半角英数字と[-][ _ ]のスペースなしで記入してください。")))))</f>
        <v/>
      </c>
      <c r="I871" s="54" t="str">
        <f t="shared" si="127"/>
        <v/>
      </c>
      <c r="J871" s="65" t="str">
        <f t="shared" si="120"/>
        <v/>
      </c>
      <c r="K871" s="66" t="str" cm="1">
        <f t="array" ref="K871">IF(D871="","",IF(LEN(D871)=SUM(LEN(D871)-LEN(SUBSTITUTE(D871,MID("ATCGN",ROW($1:$5),1),""))),"","I5側にATCG以外の文字があるため、修正してください。"))</f>
        <v/>
      </c>
      <c r="L871" s="66" t="str" cm="1">
        <f t="array" ref="L871">IF(E871="","",IF(LEN(E871)=SUM(LEN(E871)-LEN(SUBSTITUTE(E871,MID("ATCGN",ROW($1:$5),1),""))),"","I7側にATCG以外の文字があるため、修正してください。"))</f>
        <v/>
      </c>
      <c r="M871" s="65" t="str">
        <f t="shared" si="121"/>
        <v/>
      </c>
      <c r="N871" s="67" t="str">
        <f t="shared" si="122"/>
        <v/>
      </c>
      <c r="O871" s="67" t="str">
        <f t="shared" si="123"/>
        <v/>
      </c>
      <c r="P871" s="67" t="str">
        <f t="shared" si="124"/>
        <v/>
      </c>
      <c r="Q871" s="292" t="str">
        <f t="shared" si="119"/>
        <v/>
      </c>
      <c r="R871" s="263" t="b">
        <f t="shared" si="125"/>
        <v>0</v>
      </c>
    </row>
    <row r="872" spans="2:18" ht="22.2">
      <c r="B872" s="10"/>
      <c r="F872" s="296" t="str">
        <f t="shared" si="126"/>
        <v/>
      </c>
      <c r="G872" s="43"/>
      <c r="H872" s="64" t="str" cm="1">
        <f t="array" ref="H872">IF(C872="","",IF(LEFT(C872,1)="-","(-)は先頭文字で使用できないため修正してください。",IF(LEFT(C872,1)="_","( _ )は先頭文字で使用できないため修正してください。",IF(LEFT(C872,1)="'","(')は先頭文字で使用できないため修正してください。",IF(LEN(C872)=SUM(LEN(C872)-LEN(SUBSTITUTE(C872,MID("ABCDEFGHIJKLMNOPQRSTUVWXYZabcdefghijklmnopqrstuvwxyz0123456789-_",ROW($1:$64),1),""))),"","サンプル名に禁止文字が入っているため、半角英数字と[-][ _ ]のスペースなしで記入してください。")))))</f>
        <v/>
      </c>
      <c r="I872" s="54" t="str">
        <f t="shared" si="127"/>
        <v/>
      </c>
      <c r="J872" s="65" t="str">
        <f t="shared" si="120"/>
        <v/>
      </c>
      <c r="K872" s="66" t="str" cm="1">
        <f t="array" ref="K872">IF(D872="","",IF(LEN(D872)=SUM(LEN(D872)-LEN(SUBSTITUTE(D872,MID("ATCGN",ROW($1:$5),1),""))),"","I5側にATCG以外の文字があるため、修正してください。"))</f>
        <v/>
      </c>
      <c r="L872" s="66" t="str" cm="1">
        <f t="array" ref="L872">IF(E872="","",IF(LEN(E872)=SUM(LEN(E872)-LEN(SUBSTITUTE(E872,MID("ATCGN",ROW($1:$5),1),""))),"","I7側にATCG以外の文字があるため、修正してください。"))</f>
        <v/>
      </c>
      <c r="M872" s="65" t="str">
        <f t="shared" si="121"/>
        <v/>
      </c>
      <c r="N872" s="67" t="str">
        <f t="shared" si="122"/>
        <v/>
      </c>
      <c r="O872" s="67" t="str">
        <f t="shared" si="123"/>
        <v/>
      </c>
      <c r="P872" s="67" t="str">
        <f t="shared" si="124"/>
        <v/>
      </c>
      <c r="Q872" s="292" t="str">
        <f t="shared" si="119"/>
        <v/>
      </c>
      <c r="R872" s="263" t="b">
        <f t="shared" si="125"/>
        <v>0</v>
      </c>
    </row>
    <row r="873" spans="2:18" ht="22.2">
      <c r="B873" s="10"/>
      <c r="F873" s="296" t="str">
        <f t="shared" si="126"/>
        <v/>
      </c>
      <c r="G873" s="43"/>
      <c r="H873" s="64" t="str" cm="1">
        <f t="array" ref="H873">IF(C873="","",IF(LEFT(C873,1)="-","(-)は先頭文字で使用できないため修正してください。",IF(LEFT(C873,1)="_","( _ )は先頭文字で使用できないため修正してください。",IF(LEFT(C873,1)="'","(')は先頭文字で使用できないため修正してください。",IF(LEN(C873)=SUM(LEN(C873)-LEN(SUBSTITUTE(C873,MID("ABCDEFGHIJKLMNOPQRSTUVWXYZabcdefghijklmnopqrstuvwxyz0123456789-_",ROW($1:$64),1),""))),"","サンプル名に禁止文字が入っているため、半角英数字と[-][ _ ]のスペースなしで記入してください。")))))</f>
        <v/>
      </c>
      <c r="I873" s="54" t="str">
        <f t="shared" si="127"/>
        <v/>
      </c>
      <c r="J873" s="65" t="str">
        <f t="shared" si="120"/>
        <v/>
      </c>
      <c r="K873" s="66" t="str" cm="1">
        <f t="array" ref="K873">IF(D873="","",IF(LEN(D873)=SUM(LEN(D873)-LEN(SUBSTITUTE(D873,MID("ATCGN",ROW($1:$5),1),""))),"","I5側にATCG以外の文字があるため、修正してください。"))</f>
        <v/>
      </c>
      <c r="L873" s="66" t="str" cm="1">
        <f t="array" ref="L873">IF(E873="","",IF(LEN(E873)=SUM(LEN(E873)-LEN(SUBSTITUTE(E873,MID("ATCGN",ROW($1:$5),1),""))),"","I7側にATCG以外の文字があるため、修正してください。"))</f>
        <v/>
      </c>
      <c r="M873" s="65" t="str">
        <f t="shared" si="121"/>
        <v/>
      </c>
      <c r="N873" s="67" t="str">
        <f t="shared" si="122"/>
        <v/>
      </c>
      <c r="O873" s="67" t="str">
        <f t="shared" si="123"/>
        <v/>
      </c>
      <c r="P873" s="67" t="str">
        <f t="shared" si="124"/>
        <v/>
      </c>
      <c r="Q873" s="292" t="str">
        <f t="shared" si="119"/>
        <v/>
      </c>
      <c r="R873" s="263" t="b">
        <f t="shared" si="125"/>
        <v>0</v>
      </c>
    </row>
    <row r="874" spans="2:18" ht="22.2">
      <c r="B874" s="10"/>
      <c r="F874" s="296" t="str">
        <f t="shared" si="126"/>
        <v/>
      </c>
      <c r="G874" s="43"/>
      <c r="H874" s="64" t="str" cm="1">
        <f t="array" ref="H874">IF(C874="","",IF(LEFT(C874,1)="-","(-)は先頭文字で使用できないため修正してください。",IF(LEFT(C874,1)="_","( _ )は先頭文字で使用できないため修正してください。",IF(LEFT(C874,1)="'","(')は先頭文字で使用できないため修正してください。",IF(LEN(C874)=SUM(LEN(C874)-LEN(SUBSTITUTE(C874,MID("ABCDEFGHIJKLMNOPQRSTUVWXYZabcdefghijklmnopqrstuvwxyz0123456789-_",ROW($1:$64),1),""))),"","サンプル名に禁止文字が入っているため、半角英数字と[-][ _ ]のスペースなしで記入してください。")))))</f>
        <v/>
      </c>
      <c r="I874" s="54" t="str">
        <f t="shared" si="127"/>
        <v/>
      </c>
      <c r="J874" s="65" t="str">
        <f t="shared" si="120"/>
        <v/>
      </c>
      <c r="K874" s="66" t="str" cm="1">
        <f t="array" ref="K874">IF(D874="","",IF(LEN(D874)=SUM(LEN(D874)-LEN(SUBSTITUTE(D874,MID("ATCGN",ROW($1:$5),1),""))),"","I5側にATCG以外の文字があるため、修正してください。"))</f>
        <v/>
      </c>
      <c r="L874" s="66" t="str" cm="1">
        <f t="array" ref="L874">IF(E874="","",IF(LEN(E874)=SUM(LEN(E874)-LEN(SUBSTITUTE(E874,MID("ATCGN",ROW($1:$5),1),""))),"","I7側にATCG以外の文字があるため、修正してください。"))</f>
        <v/>
      </c>
      <c r="M874" s="65" t="str">
        <f t="shared" si="121"/>
        <v/>
      </c>
      <c r="N874" s="67" t="str">
        <f t="shared" si="122"/>
        <v/>
      </c>
      <c r="O874" s="67" t="str">
        <f t="shared" si="123"/>
        <v/>
      </c>
      <c r="P874" s="67" t="str">
        <f t="shared" si="124"/>
        <v/>
      </c>
      <c r="Q874" s="292" t="str">
        <f t="shared" si="119"/>
        <v/>
      </c>
      <c r="R874" s="263" t="b">
        <f t="shared" si="125"/>
        <v>0</v>
      </c>
    </row>
    <row r="875" spans="2:18" ht="22.2">
      <c r="B875" s="10"/>
      <c r="F875" s="296" t="str">
        <f t="shared" si="126"/>
        <v/>
      </c>
      <c r="G875" s="43"/>
      <c r="H875" s="64" t="str" cm="1">
        <f t="array" ref="H875">IF(C875="","",IF(LEFT(C875,1)="-","(-)は先頭文字で使用できないため修正してください。",IF(LEFT(C875,1)="_","( _ )は先頭文字で使用できないため修正してください。",IF(LEFT(C875,1)="'","(')は先頭文字で使用できないため修正してください。",IF(LEN(C875)=SUM(LEN(C875)-LEN(SUBSTITUTE(C875,MID("ABCDEFGHIJKLMNOPQRSTUVWXYZabcdefghijklmnopqrstuvwxyz0123456789-_",ROW($1:$64),1),""))),"","サンプル名に禁止文字が入っているため、半角英数字と[-][ _ ]のスペースなしで記入してください。")))))</f>
        <v/>
      </c>
      <c r="I875" s="54" t="str">
        <f t="shared" si="127"/>
        <v/>
      </c>
      <c r="J875" s="65" t="str">
        <f t="shared" si="120"/>
        <v/>
      </c>
      <c r="K875" s="66" t="str" cm="1">
        <f t="array" ref="K875">IF(D875="","",IF(LEN(D875)=SUM(LEN(D875)-LEN(SUBSTITUTE(D875,MID("ATCGN",ROW($1:$5),1),""))),"","I5側にATCG以外の文字があるため、修正してください。"))</f>
        <v/>
      </c>
      <c r="L875" s="66" t="str" cm="1">
        <f t="array" ref="L875">IF(E875="","",IF(LEN(E875)=SUM(LEN(E875)-LEN(SUBSTITUTE(E875,MID("ATCGN",ROW($1:$5),1),""))),"","I7側にATCG以外の文字があるため、修正してください。"))</f>
        <v/>
      </c>
      <c r="M875" s="65" t="str">
        <f t="shared" si="121"/>
        <v/>
      </c>
      <c r="N875" s="67" t="str">
        <f t="shared" si="122"/>
        <v/>
      </c>
      <c r="O875" s="67" t="str">
        <f t="shared" si="123"/>
        <v/>
      </c>
      <c r="P875" s="67" t="str">
        <f t="shared" si="124"/>
        <v/>
      </c>
      <c r="Q875" s="292" t="str">
        <f t="shared" si="119"/>
        <v/>
      </c>
      <c r="R875" s="263" t="b">
        <f t="shared" si="125"/>
        <v>0</v>
      </c>
    </row>
    <row r="876" spans="2:18" ht="22.2">
      <c r="B876" s="10"/>
      <c r="F876" s="296" t="str">
        <f t="shared" si="126"/>
        <v/>
      </c>
      <c r="G876" s="43"/>
      <c r="H876" s="64" t="str" cm="1">
        <f t="array" ref="H876">IF(C876="","",IF(LEFT(C876,1)="-","(-)は先頭文字で使用できないため修正してください。",IF(LEFT(C876,1)="_","( _ )は先頭文字で使用できないため修正してください。",IF(LEFT(C876,1)="'","(')は先頭文字で使用できないため修正してください。",IF(LEN(C876)=SUM(LEN(C876)-LEN(SUBSTITUTE(C876,MID("ABCDEFGHIJKLMNOPQRSTUVWXYZabcdefghijklmnopqrstuvwxyz0123456789-_",ROW($1:$64),1),""))),"","サンプル名に禁止文字が入っているため、半角英数字と[-][ _ ]のスペースなしで記入してください。")))))</f>
        <v/>
      </c>
      <c r="I876" s="54" t="str">
        <f t="shared" si="127"/>
        <v/>
      </c>
      <c r="J876" s="65" t="str">
        <f t="shared" si="120"/>
        <v/>
      </c>
      <c r="K876" s="66" t="str" cm="1">
        <f t="array" ref="K876">IF(D876="","",IF(LEN(D876)=SUM(LEN(D876)-LEN(SUBSTITUTE(D876,MID("ATCGN",ROW($1:$5),1),""))),"","I5側にATCG以外の文字があるため、修正してください。"))</f>
        <v/>
      </c>
      <c r="L876" s="66" t="str" cm="1">
        <f t="array" ref="L876">IF(E876="","",IF(LEN(E876)=SUM(LEN(E876)-LEN(SUBSTITUTE(E876,MID("ATCGN",ROW($1:$5),1),""))),"","I7側にATCG以外の文字があるため、修正してください。"))</f>
        <v/>
      </c>
      <c r="M876" s="65" t="str">
        <f t="shared" si="121"/>
        <v/>
      </c>
      <c r="N876" s="67" t="str">
        <f t="shared" si="122"/>
        <v/>
      </c>
      <c r="O876" s="67" t="str">
        <f t="shared" si="123"/>
        <v/>
      </c>
      <c r="P876" s="67" t="str">
        <f t="shared" si="124"/>
        <v/>
      </c>
      <c r="Q876" s="292" t="str">
        <f t="shared" si="119"/>
        <v/>
      </c>
      <c r="R876" s="263" t="b">
        <f t="shared" si="125"/>
        <v>0</v>
      </c>
    </row>
    <row r="877" spans="2:18" ht="22.2">
      <c r="B877" s="10"/>
      <c r="F877" s="296" t="str">
        <f t="shared" si="126"/>
        <v/>
      </c>
      <c r="G877" s="43"/>
      <c r="H877" s="64" t="str" cm="1">
        <f t="array" ref="H877">IF(C877="","",IF(LEFT(C877,1)="-","(-)は先頭文字で使用できないため修正してください。",IF(LEFT(C877,1)="_","( _ )は先頭文字で使用できないため修正してください。",IF(LEFT(C877,1)="'","(')は先頭文字で使用できないため修正してください。",IF(LEN(C877)=SUM(LEN(C877)-LEN(SUBSTITUTE(C877,MID("ABCDEFGHIJKLMNOPQRSTUVWXYZabcdefghijklmnopqrstuvwxyz0123456789-_",ROW($1:$64),1),""))),"","サンプル名に禁止文字が入っているため、半角英数字と[-][ _ ]のスペースなしで記入してください。")))))</f>
        <v/>
      </c>
      <c r="I877" s="54" t="str">
        <f t="shared" si="127"/>
        <v/>
      </c>
      <c r="J877" s="65" t="str">
        <f t="shared" si="120"/>
        <v/>
      </c>
      <c r="K877" s="66" t="str" cm="1">
        <f t="array" ref="K877">IF(D877="","",IF(LEN(D877)=SUM(LEN(D877)-LEN(SUBSTITUTE(D877,MID("ATCGN",ROW($1:$5),1),""))),"","I5側にATCG以外の文字があるため、修正してください。"))</f>
        <v/>
      </c>
      <c r="L877" s="66" t="str" cm="1">
        <f t="array" ref="L877">IF(E877="","",IF(LEN(E877)=SUM(LEN(E877)-LEN(SUBSTITUTE(E877,MID("ATCGN",ROW($1:$5),1),""))),"","I7側にATCG以外の文字があるため、修正してください。"))</f>
        <v/>
      </c>
      <c r="M877" s="65" t="str">
        <f t="shared" si="121"/>
        <v/>
      </c>
      <c r="N877" s="67" t="str">
        <f t="shared" si="122"/>
        <v/>
      </c>
      <c r="O877" s="67" t="str">
        <f t="shared" si="123"/>
        <v/>
      </c>
      <c r="P877" s="67" t="str">
        <f t="shared" si="124"/>
        <v/>
      </c>
      <c r="Q877" s="292" t="str">
        <f t="shared" si="119"/>
        <v/>
      </c>
      <c r="R877" s="263" t="b">
        <f t="shared" si="125"/>
        <v>0</v>
      </c>
    </row>
    <row r="878" spans="2:18" ht="22.2">
      <c r="B878" s="10"/>
      <c r="F878" s="296" t="str">
        <f t="shared" si="126"/>
        <v/>
      </c>
      <c r="G878" s="43"/>
      <c r="H878" s="64" t="str" cm="1">
        <f t="array" ref="H878">IF(C878="","",IF(LEFT(C878,1)="-","(-)は先頭文字で使用できないため修正してください。",IF(LEFT(C878,1)="_","( _ )は先頭文字で使用できないため修正してください。",IF(LEFT(C878,1)="'","(')は先頭文字で使用できないため修正してください。",IF(LEN(C878)=SUM(LEN(C878)-LEN(SUBSTITUTE(C878,MID("ABCDEFGHIJKLMNOPQRSTUVWXYZabcdefghijklmnopqrstuvwxyz0123456789-_",ROW($1:$64),1),""))),"","サンプル名に禁止文字が入っているため、半角英数字と[-][ _ ]のスペースなしで記入してください。")))))</f>
        <v/>
      </c>
      <c r="I878" s="54" t="str">
        <f t="shared" si="127"/>
        <v/>
      </c>
      <c r="J878" s="65" t="str">
        <f t="shared" si="120"/>
        <v/>
      </c>
      <c r="K878" s="66" t="str" cm="1">
        <f t="array" ref="K878">IF(D878="","",IF(LEN(D878)=SUM(LEN(D878)-LEN(SUBSTITUTE(D878,MID("ATCGN",ROW($1:$5),1),""))),"","I5側にATCG以外の文字があるため、修正してください。"))</f>
        <v/>
      </c>
      <c r="L878" s="66" t="str" cm="1">
        <f t="array" ref="L878">IF(E878="","",IF(LEN(E878)=SUM(LEN(E878)-LEN(SUBSTITUTE(E878,MID("ATCGN",ROW($1:$5),1),""))),"","I7側にATCG以外の文字があるため、修正してください。"))</f>
        <v/>
      </c>
      <c r="M878" s="65" t="str">
        <f t="shared" si="121"/>
        <v/>
      </c>
      <c r="N878" s="67" t="str">
        <f t="shared" si="122"/>
        <v/>
      </c>
      <c r="O878" s="67" t="str">
        <f t="shared" si="123"/>
        <v/>
      </c>
      <c r="P878" s="67" t="str">
        <f t="shared" si="124"/>
        <v/>
      </c>
      <c r="Q878" s="292" t="str">
        <f t="shared" si="119"/>
        <v/>
      </c>
      <c r="R878" s="263" t="b">
        <f t="shared" si="125"/>
        <v>0</v>
      </c>
    </row>
    <row r="879" spans="2:18" ht="22.2">
      <c r="B879" s="10"/>
      <c r="F879" s="296" t="str">
        <f t="shared" si="126"/>
        <v/>
      </c>
      <c r="G879" s="43"/>
      <c r="H879" s="64" t="str" cm="1">
        <f t="array" ref="H879">IF(C879="","",IF(LEFT(C879,1)="-","(-)は先頭文字で使用できないため修正してください。",IF(LEFT(C879,1)="_","( _ )は先頭文字で使用できないため修正してください。",IF(LEFT(C879,1)="'","(')は先頭文字で使用できないため修正してください。",IF(LEN(C879)=SUM(LEN(C879)-LEN(SUBSTITUTE(C879,MID("ABCDEFGHIJKLMNOPQRSTUVWXYZabcdefghijklmnopqrstuvwxyz0123456789-_",ROW($1:$64),1),""))),"","サンプル名に禁止文字が入っているため、半角英数字と[-][ _ ]のスペースなしで記入してください。")))))</f>
        <v/>
      </c>
      <c r="I879" s="54" t="str">
        <f t="shared" si="127"/>
        <v/>
      </c>
      <c r="J879" s="65" t="str">
        <f t="shared" si="120"/>
        <v/>
      </c>
      <c r="K879" s="66" t="str" cm="1">
        <f t="array" ref="K879">IF(D879="","",IF(LEN(D879)=SUM(LEN(D879)-LEN(SUBSTITUTE(D879,MID("ATCGN",ROW($1:$5),1),""))),"","I5側にATCG以外の文字があるため、修正してください。"))</f>
        <v/>
      </c>
      <c r="L879" s="66" t="str" cm="1">
        <f t="array" ref="L879">IF(E879="","",IF(LEN(E879)=SUM(LEN(E879)-LEN(SUBSTITUTE(E879,MID("ATCGN",ROW($1:$5),1),""))),"","I7側にATCG以外の文字があるため、修正してください。"))</f>
        <v/>
      </c>
      <c r="M879" s="65" t="str">
        <f t="shared" si="121"/>
        <v/>
      </c>
      <c r="N879" s="67" t="str">
        <f t="shared" si="122"/>
        <v/>
      </c>
      <c r="O879" s="67" t="str">
        <f t="shared" si="123"/>
        <v/>
      </c>
      <c r="P879" s="67" t="str">
        <f t="shared" si="124"/>
        <v/>
      </c>
      <c r="Q879" s="292" t="str">
        <f t="shared" si="119"/>
        <v/>
      </c>
      <c r="R879" s="263" t="b">
        <f t="shared" si="125"/>
        <v>0</v>
      </c>
    </row>
    <row r="880" spans="2:18" ht="22.2">
      <c r="B880" s="10"/>
      <c r="F880" s="296" t="str">
        <f t="shared" si="126"/>
        <v/>
      </c>
      <c r="G880" s="43"/>
      <c r="H880" s="64" t="str" cm="1">
        <f t="array" ref="H880">IF(C880="","",IF(LEFT(C880,1)="-","(-)は先頭文字で使用できないため修正してください。",IF(LEFT(C880,1)="_","( _ )は先頭文字で使用できないため修正してください。",IF(LEFT(C880,1)="'","(')は先頭文字で使用できないため修正してください。",IF(LEN(C880)=SUM(LEN(C880)-LEN(SUBSTITUTE(C880,MID("ABCDEFGHIJKLMNOPQRSTUVWXYZabcdefghijklmnopqrstuvwxyz0123456789-_",ROW($1:$64),1),""))),"","サンプル名に禁止文字が入っているため、半角英数字と[-][ _ ]のスペースなしで記入してください。")))))</f>
        <v/>
      </c>
      <c r="I880" s="54" t="str">
        <f t="shared" si="127"/>
        <v/>
      </c>
      <c r="J880" s="65" t="str">
        <f t="shared" si="120"/>
        <v/>
      </c>
      <c r="K880" s="66" t="str" cm="1">
        <f t="array" ref="K880">IF(D880="","",IF(LEN(D880)=SUM(LEN(D880)-LEN(SUBSTITUTE(D880,MID("ATCGN",ROW($1:$5),1),""))),"","I5側にATCG以外の文字があるため、修正してください。"))</f>
        <v/>
      </c>
      <c r="L880" s="66" t="str" cm="1">
        <f t="array" ref="L880">IF(E880="","",IF(LEN(E880)=SUM(LEN(E880)-LEN(SUBSTITUTE(E880,MID("ATCGN",ROW($1:$5),1),""))),"","I7側にATCG以外の文字があるため、修正してください。"))</f>
        <v/>
      </c>
      <c r="M880" s="65" t="str">
        <f t="shared" si="121"/>
        <v/>
      </c>
      <c r="N880" s="67" t="str">
        <f t="shared" si="122"/>
        <v/>
      </c>
      <c r="O880" s="67" t="str">
        <f t="shared" si="123"/>
        <v/>
      </c>
      <c r="P880" s="67" t="str">
        <f t="shared" si="124"/>
        <v/>
      </c>
      <c r="Q880" s="292" t="str">
        <f t="shared" si="119"/>
        <v/>
      </c>
      <c r="R880" s="263" t="b">
        <f t="shared" si="125"/>
        <v>0</v>
      </c>
    </row>
    <row r="881" spans="2:18" ht="22.2">
      <c r="B881" s="10"/>
      <c r="F881" s="296" t="str">
        <f t="shared" si="126"/>
        <v/>
      </c>
      <c r="G881" s="43"/>
      <c r="H881" s="64" t="str" cm="1">
        <f t="array" ref="H881">IF(C881="","",IF(LEFT(C881,1)="-","(-)は先頭文字で使用できないため修正してください。",IF(LEFT(C881,1)="_","( _ )は先頭文字で使用できないため修正してください。",IF(LEFT(C881,1)="'","(')は先頭文字で使用できないため修正してください。",IF(LEN(C881)=SUM(LEN(C881)-LEN(SUBSTITUTE(C881,MID("ABCDEFGHIJKLMNOPQRSTUVWXYZabcdefghijklmnopqrstuvwxyz0123456789-_",ROW($1:$64),1),""))),"","サンプル名に禁止文字が入っているため、半角英数字と[-][ _ ]のスペースなしで記入してください。")))))</f>
        <v/>
      </c>
      <c r="I881" s="54" t="str">
        <f t="shared" si="127"/>
        <v/>
      </c>
      <c r="J881" s="65" t="str">
        <f t="shared" si="120"/>
        <v/>
      </c>
      <c r="K881" s="66" t="str" cm="1">
        <f t="array" ref="K881">IF(D881="","",IF(LEN(D881)=SUM(LEN(D881)-LEN(SUBSTITUTE(D881,MID("ATCGN",ROW($1:$5),1),""))),"","I5側にATCG以外の文字があるため、修正してください。"))</f>
        <v/>
      </c>
      <c r="L881" s="66" t="str" cm="1">
        <f t="array" ref="L881">IF(E881="","",IF(LEN(E881)=SUM(LEN(E881)-LEN(SUBSTITUTE(E881,MID("ATCGN",ROW($1:$5),1),""))),"","I7側にATCG以外の文字があるため、修正してください。"))</f>
        <v/>
      </c>
      <c r="M881" s="65" t="str">
        <f t="shared" si="121"/>
        <v/>
      </c>
      <c r="N881" s="67" t="str">
        <f t="shared" si="122"/>
        <v/>
      </c>
      <c r="O881" s="67" t="str">
        <f t="shared" si="123"/>
        <v/>
      </c>
      <c r="P881" s="67" t="str">
        <f t="shared" si="124"/>
        <v/>
      </c>
      <c r="Q881" s="292" t="str">
        <f t="shared" si="119"/>
        <v/>
      </c>
      <c r="R881" s="263" t="b">
        <f t="shared" si="125"/>
        <v>0</v>
      </c>
    </row>
    <row r="882" spans="2:18" ht="22.2">
      <c r="B882" s="10"/>
      <c r="F882" s="296" t="str">
        <f t="shared" si="126"/>
        <v/>
      </c>
      <c r="G882" s="43"/>
      <c r="H882" s="64" t="str" cm="1">
        <f t="array" ref="H882">IF(C882="","",IF(LEFT(C882,1)="-","(-)は先頭文字で使用できないため修正してください。",IF(LEFT(C882,1)="_","( _ )は先頭文字で使用できないため修正してください。",IF(LEFT(C882,1)="'","(')は先頭文字で使用できないため修正してください。",IF(LEN(C882)=SUM(LEN(C882)-LEN(SUBSTITUTE(C882,MID("ABCDEFGHIJKLMNOPQRSTUVWXYZabcdefghijklmnopqrstuvwxyz0123456789-_",ROW($1:$64),1),""))),"","サンプル名に禁止文字が入っているため、半角英数字と[-][ _ ]のスペースなしで記入してください。")))))</f>
        <v/>
      </c>
      <c r="I882" s="54" t="str">
        <f t="shared" si="127"/>
        <v/>
      </c>
      <c r="J882" s="65" t="str">
        <f t="shared" si="120"/>
        <v/>
      </c>
      <c r="K882" s="66" t="str" cm="1">
        <f t="array" ref="K882">IF(D882="","",IF(LEN(D882)=SUM(LEN(D882)-LEN(SUBSTITUTE(D882,MID("ATCGN",ROW($1:$5),1),""))),"","I5側にATCG以外の文字があるため、修正してください。"))</f>
        <v/>
      </c>
      <c r="L882" s="66" t="str" cm="1">
        <f t="array" ref="L882">IF(E882="","",IF(LEN(E882)=SUM(LEN(E882)-LEN(SUBSTITUTE(E882,MID("ATCGN",ROW($1:$5),1),""))),"","I7側にATCG以外の文字があるため、修正してください。"))</f>
        <v/>
      </c>
      <c r="M882" s="65" t="str">
        <f t="shared" si="121"/>
        <v/>
      </c>
      <c r="N882" s="67" t="str">
        <f t="shared" si="122"/>
        <v/>
      </c>
      <c r="O882" s="67" t="str">
        <f t="shared" si="123"/>
        <v/>
      </c>
      <c r="P882" s="67" t="str">
        <f t="shared" si="124"/>
        <v/>
      </c>
      <c r="Q882" s="292" t="str">
        <f t="shared" si="119"/>
        <v/>
      </c>
      <c r="R882" s="263" t="b">
        <f t="shared" si="125"/>
        <v>0</v>
      </c>
    </row>
    <row r="883" spans="2:18" ht="22.2">
      <c r="B883" s="10"/>
      <c r="F883" s="296" t="str">
        <f t="shared" si="126"/>
        <v/>
      </c>
      <c r="G883" s="43"/>
      <c r="H883" s="64" t="str" cm="1">
        <f t="array" ref="H883">IF(C883="","",IF(LEFT(C883,1)="-","(-)は先頭文字で使用できないため修正してください。",IF(LEFT(C883,1)="_","( _ )は先頭文字で使用できないため修正してください。",IF(LEFT(C883,1)="'","(')は先頭文字で使用できないため修正してください。",IF(LEN(C883)=SUM(LEN(C883)-LEN(SUBSTITUTE(C883,MID("ABCDEFGHIJKLMNOPQRSTUVWXYZabcdefghijklmnopqrstuvwxyz0123456789-_",ROW($1:$64),1),""))),"","サンプル名に禁止文字が入っているため、半角英数字と[-][ _ ]のスペースなしで記入してください。")))))</f>
        <v/>
      </c>
      <c r="I883" s="54" t="str">
        <f t="shared" si="127"/>
        <v/>
      </c>
      <c r="J883" s="65" t="str">
        <f t="shared" si="120"/>
        <v/>
      </c>
      <c r="K883" s="66" t="str" cm="1">
        <f t="array" ref="K883">IF(D883="","",IF(LEN(D883)=SUM(LEN(D883)-LEN(SUBSTITUTE(D883,MID("ATCGN",ROW($1:$5),1),""))),"","I5側にATCG以外の文字があるため、修正してください。"))</f>
        <v/>
      </c>
      <c r="L883" s="66" t="str" cm="1">
        <f t="array" ref="L883">IF(E883="","",IF(LEN(E883)=SUM(LEN(E883)-LEN(SUBSTITUTE(E883,MID("ATCGN",ROW($1:$5),1),""))),"","I7側にATCG以外の文字があるため、修正してください。"))</f>
        <v/>
      </c>
      <c r="M883" s="65" t="str">
        <f t="shared" si="121"/>
        <v/>
      </c>
      <c r="N883" s="67" t="str">
        <f t="shared" si="122"/>
        <v/>
      </c>
      <c r="O883" s="67" t="str">
        <f t="shared" si="123"/>
        <v/>
      </c>
      <c r="P883" s="67" t="str">
        <f t="shared" si="124"/>
        <v/>
      </c>
      <c r="Q883" s="292" t="str">
        <f t="shared" si="119"/>
        <v/>
      </c>
      <c r="R883" s="263" t="b">
        <f t="shared" si="125"/>
        <v>0</v>
      </c>
    </row>
    <row r="884" spans="2:18" ht="22.2">
      <c r="B884" s="10"/>
      <c r="F884" s="296" t="str">
        <f t="shared" si="126"/>
        <v/>
      </c>
      <c r="G884" s="43"/>
      <c r="H884" s="64" t="str" cm="1">
        <f t="array" ref="H884">IF(C884="","",IF(LEFT(C884,1)="-","(-)は先頭文字で使用できないため修正してください。",IF(LEFT(C884,1)="_","( _ )は先頭文字で使用できないため修正してください。",IF(LEFT(C884,1)="'","(')は先頭文字で使用できないため修正してください。",IF(LEN(C884)=SUM(LEN(C884)-LEN(SUBSTITUTE(C884,MID("ABCDEFGHIJKLMNOPQRSTUVWXYZabcdefghijklmnopqrstuvwxyz0123456789-_",ROW($1:$64),1),""))),"","サンプル名に禁止文字が入っているため、半角英数字と[-][ _ ]のスペースなしで記入してください。")))))</f>
        <v/>
      </c>
      <c r="I884" s="54" t="str">
        <f t="shared" si="127"/>
        <v/>
      </c>
      <c r="J884" s="65" t="str">
        <f t="shared" si="120"/>
        <v/>
      </c>
      <c r="K884" s="66" t="str" cm="1">
        <f t="array" ref="K884">IF(D884="","",IF(LEN(D884)=SUM(LEN(D884)-LEN(SUBSTITUTE(D884,MID("ATCGN",ROW($1:$5),1),""))),"","I5側にATCG以外の文字があるため、修正してください。"))</f>
        <v/>
      </c>
      <c r="L884" s="66" t="str" cm="1">
        <f t="array" ref="L884">IF(E884="","",IF(LEN(E884)=SUM(LEN(E884)-LEN(SUBSTITUTE(E884,MID("ATCGN",ROW($1:$5),1),""))),"","I7側にATCG以外の文字があるため、修正してください。"))</f>
        <v/>
      </c>
      <c r="M884" s="65" t="str">
        <f t="shared" si="121"/>
        <v/>
      </c>
      <c r="N884" s="67" t="str">
        <f t="shared" si="122"/>
        <v/>
      </c>
      <c r="O884" s="67" t="str">
        <f t="shared" si="123"/>
        <v/>
      </c>
      <c r="P884" s="67" t="str">
        <f t="shared" si="124"/>
        <v/>
      </c>
      <c r="Q884" s="292" t="str">
        <f t="shared" si="119"/>
        <v/>
      </c>
      <c r="R884" s="263" t="b">
        <f t="shared" si="125"/>
        <v>0</v>
      </c>
    </row>
    <row r="885" spans="2:18" ht="22.2">
      <c r="B885" s="10"/>
      <c r="F885" s="296" t="str">
        <f t="shared" si="126"/>
        <v/>
      </c>
      <c r="G885" s="43"/>
      <c r="H885" s="64" t="str" cm="1">
        <f t="array" ref="H885">IF(C885="","",IF(LEFT(C885,1)="-","(-)は先頭文字で使用できないため修正してください。",IF(LEFT(C885,1)="_","( _ )は先頭文字で使用できないため修正してください。",IF(LEFT(C885,1)="'","(')は先頭文字で使用できないため修正してください。",IF(LEN(C885)=SUM(LEN(C885)-LEN(SUBSTITUTE(C885,MID("ABCDEFGHIJKLMNOPQRSTUVWXYZabcdefghijklmnopqrstuvwxyz0123456789-_",ROW($1:$64),1),""))),"","サンプル名に禁止文字が入っているため、半角英数字と[-][ _ ]のスペースなしで記入してください。")))))</f>
        <v/>
      </c>
      <c r="I885" s="54" t="str">
        <f t="shared" si="127"/>
        <v/>
      </c>
      <c r="J885" s="65" t="str">
        <f t="shared" si="120"/>
        <v/>
      </c>
      <c r="K885" s="66" t="str" cm="1">
        <f t="array" ref="K885">IF(D885="","",IF(LEN(D885)=SUM(LEN(D885)-LEN(SUBSTITUTE(D885,MID("ATCGN",ROW($1:$5),1),""))),"","I5側にATCG以外の文字があるため、修正してください。"))</f>
        <v/>
      </c>
      <c r="L885" s="66" t="str" cm="1">
        <f t="array" ref="L885">IF(E885="","",IF(LEN(E885)=SUM(LEN(E885)-LEN(SUBSTITUTE(E885,MID("ATCGN",ROW($1:$5),1),""))),"","I7側にATCG以外の文字があるため、修正してください。"))</f>
        <v/>
      </c>
      <c r="M885" s="65" t="str">
        <f t="shared" si="121"/>
        <v/>
      </c>
      <c r="N885" s="67" t="str">
        <f t="shared" si="122"/>
        <v/>
      </c>
      <c r="O885" s="67" t="str">
        <f t="shared" si="123"/>
        <v/>
      </c>
      <c r="P885" s="67" t="str">
        <f t="shared" si="124"/>
        <v/>
      </c>
      <c r="Q885" s="292" t="str">
        <f t="shared" si="119"/>
        <v/>
      </c>
      <c r="R885" s="263" t="b">
        <f t="shared" si="125"/>
        <v>0</v>
      </c>
    </row>
    <row r="886" spans="2:18" ht="22.2">
      <c r="B886" s="10"/>
      <c r="F886" s="296" t="str">
        <f t="shared" si="126"/>
        <v/>
      </c>
      <c r="G886" s="43"/>
      <c r="H886" s="64" t="str" cm="1">
        <f t="array" ref="H886">IF(C886="","",IF(LEFT(C886,1)="-","(-)は先頭文字で使用できないため修正してください。",IF(LEFT(C886,1)="_","( _ )は先頭文字で使用できないため修正してください。",IF(LEFT(C886,1)="'","(')は先頭文字で使用できないため修正してください。",IF(LEN(C886)=SUM(LEN(C886)-LEN(SUBSTITUTE(C886,MID("ABCDEFGHIJKLMNOPQRSTUVWXYZabcdefghijklmnopqrstuvwxyz0123456789-_",ROW($1:$64),1),""))),"","サンプル名に禁止文字が入っているため、半角英数字と[-][ _ ]のスペースなしで記入してください。")))))</f>
        <v/>
      </c>
      <c r="I886" s="54" t="str">
        <f t="shared" si="127"/>
        <v/>
      </c>
      <c r="J886" s="65" t="str">
        <f t="shared" si="120"/>
        <v/>
      </c>
      <c r="K886" s="66" t="str" cm="1">
        <f t="array" ref="K886">IF(D886="","",IF(LEN(D886)=SUM(LEN(D886)-LEN(SUBSTITUTE(D886,MID("ATCGN",ROW($1:$5),1),""))),"","I5側にATCG以外の文字があるため、修正してください。"))</f>
        <v/>
      </c>
      <c r="L886" s="66" t="str" cm="1">
        <f t="array" ref="L886">IF(E886="","",IF(LEN(E886)=SUM(LEN(E886)-LEN(SUBSTITUTE(E886,MID("ATCGN",ROW($1:$5),1),""))),"","I7側にATCG以外の文字があるため、修正してください。"))</f>
        <v/>
      </c>
      <c r="M886" s="65" t="str">
        <f t="shared" si="121"/>
        <v/>
      </c>
      <c r="N886" s="67" t="str">
        <f t="shared" si="122"/>
        <v/>
      </c>
      <c r="O886" s="67" t="str">
        <f t="shared" si="123"/>
        <v/>
      </c>
      <c r="P886" s="67" t="str">
        <f t="shared" si="124"/>
        <v/>
      </c>
      <c r="Q886" s="292" t="str">
        <f t="shared" si="119"/>
        <v/>
      </c>
      <c r="R886" s="263" t="b">
        <f t="shared" si="125"/>
        <v>0</v>
      </c>
    </row>
    <row r="887" spans="2:18" ht="22.2">
      <c r="B887" s="10"/>
      <c r="F887" s="296" t="str">
        <f t="shared" si="126"/>
        <v/>
      </c>
      <c r="G887" s="43"/>
      <c r="H887" s="64" t="str" cm="1">
        <f t="array" ref="H887">IF(C887="","",IF(LEFT(C887,1)="-","(-)は先頭文字で使用できないため修正してください。",IF(LEFT(C887,1)="_","( _ )は先頭文字で使用できないため修正してください。",IF(LEFT(C887,1)="'","(')は先頭文字で使用できないため修正してください。",IF(LEN(C887)=SUM(LEN(C887)-LEN(SUBSTITUTE(C887,MID("ABCDEFGHIJKLMNOPQRSTUVWXYZabcdefghijklmnopqrstuvwxyz0123456789-_",ROW($1:$64),1),""))),"","サンプル名に禁止文字が入っているため、半角英数字と[-][ _ ]のスペースなしで記入してください。")))))</f>
        <v/>
      </c>
      <c r="I887" s="54" t="str">
        <f t="shared" si="127"/>
        <v/>
      </c>
      <c r="J887" s="65" t="str">
        <f t="shared" si="120"/>
        <v/>
      </c>
      <c r="K887" s="66" t="str" cm="1">
        <f t="array" ref="K887">IF(D887="","",IF(LEN(D887)=SUM(LEN(D887)-LEN(SUBSTITUTE(D887,MID("ATCGN",ROW($1:$5),1),""))),"","I5側にATCG以外の文字があるため、修正してください。"))</f>
        <v/>
      </c>
      <c r="L887" s="66" t="str" cm="1">
        <f t="array" ref="L887">IF(E887="","",IF(LEN(E887)=SUM(LEN(E887)-LEN(SUBSTITUTE(E887,MID("ATCGN",ROW($1:$5),1),""))),"","I7側にATCG以外の文字があるため、修正してください。"))</f>
        <v/>
      </c>
      <c r="M887" s="65" t="str">
        <f t="shared" si="121"/>
        <v/>
      </c>
      <c r="N887" s="67" t="str">
        <f t="shared" si="122"/>
        <v/>
      </c>
      <c r="O887" s="67" t="str">
        <f t="shared" si="123"/>
        <v/>
      </c>
      <c r="P887" s="67" t="str">
        <f t="shared" si="124"/>
        <v/>
      </c>
      <c r="Q887" s="292" t="str">
        <f t="shared" si="119"/>
        <v/>
      </c>
      <c r="R887" s="263" t="b">
        <f t="shared" si="125"/>
        <v>0</v>
      </c>
    </row>
    <row r="888" spans="2:18" ht="22.2">
      <c r="B888" s="10"/>
      <c r="F888" s="296" t="str">
        <f t="shared" si="126"/>
        <v/>
      </c>
      <c r="G888" s="43"/>
      <c r="H888" s="64" t="str" cm="1">
        <f t="array" ref="H888">IF(C888="","",IF(LEFT(C888,1)="-","(-)は先頭文字で使用できないため修正してください。",IF(LEFT(C888,1)="_","( _ )は先頭文字で使用できないため修正してください。",IF(LEFT(C888,1)="'","(')は先頭文字で使用できないため修正してください。",IF(LEN(C888)=SUM(LEN(C888)-LEN(SUBSTITUTE(C888,MID("ABCDEFGHIJKLMNOPQRSTUVWXYZabcdefghijklmnopqrstuvwxyz0123456789-_",ROW($1:$64),1),""))),"","サンプル名に禁止文字が入っているため、半角英数字と[-][ _ ]のスペースなしで記入してください。")))))</f>
        <v/>
      </c>
      <c r="I888" s="54" t="str">
        <f t="shared" si="127"/>
        <v/>
      </c>
      <c r="J888" s="65" t="str">
        <f t="shared" si="120"/>
        <v/>
      </c>
      <c r="K888" s="66" t="str" cm="1">
        <f t="array" ref="K888">IF(D888="","",IF(LEN(D888)=SUM(LEN(D888)-LEN(SUBSTITUTE(D888,MID("ATCGN",ROW($1:$5),1),""))),"","I5側にATCG以外の文字があるため、修正してください。"))</f>
        <v/>
      </c>
      <c r="L888" s="66" t="str" cm="1">
        <f t="array" ref="L888">IF(E888="","",IF(LEN(E888)=SUM(LEN(E888)-LEN(SUBSTITUTE(E888,MID("ATCGN",ROW($1:$5),1),""))),"","I7側にATCG以外の文字があるため、修正してください。"))</f>
        <v/>
      </c>
      <c r="M888" s="65" t="str">
        <f t="shared" si="121"/>
        <v/>
      </c>
      <c r="N888" s="67" t="str">
        <f t="shared" si="122"/>
        <v/>
      </c>
      <c r="O888" s="67" t="str">
        <f t="shared" si="123"/>
        <v/>
      </c>
      <c r="P888" s="67" t="str">
        <f t="shared" si="124"/>
        <v/>
      </c>
      <c r="Q888" s="292" t="str">
        <f t="shared" si="119"/>
        <v/>
      </c>
      <c r="R888" s="263" t="b">
        <f t="shared" si="125"/>
        <v>0</v>
      </c>
    </row>
    <row r="889" spans="2:18" ht="22.2">
      <c r="B889" s="10"/>
      <c r="F889" s="296" t="str">
        <f t="shared" si="126"/>
        <v/>
      </c>
      <c r="G889" s="43"/>
      <c r="H889" s="64" t="str" cm="1">
        <f t="array" ref="H889">IF(C889="","",IF(LEFT(C889,1)="-","(-)は先頭文字で使用できないため修正してください。",IF(LEFT(C889,1)="_","( _ )は先頭文字で使用できないため修正してください。",IF(LEFT(C889,1)="'","(')は先頭文字で使用できないため修正してください。",IF(LEN(C889)=SUM(LEN(C889)-LEN(SUBSTITUTE(C889,MID("ABCDEFGHIJKLMNOPQRSTUVWXYZabcdefghijklmnopqrstuvwxyz0123456789-_",ROW($1:$64),1),""))),"","サンプル名に禁止文字が入っているため、半角英数字と[-][ _ ]のスペースなしで記入してください。")))))</f>
        <v/>
      </c>
      <c r="I889" s="54" t="str">
        <f t="shared" si="127"/>
        <v/>
      </c>
      <c r="J889" s="65" t="str">
        <f t="shared" si="120"/>
        <v/>
      </c>
      <c r="K889" s="66" t="str" cm="1">
        <f t="array" ref="K889">IF(D889="","",IF(LEN(D889)=SUM(LEN(D889)-LEN(SUBSTITUTE(D889,MID("ATCGN",ROW($1:$5),1),""))),"","I5側にATCG以外の文字があるため、修正してください。"))</f>
        <v/>
      </c>
      <c r="L889" s="66" t="str" cm="1">
        <f t="array" ref="L889">IF(E889="","",IF(LEN(E889)=SUM(LEN(E889)-LEN(SUBSTITUTE(E889,MID("ATCGN",ROW($1:$5),1),""))),"","I7側にATCG以外の文字があるため、修正してください。"))</f>
        <v/>
      </c>
      <c r="M889" s="65" t="str">
        <f t="shared" si="121"/>
        <v/>
      </c>
      <c r="N889" s="67" t="str">
        <f t="shared" si="122"/>
        <v/>
      </c>
      <c r="O889" s="67" t="str">
        <f t="shared" si="123"/>
        <v/>
      </c>
      <c r="P889" s="67" t="str">
        <f t="shared" si="124"/>
        <v/>
      </c>
      <c r="Q889" s="292" t="str">
        <f t="shared" si="119"/>
        <v/>
      </c>
      <c r="R889" s="263" t="b">
        <f t="shared" si="125"/>
        <v>0</v>
      </c>
    </row>
    <row r="890" spans="2:18" ht="22.2">
      <c r="B890" s="10"/>
      <c r="F890" s="296" t="str">
        <f t="shared" si="126"/>
        <v/>
      </c>
      <c r="G890" s="43"/>
      <c r="H890" s="64" t="str" cm="1">
        <f t="array" ref="H890">IF(C890="","",IF(LEFT(C890,1)="-","(-)は先頭文字で使用できないため修正してください。",IF(LEFT(C890,1)="_","( _ )は先頭文字で使用できないため修正してください。",IF(LEFT(C890,1)="'","(')は先頭文字で使用できないため修正してください。",IF(LEN(C890)=SUM(LEN(C890)-LEN(SUBSTITUTE(C890,MID("ABCDEFGHIJKLMNOPQRSTUVWXYZabcdefghijklmnopqrstuvwxyz0123456789-_",ROW($1:$64),1),""))),"","サンプル名に禁止文字が入っているため、半角英数字と[-][ _ ]のスペースなしで記入してください。")))))</f>
        <v/>
      </c>
      <c r="I890" s="54" t="str">
        <f t="shared" si="127"/>
        <v/>
      </c>
      <c r="J890" s="65" t="str">
        <f t="shared" si="120"/>
        <v/>
      </c>
      <c r="K890" s="66" t="str" cm="1">
        <f t="array" ref="K890">IF(D890="","",IF(LEN(D890)=SUM(LEN(D890)-LEN(SUBSTITUTE(D890,MID("ATCGN",ROW($1:$5),1),""))),"","I5側にATCG以外の文字があるため、修正してください。"))</f>
        <v/>
      </c>
      <c r="L890" s="66" t="str" cm="1">
        <f t="array" ref="L890">IF(E890="","",IF(LEN(E890)=SUM(LEN(E890)-LEN(SUBSTITUTE(E890,MID("ATCGN",ROW($1:$5),1),""))),"","I7側にATCG以外の文字があるため、修正してください。"))</f>
        <v/>
      </c>
      <c r="M890" s="65" t="str">
        <f t="shared" si="121"/>
        <v/>
      </c>
      <c r="N890" s="67" t="str">
        <f t="shared" si="122"/>
        <v/>
      </c>
      <c r="O890" s="67" t="str">
        <f t="shared" si="123"/>
        <v/>
      </c>
      <c r="P890" s="67" t="str">
        <f t="shared" si="124"/>
        <v/>
      </c>
      <c r="Q890" s="292" t="str">
        <f t="shared" si="119"/>
        <v/>
      </c>
      <c r="R890" s="263" t="b">
        <f t="shared" si="125"/>
        <v>0</v>
      </c>
    </row>
    <row r="891" spans="2:18" ht="22.2">
      <c r="B891" s="10"/>
      <c r="F891" s="296" t="str">
        <f t="shared" si="126"/>
        <v/>
      </c>
      <c r="G891" s="43"/>
      <c r="H891" s="64" t="str" cm="1">
        <f t="array" ref="H891">IF(C891="","",IF(LEFT(C891,1)="-","(-)は先頭文字で使用できないため修正してください。",IF(LEFT(C891,1)="_","( _ )は先頭文字で使用できないため修正してください。",IF(LEFT(C891,1)="'","(')は先頭文字で使用できないため修正してください。",IF(LEN(C891)=SUM(LEN(C891)-LEN(SUBSTITUTE(C891,MID("ABCDEFGHIJKLMNOPQRSTUVWXYZabcdefghijklmnopqrstuvwxyz0123456789-_",ROW($1:$64),1),""))),"","サンプル名に禁止文字が入っているため、半角英数字と[-][ _ ]のスペースなしで記入してください。")))))</f>
        <v/>
      </c>
      <c r="I891" s="54" t="str">
        <f t="shared" si="127"/>
        <v/>
      </c>
      <c r="J891" s="65" t="str">
        <f t="shared" si="120"/>
        <v/>
      </c>
      <c r="K891" s="66" t="str" cm="1">
        <f t="array" ref="K891">IF(D891="","",IF(LEN(D891)=SUM(LEN(D891)-LEN(SUBSTITUTE(D891,MID("ATCGN",ROW($1:$5),1),""))),"","I5側にATCG以外の文字があるため、修正してください。"))</f>
        <v/>
      </c>
      <c r="L891" s="66" t="str" cm="1">
        <f t="array" ref="L891">IF(E891="","",IF(LEN(E891)=SUM(LEN(E891)-LEN(SUBSTITUTE(E891,MID("ATCGN",ROW($1:$5),1),""))),"","I7側にATCG以外の文字があるため、修正してください。"))</f>
        <v/>
      </c>
      <c r="M891" s="65" t="str">
        <f t="shared" si="121"/>
        <v/>
      </c>
      <c r="N891" s="67" t="str">
        <f t="shared" si="122"/>
        <v/>
      </c>
      <c r="O891" s="67" t="str">
        <f t="shared" si="123"/>
        <v/>
      </c>
      <c r="P891" s="67" t="str">
        <f t="shared" si="124"/>
        <v/>
      </c>
      <c r="Q891" s="292" t="str">
        <f t="shared" si="119"/>
        <v/>
      </c>
      <c r="R891" s="263" t="b">
        <f t="shared" si="125"/>
        <v>0</v>
      </c>
    </row>
    <row r="892" spans="2:18" ht="22.2">
      <c r="B892" s="10"/>
      <c r="F892" s="296" t="str">
        <f t="shared" si="126"/>
        <v/>
      </c>
      <c r="G892" s="43"/>
      <c r="H892" s="64" t="str" cm="1">
        <f t="array" ref="H892">IF(C892="","",IF(LEFT(C892,1)="-","(-)は先頭文字で使用できないため修正してください。",IF(LEFT(C892,1)="_","( _ )は先頭文字で使用できないため修正してください。",IF(LEFT(C892,1)="'","(')は先頭文字で使用できないため修正してください。",IF(LEN(C892)=SUM(LEN(C892)-LEN(SUBSTITUTE(C892,MID("ABCDEFGHIJKLMNOPQRSTUVWXYZabcdefghijklmnopqrstuvwxyz0123456789-_",ROW($1:$64),1),""))),"","サンプル名に禁止文字が入っているため、半角英数字と[-][ _ ]のスペースなしで記入してください。")))))</f>
        <v/>
      </c>
      <c r="I892" s="54" t="str">
        <f t="shared" si="127"/>
        <v/>
      </c>
      <c r="J892" s="65" t="str">
        <f t="shared" si="120"/>
        <v/>
      </c>
      <c r="K892" s="66" t="str" cm="1">
        <f t="array" ref="K892">IF(D892="","",IF(LEN(D892)=SUM(LEN(D892)-LEN(SUBSTITUTE(D892,MID("ATCGN",ROW($1:$5),1),""))),"","I5側にATCG以外の文字があるため、修正してください。"))</f>
        <v/>
      </c>
      <c r="L892" s="66" t="str" cm="1">
        <f t="array" ref="L892">IF(E892="","",IF(LEN(E892)=SUM(LEN(E892)-LEN(SUBSTITUTE(E892,MID("ATCGN",ROW($1:$5),1),""))),"","I7側にATCG以外の文字があるため、修正してください。"))</f>
        <v/>
      </c>
      <c r="M892" s="65" t="str">
        <f t="shared" si="121"/>
        <v/>
      </c>
      <c r="N892" s="67" t="str">
        <f t="shared" si="122"/>
        <v/>
      </c>
      <c r="O892" s="67" t="str">
        <f t="shared" si="123"/>
        <v/>
      </c>
      <c r="P892" s="67" t="str">
        <f t="shared" si="124"/>
        <v/>
      </c>
      <c r="Q892" s="292" t="str">
        <f t="shared" si="119"/>
        <v/>
      </c>
      <c r="R892" s="263" t="b">
        <f t="shared" si="125"/>
        <v>0</v>
      </c>
    </row>
    <row r="893" spans="2:18" ht="22.2">
      <c r="B893" s="10"/>
      <c r="F893" s="296" t="str">
        <f t="shared" si="126"/>
        <v/>
      </c>
      <c r="G893" s="43"/>
      <c r="H893" s="64" t="str" cm="1">
        <f t="array" ref="H893">IF(C893="","",IF(LEFT(C893,1)="-","(-)は先頭文字で使用できないため修正してください。",IF(LEFT(C893,1)="_","( _ )は先頭文字で使用できないため修正してください。",IF(LEFT(C893,1)="'","(')は先頭文字で使用できないため修正してください。",IF(LEN(C893)=SUM(LEN(C893)-LEN(SUBSTITUTE(C893,MID("ABCDEFGHIJKLMNOPQRSTUVWXYZabcdefghijklmnopqrstuvwxyz0123456789-_",ROW($1:$64),1),""))),"","サンプル名に禁止文字が入っているため、半角英数字と[-][ _ ]のスペースなしで記入してください。")))))</f>
        <v/>
      </c>
      <c r="I893" s="54" t="str">
        <f t="shared" si="127"/>
        <v/>
      </c>
      <c r="J893" s="65" t="str">
        <f t="shared" si="120"/>
        <v/>
      </c>
      <c r="K893" s="66" t="str" cm="1">
        <f t="array" ref="K893">IF(D893="","",IF(LEN(D893)=SUM(LEN(D893)-LEN(SUBSTITUTE(D893,MID("ATCGN",ROW($1:$5),1),""))),"","I5側にATCG以外の文字があるため、修正してください。"))</f>
        <v/>
      </c>
      <c r="L893" s="66" t="str" cm="1">
        <f t="array" ref="L893">IF(E893="","",IF(LEN(E893)=SUM(LEN(E893)-LEN(SUBSTITUTE(E893,MID("ATCGN",ROW($1:$5),1),""))),"","I7側にATCG以外の文字があるため、修正してください。"))</f>
        <v/>
      </c>
      <c r="M893" s="65" t="str">
        <f t="shared" si="121"/>
        <v/>
      </c>
      <c r="N893" s="67" t="str">
        <f t="shared" si="122"/>
        <v/>
      </c>
      <c r="O893" s="67" t="str">
        <f t="shared" si="123"/>
        <v/>
      </c>
      <c r="P893" s="67" t="str">
        <f t="shared" si="124"/>
        <v/>
      </c>
      <c r="Q893" s="292" t="str">
        <f t="shared" si="119"/>
        <v/>
      </c>
      <c r="R893" s="263" t="b">
        <f t="shared" si="125"/>
        <v>0</v>
      </c>
    </row>
    <row r="894" spans="2:18" ht="22.2">
      <c r="B894" s="10"/>
      <c r="F894" s="296" t="str">
        <f t="shared" si="126"/>
        <v/>
      </c>
      <c r="G894" s="43"/>
      <c r="H894" s="64" t="str" cm="1">
        <f t="array" ref="H894">IF(C894="","",IF(LEFT(C894,1)="-","(-)は先頭文字で使用できないため修正してください。",IF(LEFT(C894,1)="_","( _ )は先頭文字で使用できないため修正してください。",IF(LEFT(C894,1)="'","(')は先頭文字で使用できないため修正してください。",IF(LEN(C894)=SUM(LEN(C894)-LEN(SUBSTITUTE(C894,MID("ABCDEFGHIJKLMNOPQRSTUVWXYZabcdefghijklmnopqrstuvwxyz0123456789-_",ROW($1:$64),1),""))),"","サンプル名に禁止文字が入っているため、半角英数字と[-][ _ ]のスペースなしで記入してください。")))))</f>
        <v/>
      </c>
      <c r="I894" s="54" t="str">
        <f t="shared" si="127"/>
        <v/>
      </c>
      <c r="J894" s="65" t="str">
        <f t="shared" si="120"/>
        <v/>
      </c>
      <c r="K894" s="66" t="str" cm="1">
        <f t="array" ref="K894">IF(D894="","",IF(LEN(D894)=SUM(LEN(D894)-LEN(SUBSTITUTE(D894,MID("ATCGN",ROW($1:$5),1),""))),"","I5側にATCG以外の文字があるため、修正してください。"))</f>
        <v/>
      </c>
      <c r="L894" s="66" t="str" cm="1">
        <f t="array" ref="L894">IF(E894="","",IF(LEN(E894)=SUM(LEN(E894)-LEN(SUBSTITUTE(E894,MID("ATCGN",ROW($1:$5),1),""))),"","I7側にATCG以外の文字があるため、修正してください。"))</f>
        <v/>
      </c>
      <c r="M894" s="65" t="str">
        <f t="shared" si="121"/>
        <v/>
      </c>
      <c r="N894" s="67" t="str">
        <f t="shared" si="122"/>
        <v/>
      </c>
      <c r="O894" s="67" t="str">
        <f t="shared" si="123"/>
        <v/>
      </c>
      <c r="P894" s="67" t="str">
        <f t="shared" si="124"/>
        <v/>
      </c>
      <c r="Q894" s="292" t="str">
        <f t="shared" si="119"/>
        <v/>
      </c>
      <c r="R894" s="263" t="b">
        <f t="shared" si="125"/>
        <v>0</v>
      </c>
    </row>
    <row r="895" spans="2:18" ht="22.2">
      <c r="B895" s="10"/>
      <c r="F895" s="296" t="str">
        <f t="shared" si="126"/>
        <v/>
      </c>
      <c r="G895" s="43"/>
      <c r="H895" s="64" t="str" cm="1">
        <f t="array" ref="H895">IF(C895="","",IF(LEFT(C895,1)="-","(-)は先頭文字で使用できないため修正してください。",IF(LEFT(C895,1)="_","( _ )は先頭文字で使用できないため修正してください。",IF(LEFT(C895,1)="'","(')は先頭文字で使用できないため修正してください。",IF(LEN(C895)=SUM(LEN(C895)-LEN(SUBSTITUTE(C895,MID("ABCDEFGHIJKLMNOPQRSTUVWXYZabcdefghijklmnopqrstuvwxyz0123456789-_",ROW($1:$64),1),""))),"","サンプル名に禁止文字が入っているため、半角英数字と[-][ _ ]のスペースなしで記入してください。")))))</f>
        <v/>
      </c>
      <c r="I895" s="54" t="str">
        <f t="shared" si="127"/>
        <v/>
      </c>
      <c r="J895" s="65" t="str">
        <f t="shared" si="120"/>
        <v/>
      </c>
      <c r="K895" s="66" t="str" cm="1">
        <f t="array" ref="K895">IF(D895="","",IF(LEN(D895)=SUM(LEN(D895)-LEN(SUBSTITUTE(D895,MID("ATCGN",ROW($1:$5),1),""))),"","I5側にATCG以外の文字があるため、修正してください。"))</f>
        <v/>
      </c>
      <c r="L895" s="66" t="str" cm="1">
        <f t="array" ref="L895">IF(E895="","",IF(LEN(E895)=SUM(LEN(E895)-LEN(SUBSTITUTE(E895,MID("ATCGN",ROW($1:$5),1),""))),"","I7側にATCG以外の文字があるため、修正してください。"))</f>
        <v/>
      </c>
      <c r="M895" s="65" t="str">
        <f t="shared" si="121"/>
        <v/>
      </c>
      <c r="N895" s="67" t="str">
        <f t="shared" si="122"/>
        <v/>
      </c>
      <c r="O895" s="67" t="str">
        <f t="shared" si="123"/>
        <v/>
      </c>
      <c r="P895" s="67" t="str">
        <f t="shared" si="124"/>
        <v/>
      </c>
      <c r="Q895" s="292" t="str">
        <f t="shared" si="119"/>
        <v/>
      </c>
      <c r="R895" s="263" t="b">
        <f t="shared" si="125"/>
        <v>0</v>
      </c>
    </row>
    <row r="896" spans="2:18" ht="22.2">
      <c r="B896" s="10"/>
      <c r="F896" s="296" t="str">
        <f t="shared" si="126"/>
        <v/>
      </c>
      <c r="G896" s="43"/>
      <c r="H896" s="64" t="str" cm="1">
        <f t="array" ref="H896">IF(C896="","",IF(LEFT(C896,1)="-","(-)は先頭文字で使用できないため修正してください。",IF(LEFT(C896,1)="_","( _ )は先頭文字で使用できないため修正してください。",IF(LEFT(C896,1)="'","(')は先頭文字で使用できないため修正してください。",IF(LEN(C896)=SUM(LEN(C896)-LEN(SUBSTITUTE(C896,MID("ABCDEFGHIJKLMNOPQRSTUVWXYZabcdefghijklmnopqrstuvwxyz0123456789-_",ROW($1:$64),1),""))),"","サンプル名に禁止文字が入っているため、半角英数字と[-][ _ ]のスペースなしで記入してください。")))))</f>
        <v/>
      </c>
      <c r="I896" s="54" t="str">
        <f t="shared" si="127"/>
        <v/>
      </c>
      <c r="J896" s="65" t="str">
        <f t="shared" si="120"/>
        <v/>
      </c>
      <c r="K896" s="66" t="str" cm="1">
        <f t="array" ref="K896">IF(D896="","",IF(LEN(D896)=SUM(LEN(D896)-LEN(SUBSTITUTE(D896,MID("ATCGN",ROW($1:$5),1),""))),"","I5側にATCG以外の文字があるため、修正してください。"))</f>
        <v/>
      </c>
      <c r="L896" s="66" t="str" cm="1">
        <f t="array" ref="L896">IF(E896="","",IF(LEN(E896)=SUM(LEN(E896)-LEN(SUBSTITUTE(E896,MID("ATCGN",ROW($1:$5),1),""))),"","I7側にATCG以外の文字があるため、修正してください。"))</f>
        <v/>
      </c>
      <c r="M896" s="65" t="str">
        <f t="shared" si="121"/>
        <v/>
      </c>
      <c r="N896" s="67" t="str">
        <f t="shared" si="122"/>
        <v/>
      </c>
      <c r="O896" s="67" t="str">
        <f t="shared" si="123"/>
        <v/>
      </c>
      <c r="P896" s="67" t="str">
        <f t="shared" si="124"/>
        <v/>
      </c>
      <c r="Q896" s="292" t="str">
        <f t="shared" si="119"/>
        <v/>
      </c>
      <c r="R896" s="263" t="b">
        <f t="shared" si="125"/>
        <v>0</v>
      </c>
    </row>
    <row r="897" spans="2:18" ht="22.2">
      <c r="B897" s="10"/>
      <c r="F897" s="296" t="str">
        <f t="shared" si="126"/>
        <v/>
      </c>
      <c r="G897" s="43"/>
      <c r="H897" s="64" t="str" cm="1">
        <f t="array" ref="H897">IF(C897="","",IF(LEFT(C897,1)="-","(-)は先頭文字で使用できないため修正してください。",IF(LEFT(C897,1)="_","( _ )は先頭文字で使用できないため修正してください。",IF(LEFT(C897,1)="'","(')は先頭文字で使用できないため修正してください。",IF(LEN(C897)=SUM(LEN(C897)-LEN(SUBSTITUTE(C897,MID("ABCDEFGHIJKLMNOPQRSTUVWXYZabcdefghijklmnopqrstuvwxyz0123456789-_",ROW($1:$64),1),""))),"","サンプル名に禁止文字が入っているため、半角英数字と[-][ _ ]のスペースなしで記入してください。")))))</f>
        <v/>
      </c>
      <c r="I897" s="54" t="str">
        <f t="shared" si="127"/>
        <v/>
      </c>
      <c r="J897" s="65" t="str">
        <f t="shared" si="120"/>
        <v/>
      </c>
      <c r="K897" s="66" t="str" cm="1">
        <f t="array" ref="K897">IF(D897="","",IF(LEN(D897)=SUM(LEN(D897)-LEN(SUBSTITUTE(D897,MID("ATCGN",ROW($1:$5),1),""))),"","I5側にATCG以外の文字があるため、修正してください。"))</f>
        <v/>
      </c>
      <c r="L897" s="66" t="str" cm="1">
        <f t="array" ref="L897">IF(E897="","",IF(LEN(E897)=SUM(LEN(E897)-LEN(SUBSTITUTE(E897,MID("ATCGN",ROW($1:$5),1),""))),"","I7側にATCG以外の文字があるため、修正してください。"))</f>
        <v/>
      </c>
      <c r="M897" s="65" t="str">
        <f t="shared" si="121"/>
        <v/>
      </c>
      <c r="N897" s="67" t="str">
        <f t="shared" si="122"/>
        <v/>
      </c>
      <c r="O897" s="67" t="str">
        <f t="shared" si="123"/>
        <v/>
      </c>
      <c r="P897" s="67" t="str">
        <f t="shared" si="124"/>
        <v/>
      </c>
      <c r="Q897" s="292" t="str">
        <f t="shared" si="119"/>
        <v/>
      </c>
      <c r="R897" s="263" t="b">
        <f t="shared" si="125"/>
        <v>0</v>
      </c>
    </row>
    <row r="898" spans="2:18" ht="22.2">
      <c r="B898" s="10"/>
      <c r="F898" s="296" t="str">
        <f t="shared" si="126"/>
        <v/>
      </c>
      <c r="G898" s="43"/>
      <c r="H898" s="64" t="str" cm="1">
        <f t="array" ref="H898">IF(C898="","",IF(LEFT(C898,1)="-","(-)は先頭文字で使用できないため修正してください。",IF(LEFT(C898,1)="_","( _ )は先頭文字で使用できないため修正してください。",IF(LEFT(C898,1)="'","(')は先頭文字で使用できないため修正してください。",IF(LEN(C898)=SUM(LEN(C898)-LEN(SUBSTITUTE(C898,MID("ABCDEFGHIJKLMNOPQRSTUVWXYZabcdefghijklmnopqrstuvwxyz0123456789-_",ROW($1:$64),1),""))),"","サンプル名に禁止文字が入っているため、半角英数字と[-][ _ ]のスペースなしで記入してください。")))))</f>
        <v/>
      </c>
      <c r="I898" s="54" t="str">
        <f t="shared" si="127"/>
        <v/>
      </c>
      <c r="J898" s="65" t="str">
        <f t="shared" si="120"/>
        <v/>
      </c>
      <c r="K898" s="66" t="str" cm="1">
        <f t="array" ref="K898">IF(D898="","",IF(LEN(D898)=SUM(LEN(D898)-LEN(SUBSTITUTE(D898,MID("ATCGN",ROW($1:$5),1),""))),"","I5側にATCG以外の文字があるため、修正してください。"))</f>
        <v/>
      </c>
      <c r="L898" s="66" t="str" cm="1">
        <f t="array" ref="L898">IF(E898="","",IF(LEN(E898)=SUM(LEN(E898)-LEN(SUBSTITUTE(E898,MID("ATCGN",ROW($1:$5),1),""))),"","I7側にATCG以外の文字があるため、修正してください。"))</f>
        <v/>
      </c>
      <c r="M898" s="65" t="str">
        <f t="shared" si="121"/>
        <v/>
      </c>
      <c r="N898" s="67" t="str">
        <f t="shared" si="122"/>
        <v/>
      </c>
      <c r="O898" s="67" t="str">
        <f t="shared" si="123"/>
        <v/>
      </c>
      <c r="P898" s="67" t="str">
        <f t="shared" si="124"/>
        <v/>
      </c>
      <c r="Q898" s="292" t="str">
        <f t="shared" si="119"/>
        <v/>
      </c>
      <c r="R898" s="263" t="b">
        <f t="shared" si="125"/>
        <v>0</v>
      </c>
    </row>
    <row r="899" spans="2:18" ht="22.2">
      <c r="B899" s="10"/>
      <c r="F899" s="296" t="str">
        <f t="shared" si="126"/>
        <v/>
      </c>
      <c r="G899" s="43"/>
      <c r="H899" s="64" t="str" cm="1">
        <f t="array" ref="H899">IF(C899="","",IF(LEFT(C899,1)="-","(-)は先頭文字で使用できないため修正してください。",IF(LEFT(C899,1)="_","( _ )は先頭文字で使用できないため修正してください。",IF(LEFT(C899,1)="'","(')は先頭文字で使用できないため修正してください。",IF(LEN(C899)=SUM(LEN(C899)-LEN(SUBSTITUTE(C899,MID("ABCDEFGHIJKLMNOPQRSTUVWXYZabcdefghijklmnopqrstuvwxyz0123456789-_",ROW($1:$64),1),""))),"","サンプル名に禁止文字が入っているため、半角英数字と[-][ _ ]のスペースなしで記入してください。")))))</f>
        <v/>
      </c>
      <c r="I899" s="54" t="str">
        <f t="shared" si="127"/>
        <v/>
      </c>
      <c r="J899" s="65" t="str">
        <f t="shared" si="120"/>
        <v/>
      </c>
      <c r="K899" s="66" t="str" cm="1">
        <f t="array" ref="K899">IF(D899="","",IF(LEN(D899)=SUM(LEN(D899)-LEN(SUBSTITUTE(D899,MID("ATCGN",ROW($1:$5),1),""))),"","I5側にATCG以外の文字があるため、修正してください。"))</f>
        <v/>
      </c>
      <c r="L899" s="66" t="str" cm="1">
        <f t="array" ref="L899">IF(E899="","",IF(LEN(E899)=SUM(LEN(E899)-LEN(SUBSTITUTE(E899,MID("ATCGN",ROW($1:$5),1),""))),"","I7側にATCG以外の文字があるため、修正してください。"))</f>
        <v/>
      </c>
      <c r="M899" s="65" t="str">
        <f t="shared" si="121"/>
        <v/>
      </c>
      <c r="N899" s="67" t="str">
        <f t="shared" si="122"/>
        <v/>
      </c>
      <c r="O899" s="67" t="str">
        <f t="shared" si="123"/>
        <v/>
      </c>
      <c r="P899" s="67" t="str">
        <f t="shared" si="124"/>
        <v/>
      </c>
      <c r="Q899" s="292" t="str">
        <f t="shared" si="119"/>
        <v/>
      </c>
      <c r="R899" s="263" t="b">
        <f t="shared" si="125"/>
        <v>0</v>
      </c>
    </row>
    <row r="900" spans="2:18" ht="22.2">
      <c r="B900" s="10"/>
      <c r="F900" s="296" t="str">
        <f t="shared" si="126"/>
        <v/>
      </c>
      <c r="G900" s="43"/>
      <c r="H900" s="64" t="str" cm="1">
        <f t="array" ref="H900">IF(C900="","",IF(LEFT(C900,1)="-","(-)は先頭文字で使用できないため修正してください。",IF(LEFT(C900,1)="_","( _ )は先頭文字で使用できないため修正してください。",IF(LEFT(C900,1)="'","(')は先頭文字で使用できないため修正してください。",IF(LEN(C900)=SUM(LEN(C900)-LEN(SUBSTITUTE(C900,MID("ABCDEFGHIJKLMNOPQRSTUVWXYZabcdefghijklmnopqrstuvwxyz0123456789-_",ROW($1:$64),1),""))),"","サンプル名に禁止文字が入っているため、半角英数字と[-][ _ ]のスペースなしで記入してください。")))))</f>
        <v/>
      </c>
      <c r="I900" s="54" t="str">
        <f t="shared" si="127"/>
        <v/>
      </c>
      <c r="J900" s="65" t="str">
        <f t="shared" si="120"/>
        <v/>
      </c>
      <c r="K900" s="66" t="str" cm="1">
        <f t="array" ref="K900">IF(D900="","",IF(LEN(D900)=SUM(LEN(D900)-LEN(SUBSTITUTE(D900,MID("ATCGN",ROW($1:$5),1),""))),"","I5側にATCG以外の文字があるため、修正してください。"))</f>
        <v/>
      </c>
      <c r="L900" s="66" t="str" cm="1">
        <f t="array" ref="L900">IF(E900="","",IF(LEN(E900)=SUM(LEN(E900)-LEN(SUBSTITUTE(E900,MID("ATCGN",ROW($1:$5),1),""))),"","I7側にATCG以外の文字があるため、修正してください。"))</f>
        <v/>
      </c>
      <c r="M900" s="65" t="str">
        <f t="shared" si="121"/>
        <v/>
      </c>
      <c r="N900" s="67" t="str">
        <f t="shared" si="122"/>
        <v/>
      </c>
      <c r="O900" s="67" t="str">
        <f t="shared" si="123"/>
        <v/>
      </c>
      <c r="P900" s="67" t="str">
        <f t="shared" si="124"/>
        <v/>
      </c>
      <c r="Q900" s="292" t="str">
        <f t="shared" si="119"/>
        <v/>
      </c>
      <c r="R900" s="263" t="b">
        <f t="shared" si="125"/>
        <v>0</v>
      </c>
    </row>
    <row r="901" spans="2:18" ht="22.2">
      <c r="B901" s="10"/>
      <c r="F901" s="296" t="str">
        <f t="shared" si="126"/>
        <v/>
      </c>
      <c r="G901" s="43"/>
      <c r="H901" s="64" t="str" cm="1">
        <f t="array" ref="H901">IF(C901="","",IF(LEFT(C901,1)="-","(-)は先頭文字で使用できないため修正してください。",IF(LEFT(C901,1)="_","( _ )は先頭文字で使用できないため修正してください。",IF(LEFT(C901,1)="'","(')は先頭文字で使用できないため修正してください。",IF(LEN(C901)=SUM(LEN(C901)-LEN(SUBSTITUTE(C901,MID("ABCDEFGHIJKLMNOPQRSTUVWXYZabcdefghijklmnopqrstuvwxyz0123456789-_",ROW($1:$64),1),""))),"","サンプル名に禁止文字が入っているため、半角英数字と[-][ _ ]のスペースなしで記入してください。")))))</f>
        <v/>
      </c>
      <c r="I901" s="54" t="str">
        <f t="shared" si="127"/>
        <v/>
      </c>
      <c r="J901" s="65" t="str">
        <f t="shared" si="120"/>
        <v/>
      </c>
      <c r="K901" s="66" t="str" cm="1">
        <f t="array" ref="K901">IF(D901="","",IF(LEN(D901)=SUM(LEN(D901)-LEN(SUBSTITUTE(D901,MID("ATCGN",ROW($1:$5),1),""))),"","I5側にATCG以外の文字があるため、修正してください。"))</f>
        <v/>
      </c>
      <c r="L901" s="66" t="str" cm="1">
        <f t="array" ref="L901">IF(E901="","",IF(LEN(E901)=SUM(LEN(E901)-LEN(SUBSTITUTE(E901,MID("ATCGN",ROW($1:$5),1),""))),"","I7側にATCG以外の文字があるため、修正してください。"))</f>
        <v/>
      </c>
      <c r="M901" s="65" t="str">
        <f t="shared" si="121"/>
        <v/>
      </c>
      <c r="N901" s="67" t="str">
        <f t="shared" si="122"/>
        <v/>
      </c>
      <c r="O901" s="67" t="str">
        <f t="shared" si="123"/>
        <v/>
      </c>
      <c r="P901" s="67" t="str">
        <f t="shared" si="124"/>
        <v/>
      </c>
      <c r="Q901" s="292" t="str">
        <f t="shared" si="119"/>
        <v/>
      </c>
      <c r="R901" s="263" t="b">
        <f t="shared" si="125"/>
        <v>0</v>
      </c>
    </row>
    <row r="902" spans="2:18" ht="22.2">
      <c r="B902" s="10"/>
      <c r="F902" s="296" t="str">
        <f t="shared" si="126"/>
        <v/>
      </c>
      <c r="G902" s="43"/>
      <c r="H902" s="64" t="str" cm="1">
        <f t="array" ref="H902">IF(C902="","",IF(LEFT(C902,1)="-","(-)は先頭文字で使用できないため修正してください。",IF(LEFT(C902,1)="_","( _ )は先頭文字で使用できないため修正してください。",IF(LEFT(C902,1)="'","(')は先頭文字で使用できないため修正してください。",IF(LEN(C902)=SUM(LEN(C902)-LEN(SUBSTITUTE(C902,MID("ABCDEFGHIJKLMNOPQRSTUVWXYZabcdefghijklmnopqrstuvwxyz0123456789-_",ROW($1:$64),1),""))),"","サンプル名に禁止文字が入っているため、半角英数字と[-][ _ ]のスペースなしで記入してください。")))))</f>
        <v/>
      </c>
      <c r="I902" s="54" t="str">
        <f t="shared" si="127"/>
        <v/>
      </c>
      <c r="J902" s="65" t="str">
        <f t="shared" si="120"/>
        <v/>
      </c>
      <c r="K902" s="66" t="str" cm="1">
        <f t="array" ref="K902">IF(D902="","",IF(LEN(D902)=SUM(LEN(D902)-LEN(SUBSTITUTE(D902,MID("ATCGN",ROW($1:$5),1),""))),"","I5側にATCG以外の文字があるため、修正してください。"))</f>
        <v/>
      </c>
      <c r="L902" s="66" t="str" cm="1">
        <f t="array" ref="L902">IF(E902="","",IF(LEN(E902)=SUM(LEN(E902)-LEN(SUBSTITUTE(E902,MID("ATCGN",ROW($1:$5),1),""))),"","I7側にATCG以外の文字があるため、修正してください。"))</f>
        <v/>
      </c>
      <c r="M902" s="65" t="str">
        <f t="shared" si="121"/>
        <v/>
      </c>
      <c r="N902" s="67" t="str">
        <f t="shared" si="122"/>
        <v/>
      </c>
      <c r="O902" s="67" t="str">
        <f t="shared" si="123"/>
        <v/>
      </c>
      <c r="P902" s="67" t="str">
        <f t="shared" si="124"/>
        <v/>
      </c>
      <c r="Q902" s="292" t="str">
        <f t="shared" si="119"/>
        <v/>
      </c>
      <c r="R902" s="263" t="b">
        <f t="shared" si="125"/>
        <v>0</v>
      </c>
    </row>
    <row r="903" spans="2:18" ht="22.2">
      <c r="B903" s="10"/>
      <c r="F903" s="296" t="str">
        <f t="shared" si="126"/>
        <v/>
      </c>
      <c r="G903" s="43"/>
      <c r="H903" s="64" t="str" cm="1">
        <f t="array" ref="H903">IF(C903="","",IF(LEFT(C903,1)="-","(-)は先頭文字で使用できないため修正してください。",IF(LEFT(C903,1)="_","( _ )は先頭文字で使用できないため修正してください。",IF(LEFT(C903,1)="'","(')は先頭文字で使用できないため修正してください。",IF(LEN(C903)=SUM(LEN(C903)-LEN(SUBSTITUTE(C903,MID("ABCDEFGHIJKLMNOPQRSTUVWXYZabcdefghijklmnopqrstuvwxyz0123456789-_",ROW($1:$64),1),""))),"","サンプル名に禁止文字が入っているため、半角英数字と[-][ _ ]のスペースなしで記入してください。")))))</f>
        <v/>
      </c>
      <c r="I903" s="54" t="str">
        <f t="shared" si="127"/>
        <v/>
      </c>
      <c r="J903" s="65" t="str">
        <f t="shared" si="120"/>
        <v/>
      </c>
      <c r="K903" s="66" t="str" cm="1">
        <f t="array" ref="K903">IF(D903="","",IF(LEN(D903)=SUM(LEN(D903)-LEN(SUBSTITUTE(D903,MID("ATCGN",ROW($1:$5),1),""))),"","I5側にATCG以外の文字があるため、修正してください。"))</f>
        <v/>
      </c>
      <c r="L903" s="66" t="str" cm="1">
        <f t="array" ref="L903">IF(E903="","",IF(LEN(E903)=SUM(LEN(E903)-LEN(SUBSTITUTE(E903,MID("ATCGN",ROW($1:$5),1),""))),"","I7側にATCG以外の文字があるため、修正してください。"))</f>
        <v/>
      </c>
      <c r="M903" s="65" t="str">
        <f t="shared" si="121"/>
        <v/>
      </c>
      <c r="N903" s="67" t="str">
        <f t="shared" si="122"/>
        <v/>
      </c>
      <c r="O903" s="67" t="str">
        <f t="shared" si="123"/>
        <v/>
      </c>
      <c r="P903" s="67" t="str">
        <f t="shared" si="124"/>
        <v/>
      </c>
      <c r="Q903" s="292" t="str">
        <f t="shared" si="119"/>
        <v/>
      </c>
      <c r="R903" s="263" t="b">
        <f t="shared" si="125"/>
        <v>0</v>
      </c>
    </row>
    <row r="904" spans="2:18" ht="22.2">
      <c r="B904" s="10"/>
      <c r="F904" s="296" t="str">
        <f t="shared" si="126"/>
        <v/>
      </c>
      <c r="G904" s="43"/>
      <c r="H904" s="64" t="str" cm="1">
        <f t="array" ref="H904">IF(C904="","",IF(LEFT(C904,1)="-","(-)は先頭文字で使用できないため修正してください。",IF(LEFT(C904,1)="_","( _ )は先頭文字で使用できないため修正してください。",IF(LEFT(C904,1)="'","(')は先頭文字で使用できないため修正してください。",IF(LEN(C904)=SUM(LEN(C904)-LEN(SUBSTITUTE(C904,MID("ABCDEFGHIJKLMNOPQRSTUVWXYZabcdefghijklmnopqrstuvwxyz0123456789-_",ROW($1:$64),1),""))),"","サンプル名に禁止文字が入っているため、半角英数字と[-][ _ ]のスペースなしで記入してください。")))))</f>
        <v/>
      </c>
      <c r="I904" s="54" t="str">
        <f t="shared" si="127"/>
        <v/>
      </c>
      <c r="J904" s="65" t="str">
        <f t="shared" si="120"/>
        <v/>
      </c>
      <c r="K904" s="66" t="str" cm="1">
        <f t="array" ref="K904">IF(D904="","",IF(LEN(D904)=SUM(LEN(D904)-LEN(SUBSTITUTE(D904,MID("ATCGN",ROW($1:$5),1),""))),"","I5側にATCG以外の文字があるため、修正してください。"))</f>
        <v/>
      </c>
      <c r="L904" s="66" t="str" cm="1">
        <f t="array" ref="L904">IF(E904="","",IF(LEN(E904)=SUM(LEN(E904)-LEN(SUBSTITUTE(E904,MID("ATCGN",ROW($1:$5),1),""))),"","I7側にATCG以外の文字があるため、修正してください。"))</f>
        <v/>
      </c>
      <c r="M904" s="65" t="str">
        <f t="shared" si="121"/>
        <v/>
      </c>
      <c r="N904" s="67" t="str">
        <f t="shared" si="122"/>
        <v/>
      </c>
      <c r="O904" s="67" t="str">
        <f t="shared" si="123"/>
        <v/>
      </c>
      <c r="P904" s="67" t="str">
        <f t="shared" si="124"/>
        <v/>
      </c>
      <c r="Q904" s="292" t="str">
        <f t="shared" si="119"/>
        <v/>
      </c>
      <c r="R904" s="263" t="b">
        <f t="shared" si="125"/>
        <v>0</v>
      </c>
    </row>
    <row r="905" spans="2:18" ht="22.2">
      <c r="B905" s="10"/>
      <c r="F905" s="296" t="str">
        <f t="shared" si="126"/>
        <v/>
      </c>
      <c r="G905" s="43"/>
      <c r="H905" s="64" t="str" cm="1">
        <f t="array" ref="H905">IF(C905="","",IF(LEFT(C905,1)="-","(-)は先頭文字で使用できないため修正してください。",IF(LEFT(C905,1)="_","( _ )は先頭文字で使用できないため修正してください。",IF(LEFT(C905,1)="'","(')は先頭文字で使用できないため修正してください。",IF(LEN(C905)=SUM(LEN(C905)-LEN(SUBSTITUTE(C905,MID("ABCDEFGHIJKLMNOPQRSTUVWXYZabcdefghijklmnopqrstuvwxyz0123456789-_",ROW($1:$64),1),""))),"","サンプル名に禁止文字が入っているため、半角英数字と[-][ _ ]のスペースなしで記入してください。")))))</f>
        <v/>
      </c>
      <c r="I905" s="54" t="str">
        <f t="shared" si="127"/>
        <v/>
      </c>
      <c r="J905" s="65" t="str">
        <f t="shared" si="120"/>
        <v/>
      </c>
      <c r="K905" s="66" t="str" cm="1">
        <f t="array" ref="K905">IF(D905="","",IF(LEN(D905)=SUM(LEN(D905)-LEN(SUBSTITUTE(D905,MID("ATCGN",ROW($1:$5),1),""))),"","I5側にATCG以外の文字があるため、修正してください。"))</f>
        <v/>
      </c>
      <c r="L905" s="66" t="str" cm="1">
        <f t="array" ref="L905">IF(E905="","",IF(LEN(E905)=SUM(LEN(E905)-LEN(SUBSTITUTE(E905,MID("ATCGN",ROW($1:$5),1),""))),"","I7側にATCG以外の文字があるため、修正してください。"))</f>
        <v/>
      </c>
      <c r="M905" s="65" t="str">
        <f t="shared" si="121"/>
        <v/>
      </c>
      <c r="N905" s="67" t="str">
        <f t="shared" si="122"/>
        <v/>
      </c>
      <c r="O905" s="67" t="str">
        <f t="shared" si="123"/>
        <v/>
      </c>
      <c r="P905" s="67" t="str">
        <f t="shared" si="124"/>
        <v/>
      </c>
      <c r="Q905" s="292" t="str">
        <f t="shared" si="119"/>
        <v/>
      </c>
      <c r="R905" s="263" t="b">
        <f t="shared" si="125"/>
        <v>0</v>
      </c>
    </row>
    <row r="906" spans="2:18" ht="22.2">
      <c r="B906" s="10"/>
      <c r="F906" s="296" t="str">
        <f t="shared" si="126"/>
        <v/>
      </c>
      <c r="G906" s="43"/>
      <c r="H906" s="64" t="str" cm="1">
        <f t="array" ref="H906">IF(C906="","",IF(LEFT(C906,1)="-","(-)は先頭文字で使用できないため修正してください。",IF(LEFT(C906,1)="_","( _ )は先頭文字で使用できないため修正してください。",IF(LEFT(C906,1)="'","(')は先頭文字で使用できないため修正してください。",IF(LEN(C906)=SUM(LEN(C906)-LEN(SUBSTITUTE(C906,MID("ABCDEFGHIJKLMNOPQRSTUVWXYZabcdefghijklmnopqrstuvwxyz0123456789-_",ROW($1:$64),1),""))),"","サンプル名に禁止文字が入っているため、半角英数字と[-][ _ ]のスペースなしで記入してください。")))))</f>
        <v/>
      </c>
      <c r="I906" s="54" t="str">
        <f t="shared" si="127"/>
        <v/>
      </c>
      <c r="J906" s="65" t="str">
        <f t="shared" si="120"/>
        <v/>
      </c>
      <c r="K906" s="66" t="str" cm="1">
        <f t="array" ref="K906">IF(D906="","",IF(LEN(D906)=SUM(LEN(D906)-LEN(SUBSTITUTE(D906,MID("ATCGN",ROW($1:$5),1),""))),"","I5側にATCG以外の文字があるため、修正してください。"))</f>
        <v/>
      </c>
      <c r="L906" s="66" t="str" cm="1">
        <f t="array" ref="L906">IF(E906="","",IF(LEN(E906)=SUM(LEN(E906)-LEN(SUBSTITUTE(E906,MID("ATCGN",ROW($1:$5),1),""))),"","I7側にATCG以外の文字があるため、修正してください。"))</f>
        <v/>
      </c>
      <c r="M906" s="65" t="str">
        <f t="shared" si="121"/>
        <v/>
      </c>
      <c r="N906" s="67" t="str">
        <f t="shared" si="122"/>
        <v/>
      </c>
      <c r="O906" s="67" t="str">
        <f t="shared" si="123"/>
        <v/>
      </c>
      <c r="P906" s="67" t="str">
        <f t="shared" si="124"/>
        <v/>
      </c>
      <c r="Q906" s="292" t="str">
        <f t="shared" si="119"/>
        <v/>
      </c>
      <c r="R906" s="263" t="b">
        <f t="shared" si="125"/>
        <v>0</v>
      </c>
    </row>
    <row r="907" spans="2:18" ht="22.2">
      <c r="B907" s="10"/>
      <c r="F907" s="296" t="str">
        <f t="shared" si="126"/>
        <v/>
      </c>
      <c r="G907" s="43"/>
      <c r="H907" s="64" t="str" cm="1">
        <f t="array" ref="H907">IF(C907="","",IF(LEFT(C907,1)="-","(-)は先頭文字で使用できないため修正してください。",IF(LEFT(C907,1)="_","( _ )は先頭文字で使用できないため修正してください。",IF(LEFT(C907,1)="'","(')は先頭文字で使用できないため修正してください。",IF(LEN(C907)=SUM(LEN(C907)-LEN(SUBSTITUTE(C907,MID("ABCDEFGHIJKLMNOPQRSTUVWXYZabcdefghijklmnopqrstuvwxyz0123456789-_",ROW($1:$64),1),""))),"","サンプル名に禁止文字が入っているため、半角英数字と[-][ _ ]のスペースなしで記入してください。")))))</f>
        <v/>
      </c>
      <c r="I907" s="54" t="str">
        <f t="shared" si="127"/>
        <v/>
      </c>
      <c r="J907" s="65" t="str">
        <f t="shared" si="120"/>
        <v/>
      </c>
      <c r="K907" s="66" t="str" cm="1">
        <f t="array" ref="K907">IF(D907="","",IF(LEN(D907)=SUM(LEN(D907)-LEN(SUBSTITUTE(D907,MID("ATCGN",ROW($1:$5),1),""))),"","I5側にATCG以外の文字があるため、修正してください。"))</f>
        <v/>
      </c>
      <c r="L907" s="66" t="str" cm="1">
        <f t="array" ref="L907">IF(E907="","",IF(LEN(E907)=SUM(LEN(E907)-LEN(SUBSTITUTE(E907,MID("ATCGN",ROW($1:$5),1),""))),"","I7側にATCG以外の文字があるため、修正してください。"))</f>
        <v/>
      </c>
      <c r="M907" s="65" t="str">
        <f t="shared" si="121"/>
        <v/>
      </c>
      <c r="N907" s="67" t="str">
        <f t="shared" si="122"/>
        <v/>
      </c>
      <c r="O907" s="67" t="str">
        <f t="shared" si="123"/>
        <v/>
      </c>
      <c r="P907" s="67" t="str">
        <f t="shared" si="124"/>
        <v/>
      </c>
      <c r="Q907" s="292" t="str">
        <f t="shared" si="119"/>
        <v/>
      </c>
      <c r="R907" s="263" t="b">
        <f t="shared" si="125"/>
        <v>0</v>
      </c>
    </row>
    <row r="908" spans="2:18" ht="22.2">
      <c r="B908" s="10"/>
      <c r="F908" s="296" t="str">
        <f t="shared" si="126"/>
        <v/>
      </c>
      <c r="G908" s="43"/>
      <c r="H908" s="64" t="str" cm="1">
        <f t="array" ref="H908">IF(C908="","",IF(LEFT(C908,1)="-","(-)は先頭文字で使用できないため修正してください。",IF(LEFT(C908,1)="_","( _ )は先頭文字で使用できないため修正してください。",IF(LEFT(C908,1)="'","(')は先頭文字で使用できないため修正してください。",IF(LEN(C908)=SUM(LEN(C908)-LEN(SUBSTITUTE(C908,MID("ABCDEFGHIJKLMNOPQRSTUVWXYZabcdefghijklmnopqrstuvwxyz0123456789-_",ROW($1:$64),1),""))),"","サンプル名に禁止文字が入っているため、半角英数字と[-][ _ ]のスペースなしで記入してください。")))))</f>
        <v/>
      </c>
      <c r="I908" s="54" t="str">
        <f t="shared" si="127"/>
        <v/>
      </c>
      <c r="J908" s="65" t="str">
        <f t="shared" si="120"/>
        <v/>
      </c>
      <c r="K908" s="66" t="str" cm="1">
        <f t="array" ref="K908">IF(D908="","",IF(LEN(D908)=SUM(LEN(D908)-LEN(SUBSTITUTE(D908,MID("ATCGN",ROW($1:$5),1),""))),"","I5側にATCG以外の文字があるため、修正してください。"))</f>
        <v/>
      </c>
      <c r="L908" s="66" t="str" cm="1">
        <f t="array" ref="L908">IF(E908="","",IF(LEN(E908)=SUM(LEN(E908)-LEN(SUBSTITUTE(E908,MID("ATCGN",ROW($1:$5),1),""))),"","I7側にATCG以外の文字があるため、修正してください。"))</f>
        <v/>
      </c>
      <c r="M908" s="65" t="str">
        <f t="shared" si="121"/>
        <v/>
      </c>
      <c r="N908" s="67" t="str">
        <f t="shared" si="122"/>
        <v/>
      </c>
      <c r="O908" s="67" t="str">
        <f t="shared" si="123"/>
        <v/>
      </c>
      <c r="P908" s="67" t="str">
        <f t="shared" si="124"/>
        <v/>
      </c>
      <c r="Q908" s="292" t="str">
        <f t="shared" si="119"/>
        <v/>
      </c>
      <c r="R908" s="263" t="b">
        <f t="shared" si="125"/>
        <v>0</v>
      </c>
    </row>
    <row r="909" spans="2:18" ht="22.2">
      <c r="B909" s="10"/>
      <c r="F909" s="296" t="str">
        <f t="shared" si="126"/>
        <v/>
      </c>
      <c r="G909" s="43"/>
      <c r="H909" s="64" t="str" cm="1">
        <f t="array" ref="H909">IF(C909="","",IF(LEFT(C909,1)="-","(-)は先頭文字で使用できないため修正してください。",IF(LEFT(C909,1)="_","( _ )は先頭文字で使用できないため修正してください。",IF(LEFT(C909,1)="'","(')は先頭文字で使用できないため修正してください。",IF(LEN(C909)=SUM(LEN(C909)-LEN(SUBSTITUTE(C909,MID("ABCDEFGHIJKLMNOPQRSTUVWXYZabcdefghijklmnopqrstuvwxyz0123456789-_",ROW($1:$64),1),""))),"","サンプル名に禁止文字が入っているため、半角英数字と[-][ _ ]のスペースなしで記入してください。")))))</f>
        <v/>
      </c>
      <c r="I909" s="54" t="str">
        <f t="shared" si="127"/>
        <v/>
      </c>
      <c r="J909" s="65" t="str">
        <f t="shared" si="120"/>
        <v/>
      </c>
      <c r="K909" s="66" t="str" cm="1">
        <f t="array" ref="K909">IF(D909="","",IF(LEN(D909)=SUM(LEN(D909)-LEN(SUBSTITUTE(D909,MID("ATCGN",ROW($1:$5),1),""))),"","I5側にATCG以外の文字があるため、修正してください。"))</f>
        <v/>
      </c>
      <c r="L909" s="66" t="str" cm="1">
        <f t="array" ref="L909">IF(E909="","",IF(LEN(E909)=SUM(LEN(E909)-LEN(SUBSTITUTE(E909,MID("ATCGN",ROW($1:$5),1),""))),"","I7側にATCG以外の文字があるため、修正してください。"))</f>
        <v/>
      </c>
      <c r="M909" s="65" t="str">
        <f t="shared" si="121"/>
        <v/>
      </c>
      <c r="N909" s="67" t="str">
        <f t="shared" si="122"/>
        <v/>
      </c>
      <c r="O909" s="67" t="str">
        <f t="shared" si="123"/>
        <v/>
      </c>
      <c r="P909" s="67" t="str">
        <f t="shared" si="124"/>
        <v/>
      </c>
      <c r="Q909" s="292" t="str">
        <f t="shared" si="119"/>
        <v/>
      </c>
      <c r="R909" s="263" t="b">
        <f t="shared" si="125"/>
        <v>0</v>
      </c>
    </row>
    <row r="910" spans="2:18" ht="22.2">
      <c r="B910" s="10"/>
      <c r="F910" s="296" t="str">
        <f t="shared" si="126"/>
        <v/>
      </c>
      <c r="G910" s="43"/>
      <c r="H910" s="64" t="str" cm="1">
        <f t="array" ref="H910">IF(C910="","",IF(LEFT(C910,1)="-","(-)は先頭文字で使用できないため修正してください。",IF(LEFT(C910,1)="_","( _ )は先頭文字で使用できないため修正してください。",IF(LEFT(C910,1)="'","(')は先頭文字で使用できないため修正してください。",IF(LEN(C910)=SUM(LEN(C910)-LEN(SUBSTITUTE(C910,MID("ABCDEFGHIJKLMNOPQRSTUVWXYZabcdefghijklmnopqrstuvwxyz0123456789-_",ROW($1:$64),1),""))),"","サンプル名に禁止文字が入っているため、半角英数字と[-][ _ ]のスペースなしで記入してください。")))))</f>
        <v/>
      </c>
      <c r="I910" s="54" t="str">
        <f t="shared" si="127"/>
        <v/>
      </c>
      <c r="J910" s="65" t="str">
        <f t="shared" si="120"/>
        <v/>
      </c>
      <c r="K910" s="66" t="str" cm="1">
        <f t="array" ref="K910">IF(D910="","",IF(LEN(D910)=SUM(LEN(D910)-LEN(SUBSTITUTE(D910,MID("ATCGN",ROW($1:$5),1),""))),"","I5側にATCG以外の文字があるため、修正してください。"))</f>
        <v/>
      </c>
      <c r="L910" s="66" t="str" cm="1">
        <f t="array" ref="L910">IF(E910="","",IF(LEN(E910)=SUM(LEN(E910)-LEN(SUBSTITUTE(E910,MID("ATCGN",ROW($1:$5),1),""))),"","I7側にATCG以外の文字があるため、修正してください。"))</f>
        <v/>
      </c>
      <c r="M910" s="65" t="str">
        <f t="shared" si="121"/>
        <v/>
      </c>
      <c r="N910" s="67" t="str">
        <f t="shared" si="122"/>
        <v/>
      </c>
      <c r="O910" s="67" t="str">
        <f t="shared" si="123"/>
        <v/>
      </c>
      <c r="P910" s="67" t="str">
        <f t="shared" si="124"/>
        <v/>
      </c>
      <c r="Q910" s="292" t="str">
        <f t="shared" si="119"/>
        <v/>
      </c>
      <c r="R910" s="263" t="b">
        <f t="shared" si="125"/>
        <v>0</v>
      </c>
    </row>
    <row r="911" spans="2:18" ht="22.2">
      <c r="B911" s="10"/>
      <c r="F911" s="296" t="str">
        <f t="shared" si="126"/>
        <v/>
      </c>
      <c r="G911" s="43"/>
      <c r="H911" s="64" t="str" cm="1">
        <f t="array" ref="H911">IF(C911="","",IF(LEFT(C911,1)="-","(-)は先頭文字で使用できないため修正してください。",IF(LEFT(C911,1)="_","( _ )は先頭文字で使用できないため修正してください。",IF(LEFT(C911,1)="'","(')は先頭文字で使用できないため修正してください。",IF(LEN(C911)=SUM(LEN(C911)-LEN(SUBSTITUTE(C911,MID("ABCDEFGHIJKLMNOPQRSTUVWXYZabcdefghijklmnopqrstuvwxyz0123456789-_",ROW($1:$64),1),""))),"","サンプル名に禁止文字が入っているため、半角英数字と[-][ _ ]のスペースなしで記入してください。")))))</f>
        <v/>
      </c>
      <c r="I911" s="54" t="str">
        <f t="shared" si="127"/>
        <v/>
      </c>
      <c r="J911" s="65" t="str">
        <f t="shared" si="120"/>
        <v/>
      </c>
      <c r="K911" s="66" t="str" cm="1">
        <f t="array" ref="K911">IF(D911="","",IF(LEN(D911)=SUM(LEN(D911)-LEN(SUBSTITUTE(D911,MID("ATCGN",ROW($1:$5),1),""))),"","I5側にATCG以外の文字があるため、修正してください。"))</f>
        <v/>
      </c>
      <c r="L911" s="66" t="str" cm="1">
        <f t="array" ref="L911">IF(E911="","",IF(LEN(E911)=SUM(LEN(E911)-LEN(SUBSTITUTE(E911,MID("ATCGN",ROW($1:$5),1),""))),"","I7側にATCG以外の文字があるため、修正してください。"))</f>
        <v/>
      </c>
      <c r="M911" s="65" t="str">
        <f t="shared" si="121"/>
        <v/>
      </c>
      <c r="N911" s="67" t="str">
        <f t="shared" si="122"/>
        <v/>
      </c>
      <c r="O911" s="67" t="str">
        <f t="shared" si="123"/>
        <v/>
      </c>
      <c r="P911" s="67" t="str">
        <f t="shared" si="124"/>
        <v/>
      </c>
      <c r="Q911" s="292" t="str">
        <f t="shared" si="119"/>
        <v/>
      </c>
      <c r="R911" s="263" t="b">
        <f t="shared" si="125"/>
        <v>0</v>
      </c>
    </row>
    <row r="912" spans="2:18" ht="22.2">
      <c r="B912" s="10"/>
      <c r="F912" s="296" t="str">
        <f t="shared" si="126"/>
        <v/>
      </c>
      <c r="G912" s="43"/>
      <c r="H912" s="64" t="str" cm="1">
        <f t="array" ref="H912">IF(C912="","",IF(LEFT(C912,1)="-","(-)は先頭文字で使用できないため修正してください。",IF(LEFT(C912,1)="_","( _ )は先頭文字で使用できないため修正してください。",IF(LEFT(C912,1)="'","(')は先頭文字で使用できないため修正してください。",IF(LEN(C912)=SUM(LEN(C912)-LEN(SUBSTITUTE(C912,MID("ABCDEFGHIJKLMNOPQRSTUVWXYZabcdefghijklmnopqrstuvwxyz0123456789-_",ROW($1:$64),1),""))),"","サンプル名に禁止文字が入っているため、半角英数字と[-][ _ ]のスペースなしで記入してください。")))))</f>
        <v/>
      </c>
      <c r="I912" s="54" t="str">
        <f t="shared" si="127"/>
        <v/>
      </c>
      <c r="J912" s="65" t="str">
        <f t="shared" si="120"/>
        <v/>
      </c>
      <c r="K912" s="66" t="str" cm="1">
        <f t="array" ref="K912">IF(D912="","",IF(LEN(D912)=SUM(LEN(D912)-LEN(SUBSTITUTE(D912,MID("ATCGN",ROW($1:$5),1),""))),"","I5側にATCG以外の文字があるため、修正してください。"))</f>
        <v/>
      </c>
      <c r="L912" s="66" t="str" cm="1">
        <f t="array" ref="L912">IF(E912="","",IF(LEN(E912)=SUM(LEN(E912)-LEN(SUBSTITUTE(E912,MID("ATCGN",ROW($1:$5),1),""))),"","I7側にATCG以外の文字があるため、修正してください。"))</f>
        <v/>
      </c>
      <c r="M912" s="65" t="str">
        <f t="shared" si="121"/>
        <v/>
      </c>
      <c r="N912" s="67" t="str">
        <f t="shared" si="122"/>
        <v/>
      </c>
      <c r="O912" s="67" t="str">
        <f t="shared" si="123"/>
        <v/>
      </c>
      <c r="P912" s="67" t="str">
        <f t="shared" si="124"/>
        <v/>
      </c>
      <c r="Q912" s="292" t="str">
        <f t="shared" si="119"/>
        <v/>
      </c>
      <c r="R912" s="263" t="b">
        <f t="shared" si="125"/>
        <v>0</v>
      </c>
    </row>
    <row r="913" spans="2:18" ht="22.2">
      <c r="B913" s="10"/>
      <c r="F913" s="296" t="str">
        <f t="shared" si="126"/>
        <v/>
      </c>
      <c r="G913" s="43"/>
      <c r="H913" s="64" t="str" cm="1">
        <f t="array" ref="H913">IF(C913="","",IF(LEFT(C913,1)="-","(-)は先頭文字で使用できないため修正してください。",IF(LEFT(C913,1)="_","( _ )は先頭文字で使用できないため修正してください。",IF(LEFT(C913,1)="'","(')は先頭文字で使用できないため修正してください。",IF(LEN(C913)=SUM(LEN(C913)-LEN(SUBSTITUTE(C913,MID("ABCDEFGHIJKLMNOPQRSTUVWXYZabcdefghijklmnopqrstuvwxyz0123456789-_",ROW($1:$64),1),""))),"","サンプル名に禁止文字が入っているため、半角英数字と[-][ _ ]のスペースなしで記入してください。")))))</f>
        <v/>
      </c>
      <c r="I913" s="54" t="str">
        <f t="shared" si="127"/>
        <v/>
      </c>
      <c r="J913" s="65" t="str">
        <f t="shared" si="120"/>
        <v/>
      </c>
      <c r="K913" s="66" t="str" cm="1">
        <f t="array" ref="K913">IF(D913="","",IF(LEN(D913)=SUM(LEN(D913)-LEN(SUBSTITUTE(D913,MID("ATCGN",ROW($1:$5),1),""))),"","I5側にATCG以外の文字があるため、修正してください。"))</f>
        <v/>
      </c>
      <c r="L913" s="66" t="str" cm="1">
        <f t="array" ref="L913">IF(E913="","",IF(LEN(E913)=SUM(LEN(E913)-LEN(SUBSTITUTE(E913,MID("ATCGN",ROW($1:$5),1),""))),"","I7側にATCG以外の文字があるため、修正してください。"))</f>
        <v/>
      </c>
      <c r="M913" s="65" t="str">
        <f t="shared" si="121"/>
        <v/>
      </c>
      <c r="N913" s="67" t="str">
        <f t="shared" si="122"/>
        <v/>
      </c>
      <c r="O913" s="67" t="str">
        <f t="shared" si="123"/>
        <v/>
      </c>
      <c r="P913" s="67" t="str">
        <f t="shared" si="124"/>
        <v/>
      </c>
      <c r="Q913" s="292" t="str">
        <f t="shared" si="119"/>
        <v/>
      </c>
      <c r="R913" s="263" t="b">
        <f t="shared" si="125"/>
        <v>0</v>
      </c>
    </row>
    <row r="914" spans="2:18" ht="22.2">
      <c r="B914" s="10"/>
      <c r="F914" s="296" t="str">
        <f t="shared" si="126"/>
        <v/>
      </c>
      <c r="G914" s="43"/>
      <c r="H914" s="64" t="str" cm="1">
        <f t="array" ref="H914">IF(C914="","",IF(LEFT(C914,1)="-","(-)は先頭文字で使用できないため修正してください。",IF(LEFT(C914,1)="_","( _ )は先頭文字で使用できないため修正してください。",IF(LEFT(C914,1)="'","(')は先頭文字で使用できないため修正してください。",IF(LEN(C914)=SUM(LEN(C914)-LEN(SUBSTITUTE(C914,MID("ABCDEFGHIJKLMNOPQRSTUVWXYZabcdefghijklmnopqrstuvwxyz0123456789-_",ROW($1:$64),1),""))),"","サンプル名に禁止文字が入っているため、半角英数字と[-][ _ ]のスペースなしで記入してください。")))))</f>
        <v/>
      </c>
      <c r="I914" s="54" t="str">
        <f t="shared" si="127"/>
        <v/>
      </c>
      <c r="J914" s="65" t="str">
        <f t="shared" si="120"/>
        <v/>
      </c>
      <c r="K914" s="66" t="str" cm="1">
        <f t="array" ref="K914">IF(D914="","",IF(LEN(D914)=SUM(LEN(D914)-LEN(SUBSTITUTE(D914,MID("ATCGN",ROW($1:$5),1),""))),"","I5側にATCG以外の文字があるため、修正してください。"))</f>
        <v/>
      </c>
      <c r="L914" s="66" t="str" cm="1">
        <f t="array" ref="L914">IF(E914="","",IF(LEN(E914)=SUM(LEN(E914)-LEN(SUBSTITUTE(E914,MID("ATCGN",ROW($1:$5),1),""))),"","I7側にATCG以外の文字があるため、修正してください。"))</f>
        <v/>
      </c>
      <c r="M914" s="65" t="str">
        <f t="shared" si="121"/>
        <v/>
      </c>
      <c r="N914" s="67" t="str">
        <f t="shared" si="122"/>
        <v/>
      </c>
      <c r="O914" s="67" t="str">
        <f t="shared" si="123"/>
        <v/>
      </c>
      <c r="P914" s="67" t="str">
        <f t="shared" si="124"/>
        <v/>
      </c>
      <c r="Q914" s="292" t="str">
        <f t="shared" ref="Q914:Q977" si="128">IF(E914="","",IF(E914&gt;1,D914&amp;E914))</f>
        <v/>
      </c>
      <c r="R914" s="263" t="b">
        <f t="shared" si="125"/>
        <v>0</v>
      </c>
    </row>
    <row r="915" spans="2:18" ht="22.2">
      <c r="B915" s="10"/>
      <c r="F915" s="296" t="str">
        <f t="shared" si="126"/>
        <v/>
      </c>
      <c r="G915" s="43"/>
      <c r="H915" s="64" t="str" cm="1">
        <f t="array" ref="H915">IF(C915="","",IF(LEFT(C915,1)="-","(-)は先頭文字で使用できないため修正してください。",IF(LEFT(C915,1)="_","( _ )は先頭文字で使用できないため修正してください。",IF(LEFT(C915,1)="'","(')は先頭文字で使用できないため修正してください。",IF(LEN(C915)=SUM(LEN(C915)-LEN(SUBSTITUTE(C915,MID("ABCDEFGHIJKLMNOPQRSTUVWXYZabcdefghijklmnopqrstuvwxyz0123456789-_",ROW($1:$64),1),""))),"","サンプル名に禁止文字が入っているため、半角英数字と[-][ _ ]のスペースなしで記入してください。")))))</f>
        <v/>
      </c>
      <c r="I915" s="54" t="str">
        <f t="shared" si="127"/>
        <v/>
      </c>
      <c r="J915" s="65" t="str">
        <f t="shared" ref="J915:J978" si="129">IF(COUNTIF($C$18:$C$2000,C915)&gt;1,"Sample Name記入欄に同一の名前があります。","")</f>
        <v/>
      </c>
      <c r="K915" s="66" t="str" cm="1">
        <f t="array" ref="K915">IF(D915="","",IF(LEN(D915)=SUM(LEN(D915)-LEN(SUBSTITUTE(D915,MID("ATCGN",ROW($1:$5),1),""))),"","I5側にATCG以外の文字があるため、修正してください。"))</f>
        <v/>
      </c>
      <c r="L915" s="66" t="str" cm="1">
        <f t="array" ref="L915">IF(E915="","",IF(LEN(E915)=SUM(LEN(E915)-LEN(SUBSTITUTE(E915,MID("ATCGN",ROW($1:$5),1),""))),"","I7側にATCG以外の文字があるため、修正してください。"))</f>
        <v/>
      </c>
      <c r="M915" s="65" t="str">
        <f t="shared" ref="M915:M978" si="130">IF(Q915="","",IF(COUNTIF($Q$18:$Q$2000,Q915)&gt;1,"インデックス 記入欄に同一の名前があります。",""))</f>
        <v/>
      </c>
      <c r="N915" s="67" t="str">
        <f t="shared" ref="N915:N978" si="131">IF(E915="","",IF(AND($N$17="NovaSeqX_レーン相乗りプラン",D915="",LEN(E915)&gt;=1),"NovaSeqX_レーン相乗りプランでは、single index受付を行っておりません。",""))</f>
        <v/>
      </c>
      <c r="O915" s="67" t="str">
        <f t="shared" ref="O915:O978" si="132">IF(D915="","",IF(AND($N$17="NovaSeqX_レーン相乗りプラン",E915="",LEN(D915)&gt;=1),"NovaSeqX_レーン相乗りプランでは、single index受付を行っておりません。",""))</f>
        <v/>
      </c>
      <c r="P915" s="67" t="str">
        <f t="shared" ref="P915:P978" si="133">IF(D915="","",IF(AND($N$17="NovaSeqX_レーン相乗りプラン", OR(LEN(D915)&lt;8, LEN(E915)&lt;8)), "NovaSeqX_レーン相乗りプランでは、Dual indexで8塩基未満の受付を行っておりません。", ""))</f>
        <v/>
      </c>
      <c r="Q915" s="292" t="str">
        <f t="shared" si="128"/>
        <v/>
      </c>
      <c r="R915" s="263" t="b">
        <f t="shared" ref="R915:R978" si="134">IF(H915&lt;&gt;"",H915,IF(I915&lt;&gt;"",I915,IF(J915&lt;&gt;"",J915,IF(K915&lt;&gt;"",K915,IF(L915&lt;&gt;"",L915,IF(M915&lt;&gt;"",M915,IF(N915&lt;&gt;"",N915,IF(O915&lt;&gt;"",O915,IF(P915&lt;&gt;"",P915)))))))))</f>
        <v>0</v>
      </c>
    </row>
    <row r="916" spans="2:18" ht="22.2">
      <c r="B916" s="10"/>
      <c r="F916" s="296" t="str">
        <f t="shared" si="126"/>
        <v/>
      </c>
      <c r="G916" s="43"/>
      <c r="H916" s="64" t="str" cm="1">
        <f t="array" ref="H916">IF(C916="","",IF(LEFT(C916,1)="-","(-)は先頭文字で使用できないため修正してください。",IF(LEFT(C916,1)="_","( _ )は先頭文字で使用できないため修正してください。",IF(LEFT(C916,1)="'","(')は先頭文字で使用できないため修正してください。",IF(LEN(C916)=SUM(LEN(C916)-LEN(SUBSTITUTE(C916,MID("ABCDEFGHIJKLMNOPQRSTUVWXYZabcdefghijklmnopqrstuvwxyz0123456789-_",ROW($1:$64),1),""))),"","サンプル名に禁止文字が入っているため、半角英数字と[-][ _ ]のスペースなしで記入してください。")))))</f>
        <v/>
      </c>
      <c r="I916" s="54" t="str">
        <f t="shared" si="127"/>
        <v/>
      </c>
      <c r="J916" s="65" t="str">
        <f t="shared" si="129"/>
        <v/>
      </c>
      <c r="K916" s="66" t="str" cm="1">
        <f t="array" ref="K916">IF(D916="","",IF(LEN(D916)=SUM(LEN(D916)-LEN(SUBSTITUTE(D916,MID("ATCGN",ROW($1:$5),1),""))),"","I5側にATCG以外の文字があるため、修正してください。"))</f>
        <v/>
      </c>
      <c r="L916" s="66" t="str" cm="1">
        <f t="array" ref="L916">IF(E916="","",IF(LEN(E916)=SUM(LEN(E916)-LEN(SUBSTITUTE(E916,MID("ATCGN",ROW($1:$5),1),""))),"","I7側にATCG以外の文字があるため、修正してください。"))</f>
        <v/>
      </c>
      <c r="M916" s="65" t="str">
        <f t="shared" si="130"/>
        <v/>
      </c>
      <c r="N916" s="67" t="str">
        <f t="shared" si="131"/>
        <v/>
      </c>
      <c r="O916" s="67" t="str">
        <f t="shared" si="132"/>
        <v/>
      </c>
      <c r="P916" s="67" t="str">
        <f t="shared" si="133"/>
        <v/>
      </c>
      <c r="Q916" s="292" t="str">
        <f t="shared" si="128"/>
        <v/>
      </c>
      <c r="R916" s="263" t="b">
        <f t="shared" si="134"/>
        <v>0</v>
      </c>
    </row>
    <row r="917" spans="2:18" ht="22.2">
      <c r="B917" s="10"/>
      <c r="F917" s="296" t="str">
        <f t="shared" si="126"/>
        <v/>
      </c>
      <c r="G917" s="43"/>
      <c r="H917" s="64" t="str" cm="1">
        <f t="array" ref="H917">IF(C917="","",IF(LEFT(C917,1)="-","(-)は先頭文字で使用できないため修正してください。",IF(LEFT(C917,1)="_","( _ )は先頭文字で使用できないため修正してください。",IF(LEFT(C917,1)="'","(')は先頭文字で使用できないため修正してください。",IF(LEN(C917)=SUM(LEN(C917)-LEN(SUBSTITUTE(C917,MID("ABCDEFGHIJKLMNOPQRSTUVWXYZabcdefghijklmnopqrstuvwxyz0123456789-_",ROW($1:$64),1),""))),"","サンプル名に禁止文字が入っているため、半角英数字と[-][ _ ]のスペースなしで記入してください。")))))</f>
        <v/>
      </c>
      <c r="I917" s="54" t="str">
        <f t="shared" si="127"/>
        <v/>
      </c>
      <c r="J917" s="65" t="str">
        <f t="shared" si="129"/>
        <v/>
      </c>
      <c r="K917" s="66" t="str" cm="1">
        <f t="array" ref="K917">IF(D917="","",IF(LEN(D917)=SUM(LEN(D917)-LEN(SUBSTITUTE(D917,MID("ATCGN",ROW($1:$5),1),""))),"","I5側にATCG以外の文字があるため、修正してください。"))</f>
        <v/>
      </c>
      <c r="L917" s="66" t="str" cm="1">
        <f t="array" ref="L917">IF(E917="","",IF(LEN(E917)=SUM(LEN(E917)-LEN(SUBSTITUTE(E917,MID("ATCGN",ROW($1:$5),1),""))),"","I7側にATCG以外の文字があるため、修正してください。"))</f>
        <v/>
      </c>
      <c r="M917" s="65" t="str">
        <f t="shared" si="130"/>
        <v/>
      </c>
      <c r="N917" s="67" t="str">
        <f t="shared" si="131"/>
        <v/>
      </c>
      <c r="O917" s="67" t="str">
        <f t="shared" si="132"/>
        <v/>
      </c>
      <c r="P917" s="67" t="str">
        <f t="shared" si="133"/>
        <v/>
      </c>
      <c r="Q917" s="292" t="str">
        <f t="shared" si="128"/>
        <v/>
      </c>
      <c r="R917" s="263" t="b">
        <f t="shared" si="134"/>
        <v>0</v>
      </c>
    </row>
    <row r="918" spans="2:18" ht="22.2">
      <c r="B918" s="10"/>
      <c r="F918" s="296" t="str">
        <f t="shared" si="126"/>
        <v/>
      </c>
      <c r="G918" s="43"/>
      <c r="H918" s="64" t="str" cm="1">
        <f t="array" ref="H918">IF(C918="","",IF(LEFT(C918,1)="-","(-)は先頭文字で使用できないため修正してください。",IF(LEFT(C918,1)="_","( _ )は先頭文字で使用できないため修正してください。",IF(LEFT(C918,1)="'","(')は先頭文字で使用できないため修正してください。",IF(LEN(C918)=SUM(LEN(C918)-LEN(SUBSTITUTE(C918,MID("ABCDEFGHIJKLMNOPQRSTUVWXYZabcdefghijklmnopqrstuvwxyz0123456789-_",ROW($1:$64),1),""))),"","サンプル名に禁止文字が入っているため、半角英数字と[-][ _ ]のスペースなしで記入してください。")))))</f>
        <v/>
      </c>
      <c r="I918" s="54" t="str">
        <f t="shared" si="127"/>
        <v/>
      </c>
      <c r="J918" s="65" t="str">
        <f t="shared" si="129"/>
        <v/>
      </c>
      <c r="K918" s="66" t="str" cm="1">
        <f t="array" ref="K918">IF(D918="","",IF(LEN(D918)=SUM(LEN(D918)-LEN(SUBSTITUTE(D918,MID("ATCGN",ROW($1:$5),1),""))),"","I5側にATCG以外の文字があるため、修正してください。"))</f>
        <v/>
      </c>
      <c r="L918" s="66" t="str" cm="1">
        <f t="array" ref="L918">IF(E918="","",IF(LEN(E918)=SUM(LEN(E918)-LEN(SUBSTITUTE(E918,MID("ATCGN",ROW($1:$5),1),""))),"","I7側にATCG以外の文字があるため、修正してください。"))</f>
        <v/>
      </c>
      <c r="M918" s="65" t="str">
        <f t="shared" si="130"/>
        <v/>
      </c>
      <c r="N918" s="67" t="str">
        <f t="shared" si="131"/>
        <v/>
      </c>
      <c r="O918" s="67" t="str">
        <f t="shared" si="132"/>
        <v/>
      </c>
      <c r="P918" s="67" t="str">
        <f t="shared" si="133"/>
        <v/>
      </c>
      <c r="Q918" s="292" t="str">
        <f t="shared" si="128"/>
        <v/>
      </c>
      <c r="R918" s="263" t="b">
        <f t="shared" si="134"/>
        <v>0</v>
      </c>
    </row>
    <row r="919" spans="2:18" ht="22.2">
      <c r="B919" s="10"/>
      <c r="F919" s="296" t="str">
        <f t="shared" si="126"/>
        <v/>
      </c>
      <c r="G919" s="43"/>
      <c r="H919" s="64" t="str" cm="1">
        <f t="array" ref="H919">IF(C919="","",IF(LEFT(C919,1)="-","(-)は先頭文字で使用できないため修正してください。",IF(LEFT(C919,1)="_","( _ )は先頭文字で使用できないため修正してください。",IF(LEFT(C919,1)="'","(')は先頭文字で使用できないため修正してください。",IF(LEN(C919)=SUM(LEN(C919)-LEN(SUBSTITUTE(C919,MID("ABCDEFGHIJKLMNOPQRSTUVWXYZabcdefghijklmnopqrstuvwxyz0123456789-_",ROW($1:$64),1),""))),"","サンプル名に禁止文字が入っているため、半角英数字と[-][ _ ]のスペースなしで記入してください。")))))</f>
        <v/>
      </c>
      <c r="I919" s="54" t="str">
        <f t="shared" si="127"/>
        <v/>
      </c>
      <c r="J919" s="65" t="str">
        <f t="shared" si="129"/>
        <v/>
      </c>
      <c r="K919" s="66" t="str" cm="1">
        <f t="array" ref="K919">IF(D919="","",IF(LEN(D919)=SUM(LEN(D919)-LEN(SUBSTITUTE(D919,MID("ATCGN",ROW($1:$5),1),""))),"","I5側にATCG以外の文字があるため、修正してください。"))</f>
        <v/>
      </c>
      <c r="L919" s="66" t="str" cm="1">
        <f t="array" ref="L919">IF(E919="","",IF(LEN(E919)=SUM(LEN(E919)-LEN(SUBSTITUTE(E919,MID("ATCGN",ROW($1:$5),1),""))),"","I7側にATCG以外の文字があるため、修正してください。"))</f>
        <v/>
      </c>
      <c r="M919" s="65" t="str">
        <f t="shared" si="130"/>
        <v/>
      </c>
      <c r="N919" s="67" t="str">
        <f t="shared" si="131"/>
        <v/>
      </c>
      <c r="O919" s="67" t="str">
        <f t="shared" si="132"/>
        <v/>
      </c>
      <c r="P919" s="67" t="str">
        <f t="shared" si="133"/>
        <v/>
      </c>
      <c r="Q919" s="292" t="str">
        <f t="shared" si="128"/>
        <v/>
      </c>
      <c r="R919" s="263" t="b">
        <f t="shared" si="134"/>
        <v>0</v>
      </c>
    </row>
    <row r="920" spans="2:18" ht="22.2">
      <c r="B920" s="10"/>
      <c r="F920" s="296" t="str">
        <f t="shared" si="126"/>
        <v/>
      </c>
      <c r="G920" s="43"/>
      <c r="H920" s="64" t="str" cm="1">
        <f t="array" ref="H920">IF(C920="","",IF(LEFT(C920,1)="-","(-)は先頭文字で使用できないため修正してください。",IF(LEFT(C920,1)="_","( _ )は先頭文字で使用できないため修正してください。",IF(LEFT(C920,1)="'","(')は先頭文字で使用できないため修正してください。",IF(LEN(C920)=SUM(LEN(C920)-LEN(SUBSTITUTE(C920,MID("ABCDEFGHIJKLMNOPQRSTUVWXYZabcdefghijklmnopqrstuvwxyz0123456789-_",ROW($1:$64),1),""))),"","サンプル名に禁止文字が入っているため、半角英数字と[-][ _ ]のスペースなしで記入してください。")))))</f>
        <v/>
      </c>
      <c r="I920" s="54" t="str">
        <f t="shared" si="127"/>
        <v/>
      </c>
      <c r="J920" s="65" t="str">
        <f t="shared" si="129"/>
        <v/>
      </c>
      <c r="K920" s="66" t="str" cm="1">
        <f t="array" ref="K920">IF(D920="","",IF(LEN(D920)=SUM(LEN(D920)-LEN(SUBSTITUTE(D920,MID("ATCGN",ROW($1:$5),1),""))),"","I5側にATCG以外の文字があるため、修正してください。"))</f>
        <v/>
      </c>
      <c r="L920" s="66" t="str" cm="1">
        <f t="array" ref="L920">IF(E920="","",IF(LEN(E920)=SUM(LEN(E920)-LEN(SUBSTITUTE(E920,MID("ATCGN",ROW($1:$5),1),""))),"","I7側にATCG以外の文字があるため、修正してください。"))</f>
        <v/>
      </c>
      <c r="M920" s="65" t="str">
        <f t="shared" si="130"/>
        <v/>
      </c>
      <c r="N920" s="67" t="str">
        <f t="shared" si="131"/>
        <v/>
      </c>
      <c r="O920" s="67" t="str">
        <f t="shared" si="132"/>
        <v/>
      </c>
      <c r="P920" s="67" t="str">
        <f t="shared" si="133"/>
        <v/>
      </c>
      <c r="Q920" s="292" t="str">
        <f t="shared" si="128"/>
        <v/>
      </c>
      <c r="R920" s="263" t="b">
        <f t="shared" si="134"/>
        <v>0</v>
      </c>
    </row>
    <row r="921" spans="2:18" ht="22.2">
      <c r="B921" s="10"/>
      <c r="F921" s="296" t="str">
        <f t="shared" si="126"/>
        <v/>
      </c>
      <c r="G921" s="43"/>
      <c r="H921" s="64" t="str" cm="1">
        <f t="array" ref="H921">IF(C921="","",IF(LEFT(C921,1)="-","(-)は先頭文字で使用できないため修正してください。",IF(LEFT(C921,1)="_","( _ )は先頭文字で使用できないため修正してください。",IF(LEFT(C921,1)="'","(')は先頭文字で使用できないため修正してください。",IF(LEN(C921)=SUM(LEN(C921)-LEN(SUBSTITUTE(C921,MID("ABCDEFGHIJKLMNOPQRSTUVWXYZabcdefghijklmnopqrstuvwxyz0123456789-_",ROW($1:$64),1),""))),"","サンプル名に禁止文字が入っているため、半角英数字と[-][ _ ]のスペースなしで記入してください。")))))</f>
        <v/>
      </c>
      <c r="I921" s="54" t="str">
        <f t="shared" si="127"/>
        <v/>
      </c>
      <c r="J921" s="65" t="str">
        <f t="shared" si="129"/>
        <v/>
      </c>
      <c r="K921" s="66" t="str" cm="1">
        <f t="array" ref="K921">IF(D921="","",IF(LEN(D921)=SUM(LEN(D921)-LEN(SUBSTITUTE(D921,MID("ATCGN",ROW($1:$5),1),""))),"","I5側にATCG以外の文字があるため、修正してください。"))</f>
        <v/>
      </c>
      <c r="L921" s="66" t="str" cm="1">
        <f t="array" ref="L921">IF(E921="","",IF(LEN(E921)=SUM(LEN(E921)-LEN(SUBSTITUTE(E921,MID("ATCGN",ROW($1:$5),1),""))),"","I7側にATCG以外の文字があるため、修正してください。"))</f>
        <v/>
      </c>
      <c r="M921" s="65" t="str">
        <f t="shared" si="130"/>
        <v/>
      </c>
      <c r="N921" s="67" t="str">
        <f t="shared" si="131"/>
        <v/>
      </c>
      <c r="O921" s="67" t="str">
        <f t="shared" si="132"/>
        <v/>
      </c>
      <c r="P921" s="67" t="str">
        <f t="shared" si="133"/>
        <v/>
      </c>
      <c r="Q921" s="292" t="str">
        <f t="shared" si="128"/>
        <v/>
      </c>
      <c r="R921" s="263" t="b">
        <f t="shared" si="134"/>
        <v>0</v>
      </c>
    </row>
    <row r="922" spans="2:18" ht="22.2">
      <c r="B922" s="10"/>
      <c r="F922" s="296" t="str">
        <f t="shared" si="126"/>
        <v/>
      </c>
      <c r="G922" s="43"/>
      <c r="H922" s="64" t="str" cm="1">
        <f t="array" ref="H922">IF(C922="","",IF(LEFT(C922,1)="-","(-)は先頭文字で使用できないため修正してください。",IF(LEFT(C922,1)="_","( _ )は先頭文字で使用できないため修正してください。",IF(LEFT(C922,1)="'","(')は先頭文字で使用できないため修正してください。",IF(LEN(C922)=SUM(LEN(C922)-LEN(SUBSTITUTE(C922,MID("ABCDEFGHIJKLMNOPQRSTUVWXYZabcdefghijklmnopqrstuvwxyz0123456789-_",ROW($1:$64),1),""))),"","サンプル名に禁止文字が入っているため、半角英数字と[-][ _ ]のスペースなしで記入してください。")))))</f>
        <v/>
      </c>
      <c r="I922" s="54" t="str">
        <f t="shared" si="127"/>
        <v/>
      </c>
      <c r="J922" s="65" t="str">
        <f t="shared" si="129"/>
        <v/>
      </c>
      <c r="K922" s="66" t="str" cm="1">
        <f t="array" ref="K922">IF(D922="","",IF(LEN(D922)=SUM(LEN(D922)-LEN(SUBSTITUTE(D922,MID("ATCGN",ROW($1:$5),1),""))),"","I5側にATCG以外の文字があるため、修正してください。"))</f>
        <v/>
      </c>
      <c r="L922" s="66" t="str" cm="1">
        <f t="array" ref="L922">IF(E922="","",IF(LEN(E922)=SUM(LEN(E922)-LEN(SUBSTITUTE(E922,MID("ATCGN",ROW($1:$5),1),""))),"","I7側にATCG以外の文字があるため、修正してください。"))</f>
        <v/>
      </c>
      <c r="M922" s="65" t="str">
        <f t="shared" si="130"/>
        <v/>
      </c>
      <c r="N922" s="67" t="str">
        <f t="shared" si="131"/>
        <v/>
      </c>
      <c r="O922" s="67" t="str">
        <f t="shared" si="132"/>
        <v/>
      </c>
      <c r="P922" s="67" t="str">
        <f t="shared" si="133"/>
        <v/>
      </c>
      <c r="Q922" s="292" t="str">
        <f t="shared" si="128"/>
        <v/>
      </c>
      <c r="R922" s="263" t="b">
        <f t="shared" si="134"/>
        <v>0</v>
      </c>
    </row>
    <row r="923" spans="2:18" ht="22.2">
      <c r="B923" s="10"/>
      <c r="F923" s="296" t="str">
        <f t="shared" si="126"/>
        <v/>
      </c>
      <c r="G923" s="43"/>
      <c r="H923" s="64" t="str" cm="1">
        <f t="array" ref="H923">IF(C923="","",IF(LEFT(C923,1)="-","(-)は先頭文字で使用できないため修正してください。",IF(LEFT(C923,1)="_","( _ )は先頭文字で使用できないため修正してください。",IF(LEFT(C923,1)="'","(')は先頭文字で使用できないため修正してください。",IF(LEN(C923)=SUM(LEN(C923)-LEN(SUBSTITUTE(C923,MID("ABCDEFGHIJKLMNOPQRSTUVWXYZabcdefghijklmnopqrstuvwxyz0123456789-_",ROW($1:$64),1),""))),"","サンプル名に禁止文字が入っているため、半角英数字と[-][ _ ]のスペースなしで記入してください。")))))</f>
        <v/>
      </c>
      <c r="I923" s="54" t="str">
        <f t="shared" si="127"/>
        <v/>
      </c>
      <c r="J923" s="65" t="str">
        <f t="shared" si="129"/>
        <v/>
      </c>
      <c r="K923" s="66" t="str" cm="1">
        <f t="array" ref="K923">IF(D923="","",IF(LEN(D923)=SUM(LEN(D923)-LEN(SUBSTITUTE(D923,MID("ATCGN",ROW($1:$5),1),""))),"","I5側にATCG以外の文字があるため、修正してください。"))</f>
        <v/>
      </c>
      <c r="L923" s="66" t="str" cm="1">
        <f t="array" ref="L923">IF(E923="","",IF(LEN(E923)=SUM(LEN(E923)-LEN(SUBSTITUTE(E923,MID("ATCGN",ROW($1:$5),1),""))),"","I7側にATCG以外の文字があるため、修正してください。"))</f>
        <v/>
      </c>
      <c r="M923" s="65" t="str">
        <f t="shared" si="130"/>
        <v/>
      </c>
      <c r="N923" s="67" t="str">
        <f t="shared" si="131"/>
        <v/>
      </c>
      <c r="O923" s="67" t="str">
        <f t="shared" si="132"/>
        <v/>
      </c>
      <c r="P923" s="67" t="str">
        <f t="shared" si="133"/>
        <v/>
      </c>
      <c r="Q923" s="292" t="str">
        <f t="shared" si="128"/>
        <v/>
      </c>
      <c r="R923" s="263" t="b">
        <f t="shared" si="134"/>
        <v>0</v>
      </c>
    </row>
    <row r="924" spans="2:18" ht="22.2">
      <c r="B924" s="10"/>
      <c r="F924" s="296" t="str">
        <f t="shared" si="126"/>
        <v/>
      </c>
      <c r="G924" s="43"/>
      <c r="H924" s="64" t="str" cm="1">
        <f t="array" ref="H924">IF(C924="","",IF(LEFT(C924,1)="-","(-)は先頭文字で使用できないため修正してください。",IF(LEFT(C924,1)="_","( _ )は先頭文字で使用できないため修正してください。",IF(LEFT(C924,1)="'","(')は先頭文字で使用できないため修正してください。",IF(LEN(C924)=SUM(LEN(C924)-LEN(SUBSTITUTE(C924,MID("ABCDEFGHIJKLMNOPQRSTUVWXYZabcdefghijklmnopqrstuvwxyz0123456789-_",ROW($1:$64),1),""))),"","サンプル名に禁止文字が入っているため、半角英数字と[-][ _ ]のスペースなしで記入してください。")))))</f>
        <v/>
      </c>
      <c r="I924" s="54" t="str">
        <f t="shared" si="127"/>
        <v/>
      </c>
      <c r="J924" s="65" t="str">
        <f t="shared" si="129"/>
        <v/>
      </c>
      <c r="K924" s="66" t="str" cm="1">
        <f t="array" ref="K924">IF(D924="","",IF(LEN(D924)=SUM(LEN(D924)-LEN(SUBSTITUTE(D924,MID("ATCGN",ROW($1:$5),1),""))),"","I5側にATCG以外の文字があるため、修正してください。"))</f>
        <v/>
      </c>
      <c r="L924" s="66" t="str" cm="1">
        <f t="array" ref="L924">IF(E924="","",IF(LEN(E924)=SUM(LEN(E924)-LEN(SUBSTITUTE(E924,MID("ATCGN",ROW($1:$5),1),""))),"","I7側にATCG以外の文字があるため、修正してください。"))</f>
        <v/>
      </c>
      <c r="M924" s="65" t="str">
        <f t="shared" si="130"/>
        <v/>
      </c>
      <c r="N924" s="67" t="str">
        <f t="shared" si="131"/>
        <v/>
      </c>
      <c r="O924" s="67" t="str">
        <f t="shared" si="132"/>
        <v/>
      </c>
      <c r="P924" s="67" t="str">
        <f t="shared" si="133"/>
        <v/>
      </c>
      <c r="Q924" s="292" t="str">
        <f t="shared" si="128"/>
        <v/>
      </c>
      <c r="R924" s="263" t="b">
        <f t="shared" si="134"/>
        <v>0</v>
      </c>
    </row>
    <row r="925" spans="2:18" ht="22.2">
      <c r="B925" s="10"/>
      <c r="F925" s="296" t="str">
        <f t="shared" si="126"/>
        <v/>
      </c>
      <c r="G925" s="43"/>
      <c r="H925" s="64" t="str" cm="1">
        <f t="array" ref="H925">IF(C925="","",IF(LEFT(C925,1)="-","(-)は先頭文字で使用できないため修正してください。",IF(LEFT(C925,1)="_","( _ )は先頭文字で使用できないため修正してください。",IF(LEFT(C925,1)="'","(')は先頭文字で使用できないため修正してください。",IF(LEN(C925)=SUM(LEN(C925)-LEN(SUBSTITUTE(C925,MID("ABCDEFGHIJKLMNOPQRSTUVWXYZabcdefghijklmnopqrstuvwxyz0123456789-_",ROW($1:$64),1),""))),"","サンプル名に禁止文字が入っているため、半角英数字と[-][ _ ]のスペースなしで記入してください。")))))</f>
        <v/>
      </c>
      <c r="I925" s="54" t="str">
        <f t="shared" si="127"/>
        <v/>
      </c>
      <c r="J925" s="65" t="str">
        <f t="shared" si="129"/>
        <v/>
      </c>
      <c r="K925" s="66" t="str" cm="1">
        <f t="array" ref="K925">IF(D925="","",IF(LEN(D925)=SUM(LEN(D925)-LEN(SUBSTITUTE(D925,MID("ATCGN",ROW($1:$5),1),""))),"","I5側にATCG以外の文字があるため、修正してください。"))</f>
        <v/>
      </c>
      <c r="L925" s="66" t="str" cm="1">
        <f t="array" ref="L925">IF(E925="","",IF(LEN(E925)=SUM(LEN(E925)-LEN(SUBSTITUTE(E925,MID("ATCGN",ROW($1:$5),1),""))),"","I7側にATCG以外の文字があるため、修正してください。"))</f>
        <v/>
      </c>
      <c r="M925" s="65" t="str">
        <f t="shared" si="130"/>
        <v/>
      </c>
      <c r="N925" s="67" t="str">
        <f t="shared" si="131"/>
        <v/>
      </c>
      <c r="O925" s="67" t="str">
        <f t="shared" si="132"/>
        <v/>
      </c>
      <c r="P925" s="67" t="str">
        <f t="shared" si="133"/>
        <v/>
      </c>
      <c r="Q925" s="292" t="str">
        <f t="shared" si="128"/>
        <v/>
      </c>
      <c r="R925" s="263" t="b">
        <f t="shared" si="134"/>
        <v>0</v>
      </c>
    </row>
    <row r="926" spans="2:18" ht="22.2">
      <c r="B926" s="10"/>
      <c r="F926" s="296" t="str">
        <f t="shared" si="126"/>
        <v/>
      </c>
      <c r="G926" s="43"/>
      <c r="H926" s="64" t="str" cm="1">
        <f t="array" ref="H926">IF(C926="","",IF(LEFT(C926,1)="-","(-)は先頭文字で使用できないため修正してください。",IF(LEFT(C926,1)="_","( _ )は先頭文字で使用できないため修正してください。",IF(LEFT(C926,1)="'","(')は先頭文字で使用できないため修正してください。",IF(LEN(C926)=SUM(LEN(C926)-LEN(SUBSTITUTE(C926,MID("ABCDEFGHIJKLMNOPQRSTUVWXYZabcdefghijklmnopqrstuvwxyz0123456789-_",ROW($1:$64),1),""))),"","サンプル名に禁止文字が入っているため、半角英数字と[-][ _ ]のスペースなしで記入してください。")))))</f>
        <v/>
      </c>
      <c r="I926" s="54" t="str">
        <f t="shared" si="127"/>
        <v/>
      </c>
      <c r="J926" s="65" t="str">
        <f t="shared" si="129"/>
        <v/>
      </c>
      <c r="K926" s="66" t="str" cm="1">
        <f t="array" ref="K926">IF(D926="","",IF(LEN(D926)=SUM(LEN(D926)-LEN(SUBSTITUTE(D926,MID("ATCGN",ROW($1:$5),1),""))),"","I5側にATCG以外の文字があるため、修正してください。"))</f>
        <v/>
      </c>
      <c r="L926" s="66" t="str" cm="1">
        <f t="array" ref="L926">IF(E926="","",IF(LEN(E926)=SUM(LEN(E926)-LEN(SUBSTITUTE(E926,MID("ATCGN",ROW($1:$5),1),""))),"","I7側にATCG以外の文字があるため、修正してください。"))</f>
        <v/>
      </c>
      <c r="M926" s="65" t="str">
        <f t="shared" si="130"/>
        <v/>
      </c>
      <c r="N926" s="67" t="str">
        <f t="shared" si="131"/>
        <v/>
      </c>
      <c r="O926" s="67" t="str">
        <f t="shared" si="132"/>
        <v/>
      </c>
      <c r="P926" s="67" t="str">
        <f t="shared" si="133"/>
        <v/>
      </c>
      <c r="Q926" s="292" t="str">
        <f t="shared" si="128"/>
        <v/>
      </c>
      <c r="R926" s="263" t="b">
        <f t="shared" si="134"/>
        <v>0</v>
      </c>
    </row>
    <row r="927" spans="2:18" ht="22.2">
      <c r="B927" s="10"/>
      <c r="F927" s="296" t="str">
        <f t="shared" si="126"/>
        <v/>
      </c>
      <c r="G927" s="43"/>
      <c r="H927" s="64" t="str" cm="1">
        <f t="array" ref="H927">IF(C927="","",IF(LEFT(C927,1)="-","(-)は先頭文字で使用できないため修正してください。",IF(LEFT(C927,1)="_","( _ )は先頭文字で使用できないため修正してください。",IF(LEFT(C927,1)="'","(')は先頭文字で使用できないため修正してください。",IF(LEN(C927)=SUM(LEN(C927)-LEN(SUBSTITUTE(C927,MID("ABCDEFGHIJKLMNOPQRSTUVWXYZabcdefghijklmnopqrstuvwxyz0123456789-_",ROW($1:$64),1),""))),"","サンプル名に禁止文字が入っているため、半角英数字と[-][ _ ]のスペースなしで記入してください。")))))</f>
        <v/>
      </c>
      <c r="I927" s="54" t="str">
        <f t="shared" si="127"/>
        <v/>
      </c>
      <c r="J927" s="65" t="str">
        <f t="shared" si="129"/>
        <v/>
      </c>
      <c r="K927" s="66" t="str" cm="1">
        <f t="array" ref="K927">IF(D927="","",IF(LEN(D927)=SUM(LEN(D927)-LEN(SUBSTITUTE(D927,MID("ATCGN",ROW($1:$5),1),""))),"","I5側にATCG以外の文字があるため、修正してください。"))</f>
        <v/>
      </c>
      <c r="L927" s="66" t="str" cm="1">
        <f t="array" ref="L927">IF(E927="","",IF(LEN(E927)=SUM(LEN(E927)-LEN(SUBSTITUTE(E927,MID("ATCGN",ROW($1:$5),1),""))),"","I7側にATCG以外の文字があるため、修正してください。"))</f>
        <v/>
      </c>
      <c r="M927" s="65" t="str">
        <f t="shared" si="130"/>
        <v/>
      </c>
      <c r="N927" s="67" t="str">
        <f t="shared" si="131"/>
        <v/>
      </c>
      <c r="O927" s="67" t="str">
        <f t="shared" si="132"/>
        <v/>
      </c>
      <c r="P927" s="67" t="str">
        <f t="shared" si="133"/>
        <v/>
      </c>
      <c r="Q927" s="292" t="str">
        <f t="shared" si="128"/>
        <v/>
      </c>
      <c r="R927" s="263" t="b">
        <f t="shared" si="134"/>
        <v>0</v>
      </c>
    </row>
    <row r="928" spans="2:18" ht="22.2">
      <c r="B928" s="10"/>
      <c r="F928" s="296" t="str">
        <f t="shared" ref="F928:F991" si="135">IF(R928=FALSE,"",R928)</f>
        <v/>
      </c>
      <c r="G928" s="43"/>
      <c r="H928" s="64" t="str" cm="1">
        <f t="array" ref="H928">IF(C928="","",IF(LEFT(C928,1)="-","(-)は先頭文字で使用できないため修正してください。",IF(LEFT(C928,1)="_","( _ )は先頭文字で使用できないため修正してください。",IF(LEFT(C928,1)="'","(')は先頭文字で使用できないため修正してください。",IF(LEN(C928)=SUM(LEN(C928)-LEN(SUBSTITUTE(C928,MID("ABCDEFGHIJKLMNOPQRSTUVWXYZabcdefghijklmnopqrstuvwxyz0123456789-_",ROW($1:$64),1),""))),"","サンプル名に禁止文字が入っているため、半角英数字と[-][ _ ]のスペースなしで記入してください。")))))</f>
        <v/>
      </c>
      <c r="I928" s="54" t="str">
        <f t="shared" ref="I928:I991" si="136">IF(LEN(C928)&gt;15,"サンプル名は15文字以内で記入してください。","")</f>
        <v/>
      </c>
      <c r="J928" s="65" t="str">
        <f t="shared" si="129"/>
        <v/>
      </c>
      <c r="K928" s="66" t="str" cm="1">
        <f t="array" ref="K928">IF(D928="","",IF(LEN(D928)=SUM(LEN(D928)-LEN(SUBSTITUTE(D928,MID("ATCGN",ROW($1:$5),1),""))),"","I5側にATCG以外の文字があるため、修正してください。"))</f>
        <v/>
      </c>
      <c r="L928" s="66" t="str" cm="1">
        <f t="array" ref="L928">IF(E928="","",IF(LEN(E928)=SUM(LEN(E928)-LEN(SUBSTITUTE(E928,MID("ATCGN",ROW($1:$5),1),""))),"","I7側にATCG以外の文字があるため、修正してください。"))</f>
        <v/>
      </c>
      <c r="M928" s="65" t="str">
        <f t="shared" si="130"/>
        <v/>
      </c>
      <c r="N928" s="67" t="str">
        <f t="shared" si="131"/>
        <v/>
      </c>
      <c r="O928" s="67" t="str">
        <f t="shared" si="132"/>
        <v/>
      </c>
      <c r="P928" s="67" t="str">
        <f t="shared" si="133"/>
        <v/>
      </c>
      <c r="Q928" s="292" t="str">
        <f t="shared" si="128"/>
        <v/>
      </c>
      <c r="R928" s="263" t="b">
        <f t="shared" si="134"/>
        <v>0</v>
      </c>
    </row>
    <row r="929" spans="2:18" ht="22.2">
      <c r="B929" s="10"/>
      <c r="F929" s="296" t="str">
        <f t="shared" si="135"/>
        <v/>
      </c>
      <c r="G929" s="43"/>
      <c r="H929" s="64" t="str" cm="1">
        <f t="array" ref="H929">IF(C929="","",IF(LEFT(C929,1)="-","(-)は先頭文字で使用できないため修正してください。",IF(LEFT(C929,1)="_","( _ )は先頭文字で使用できないため修正してください。",IF(LEFT(C929,1)="'","(')は先頭文字で使用できないため修正してください。",IF(LEN(C929)=SUM(LEN(C929)-LEN(SUBSTITUTE(C929,MID("ABCDEFGHIJKLMNOPQRSTUVWXYZabcdefghijklmnopqrstuvwxyz0123456789-_",ROW($1:$64),1),""))),"","サンプル名に禁止文字が入っているため、半角英数字と[-][ _ ]のスペースなしで記入してください。")))))</f>
        <v/>
      </c>
      <c r="I929" s="54" t="str">
        <f t="shared" si="136"/>
        <v/>
      </c>
      <c r="J929" s="65" t="str">
        <f t="shared" si="129"/>
        <v/>
      </c>
      <c r="K929" s="66" t="str" cm="1">
        <f t="array" ref="K929">IF(D929="","",IF(LEN(D929)=SUM(LEN(D929)-LEN(SUBSTITUTE(D929,MID("ATCGN",ROW($1:$5),1),""))),"","I5側にATCG以外の文字があるため、修正してください。"))</f>
        <v/>
      </c>
      <c r="L929" s="66" t="str" cm="1">
        <f t="array" ref="L929">IF(E929="","",IF(LEN(E929)=SUM(LEN(E929)-LEN(SUBSTITUTE(E929,MID("ATCGN",ROW($1:$5),1),""))),"","I7側にATCG以外の文字があるため、修正してください。"))</f>
        <v/>
      </c>
      <c r="M929" s="65" t="str">
        <f t="shared" si="130"/>
        <v/>
      </c>
      <c r="N929" s="67" t="str">
        <f t="shared" si="131"/>
        <v/>
      </c>
      <c r="O929" s="67" t="str">
        <f t="shared" si="132"/>
        <v/>
      </c>
      <c r="P929" s="67" t="str">
        <f t="shared" si="133"/>
        <v/>
      </c>
      <c r="Q929" s="292" t="str">
        <f t="shared" si="128"/>
        <v/>
      </c>
      <c r="R929" s="263" t="b">
        <f t="shared" si="134"/>
        <v>0</v>
      </c>
    </row>
    <row r="930" spans="2:18" ht="22.2">
      <c r="B930" s="10"/>
      <c r="F930" s="296" t="str">
        <f t="shared" si="135"/>
        <v/>
      </c>
      <c r="G930" s="43"/>
      <c r="H930" s="64" t="str" cm="1">
        <f t="array" ref="H930">IF(C930="","",IF(LEFT(C930,1)="-","(-)は先頭文字で使用できないため修正してください。",IF(LEFT(C930,1)="_","( _ )は先頭文字で使用できないため修正してください。",IF(LEFT(C930,1)="'","(')は先頭文字で使用できないため修正してください。",IF(LEN(C930)=SUM(LEN(C930)-LEN(SUBSTITUTE(C930,MID("ABCDEFGHIJKLMNOPQRSTUVWXYZabcdefghijklmnopqrstuvwxyz0123456789-_",ROW($1:$64),1),""))),"","サンプル名に禁止文字が入っているため、半角英数字と[-][ _ ]のスペースなしで記入してください。")))))</f>
        <v/>
      </c>
      <c r="I930" s="54" t="str">
        <f t="shared" si="136"/>
        <v/>
      </c>
      <c r="J930" s="65" t="str">
        <f t="shared" si="129"/>
        <v/>
      </c>
      <c r="K930" s="66" t="str" cm="1">
        <f t="array" ref="K930">IF(D930="","",IF(LEN(D930)=SUM(LEN(D930)-LEN(SUBSTITUTE(D930,MID("ATCGN",ROW($1:$5),1),""))),"","I5側にATCG以外の文字があるため、修正してください。"))</f>
        <v/>
      </c>
      <c r="L930" s="66" t="str" cm="1">
        <f t="array" ref="L930">IF(E930="","",IF(LEN(E930)=SUM(LEN(E930)-LEN(SUBSTITUTE(E930,MID("ATCGN",ROW($1:$5),1),""))),"","I7側にATCG以外の文字があるため、修正してください。"))</f>
        <v/>
      </c>
      <c r="M930" s="65" t="str">
        <f t="shared" si="130"/>
        <v/>
      </c>
      <c r="N930" s="67" t="str">
        <f t="shared" si="131"/>
        <v/>
      </c>
      <c r="O930" s="67" t="str">
        <f t="shared" si="132"/>
        <v/>
      </c>
      <c r="P930" s="67" t="str">
        <f t="shared" si="133"/>
        <v/>
      </c>
      <c r="Q930" s="292" t="str">
        <f t="shared" si="128"/>
        <v/>
      </c>
      <c r="R930" s="263" t="b">
        <f t="shared" si="134"/>
        <v>0</v>
      </c>
    </row>
    <row r="931" spans="2:18" ht="22.2">
      <c r="B931" s="10"/>
      <c r="F931" s="296" t="str">
        <f t="shared" si="135"/>
        <v/>
      </c>
      <c r="G931" s="43"/>
      <c r="H931" s="64" t="str" cm="1">
        <f t="array" ref="H931">IF(C931="","",IF(LEFT(C931,1)="-","(-)は先頭文字で使用できないため修正してください。",IF(LEFT(C931,1)="_","( _ )は先頭文字で使用できないため修正してください。",IF(LEFT(C931,1)="'","(')は先頭文字で使用できないため修正してください。",IF(LEN(C931)=SUM(LEN(C931)-LEN(SUBSTITUTE(C931,MID("ABCDEFGHIJKLMNOPQRSTUVWXYZabcdefghijklmnopqrstuvwxyz0123456789-_",ROW($1:$64),1),""))),"","サンプル名に禁止文字が入っているため、半角英数字と[-][ _ ]のスペースなしで記入してください。")))))</f>
        <v/>
      </c>
      <c r="I931" s="54" t="str">
        <f t="shared" si="136"/>
        <v/>
      </c>
      <c r="J931" s="65" t="str">
        <f t="shared" si="129"/>
        <v/>
      </c>
      <c r="K931" s="66" t="str" cm="1">
        <f t="array" ref="K931">IF(D931="","",IF(LEN(D931)=SUM(LEN(D931)-LEN(SUBSTITUTE(D931,MID("ATCGN",ROW($1:$5),1),""))),"","I5側にATCG以外の文字があるため、修正してください。"))</f>
        <v/>
      </c>
      <c r="L931" s="66" t="str" cm="1">
        <f t="array" ref="L931">IF(E931="","",IF(LEN(E931)=SUM(LEN(E931)-LEN(SUBSTITUTE(E931,MID("ATCGN",ROW($1:$5),1),""))),"","I7側にATCG以外の文字があるため、修正してください。"))</f>
        <v/>
      </c>
      <c r="M931" s="65" t="str">
        <f t="shared" si="130"/>
        <v/>
      </c>
      <c r="N931" s="67" t="str">
        <f t="shared" si="131"/>
        <v/>
      </c>
      <c r="O931" s="67" t="str">
        <f t="shared" si="132"/>
        <v/>
      </c>
      <c r="P931" s="67" t="str">
        <f t="shared" si="133"/>
        <v/>
      </c>
      <c r="Q931" s="292" t="str">
        <f t="shared" si="128"/>
        <v/>
      </c>
      <c r="R931" s="263" t="b">
        <f t="shared" si="134"/>
        <v>0</v>
      </c>
    </row>
    <row r="932" spans="2:18" ht="22.2">
      <c r="B932" s="10"/>
      <c r="F932" s="296" t="str">
        <f t="shared" si="135"/>
        <v/>
      </c>
      <c r="G932" s="43"/>
      <c r="H932" s="64" t="str" cm="1">
        <f t="array" ref="H932">IF(C932="","",IF(LEFT(C932,1)="-","(-)は先頭文字で使用できないため修正してください。",IF(LEFT(C932,1)="_","( _ )は先頭文字で使用できないため修正してください。",IF(LEFT(C932,1)="'","(')は先頭文字で使用できないため修正してください。",IF(LEN(C932)=SUM(LEN(C932)-LEN(SUBSTITUTE(C932,MID("ABCDEFGHIJKLMNOPQRSTUVWXYZabcdefghijklmnopqrstuvwxyz0123456789-_",ROW($1:$64),1),""))),"","サンプル名に禁止文字が入っているため、半角英数字と[-][ _ ]のスペースなしで記入してください。")))))</f>
        <v/>
      </c>
      <c r="I932" s="54" t="str">
        <f t="shared" si="136"/>
        <v/>
      </c>
      <c r="J932" s="65" t="str">
        <f t="shared" si="129"/>
        <v/>
      </c>
      <c r="K932" s="66" t="str" cm="1">
        <f t="array" ref="K932">IF(D932="","",IF(LEN(D932)=SUM(LEN(D932)-LEN(SUBSTITUTE(D932,MID("ATCGN",ROW($1:$5),1),""))),"","I5側にATCG以外の文字があるため、修正してください。"))</f>
        <v/>
      </c>
      <c r="L932" s="66" t="str" cm="1">
        <f t="array" ref="L932">IF(E932="","",IF(LEN(E932)=SUM(LEN(E932)-LEN(SUBSTITUTE(E932,MID("ATCGN",ROW($1:$5),1),""))),"","I7側にATCG以外の文字があるため、修正してください。"))</f>
        <v/>
      </c>
      <c r="M932" s="65" t="str">
        <f t="shared" si="130"/>
        <v/>
      </c>
      <c r="N932" s="67" t="str">
        <f t="shared" si="131"/>
        <v/>
      </c>
      <c r="O932" s="67" t="str">
        <f t="shared" si="132"/>
        <v/>
      </c>
      <c r="P932" s="67" t="str">
        <f t="shared" si="133"/>
        <v/>
      </c>
      <c r="Q932" s="292" t="str">
        <f t="shared" si="128"/>
        <v/>
      </c>
      <c r="R932" s="263" t="b">
        <f t="shared" si="134"/>
        <v>0</v>
      </c>
    </row>
    <row r="933" spans="2:18" ht="22.2">
      <c r="B933" s="10"/>
      <c r="F933" s="296" t="str">
        <f t="shared" si="135"/>
        <v/>
      </c>
      <c r="G933" s="43"/>
      <c r="H933" s="64" t="str" cm="1">
        <f t="array" ref="H933">IF(C933="","",IF(LEFT(C933,1)="-","(-)は先頭文字で使用できないため修正してください。",IF(LEFT(C933,1)="_","( _ )は先頭文字で使用できないため修正してください。",IF(LEFT(C933,1)="'","(')は先頭文字で使用できないため修正してください。",IF(LEN(C933)=SUM(LEN(C933)-LEN(SUBSTITUTE(C933,MID("ABCDEFGHIJKLMNOPQRSTUVWXYZabcdefghijklmnopqrstuvwxyz0123456789-_",ROW($1:$64),1),""))),"","サンプル名に禁止文字が入っているため、半角英数字と[-][ _ ]のスペースなしで記入してください。")))))</f>
        <v/>
      </c>
      <c r="I933" s="54" t="str">
        <f t="shared" si="136"/>
        <v/>
      </c>
      <c r="J933" s="65" t="str">
        <f t="shared" si="129"/>
        <v/>
      </c>
      <c r="K933" s="66" t="str" cm="1">
        <f t="array" ref="K933">IF(D933="","",IF(LEN(D933)=SUM(LEN(D933)-LEN(SUBSTITUTE(D933,MID("ATCGN",ROW($1:$5),1),""))),"","I5側にATCG以外の文字があるため、修正してください。"))</f>
        <v/>
      </c>
      <c r="L933" s="66" t="str" cm="1">
        <f t="array" ref="L933">IF(E933="","",IF(LEN(E933)=SUM(LEN(E933)-LEN(SUBSTITUTE(E933,MID("ATCGN",ROW($1:$5),1),""))),"","I7側にATCG以外の文字があるため、修正してください。"))</f>
        <v/>
      </c>
      <c r="M933" s="65" t="str">
        <f t="shared" si="130"/>
        <v/>
      </c>
      <c r="N933" s="67" t="str">
        <f t="shared" si="131"/>
        <v/>
      </c>
      <c r="O933" s="67" t="str">
        <f t="shared" si="132"/>
        <v/>
      </c>
      <c r="P933" s="67" t="str">
        <f t="shared" si="133"/>
        <v/>
      </c>
      <c r="Q933" s="292" t="str">
        <f t="shared" si="128"/>
        <v/>
      </c>
      <c r="R933" s="263" t="b">
        <f t="shared" si="134"/>
        <v>0</v>
      </c>
    </row>
    <row r="934" spans="2:18" ht="22.2">
      <c r="B934" s="10"/>
      <c r="F934" s="296" t="str">
        <f t="shared" si="135"/>
        <v/>
      </c>
      <c r="G934" s="43"/>
      <c r="H934" s="64" t="str" cm="1">
        <f t="array" ref="H934">IF(C934="","",IF(LEFT(C934,1)="-","(-)は先頭文字で使用できないため修正してください。",IF(LEFT(C934,1)="_","( _ )は先頭文字で使用できないため修正してください。",IF(LEFT(C934,1)="'","(')は先頭文字で使用できないため修正してください。",IF(LEN(C934)=SUM(LEN(C934)-LEN(SUBSTITUTE(C934,MID("ABCDEFGHIJKLMNOPQRSTUVWXYZabcdefghijklmnopqrstuvwxyz0123456789-_",ROW($1:$64),1),""))),"","サンプル名に禁止文字が入っているため、半角英数字と[-][ _ ]のスペースなしで記入してください。")))))</f>
        <v/>
      </c>
      <c r="I934" s="54" t="str">
        <f t="shared" si="136"/>
        <v/>
      </c>
      <c r="J934" s="65" t="str">
        <f t="shared" si="129"/>
        <v/>
      </c>
      <c r="K934" s="66" t="str" cm="1">
        <f t="array" ref="K934">IF(D934="","",IF(LEN(D934)=SUM(LEN(D934)-LEN(SUBSTITUTE(D934,MID("ATCGN",ROW($1:$5),1),""))),"","I5側にATCG以外の文字があるため、修正してください。"))</f>
        <v/>
      </c>
      <c r="L934" s="66" t="str" cm="1">
        <f t="array" ref="L934">IF(E934="","",IF(LEN(E934)=SUM(LEN(E934)-LEN(SUBSTITUTE(E934,MID("ATCGN",ROW($1:$5),1),""))),"","I7側にATCG以外の文字があるため、修正してください。"))</f>
        <v/>
      </c>
      <c r="M934" s="65" t="str">
        <f t="shared" si="130"/>
        <v/>
      </c>
      <c r="N934" s="67" t="str">
        <f t="shared" si="131"/>
        <v/>
      </c>
      <c r="O934" s="67" t="str">
        <f t="shared" si="132"/>
        <v/>
      </c>
      <c r="P934" s="67" t="str">
        <f t="shared" si="133"/>
        <v/>
      </c>
      <c r="Q934" s="292" t="str">
        <f t="shared" si="128"/>
        <v/>
      </c>
      <c r="R934" s="263" t="b">
        <f t="shared" si="134"/>
        <v>0</v>
      </c>
    </row>
    <row r="935" spans="2:18" ht="22.2">
      <c r="B935" s="10"/>
      <c r="F935" s="296" t="str">
        <f t="shared" si="135"/>
        <v/>
      </c>
      <c r="G935" s="43"/>
      <c r="H935" s="64" t="str" cm="1">
        <f t="array" ref="H935">IF(C935="","",IF(LEFT(C935,1)="-","(-)は先頭文字で使用できないため修正してください。",IF(LEFT(C935,1)="_","( _ )は先頭文字で使用できないため修正してください。",IF(LEFT(C935,1)="'","(')は先頭文字で使用できないため修正してください。",IF(LEN(C935)=SUM(LEN(C935)-LEN(SUBSTITUTE(C935,MID("ABCDEFGHIJKLMNOPQRSTUVWXYZabcdefghijklmnopqrstuvwxyz0123456789-_",ROW($1:$64),1),""))),"","サンプル名に禁止文字が入っているため、半角英数字と[-][ _ ]のスペースなしで記入してください。")))))</f>
        <v/>
      </c>
      <c r="I935" s="54" t="str">
        <f t="shared" si="136"/>
        <v/>
      </c>
      <c r="J935" s="65" t="str">
        <f t="shared" si="129"/>
        <v/>
      </c>
      <c r="K935" s="66" t="str" cm="1">
        <f t="array" ref="K935">IF(D935="","",IF(LEN(D935)=SUM(LEN(D935)-LEN(SUBSTITUTE(D935,MID("ATCGN",ROW($1:$5),1),""))),"","I5側にATCG以外の文字があるため、修正してください。"))</f>
        <v/>
      </c>
      <c r="L935" s="66" t="str" cm="1">
        <f t="array" ref="L935">IF(E935="","",IF(LEN(E935)=SUM(LEN(E935)-LEN(SUBSTITUTE(E935,MID("ATCGN",ROW($1:$5),1),""))),"","I7側にATCG以外の文字があるため、修正してください。"))</f>
        <v/>
      </c>
      <c r="M935" s="65" t="str">
        <f t="shared" si="130"/>
        <v/>
      </c>
      <c r="N935" s="67" t="str">
        <f t="shared" si="131"/>
        <v/>
      </c>
      <c r="O935" s="67" t="str">
        <f t="shared" si="132"/>
        <v/>
      </c>
      <c r="P935" s="67" t="str">
        <f t="shared" si="133"/>
        <v/>
      </c>
      <c r="Q935" s="292" t="str">
        <f t="shared" si="128"/>
        <v/>
      </c>
      <c r="R935" s="263" t="b">
        <f t="shared" si="134"/>
        <v>0</v>
      </c>
    </row>
    <row r="936" spans="2:18" ht="22.2">
      <c r="B936" s="10"/>
      <c r="F936" s="296" t="str">
        <f t="shared" si="135"/>
        <v/>
      </c>
      <c r="G936" s="43"/>
      <c r="H936" s="64" t="str" cm="1">
        <f t="array" ref="H936">IF(C936="","",IF(LEFT(C936,1)="-","(-)は先頭文字で使用できないため修正してください。",IF(LEFT(C936,1)="_","( _ )は先頭文字で使用できないため修正してください。",IF(LEFT(C936,1)="'","(')は先頭文字で使用できないため修正してください。",IF(LEN(C936)=SUM(LEN(C936)-LEN(SUBSTITUTE(C936,MID("ABCDEFGHIJKLMNOPQRSTUVWXYZabcdefghijklmnopqrstuvwxyz0123456789-_",ROW($1:$64),1),""))),"","サンプル名に禁止文字が入っているため、半角英数字と[-][ _ ]のスペースなしで記入してください。")))))</f>
        <v/>
      </c>
      <c r="I936" s="54" t="str">
        <f t="shared" si="136"/>
        <v/>
      </c>
      <c r="J936" s="65" t="str">
        <f t="shared" si="129"/>
        <v/>
      </c>
      <c r="K936" s="66" t="str" cm="1">
        <f t="array" ref="K936">IF(D936="","",IF(LEN(D936)=SUM(LEN(D936)-LEN(SUBSTITUTE(D936,MID("ATCGN",ROW($1:$5),1),""))),"","I5側にATCG以外の文字があるため、修正してください。"))</f>
        <v/>
      </c>
      <c r="L936" s="66" t="str" cm="1">
        <f t="array" ref="L936">IF(E936="","",IF(LEN(E936)=SUM(LEN(E936)-LEN(SUBSTITUTE(E936,MID("ATCGN",ROW($1:$5),1),""))),"","I7側にATCG以外の文字があるため、修正してください。"))</f>
        <v/>
      </c>
      <c r="M936" s="65" t="str">
        <f t="shared" si="130"/>
        <v/>
      </c>
      <c r="N936" s="67" t="str">
        <f t="shared" si="131"/>
        <v/>
      </c>
      <c r="O936" s="67" t="str">
        <f t="shared" si="132"/>
        <v/>
      </c>
      <c r="P936" s="67" t="str">
        <f t="shared" si="133"/>
        <v/>
      </c>
      <c r="Q936" s="292" t="str">
        <f t="shared" si="128"/>
        <v/>
      </c>
      <c r="R936" s="263" t="b">
        <f t="shared" si="134"/>
        <v>0</v>
      </c>
    </row>
    <row r="937" spans="2:18" ht="22.2">
      <c r="B937" s="10"/>
      <c r="F937" s="296" t="str">
        <f t="shared" si="135"/>
        <v/>
      </c>
      <c r="G937" s="43"/>
      <c r="H937" s="64" t="str" cm="1">
        <f t="array" ref="H937">IF(C937="","",IF(LEFT(C937,1)="-","(-)は先頭文字で使用できないため修正してください。",IF(LEFT(C937,1)="_","( _ )は先頭文字で使用できないため修正してください。",IF(LEFT(C937,1)="'","(')は先頭文字で使用できないため修正してください。",IF(LEN(C937)=SUM(LEN(C937)-LEN(SUBSTITUTE(C937,MID("ABCDEFGHIJKLMNOPQRSTUVWXYZabcdefghijklmnopqrstuvwxyz0123456789-_",ROW($1:$64),1),""))),"","サンプル名に禁止文字が入っているため、半角英数字と[-][ _ ]のスペースなしで記入してください。")))))</f>
        <v/>
      </c>
      <c r="I937" s="54" t="str">
        <f t="shared" si="136"/>
        <v/>
      </c>
      <c r="J937" s="65" t="str">
        <f t="shared" si="129"/>
        <v/>
      </c>
      <c r="K937" s="66" t="str" cm="1">
        <f t="array" ref="K937">IF(D937="","",IF(LEN(D937)=SUM(LEN(D937)-LEN(SUBSTITUTE(D937,MID("ATCGN",ROW($1:$5),1),""))),"","I5側にATCG以外の文字があるため、修正してください。"))</f>
        <v/>
      </c>
      <c r="L937" s="66" t="str" cm="1">
        <f t="array" ref="L937">IF(E937="","",IF(LEN(E937)=SUM(LEN(E937)-LEN(SUBSTITUTE(E937,MID("ATCGN",ROW($1:$5),1),""))),"","I7側にATCG以外の文字があるため、修正してください。"))</f>
        <v/>
      </c>
      <c r="M937" s="65" t="str">
        <f t="shared" si="130"/>
        <v/>
      </c>
      <c r="N937" s="67" t="str">
        <f t="shared" si="131"/>
        <v/>
      </c>
      <c r="O937" s="67" t="str">
        <f t="shared" si="132"/>
        <v/>
      </c>
      <c r="P937" s="67" t="str">
        <f t="shared" si="133"/>
        <v/>
      </c>
      <c r="Q937" s="292" t="str">
        <f t="shared" si="128"/>
        <v/>
      </c>
      <c r="R937" s="263" t="b">
        <f t="shared" si="134"/>
        <v>0</v>
      </c>
    </row>
    <row r="938" spans="2:18" ht="22.2">
      <c r="B938" s="10"/>
      <c r="F938" s="296" t="str">
        <f t="shared" si="135"/>
        <v/>
      </c>
      <c r="G938" s="43"/>
      <c r="H938" s="64" t="str" cm="1">
        <f t="array" ref="H938">IF(C938="","",IF(LEFT(C938,1)="-","(-)は先頭文字で使用できないため修正してください。",IF(LEFT(C938,1)="_","( _ )は先頭文字で使用できないため修正してください。",IF(LEFT(C938,1)="'","(')は先頭文字で使用できないため修正してください。",IF(LEN(C938)=SUM(LEN(C938)-LEN(SUBSTITUTE(C938,MID("ABCDEFGHIJKLMNOPQRSTUVWXYZabcdefghijklmnopqrstuvwxyz0123456789-_",ROW($1:$64),1),""))),"","サンプル名に禁止文字が入っているため、半角英数字と[-][ _ ]のスペースなしで記入してください。")))))</f>
        <v/>
      </c>
      <c r="I938" s="54" t="str">
        <f t="shared" si="136"/>
        <v/>
      </c>
      <c r="J938" s="65" t="str">
        <f t="shared" si="129"/>
        <v/>
      </c>
      <c r="K938" s="66" t="str" cm="1">
        <f t="array" ref="K938">IF(D938="","",IF(LEN(D938)=SUM(LEN(D938)-LEN(SUBSTITUTE(D938,MID("ATCGN",ROW($1:$5),1),""))),"","I5側にATCG以外の文字があるため、修正してください。"))</f>
        <v/>
      </c>
      <c r="L938" s="66" t="str" cm="1">
        <f t="array" ref="L938">IF(E938="","",IF(LEN(E938)=SUM(LEN(E938)-LEN(SUBSTITUTE(E938,MID("ATCGN",ROW($1:$5),1),""))),"","I7側にATCG以外の文字があるため、修正してください。"))</f>
        <v/>
      </c>
      <c r="M938" s="65" t="str">
        <f t="shared" si="130"/>
        <v/>
      </c>
      <c r="N938" s="67" t="str">
        <f t="shared" si="131"/>
        <v/>
      </c>
      <c r="O938" s="67" t="str">
        <f t="shared" si="132"/>
        <v/>
      </c>
      <c r="P938" s="67" t="str">
        <f t="shared" si="133"/>
        <v/>
      </c>
      <c r="Q938" s="292" t="str">
        <f t="shared" si="128"/>
        <v/>
      </c>
      <c r="R938" s="263" t="b">
        <f t="shared" si="134"/>
        <v>0</v>
      </c>
    </row>
    <row r="939" spans="2:18" ht="22.2">
      <c r="B939" s="10"/>
      <c r="F939" s="296" t="str">
        <f t="shared" si="135"/>
        <v/>
      </c>
      <c r="G939" s="43"/>
      <c r="H939" s="64" t="str" cm="1">
        <f t="array" ref="H939">IF(C939="","",IF(LEFT(C939,1)="-","(-)は先頭文字で使用できないため修正してください。",IF(LEFT(C939,1)="_","( _ )は先頭文字で使用できないため修正してください。",IF(LEFT(C939,1)="'","(')は先頭文字で使用できないため修正してください。",IF(LEN(C939)=SUM(LEN(C939)-LEN(SUBSTITUTE(C939,MID("ABCDEFGHIJKLMNOPQRSTUVWXYZabcdefghijklmnopqrstuvwxyz0123456789-_",ROW($1:$64),1),""))),"","サンプル名に禁止文字が入っているため、半角英数字と[-][ _ ]のスペースなしで記入してください。")))))</f>
        <v/>
      </c>
      <c r="I939" s="54" t="str">
        <f t="shared" si="136"/>
        <v/>
      </c>
      <c r="J939" s="65" t="str">
        <f t="shared" si="129"/>
        <v/>
      </c>
      <c r="K939" s="66" t="str" cm="1">
        <f t="array" ref="K939">IF(D939="","",IF(LEN(D939)=SUM(LEN(D939)-LEN(SUBSTITUTE(D939,MID("ATCGN",ROW($1:$5),1),""))),"","I5側にATCG以外の文字があるため、修正してください。"))</f>
        <v/>
      </c>
      <c r="L939" s="66" t="str" cm="1">
        <f t="array" ref="L939">IF(E939="","",IF(LEN(E939)=SUM(LEN(E939)-LEN(SUBSTITUTE(E939,MID("ATCGN",ROW($1:$5),1),""))),"","I7側にATCG以外の文字があるため、修正してください。"))</f>
        <v/>
      </c>
      <c r="M939" s="65" t="str">
        <f t="shared" si="130"/>
        <v/>
      </c>
      <c r="N939" s="67" t="str">
        <f t="shared" si="131"/>
        <v/>
      </c>
      <c r="O939" s="67" t="str">
        <f t="shared" si="132"/>
        <v/>
      </c>
      <c r="P939" s="67" t="str">
        <f t="shared" si="133"/>
        <v/>
      </c>
      <c r="Q939" s="292" t="str">
        <f t="shared" si="128"/>
        <v/>
      </c>
      <c r="R939" s="263" t="b">
        <f t="shared" si="134"/>
        <v>0</v>
      </c>
    </row>
    <row r="940" spans="2:18" ht="22.2">
      <c r="B940" s="10"/>
      <c r="F940" s="296" t="str">
        <f t="shared" si="135"/>
        <v/>
      </c>
      <c r="G940" s="43"/>
      <c r="H940" s="64" t="str" cm="1">
        <f t="array" ref="H940">IF(C940="","",IF(LEFT(C940,1)="-","(-)は先頭文字で使用できないため修正してください。",IF(LEFT(C940,1)="_","( _ )は先頭文字で使用できないため修正してください。",IF(LEFT(C940,1)="'","(')は先頭文字で使用できないため修正してください。",IF(LEN(C940)=SUM(LEN(C940)-LEN(SUBSTITUTE(C940,MID("ABCDEFGHIJKLMNOPQRSTUVWXYZabcdefghijklmnopqrstuvwxyz0123456789-_",ROW($1:$64),1),""))),"","サンプル名に禁止文字が入っているため、半角英数字と[-][ _ ]のスペースなしで記入してください。")))))</f>
        <v/>
      </c>
      <c r="I940" s="54" t="str">
        <f t="shared" si="136"/>
        <v/>
      </c>
      <c r="J940" s="65" t="str">
        <f t="shared" si="129"/>
        <v/>
      </c>
      <c r="K940" s="66" t="str" cm="1">
        <f t="array" ref="K940">IF(D940="","",IF(LEN(D940)=SUM(LEN(D940)-LEN(SUBSTITUTE(D940,MID("ATCGN",ROW($1:$5),1),""))),"","I5側にATCG以外の文字があるため、修正してください。"))</f>
        <v/>
      </c>
      <c r="L940" s="66" t="str" cm="1">
        <f t="array" ref="L940">IF(E940="","",IF(LEN(E940)=SUM(LEN(E940)-LEN(SUBSTITUTE(E940,MID("ATCGN",ROW($1:$5),1),""))),"","I7側にATCG以外の文字があるため、修正してください。"))</f>
        <v/>
      </c>
      <c r="M940" s="65" t="str">
        <f t="shared" si="130"/>
        <v/>
      </c>
      <c r="N940" s="67" t="str">
        <f t="shared" si="131"/>
        <v/>
      </c>
      <c r="O940" s="67" t="str">
        <f t="shared" si="132"/>
        <v/>
      </c>
      <c r="P940" s="67" t="str">
        <f t="shared" si="133"/>
        <v/>
      </c>
      <c r="Q940" s="292" t="str">
        <f t="shared" si="128"/>
        <v/>
      </c>
      <c r="R940" s="263" t="b">
        <f t="shared" si="134"/>
        <v>0</v>
      </c>
    </row>
    <row r="941" spans="2:18" ht="22.2">
      <c r="B941" s="10"/>
      <c r="F941" s="296" t="str">
        <f t="shared" si="135"/>
        <v/>
      </c>
      <c r="G941" s="43"/>
      <c r="H941" s="64" t="str" cm="1">
        <f t="array" ref="H941">IF(C941="","",IF(LEFT(C941,1)="-","(-)は先頭文字で使用できないため修正してください。",IF(LEFT(C941,1)="_","( _ )は先頭文字で使用できないため修正してください。",IF(LEFT(C941,1)="'","(')は先頭文字で使用できないため修正してください。",IF(LEN(C941)=SUM(LEN(C941)-LEN(SUBSTITUTE(C941,MID("ABCDEFGHIJKLMNOPQRSTUVWXYZabcdefghijklmnopqrstuvwxyz0123456789-_",ROW($1:$64),1),""))),"","サンプル名に禁止文字が入っているため、半角英数字と[-][ _ ]のスペースなしで記入してください。")))))</f>
        <v/>
      </c>
      <c r="I941" s="54" t="str">
        <f t="shared" si="136"/>
        <v/>
      </c>
      <c r="J941" s="65" t="str">
        <f t="shared" si="129"/>
        <v/>
      </c>
      <c r="K941" s="66" t="str" cm="1">
        <f t="array" ref="K941">IF(D941="","",IF(LEN(D941)=SUM(LEN(D941)-LEN(SUBSTITUTE(D941,MID("ATCGN",ROW($1:$5),1),""))),"","I5側にATCG以外の文字があるため、修正してください。"))</f>
        <v/>
      </c>
      <c r="L941" s="66" t="str" cm="1">
        <f t="array" ref="L941">IF(E941="","",IF(LEN(E941)=SUM(LEN(E941)-LEN(SUBSTITUTE(E941,MID("ATCGN",ROW($1:$5),1),""))),"","I7側にATCG以外の文字があるため、修正してください。"))</f>
        <v/>
      </c>
      <c r="M941" s="65" t="str">
        <f t="shared" si="130"/>
        <v/>
      </c>
      <c r="N941" s="67" t="str">
        <f t="shared" si="131"/>
        <v/>
      </c>
      <c r="O941" s="67" t="str">
        <f t="shared" si="132"/>
        <v/>
      </c>
      <c r="P941" s="67" t="str">
        <f t="shared" si="133"/>
        <v/>
      </c>
      <c r="Q941" s="292" t="str">
        <f t="shared" si="128"/>
        <v/>
      </c>
      <c r="R941" s="263" t="b">
        <f t="shared" si="134"/>
        <v>0</v>
      </c>
    </row>
    <row r="942" spans="2:18" ht="22.2">
      <c r="B942" s="10"/>
      <c r="F942" s="296" t="str">
        <f t="shared" si="135"/>
        <v/>
      </c>
      <c r="G942" s="43"/>
      <c r="H942" s="64" t="str" cm="1">
        <f t="array" ref="H942">IF(C942="","",IF(LEFT(C942,1)="-","(-)は先頭文字で使用できないため修正してください。",IF(LEFT(C942,1)="_","( _ )は先頭文字で使用できないため修正してください。",IF(LEFT(C942,1)="'","(')は先頭文字で使用できないため修正してください。",IF(LEN(C942)=SUM(LEN(C942)-LEN(SUBSTITUTE(C942,MID("ABCDEFGHIJKLMNOPQRSTUVWXYZabcdefghijklmnopqrstuvwxyz0123456789-_",ROW($1:$64),1),""))),"","サンプル名に禁止文字が入っているため、半角英数字と[-][ _ ]のスペースなしで記入してください。")))))</f>
        <v/>
      </c>
      <c r="I942" s="54" t="str">
        <f t="shared" si="136"/>
        <v/>
      </c>
      <c r="J942" s="65" t="str">
        <f t="shared" si="129"/>
        <v/>
      </c>
      <c r="K942" s="66" t="str" cm="1">
        <f t="array" ref="K942">IF(D942="","",IF(LEN(D942)=SUM(LEN(D942)-LEN(SUBSTITUTE(D942,MID("ATCGN",ROW($1:$5),1),""))),"","I5側にATCG以外の文字があるため、修正してください。"))</f>
        <v/>
      </c>
      <c r="L942" s="66" t="str" cm="1">
        <f t="array" ref="L942">IF(E942="","",IF(LEN(E942)=SUM(LEN(E942)-LEN(SUBSTITUTE(E942,MID("ATCGN",ROW($1:$5),1),""))),"","I7側にATCG以外の文字があるため、修正してください。"))</f>
        <v/>
      </c>
      <c r="M942" s="65" t="str">
        <f t="shared" si="130"/>
        <v/>
      </c>
      <c r="N942" s="67" t="str">
        <f t="shared" si="131"/>
        <v/>
      </c>
      <c r="O942" s="67" t="str">
        <f t="shared" si="132"/>
        <v/>
      </c>
      <c r="P942" s="67" t="str">
        <f t="shared" si="133"/>
        <v/>
      </c>
      <c r="Q942" s="292" t="str">
        <f t="shared" si="128"/>
        <v/>
      </c>
      <c r="R942" s="263" t="b">
        <f t="shared" si="134"/>
        <v>0</v>
      </c>
    </row>
    <row r="943" spans="2:18" ht="22.2">
      <c r="B943" s="10"/>
      <c r="F943" s="296" t="str">
        <f t="shared" si="135"/>
        <v/>
      </c>
      <c r="G943" s="43"/>
      <c r="H943" s="64" t="str" cm="1">
        <f t="array" ref="H943">IF(C943="","",IF(LEFT(C943,1)="-","(-)は先頭文字で使用できないため修正してください。",IF(LEFT(C943,1)="_","( _ )は先頭文字で使用できないため修正してください。",IF(LEFT(C943,1)="'","(')は先頭文字で使用できないため修正してください。",IF(LEN(C943)=SUM(LEN(C943)-LEN(SUBSTITUTE(C943,MID("ABCDEFGHIJKLMNOPQRSTUVWXYZabcdefghijklmnopqrstuvwxyz0123456789-_",ROW($1:$64),1),""))),"","サンプル名に禁止文字が入っているため、半角英数字と[-][ _ ]のスペースなしで記入してください。")))))</f>
        <v/>
      </c>
      <c r="I943" s="54" t="str">
        <f t="shared" si="136"/>
        <v/>
      </c>
      <c r="J943" s="65" t="str">
        <f t="shared" si="129"/>
        <v/>
      </c>
      <c r="K943" s="66" t="str" cm="1">
        <f t="array" ref="K943">IF(D943="","",IF(LEN(D943)=SUM(LEN(D943)-LEN(SUBSTITUTE(D943,MID("ATCGN",ROW($1:$5),1),""))),"","I5側にATCG以外の文字があるため、修正してください。"))</f>
        <v/>
      </c>
      <c r="L943" s="66" t="str" cm="1">
        <f t="array" ref="L943">IF(E943="","",IF(LEN(E943)=SUM(LEN(E943)-LEN(SUBSTITUTE(E943,MID("ATCGN",ROW($1:$5),1),""))),"","I7側にATCG以外の文字があるため、修正してください。"))</f>
        <v/>
      </c>
      <c r="M943" s="65" t="str">
        <f t="shared" si="130"/>
        <v/>
      </c>
      <c r="N943" s="67" t="str">
        <f t="shared" si="131"/>
        <v/>
      </c>
      <c r="O943" s="67" t="str">
        <f t="shared" si="132"/>
        <v/>
      </c>
      <c r="P943" s="67" t="str">
        <f t="shared" si="133"/>
        <v/>
      </c>
      <c r="Q943" s="292" t="str">
        <f t="shared" si="128"/>
        <v/>
      </c>
      <c r="R943" s="263" t="b">
        <f t="shared" si="134"/>
        <v>0</v>
      </c>
    </row>
    <row r="944" spans="2:18" ht="22.2">
      <c r="B944" s="10"/>
      <c r="F944" s="296" t="str">
        <f t="shared" si="135"/>
        <v/>
      </c>
      <c r="G944" s="43"/>
      <c r="H944" s="64" t="str" cm="1">
        <f t="array" ref="H944">IF(C944="","",IF(LEFT(C944,1)="-","(-)は先頭文字で使用できないため修正してください。",IF(LEFT(C944,1)="_","( _ )は先頭文字で使用できないため修正してください。",IF(LEFT(C944,1)="'","(')は先頭文字で使用できないため修正してください。",IF(LEN(C944)=SUM(LEN(C944)-LEN(SUBSTITUTE(C944,MID("ABCDEFGHIJKLMNOPQRSTUVWXYZabcdefghijklmnopqrstuvwxyz0123456789-_",ROW($1:$64),1),""))),"","サンプル名に禁止文字が入っているため、半角英数字と[-][ _ ]のスペースなしで記入してください。")))))</f>
        <v/>
      </c>
      <c r="I944" s="54" t="str">
        <f t="shared" si="136"/>
        <v/>
      </c>
      <c r="J944" s="65" t="str">
        <f t="shared" si="129"/>
        <v/>
      </c>
      <c r="K944" s="66" t="str" cm="1">
        <f t="array" ref="K944">IF(D944="","",IF(LEN(D944)=SUM(LEN(D944)-LEN(SUBSTITUTE(D944,MID("ATCGN",ROW($1:$5),1),""))),"","I5側にATCG以外の文字があるため、修正してください。"))</f>
        <v/>
      </c>
      <c r="L944" s="66" t="str" cm="1">
        <f t="array" ref="L944">IF(E944="","",IF(LEN(E944)=SUM(LEN(E944)-LEN(SUBSTITUTE(E944,MID("ATCGN",ROW($1:$5),1),""))),"","I7側にATCG以外の文字があるため、修正してください。"))</f>
        <v/>
      </c>
      <c r="M944" s="65" t="str">
        <f t="shared" si="130"/>
        <v/>
      </c>
      <c r="N944" s="67" t="str">
        <f t="shared" si="131"/>
        <v/>
      </c>
      <c r="O944" s="67" t="str">
        <f t="shared" si="132"/>
        <v/>
      </c>
      <c r="P944" s="67" t="str">
        <f t="shared" si="133"/>
        <v/>
      </c>
      <c r="Q944" s="292" t="str">
        <f t="shared" si="128"/>
        <v/>
      </c>
      <c r="R944" s="263" t="b">
        <f t="shared" si="134"/>
        <v>0</v>
      </c>
    </row>
    <row r="945" spans="2:18" ht="22.2">
      <c r="B945" s="10"/>
      <c r="F945" s="296" t="str">
        <f t="shared" si="135"/>
        <v/>
      </c>
      <c r="G945" s="43"/>
      <c r="H945" s="64" t="str" cm="1">
        <f t="array" ref="H945">IF(C945="","",IF(LEFT(C945,1)="-","(-)は先頭文字で使用できないため修正してください。",IF(LEFT(C945,1)="_","( _ )は先頭文字で使用できないため修正してください。",IF(LEFT(C945,1)="'","(')は先頭文字で使用できないため修正してください。",IF(LEN(C945)=SUM(LEN(C945)-LEN(SUBSTITUTE(C945,MID("ABCDEFGHIJKLMNOPQRSTUVWXYZabcdefghijklmnopqrstuvwxyz0123456789-_",ROW($1:$64),1),""))),"","サンプル名に禁止文字が入っているため、半角英数字と[-][ _ ]のスペースなしで記入してください。")))))</f>
        <v/>
      </c>
      <c r="I945" s="54" t="str">
        <f t="shared" si="136"/>
        <v/>
      </c>
      <c r="J945" s="65" t="str">
        <f t="shared" si="129"/>
        <v/>
      </c>
      <c r="K945" s="66" t="str" cm="1">
        <f t="array" ref="K945">IF(D945="","",IF(LEN(D945)=SUM(LEN(D945)-LEN(SUBSTITUTE(D945,MID("ATCGN",ROW($1:$5),1),""))),"","I5側にATCG以外の文字があるため、修正してください。"))</f>
        <v/>
      </c>
      <c r="L945" s="66" t="str" cm="1">
        <f t="array" ref="L945">IF(E945="","",IF(LEN(E945)=SUM(LEN(E945)-LEN(SUBSTITUTE(E945,MID("ATCGN",ROW($1:$5),1),""))),"","I7側にATCG以外の文字があるため、修正してください。"))</f>
        <v/>
      </c>
      <c r="M945" s="65" t="str">
        <f t="shared" si="130"/>
        <v/>
      </c>
      <c r="N945" s="67" t="str">
        <f t="shared" si="131"/>
        <v/>
      </c>
      <c r="O945" s="67" t="str">
        <f t="shared" si="132"/>
        <v/>
      </c>
      <c r="P945" s="67" t="str">
        <f t="shared" si="133"/>
        <v/>
      </c>
      <c r="Q945" s="292" t="str">
        <f t="shared" si="128"/>
        <v/>
      </c>
      <c r="R945" s="263" t="b">
        <f t="shared" si="134"/>
        <v>0</v>
      </c>
    </row>
    <row r="946" spans="2:18" ht="22.2">
      <c r="B946" s="10"/>
      <c r="F946" s="296" t="str">
        <f t="shared" si="135"/>
        <v/>
      </c>
      <c r="G946" s="43"/>
      <c r="H946" s="64" t="str" cm="1">
        <f t="array" ref="H946">IF(C946="","",IF(LEFT(C946,1)="-","(-)は先頭文字で使用できないため修正してください。",IF(LEFT(C946,1)="_","( _ )は先頭文字で使用できないため修正してください。",IF(LEFT(C946,1)="'","(')は先頭文字で使用できないため修正してください。",IF(LEN(C946)=SUM(LEN(C946)-LEN(SUBSTITUTE(C946,MID("ABCDEFGHIJKLMNOPQRSTUVWXYZabcdefghijklmnopqrstuvwxyz0123456789-_",ROW($1:$64),1),""))),"","サンプル名に禁止文字が入っているため、半角英数字と[-][ _ ]のスペースなしで記入してください。")))))</f>
        <v/>
      </c>
      <c r="I946" s="54" t="str">
        <f t="shared" si="136"/>
        <v/>
      </c>
      <c r="J946" s="65" t="str">
        <f t="shared" si="129"/>
        <v/>
      </c>
      <c r="K946" s="66" t="str" cm="1">
        <f t="array" ref="K946">IF(D946="","",IF(LEN(D946)=SUM(LEN(D946)-LEN(SUBSTITUTE(D946,MID("ATCGN",ROW($1:$5),1),""))),"","I5側にATCG以外の文字があるため、修正してください。"))</f>
        <v/>
      </c>
      <c r="L946" s="66" t="str" cm="1">
        <f t="array" ref="L946">IF(E946="","",IF(LEN(E946)=SUM(LEN(E946)-LEN(SUBSTITUTE(E946,MID("ATCGN",ROW($1:$5),1),""))),"","I7側にATCG以外の文字があるため、修正してください。"))</f>
        <v/>
      </c>
      <c r="M946" s="65" t="str">
        <f t="shared" si="130"/>
        <v/>
      </c>
      <c r="N946" s="67" t="str">
        <f t="shared" si="131"/>
        <v/>
      </c>
      <c r="O946" s="67" t="str">
        <f t="shared" si="132"/>
        <v/>
      </c>
      <c r="P946" s="67" t="str">
        <f t="shared" si="133"/>
        <v/>
      </c>
      <c r="Q946" s="292" t="str">
        <f t="shared" si="128"/>
        <v/>
      </c>
      <c r="R946" s="263" t="b">
        <f t="shared" si="134"/>
        <v>0</v>
      </c>
    </row>
    <row r="947" spans="2:18" ht="22.2">
      <c r="B947" s="10"/>
      <c r="F947" s="296" t="str">
        <f t="shared" si="135"/>
        <v/>
      </c>
      <c r="G947" s="43"/>
      <c r="H947" s="64" t="str" cm="1">
        <f t="array" ref="H947">IF(C947="","",IF(LEFT(C947,1)="-","(-)は先頭文字で使用できないため修正してください。",IF(LEFT(C947,1)="_","( _ )は先頭文字で使用できないため修正してください。",IF(LEFT(C947,1)="'","(')は先頭文字で使用できないため修正してください。",IF(LEN(C947)=SUM(LEN(C947)-LEN(SUBSTITUTE(C947,MID("ABCDEFGHIJKLMNOPQRSTUVWXYZabcdefghijklmnopqrstuvwxyz0123456789-_",ROW($1:$64),1),""))),"","サンプル名に禁止文字が入っているため、半角英数字と[-][ _ ]のスペースなしで記入してください。")))))</f>
        <v/>
      </c>
      <c r="I947" s="54" t="str">
        <f t="shared" si="136"/>
        <v/>
      </c>
      <c r="J947" s="65" t="str">
        <f t="shared" si="129"/>
        <v/>
      </c>
      <c r="K947" s="66" t="str" cm="1">
        <f t="array" ref="K947">IF(D947="","",IF(LEN(D947)=SUM(LEN(D947)-LEN(SUBSTITUTE(D947,MID("ATCGN",ROW($1:$5),1),""))),"","I5側にATCG以外の文字があるため、修正してください。"))</f>
        <v/>
      </c>
      <c r="L947" s="66" t="str" cm="1">
        <f t="array" ref="L947">IF(E947="","",IF(LEN(E947)=SUM(LEN(E947)-LEN(SUBSTITUTE(E947,MID("ATCGN",ROW($1:$5),1),""))),"","I7側にATCG以外の文字があるため、修正してください。"))</f>
        <v/>
      </c>
      <c r="M947" s="65" t="str">
        <f t="shared" si="130"/>
        <v/>
      </c>
      <c r="N947" s="67" t="str">
        <f t="shared" si="131"/>
        <v/>
      </c>
      <c r="O947" s="67" t="str">
        <f t="shared" si="132"/>
        <v/>
      </c>
      <c r="P947" s="67" t="str">
        <f t="shared" si="133"/>
        <v/>
      </c>
      <c r="Q947" s="292" t="str">
        <f t="shared" si="128"/>
        <v/>
      </c>
      <c r="R947" s="263" t="b">
        <f t="shared" si="134"/>
        <v>0</v>
      </c>
    </row>
    <row r="948" spans="2:18" ht="22.2">
      <c r="B948" s="10"/>
      <c r="F948" s="296" t="str">
        <f t="shared" si="135"/>
        <v/>
      </c>
      <c r="G948" s="43"/>
      <c r="H948" s="64" t="str" cm="1">
        <f t="array" ref="H948">IF(C948="","",IF(LEFT(C948,1)="-","(-)は先頭文字で使用できないため修正してください。",IF(LEFT(C948,1)="_","( _ )は先頭文字で使用できないため修正してください。",IF(LEFT(C948,1)="'","(')は先頭文字で使用できないため修正してください。",IF(LEN(C948)=SUM(LEN(C948)-LEN(SUBSTITUTE(C948,MID("ABCDEFGHIJKLMNOPQRSTUVWXYZabcdefghijklmnopqrstuvwxyz0123456789-_",ROW($1:$64),1),""))),"","サンプル名に禁止文字が入っているため、半角英数字と[-][ _ ]のスペースなしで記入してください。")))))</f>
        <v/>
      </c>
      <c r="I948" s="54" t="str">
        <f t="shared" si="136"/>
        <v/>
      </c>
      <c r="J948" s="65" t="str">
        <f t="shared" si="129"/>
        <v/>
      </c>
      <c r="K948" s="66" t="str" cm="1">
        <f t="array" ref="K948">IF(D948="","",IF(LEN(D948)=SUM(LEN(D948)-LEN(SUBSTITUTE(D948,MID("ATCGN",ROW($1:$5),1),""))),"","I5側にATCG以外の文字があるため、修正してください。"))</f>
        <v/>
      </c>
      <c r="L948" s="66" t="str" cm="1">
        <f t="array" ref="L948">IF(E948="","",IF(LEN(E948)=SUM(LEN(E948)-LEN(SUBSTITUTE(E948,MID("ATCGN",ROW($1:$5),1),""))),"","I7側にATCG以外の文字があるため、修正してください。"))</f>
        <v/>
      </c>
      <c r="M948" s="65" t="str">
        <f t="shared" si="130"/>
        <v/>
      </c>
      <c r="N948" s="67" t="str">
        <f t="shared" si="131"/>
        <v/>
      </c>
      <c r="O948" s="67" t="str">
        <f t="shared" si="132"/>
        <v/>
      </c>
      <c r="P948" s="67" t="str">
        <f t="shared" si="133"/>
        <v/>
      </c>
      <c r="Q948" s="292" t="str">
        <f t="shared" si="128"/>
        <v/>
      </c>
      <c r="R948" s="263" t="b">
        <f t="shared" si="134"/>
        <v>0</v>
      </c>
    </row>
    <row r="949" spans="2:18" ht="22.2">
      <c r="B949" s="10"/>
      <c r="F949" s="296" t="str">
        <f t="shared" si="135"/>
        <v/>
      </c>
      <c r="G949" s="43"/>
      <c r="H949" s="64" t="str" cm="1">
        <f t="array" ref="H949">IF(C949="","",IF(LEFT(C949,1)="-","(-)は先頭文字で使用できないため修正してください。",IF(LEFT(C949,1)="_","( _ )は先頭文字で使用できないため修正してください。",IF(LEFT(C949,1)="'","(')は先頭文字で使用できないため修正してください。",IF(LEN(C949)=SUM(LEN(C949)-LEN(SUBSTITUTE(C949,MID("ABCDEFGHIJKLMNOPQRSTUVWXYZabcdefghijklmnopqrstuvwxyz0123456789-_",ROW($1:$64),1),""))),"","サンプル名に禁止文字が入っているため、半角英数字と[-][ _ ]のスペースなしで記入してください。")))))</f>
        <v/>
      </c>
      <c r="I949" s="54" t="str">
        <f t="shared" si="136"/>
        <v/>
      </c>
      <c r="J949" s="65" t="str">
        <f t="shared" si="129"/>
        <v/>
      </c>
      <c r="K949" s="66" t="str" cm="1">
        <f t="array" ref="K949">IF(D949="","",IF(LEN(D949)=SUM(LEN(D949)-LEN(SUBSTITUTE(D949,MID("ATCGN",ROW($1:$5),1),""))),"","I5側にATCG以外の文字があるため、修正してください。"))</f>
        <v/>
      </c>
      <c r="L949" s="66" t="str" cm="1">
        <f t="array" ref="L949">IF(E949="","",IF(LEN(E949)=SUM(LEN(E949)-LEN(SUBSTITUTE(E949,MID("ATCGN",ROW($1:$5),1),""))),"","I7側にATCG以外の文字があるため、修正してください。"))</f>
        <v/>
      </c>
      <c r="M949" s="65" t="str">
        <f t="shared" si="130"/>
        <v/>
      </c>
      <c r="N949" s="67" t="str">
        <f t="shared" si="131"/>
        <v/>
      </c>
      <c r="O949" s="67" t="str">
        <f t="shared" si="132"/>
        <v/>
      </c>
      <c r="P949" s="67" t="str">
        <f t="shared" si="133"/>
        <v/>
      </c>
      <c r="Q949" s="292" t="str">
        <f t="shared" si="128"/>
        <v/>
      </c>
      <c r="R949" s="263" t="b">
        <f t="shared" si="134"/>
        <v>0</v>
      </c>
    </row>
    <row r="950" spans="2:18" ht="22.2">
      <c r="B950" s="10"/>
      <c r="F950" s="296" t="str">
        <f t="shared" si="135"/>
        <v/>
      </c>
      <c r="G950" s="43"/>
      <c r="H950" s="64" t="str" cm="1">
        <f t="array" ref="H950">IF(C950="","",IF(LEFT(C950,1)="-","(-)は先頭文字で使用できないため修正してください。",IF(LEFT(C950,1)="_","( _ )は先頭文字で使用できないため修正してください。",IF(LEFT(C950,1)="'","(')は先頭文字で使用できないため修正してください。",IF(LEN(C950)=SUM(LEN(C950)-LEN(SUBSTITUTE(C950,MID("ABCDEFGHIJKLMNOPQRSTUVWXYZabcdefghijklmnopqrstuvwxyz0123456789-_",ROW($1:$64),1),""))),"","サンプル名に禁止文字が入っているため、半角英数字と[-][ _ ]のスペースなしで記入してください。")))))</f>
        <v/>
      </c>
      <c r="I950" s="54" t="str">
        <f t="shared" si="136"/>
        <v/>
      </c>
      <c r="J950" s="65" t="str">
        <f t="shared" si="129"/>
        <v/>
      </c>
      <c r="K950" s="66" t="str" cm="1">
        <f t="array" ref="K950">IF(D950="","",IF(LEN(D950)=SUM(LEN(D950)-LEN(SUBSTITUTE(D950,MID("ATCGN",ROW($1:$5),1),""))),"","I5側にATCG以外の文字があるため、修正してください。"))</f>
        <v/>
      </c>
      <c r="L950" s="66" t="str" cm="1">
        <f t="array" ref="L950">IF(E950="","",IF(LEN(E950)=SUM(LEN(E950)-LEN(SUBSTITUTE(E950,MID("ATCGN",ROW($1:$5),1),""))),"","I7側にATCG以外の文字があるため、修正してください。"))</f>
        <v/>
      </c>
      <c r="M950" s="65" t="str">
        <f t="shared" si="130"/>
        <v/>
      </c>
      <c r="N950" s="67" t="str">
        <f t="shared" si="131"/>
        <v/>
      </c>
      <c r="O950" s="67" t="str">
        <f t="shared" si="132"/>
        <v/>
      </c>
      <c r="P950" s="67" t="str">
        <f t="shared" si="133"/>
        <v/>
      </c>
      <c r="Q950" s="292" t="str">
        <f t="shared" si="128"/>
        <v/>
      </c>
      <c r="R950" s="263" t="b">
        <f t="shared" si="134"/>
        <v>0</v>
      </c>
    </row>
    <row r="951" spans="2:18" ht="22.2">
      <c r="B951" s="10"/>
      <c r="F951" s="296" t="str">
        <f t="shared" si="135"/>
        <v/>
      </c>
      <c r="G951" s="43"/>
      <c r="H951" s="64" t="str" cm="1">
        <f t="array" ref="H951">IF(C951="","",IF(LEFT(C951,1)="-","(-)は先頭文字で使用できないため修正してください。",IF(LEFT(C951,1)="_","( _ )は先頭文字で使用できないため修正してください。",IF(LEFT(C951,1)="'","(')は先頭文字で使用できないため修正してください。",IF(LEN(C951)=SUM(LEN(C951)-LEN(SUBSTITUTE(C951,MID("ABCDEFGHIJKLMNOPQRSTUVWXYZabcdefghijklmnopqrstuvwxyz0123456789-_",ROW($1:$64),1),""))),"","サンプル名に禁止文字が入っているため、半角英数字と[-][ _ ]のスペースなしで記入してください。")))))</f>
        <v/>
      </c>
      <c r="I951" s="54" t="str">
        <f t="shared" si="136"/>
        <v/>
      </c>
      <c r="J951" s="65" t="str">
        <f t="shared" si="129"/>
        <v/>
      </c>
      <c r="K951" s="66" t="str" cm="1">
        <f t="array" ref="K951">IF(D951="","",IF(LEN(D951)=SUM(LEN(D951)-LEN(SUBSTITUTE(D951,MID("ATCGN",ROW($1:$5),1),""))),"","I5側にATCG以外の文字があるため、修正してください。"))</f>
        <v/>
      </c>
      <c r="L951" s="66" t="str" cm="1">
        <f t="array" ref="L951">IF(E951="","",IF(LEN(E951)=SUM(LEN(E951)-LEN(SUBSTITUTE(E951,MID("ATCGN",ROW($1:$5),1),""))),"","I7側にATCG以外の文字があるため、修正してください。"))</f>
        <v/>
      </c>
      <c r="M951" s="65" t="str">
        <f t="shared" si="130"/>
        <v/>
      </c>
      <c r="N951" s="67" t="str">
        <f t="shared" si="131"/>
        <v/>
      </c>
      <c r="O951" s="67" t="str">
        <f t="shared" si="132"/>
        <v/>
      </c>
      <c r="P951" s="67" t="str">
        <f t="shared" si="133"/>
        <v/>
      </c>
      <c r="Q951" s="292" t="str">
        <f t="shared" si="128"/>
        <v/>
      </c>
      <c r="R951" s="263" t="b">
        <f t="shared" si="134"/>
        <v>0</v>
      </c>
    </row>
    <row r="952" spans="2:18" ht="22.2">
      <c r="B952" s="10"/>
      <c r="F952" s="296" t="str">
        <f t="shared" si="135"/>
        <v/>
      </c>
      <c r="G952" s="43"/>
      <c r="H952" s="64" t="str" cm="1">
        <f t="array" ref="H952">IF(C952="","",IF(LEFT(C952,1)="-","(-)は先頭文字で使用できないため修正してください。",IF(LEFT(C952,1)="_","( _ )は先頭文字で使用できないため修正してください。",IF(LEFT(C952,1)="'","(')は先頭文字で使用できないため修正してください。",IF(LEN(C952)=SUM(LEN(C952)-LEN(SUBSTITUTE(C952,MID("ABCDEFGHIJKLMNOPQRSTUVWXYZabcdefghijklmnopqrstuvwxyz0123456789-_",ROW($1:$64),1),""))),"","サンプル名に禁止文字が入っているため、半角英数字と[-][ _ ]のスペースなしで記入してください。")))))</f>
        <v/>
      </c>
      <c r="I952" s="54" t="str">
        <f t="shared" si="136"/>
        <v/>
      </c>
      <c r="J952" s="65" t="str">
        <f t="shared" si="129"/>
        <v/>
      </c>
      <c r="K952" s="66" t="str" cm="1">
        <f t="array" ref="K952">IF(D952="","",IF(LEN(D952)=SUM(LEN(D952)-LEN(SUBSTITUTE(D952,MID("ATCGN",ROW($1:$5),1),""))),"","I5側にATCG以外の文字があるため、修正してください。"))</f>
        <v/>
      </c>
      <c r="L952" s="66" t="str" cm="1">
        <f t="array" ref="L952">IF(E952="","",IF(LEN(E952)=SUM(LEN(E952)-LEN(SUBSTITUTE(E952,MID("ATCGN",ROW($1:$5),1),""))),"","I7側にATCG以外の文字があるため、修正してください。"))</f>
        <v/>
      </c>
      <c r="M952" s="65" t="str">
        <f t="shared" si="130"/>
        <v/>
      </c>
      <c r="N952" s="67" t="str">
        <f t="shared" si="131"/>
        <v/>
      </c>
      <c r="O952" s="67" t="str">
        <f t="shared" si="132"/>
        <v/>
      </c>
      <c r="P952" s="67" t="str">
        <f t="shared" si="133"/>
        <v/>
      </c>
      <c r="Q952" s="292" t="str">
        <f t="shared" si="128"/>
        <v/>
      </c>
      <c r="R952" s="263" t="b">
        <f t="shared" si="134"/>
        <v>0</v>
      </c>
    </row>
    <row r="953" spans="2:18" ht="22.2">
      <c r="B953" s="10"/>
      <c r="F953" s="296" t="str">
        <f t="shared" si="135"/>
        <v/>
      </c>
      <c r="G953" s="43"/>
      <c r="H953" s="64" t="str" cm="1">
        <f t="array" ref="H953">IF(C953="","",IF(LEFT(C953,1)="-","(-)は先頭文字で使用できないため修正してください。",IF(LEFT(C953,1)="_","( _ )は先頭文字で使用できないため修正してください。",IF(LEFT(C953,1)="'","(')は先頭文字で使用できないため修正してください。",IF(LEN(C953)=SUM(LEN(C953)-LEN(SUBSTITUTE(C953,MID("ABCDEFGHIJKLMNOPQRSTUVWXYZabcdefghijklmnopqrstuvwxyz0123456789-_",ROW($1:$64),1),""))),"","サンプル名に禁止文字が入っているため、半角英数字と[-][ _ ]のスペースなしで記入してください。")))))</f>
        <v/>
      </c>
      <c r="I953" s="54" t="str">
        <f t="shared" si="136"/>
        <v/>
      </c>
      <c r="J953" s="65" t="str">
        <f t="shared" si="129"/>
        <v/>
      </c>
      <c r="K953" s="66" t="str" cm="1">
        <f t="array" ref="K953">IF(D953="","",IF(LEN(D953)=SUM(LEN(D953)-LEN(SUBSTITUTE(D953,MID("ATCGN",ROW($1:$5),1),""))),"","I5側にATCG以外の文字があるため、修正してください。"))</f>
        <v/>
      </c>
      <c r="L953" s="66" t="str" cm="1">
        <f t="array" ref="L953">IF(E953="","",IF(LEN(E953)=SUM(LEN(E953)-LEN(SUBSTITUTE(E953,MID("ATCGN",ROW($1:$5),1),""))),"","I7側にATCG以外の文字があるため、修正してください。"))</f>
        <v/>
      </c>
      <c r="M953" s="65" t="str">
        <f t="shared" si="130"/>
        <v/>
      </c>
      <c r="N953" s="67" t="str">
        <f t="shared" si="131"/>
        <v/>
      </c>
      <c r="O953" s="67" t="str">
        <f t="shared" si="132"/>
        <v/>
      </c>
      <c r="P953" s="67" t="str">
        <f t="shared" si="133"/>
        <v/>
      </c>
      <c r="Q953" s="292" t="str">
        <f t="shared" si="128"/>
        <v/>
      </c>
      <c r="R953" s="263" t="b">
        <f t="shared" si="134"/>
        <v>0</v>
      </c>
    </row>
    <row r="954" spans="2:18" ht="22.2">
      <c r="B954" s="10"/>
      <c r="F954" s="296" t="str">
        <f t="shared" si="135"/>
        <v/>
      </c>
      <c r="G954" s="43"/>
      <c r="H954" s="64" t="str" cm="1">
        <f t="array" ref="H954">IF(C954="","",IF(LEFT(C954,1)="-","(-)は先頭文字で使用できないため修正してください。",IF(LEFT(C954,1)="_","( _ )は先頭文字で使用できないため修正してください。",IF(LEFT(C954,1)="'","(')は先頭文字で使用できないため修正してください。",IF(LEN(C954)=SUM(LEN(C954)-LEN(SUBSTITUTE(C954,MID("ABCDEFGHIJKLMNOPQRSTUVWXYZabcdefghijklmnopqrstuvwxyz0123456789-_",ROW($1:$64),1),""))),"","サンプル名に禁止文字が入っているため、半角英数字と[-][ _ ]のスペースなしで記入してください。")))))</f>
        <v/>
      </c>
      <c r="I954" s="54" t="str">
        <f t="shared" si="136"/>
        <v/>
      </c>
      <c r="J954" s="65" t="str">
        <f t="shared" si="129"/>
        <v/>
      </c>
      <c r="K954" s="66" t="str" cm="1">
        <f t="array" ref="K954">IF(D954="","",IF(LEN(D954)=SUM(LEN(D954)-LEN(SUBSTITUTE(D954,MID("ATCGN",ROW($1:$5),1),""))),"","I5側にATCG以外の文字があるため、修正してください。"))</f>
        <v/>
      </c>
      <c r="L954" s="66" t="str" cm="1">
        <f t="array" ref="L954">IF(E954="","",IF(LEN(E954)=SUM(LEN(E954)-LEN(SUBSTITUTE(E954,MID("ATCGN",ROW($1:$5),1),""))),"","I7側にATCG以外の文字があるため、修正してください。"))</f>
        <v/>
      </c>
      <c r="M954" s="65" t="str">
        <f t="shared" si="130"/>
        <v/>
      </c>
      <c r="N954" s="67" t="str">
        <f t="shared" si="131"/>
        <v/>
      </c>
      <c r="O954" s="67" t="str">
        <f t="shared" si="132"/>
        <v/>
      </c>
      <c r="P954" s="67" t="str">
        <f t="shared" si="133"/>
        <v/>
      </c>
      <c r="Q954" s="292" t="str">
        <f t="shared" si="128"/>
        <v/>
      </c>
      <c r="R954" s="263" t="b">
        <f t="shared" si="134"/>
        <v>0</v>
      </c>
    </row>
    <row r="955" spans="2:18" ht="22.2">
      <c r="B955" s="10"/>
      <c r="F955" s="296" t="str">
        <f t="shared" si="135"/>
        <v/>
      </c>
      <c r="G955" s="43"/>
      <c r="H955" s="64" t="str" cm="1">
        <f t="array" ref="H955">IF(C955="","",IF(LEFT(C955,1)="-","(-)は先頭文字で使用できないため修正してください。",IF(LEFT(C955,1)="_","( _ )は先頭文字で使用できないため修正してください。",IF(LEFT(C955,1)="'","(')は先頭文字で使用できないため修正してください。",IF(LEN(C955)=SUM(LEN(C955)-LEN(SUBSTITUTE(C955,MID("ABCDEFGHIJKLMNOPQRSTUVWXYZabcdefghijklmnopqrstuvwxyz0123456789-_",ROW($1:$64),1),""))),"","サンプル名に禁止文字が入っているため、半角英数字と[-][ _ ]のスペースなしで記入してください。")))))</f>
        <v/>
      </c>
      <c r="I955" s="54" t="str">
        <f t="shared" si="136"/>
        <v/>
      </c>
      <c r="J955" s="65" t="str">
        <f t="shared" si="129"/>
        <v/>
      </c>
      <c r="K955" s="66" t="str" cm="1">
        <f t="array" ref="K955">IF(D955="","",IF(LEN(D955)=SUM(LEN(D955)-LEN(SUBSTITUTE(D955,MID("ATCGN",ROW($1:$5),1),""))),"","I5側にATCG以外の文字があるため、修正してください。"))</f>
        <v/>
      </c>
      <c r="L955" s="66" t="str" cm="1">
        <f t="array" ref="L955">IF(E955="","",IF(LEN(E955)=SUM(LEN(E955)-LEN(SUBSTITUTE(E955,MID("ATCGN",ROW($1:$5),1),""))),"","I7側にATCG以外の文字があるため、修正してください。"))</f>
        <v/>
      </c>
      <c r="M955" s="65" t="str">
        <f t="shared" si="130"/>
        <v/>
      </c>
      <c r="N955" s="67" t="str">
        <f t="shared" si="131"/>
        <v/>
      </c>
      <c r="O955" s="67" t="str">
        <f t="shared" si="132"/>
        <v/>
      </c>
      <c r="P955" s="67" t="str">
        <f t="shared" si="133"/>
        <v/>
      </c>
      <c r="Q955" s="292" t="str">
        <f t="shared" si="128"/>
        <v/>
      </c>
      <c r="R955" s="263" t="b">
        <f t="shared" si="134"/>
        <v>0</v>
      </c>
    </row>
    <row r="956" spans="2:18" ht="22.2">
      <c r="B956" s="10"/>
      <c r="F956" s="296" t="str">
        <f t="shared" si="135"/>
        <v/>
      </c>
      <c r="G956" s="43"/>
      <c r="H956" s="64" t="str" cm="1">
        <f t="array" ref="H956">IF(C956="","",IF(LEFT(C956,1)="-","(-)は先頭文字で使用できないため修正してください。",IF(LEFT(C956,1)="_","( _ )は先頭文字で使用できないため修正してください。",IF(LEFT(C956,1)="'","(')は先頭文字で使用できないため修正してください。",IF(LEN(C956)=SUM(LEN(C956)-LEN(SUBSTITUTE(C956,MID("ABCDEFGHIJKLMNOPQRSTUVWXYZabcdefghijklmnopqrstuvwxyz0123456789-_",ROW($1:$64),1),""))),"","サンプル名に禁止文字が入っているため、半角英数字と[-][ _ ]のスペースなしで記入してください。")))))</f>
        <v/>
      </c>
      <c r="I956" s="54" t="str">
        <f t="shared" si="136"/>
        <v/>
      </c>
      <c r="J956" s="65" t="str">
        <f t="shared" si="129"/>
        <v/>
      </c>
      <c r="K956" s="66" t="str" cm="1">
        <f t="array" ref="K956">IF(D956="","",IF(LEN(D956)=SUM(LEN(D956)-LEN(SUBSTITUTE(D956,MID("ATCGN",ROW($1:$5),1),""))),"","I5側にATCG以外の文字があるため、修正してください。"))</f>
        <v/>
      </c>
      <c r="L956" s="66" t="str" cm="1">
        <f t="array" ref="L956">IF(E956="","",IF(LEN(E956)=SUM(LEN(E956)-LEN(SUBSTITUTE(E956,MID("ATCGN",ROW($1:$5),1),""))),"","I7側にATCG以外の文字があるため、修正してください。"))</f>
        <v/>
      </c>
      <c r="M956" s="65" t="str">
        <f t="shared" si="130"/>
        <v/>
      </c>
      <c r="N956" s="67" t="str">
        <f t="shared" si="131"/>
        <v/>
      </c>
      <c r="O956" s="67" t="str">
        <f t="shared" si="132"/>
        <v/>
      </c>
      <c r="P956" s="67" t="str">
        <f t="shared" si="133"/>
        <v/>
      </c>
      <c r="Q956" s="292" t="str">
        <f t="shared" si="128"/>
        <v/>
      </c>
      <c r="R956" s="263" t="b">
        <f t="shared" si="134"/>
        <v>0</v>
      </c>
    </row>
    <row r="957" spans="2:18" ht="22.2">
      <c r="B957" s="10"/>
      <c r="F957" s="296" t="str">
        <f t="shared" si="135"/>
        <v/>
      </c>
      <c r="G957" s="43"/>
      <c r="H957" s="64" t="str" cm="1">
        <f t="array" ref="H957">IF(C957="","",IF(LEFT(C957,1)="-","(-)は先頭文字で使用できないため修正してください。",IF(LEFT(C957,1)="_","( _ )は先頭文字で使用できないため修正してください。",IF(LEFT(C957,1)="'","(')は先頭文字で使用できないため修正してください。",IF(LEN(C957)=SUM(LEN(C957)-LEN(SUBSTITUTE(C957,MID("ABCDEFGHIJKLMNOPQRSTUVWXYZabcdefghijklmnopqrstuvwxyz0123456789-_",ROW($1:$64),1),""))),"","サンプル名に禁止文字が入っているため、半角英数字と[-][ _ ]のスペースなしで記入してください。")))))</f>
        <v/>
      </c>
      <c r="I957" s="54" t="str">
        <f t="shared" si="136"/>
        <v/>
      </c>
      <c r="J957" s="65" t="str">
        <f t="shared" si="129"/>
        <v/>
      </c>
      <c r="K957" s="66" t="str" cm="1">
        <f t="array" ref="K957">IF(D957="","",IF(LEN(D957)=SUM(LEN(D957)-LEN(SUBSTITUTE(D957,MID("ATCGN",ROW($1:$5),1),""))),"","I5側にATCG以外の文字があるため、修正してください。"))</f>
        <v/>
      </c>
      <c r="L957" s="66" t="str" cm="1">
        <f t="array" ref="L957">IF(E957="","",IF(LEN(E957)=SUM(LEN(E957)-LEN(SUBSTITUTE(E957,MID("ATCGN",ROW($1:$5),1),""))),"","I7側にATCG以外の文字があるため、修正してください。"))</f>
        <v/>
      </c>
      <c r="M957" s="65" t="str">
        <f t="shared" si="130"/>
        <v/>
      </c>
      <c r="N957" s="67" t="str">
        <f t="shared" si="131"/>
        <v/>
      </c>
      <c r="O957" s="67" t="str">
        <f t="shared" si="132"/>
        <v/>
      </c>
      <c r="P957" s="67" t="str">
        <f t="shared" si="133"/>
        <v/>
      </c>
      <c r="Q957" s="292" t="str">
        <f t="shared" si="128"/>
        <v/>
      </c>
      <c r="R957" s="263" t="b">
        <f t="shared" si="134"/>
        <v>0</v>
      </c>
    </row>
    <row r="958" spans="2:18" ht="22.2">
      <c r="B958" s="10"/>
      <c r="F958" s="296" t="str">
        <f t="shared" si="135"/>
        <v/>
      </c>
      <c r="G958" s="43"/>
      <c r="H958" s="64" t="str" cm="1">
        <f t="array" ref="H958">IF(C958="","",IF(LEFT(C958,1)="-","(-)は先頭文字で使用できないため修正してください。",IF(LEFT(C958,1)="_","( _ )は先頭文字で使用できないため修正してください。",IF(LEFT(C958,1)="'","(')は先頭文字で使用できないため修正してください。",IF(LEN(C958)=SUM(LEN(C958)-LEN(SUBSTITUTE(C958,MID("ABCDEFGHIJKLMNOPQRSTUVWXYZabcdefghijklmnopqrstuvwxyz0123456789-_",ROW($1:$64),1),""))),"","サンプル名に禁止文字が入っているため、半角英数字と[-][ _ ]のスペースなしで記入してください。")))))</f>
        <v/>
      </c>
      <c r="I958" s="54" t="str">
        <f t="shared" si="136"/>
        <v/>
      </c>
      <c r="J958" s="65" t="str">
        <f t="shared" si="129"/>
        <v/>
      </c>
      <c r="K958" s="66" t="str" cm="1">
        <f t="array" ref="K958">IF(D958="","",IF(LEN(D958)=SUM(LEN(D958)-LEN(SUBSTITUTE(D958,MID("ATCGN",ROW($1:$5),1),""))),"","I5側にATCG以外の文字があるため、修正してください。"))</f>
        <v/>
      </c>
      <c r="L958" s="66" t="str" cm="1">
        <f t="array" ref="L958">IF(E958="","",IF(LEN(E958)=SUM(LEN(E958)-LEN(SUBSTITUTE(E958,MID("ATCGN",ROW($1:$5),1),""))),"","I7側にATCG以外の文字があるため、修正してください。"))</f>
        <v/>
      </c>
      <c r="M958" s="65" t="str">
        <f t="shared" si="130"/>
        <v/>
      </c>
      <c r="N958" s="67" t="str">
        <f t="shared" si="131"/>
        <v/>
      </c>
      <c r="O958" s="67" t="str">
        <f t="shared" si="132"/>
        <v/>
      </c>
      <c r="P958" s="67" t="str">
        <f t="shared" si="133"/>
        <v/>
      </c>
      <c r="Q958" s="292" t="str">
        <f t="shared" si="128"/>
        <v/>
      </c>
      <c r="R958" s="263" t="b">
        <f t="shared" si="134"/>
        <v>0</v>
      </c>
    </row>
    <row r="959" spans="2:18" ht="22.2">
      <c r="B959" s="10"/>
      <c r="F959" s="296" t="str">
        <f t="shared" si="135"/>
        <v/>
      </c>
      <c r="G959" s="43"/>
      <c r="H959" s="64" t="str" cm="1">
        <f t="array" ref="H959">IF(C959="","",IF(LEFT(C959,1)="-","(-)は先頭文字で使用できないため修正してください。",IF(LEFT(C959,1)="_","( _ )は先頭文字で使用できないため修正してください。",IF(LEFT(C959,1)="'","(')は先頭文字で使用できないため修正してください。",IF(LEN(C959)=SUM(LEN(C959)-LEN(SUBSTITUTE(C959,MID("ABCDEFGHIJKLMNOPQRSTUVWXYZabcdefghijklmnopqrstuvwxyz0123456789-_",ROW($1:$64),1),""))),"","サンプル名に禁止文字が入っているため、半角英数字と[-][ _ ]のスペースなしで記入してください。")))))</f>
        <v/>
      </c>
      <c r="I959" s="54" t="str">
        <f t="shared" si="136"/>
        <v/>
      </c>
      <c r="J959" s="65" t="str">
        <f t="shared" si="129"/>
        <v/>
      </c>
      <c r="K959" s="66" t="str" cm="1">
        <f t="array" ref="K959">IF(D959="","",IF(LEN(D959)=SUM(LEN(D959)-LEN(SUBSTITUTE(D959,MID("ATCGN",ROW($1:$5),1),""))),"","I5側にATCG以外の文字があるため、修正してください。"))</f>
        <v/>
      </c>
      <c r="L959" s="66" t="str" cm="1">
        <f t="array" ref="L959">IF(E959="","",IF(LEN(E959)=SUM(LEN(E959)-LEN(SUBSTITUTE(E959,MID("ATCGN",ROW($1:$5),1),""))),"","I7側にATCG以外の文字があるため、修正してください。"))</f>
        <v/>
      </c>
      <c r="M959" s="65" t="str">
        <f t="shared" si="130"/>
        <v/>
      </c>
      <c r="N959" s="67" t="str">
        <f t="shared" si="131"/>
        <v/>
      </c>
      <c r="O959" s="67" t="str">
        <f t="shared" si="132"/>
        <v/>
      </c>
      <c r="P959" s="67" t="str">
        <f t="shared" si="133"/>
        <v/>
      </c>
      <c r="Q959" s="292" t="str">
        <f t="shared" si="128"/>
        <v/>
      </c>
      <c r="R959" s="263" t="b">
        <f t="shared" si="134"/>
        <v>0</v>
      </c>
    </row>
    <row r="960" spans="2:18" ht="22.2">
      <c r="B960" s="10"/>
      <c r="F960" s="296" t="str">
        <f t="shared" si="135"/>
        <v/>
      </c>
      <c r="G960" s="43"/>
      <c r="H960" s="64" t="str" cm="1">
        <f t="array" ref="H960">IF(C960="","",IF(LEFT(C960,1)="-","(-)は先頭文字で使用できないため修正してください。",IF(LEFT(C960,1)="_","( _ )は先頭文字で使用できないため修正してください。",IF(LEFT(C960,1)="'","(')は先頭文字で使用できないため修正してください。",IF(LEN(C960)=SUM(LEN(C960)-LEN(SUBSTITUTE(C960,MID("ABCDEFGHIJKLMNOPQRSTUVWXYZabcdefghijklmnopqrstuvwxyz0123456789-_",ROW($1:$64),1),""))),"","サンプル名に禁止文字が入っているため、半角英数字と[-][ _ ]のスペースなしで記入してください。")))))</f>
        <v/>
      </c>
      <c r="I960" s="54" t="str">
        <f t="shared" si="136"/>
        <v/>
      </c>
      <c r="J960" s="65" t="str">
        <f t="shared" si="129"/>
        <v/>
      </c>
      <c r="K960" s="66" t="str" cm="1">
        <f t="array" ref="K960">IF(D960="","",IF(LEN(D960)=SUM(LEN(D960)-LEN(SUBSTITUTE(D960,MID("ATCGN",ROW($1:$5),1),""))),"","I5側にATCG以外の文字があるため、修正してください。"))</f>
        <v/>
      </c>
      <c r="L960" s="66" t="str" cm="1">
        <f t="array" ref="L960">IF(E960="","",IF(LEN(E960)=SUM(LEN(E960)-LEN(SUBSTITUTE(E960,MID("ATCGN",ROW($1:$5),1),""))),"","I7側にATCG以外の文字があるため、修正してください。"))</f>
        <v/>
      </c>
      <c r="M960" s="65" t="str">
        <f t="shared" si="130"/>
        <v/>
      </c>
      <c r="N960" s="67" t="str">
        <f t="shared" si="131"/>
        <v/>
      </c>
      <c r="O960" s="67" t="str">
        <f t="shared" si="132"/>
        <v/>
      </c>
      <c r="P960" s="67" t="str">
        <f t="shared" si="133"/>
        <v/>
      </c>
      <c r="Q960" s="292" t="str">
        <f t="shared" si="128"/>
        <v/>
      </c>
      <c r="R960" s="263" t="b">
        <f t="shared" si="134"/>
        <v>0</v>
      </c>
    </row>
    <row r="961" spans="2:18" ht="22.2">
      <c r="B961" s="10"/>
      <c r="F961" s="296" t="str">
        <f t="shared" si="135"/>
        <v/>
      </c>
      <c r="G961" s="43"/>
      <c r="H961" s="64" t="str" cm="1">
        <f t="array" ref="H961">IF(C961="","",IF(LEFT(C961,1)="-","(-)は先頭文字で使用できないため修正してください。",IF(LEFT(C961,1)="_","( _ )は先頭文字で使用できないため修正してください。",IF(LEFT(C961,1)="'","(')は先頭文字で使用できないため修正してください。",IF(LEN(C961)=SUM(LEN(C961)-LEN(SUBSTITUTE(C961,MID("ABCDEFGHIJKLMNOPQRSTUVWXYZabcdefghijklmnopqrstuvwxyz0123456789-_",ROW($1:$64),1),""))),"","サンプル名に禁止文字が入っているため、半角英数字と[-][ _ ]のスペースなしで記入してください。")))))</f>
        <v/>
      </c>
      <c r="I961" s="54" t="str">
        <f t="shared" si="136"/>
        <v/>
      </c>
      <c r="J961" s="65" t="str">
        <f t="shared" si="129"/>
        <v/>
      </c>
      <c r="K961" s="66" t="str" cm="1">
        <f t="array" ref="K961">IF(D961="","",IF(LEN(D961)=SUM(LEN(D961)-LEN(SUBSTITUTE(D961,MID("ATCGN",ROW($1:$5),1),""))),"","I5側にATCG以外の文字があるため、修正してください。"))</f>
        <v/>
      </c>
      <c r="L961" s="66" t="str" cm="1">
        <f t="array" ref="L961">IF(E961="","",IF(LEN(E961)=SUM(LEN(E961)-LEN(SUBSTITUTE(E961,MID("ATCGN",ROW($1:$5),1),""))),"","I7側にATCG以外の文字があるため、修正してください。"))</f>
        <v/>
      </c>
      <c r="M961" s="65" t="str">
        <f t="shared" si="130"/>
        <v/>
      </c>
      <c r="N961" s="67" t="str">
        <f t="shared" si="131"/>
        <v/>
      </c>
      <c r="O961" s="67" t="str">
        <f t="shared" si="132"/>
        <v/>
      </c>
      <c r="P961" s="67" t="str">
        <f t="shared" si="133"/>
        <v/>
      </c>
      <c r="Q961" s="292" t="str">
        <f t="shared" si="128"/>
        <v/>
      </c>
      <c r="R961" s="263" t="b">
        <f t="shared" si="134"/>
        <v>0</v>
      </c>
    </row>
    <row r="962" spans="2:18" ht="22.2">
      <c r="B962" s="10"/>
      <c r="F962" s="296" t="str">
        <f t="shared" si="135"/>
        <v/>
      </c>
      <c r="G962" s="43"/>
      <c r="H962" s="64" t="str" cm="1">
        <f t="array" ref="H962">IF(C962="","",IF(LEFT(C962,1)="-","(-)は先頭文字で使用できないため修正してください。",IF(LEFT(C962,1)="_","( _ )は先頭文字で使用できないため修正してください。",IF(LEFT(C962,1)="'","(')は先頭文字で使用できないため修正してください。",IF(LEN(C962)=SUM(LEN(C962)-LEN(SUBSTITUTE(C962,MID("ABCDEFGHIJKLMNOPQRSTUVWXYZabcdefghijklmnopqrstuvwxyz0123456789-_",ROW($1:$64),1),""))),"","サンプル名に禁止文字が入っているため、半角英数字と[-][ _ ]のスペースなしで記入してください。")))))</f>
        <v/>
      </c>
      <c r="I962" s="54" t="str">
        <f t="shared" si="136"/>
        <v/>
      </c>
      <c r="J962" s="65" t="str">
        <f t="shared" si="129"/>
        <v/>
      </c>
      <c r="K962" s="66" t="str" cm="1">
        <f t="array" ref="K962">IF(D962="","",IF(LEN(D962)=SUM(LEN(D962)-LEN(SUBSTITUTE(D962,MID("ATCGN",ROW($1:$5),1),""))),"","I5側にATCG以外の文字があるため、修正してください。"))</f>
        <v/>
      </c>
      <c r="L962" s="66" t="str" cm="1">
        <f t="array" ref="L962">IF(E962="","",IF(LEN(E962)=SUM(LEN(E962)-LEN(SUBSTITUTE(E962,MID("ATCGN",ROW($1:$5),1),""))),"","I7側にATCG以外の文字があるため、修正してください。"))</f>
        <v/>
      </c>
      <c r="M962" s="65" t="str">
        <f t="shared" si="130"/>
        <v/>
      </c>
      <c r="N962" s="67" t="str">
        <f t="shared" si="131"/>
        <v/>
      </c>
      <c r="O962" s="67" t="str">
        <f t="shared" si="132"/>
        <v/>
      </c>
      <c r="P962" s="67" t="str">
        <f t="shared" si="133"/>
        <v/>
      </c>
      <c r="Q962" s="292" t="str">
        <f t="shared" si="128"/>
        <v/>
      </c>
      <c r="R962" s="263" t="b">
        <f t="shared" si="134"/>
        <v>0</v>
      </c>
    </row>
    <row r="963" spans="2:18" ht="22.2">
      <c r="B963" s="10"/>
      <c r="F963" s="296" t="str">
        <f t="shared" si="135"/>
        <v/>
      </c>
      <c r="G963" s="43"/>
      <c r="H963" s="64" t="str" cm="1">
        <f t="array" ref="H963">IF(C963="","",IF(LEFT(C963,1)="-","(-)は先頭文字で使用できないため修正してください。",IF(LEFT(C963,1)="_","( _ )は先頭文字で使用できないため修正してください。",IF(LEFT(C963,1)="'","(')は先頭文字で使用できないため修正してください。",IF(LEN(C963)=SUM(LEN(C963)-LEN(SUBSTITUTE(C963,MID("ABCDEFGHIJKLMNOPQRSTUVWXYZabcdefghijklmnopqrstuvwxyz0123456789-_",ROW($1:$64),1),""))),"","サンプル名に禁止文字が入っているため、半角英数字と[-][ _ ]のスペースなしで記入してください。")))))</f>
        <v/>
      </c>
      <c r="I963" s="54" t="str">
        <f t="shared" si="136"/>
        <v/>
      </c>
      <c r="J963" s="65" t="str">
        <f t="shared" si="129"/>
        <v/>
      </c>
      <c r="K963" s="66" t="str" cm="1">
        <f t="array" ref="K963">IF(D963="","",IF(LEN(D963)=SUM(LEN(D963)-LEN(SUBSTITUTE(D963,MID("ATCGN",ROW($1:$5),1),""))),"","I5側にATCG以外の文字があるため、修正してください。"))</f>
        <v/>
      </c>
      <c r="L963" s="66" t="str" cm="1">
        <f t="array" ref="L963">IF(E963="","",IF(LEN(E963)=SUM(LEN(E963)-LEN(SUBSTITUTE(E963,MID("ATCGN",ROW($1:$5),1),""))),"","I7側にATCG以外の文字があるため、修正してください。"))</f>
        <v/>
      </c>
      <c r="M963" s="65" t="str">
        <f t="shared" si="130"/>
        <v/>
      </c>
      <c r="N963" s="67" t="str">
        <f t="shared" si="131"/>
        <v/>
      </c>
      <c r="O963" s="67" t="str">
        <f t="shared" si="132"/>
        <v/>
      </c>
      <c r="P963" s="67" t="str">
        <f t="shared" si="133"/>
        <v/>
      </c>
      <c r="Q963" s="292" t="str">
        <f t="shared" si="128"/>
        <v/>
      </c>
      <c r="R963" s="263" t="b">
        <f t="shared" si="134"/>
        <v>0</v>
      </c>
    </row>
    <row r="964" spans="2:18" ht="22.2">
      <c r="B964" s="10"/>
      <c r="F964" s="296" t="str">
        <f t="shared" si="135"/>
        <v/>
      </c>
      <c r="G964" s="43"/>
      <c r="H964" s="64" t="str" cm="1">
        <f t="array" ref="H964">IF(C964="","",IF(LEFT(C964,1)="-","(-)は先頭文字で使用できないため修正してください。",IF(LEFT(C964,1)="_","( _ )は先頭文字で使用できないため修正してください。",IF(LEFT(C964,1)="'","(')は先頭文字で使用できないため修正してください。",IF(LEN(C964)=SUM(LEN(C964)-LEN(SUBSTITUTE(C964,MID("ABCDEFGHIJKLMNOPQRSTUVWXYZabcdefghijklmnopqrstuvwxyz0123456789-_",ROW($1:$64),1),""))),"","サンプル名に禁止文字が入っているため、半角英数字と[-][ _ ]のスペースなしで記入してください。")))))</f>
        <v/>
      </c>
      <c r="I964" s="54" t="str">
        <f t="shared" si="136"/>
        <v/>
      </c>
      <c r="J964" s="65" t="str">
        <f t="shared" si="129"/>
        <v/>
      </c>
      <c r="K964" s="66" t="str" cm="1">
        <f t="array" ref="K964">IF(D964="","",IF(LEN(D964)=SUM(LEN(D964)-LEN(SUBSTITUTE(D964,MID("ATCGN",ROW($1:$5),1),""))),"","I5側にATCG以外の文字があるため、修正してください。"))</f>
        <v/>
      </c>
      <c r="L964" s="66" t="str" cm="1">
        <f t="array" ref="L964">IF(E964="","",IF(LEN(E964)=SUM(LEN(E964)-LEN(SUBSTITUTE(E964,MID("ATCGN",ROW($1:$5),1),""))),"","I7側にATCG以外の文字があるため、修正してください。"))</f>
        <v/>
      </c>
      <c r="M964" s="65" t="str">
        <f t="shared" si="130"/>
        <v/>
      </c>
      <c r="N964" s="67" t="str">
        <f t="shared" si="131"/>
        <v/>
      </c>
      <c r="O964" s="67" t="str">
        <f t="shared" si="132"/>
        <v/>
      </c>
      <c r="P964" s="67" t="str">
        <f t="shared" si="133"/>
        <v/>
      </c>
      <c r="Q964" s="292" t="str">
        <f t="shared" si="128"/>
        <v/>
      </c>
      <c r="R964" s="263" t="b">
        <f t="shared" si="134"/>
        <v>0</v>
      </c>
    </row>
    <row r="965" spans="2:18" ht="22.2">
      <c r="B965" s="10"/>
      <c r="F965" s="296" t="str">
        <f t="shared" si="135"/>
        <v/>
      </c>
      <c r="G965" s="43"/>
      <c r="H965" s="64" t="str" cm="1">
        <f t="array" ref="H965">IF(C965="","",IF(LEFT(C965,1)="-","(-)は先頭文字で使用できないため修正してください。",IF(LEFT(C965,1)="_","( _ )は先頭文字で使用できないため修正してください。",IF(LEFT(C965,1)="'","(')は先頭文字で使用できないため修正してください。",IF(LEN(C965)=SUM(LEN(C965)-LEN(SUBSTITUTE(C965,MID("ABCDEFGHIJKLMNOPQRSTUVWXYZabcdefghijklmnopqrstuvwxyz0123456789-_",ROW($1:$64),1),""))),"","サンプル名に禁止文字が入っているため、半角英数字と[-][ _ ]のスペースなしで記入してください。")))))</f>
        <v/>
      </c>
      <c r="I965" s="54" t="str">
        <f t="shared" si="136"/>
        <v/>
      </c>
      <c r="J965" s="65" t="str">
        <f t="shared" si="129"/>
        <v/>
      </c>
      <c r="K965" s="66" t="str" cm="1">
        <f t="array" ref="K965">IF(D965="","",IF(LEN(D965)=SUM(LEN(D965)-LEN(SUBSTITUTE(D965,MID("ATCGN",ROW($1:$5),1),""))),"","I5側にATCG以外の文字があるため、修正してください。"))</f>
        <v/>
      </c>
      <c r="L965" s="66" t="str" cm="1">
        <f t="array" ref="L965">IF(E965="","",IF(LEN(E965)=SUM(LEN(E965)-LEN(SUBSTITUTE(E965,MID("ATCGN",ROW($1:$5),1),""))),"","I7側にATCG以外の文字があるため、修正してください。"))</f>
        <v/>
      </c>
      <c r="M965" s="65" t="str">
        <f t="shared" si="130"/>
        <v/>
      </c>
      <c r="N965" s="67" t="str">
        <f t="shared" si="131"/>
        <v/>
      </c>
      <c r="O965" s="67" t="str">
        <f t="shared" si="132"/>
        <v/>
      </c>
      <c r="P965" s="67" t="str">
        <f t="shared" si="133"/>
        <v/>
      </c>
      <c r="Q965" s="292" t="str">
        <f t="shared" si="128"/>
        <v/>
      </c>
      <c r="R965" s="263" t="b">
        <f t="shared" si="134"/>
        <v>0</v>
      </c>
    </row>
    <row r="966" spans="2:18" ht="22.2">
      <c r="B966" s="10"/>
      <c r="F966" s="296" t="str">
        <f t="shared" si="135"/>
        <v/>
      </c>
      <c r="G966" s="43"/>
      <c r="H966" s="64" t="str" cm="1">
        <f t="array" ref="H966">IF(C966="","",IF(LEFT(C966,1)="-","(-)は先頭文字で使用できないため修正してください。",IF(LEFT(C966,1)="_","( _ )は先頭文字で使用できないため修正してください。",IF(LEFT(C966,1)="'","(')は先頭文字で使用できないため修正してください。",IF(LEN(C966)=SUM(LEN(C966)-LEN(SUBSTITUTE(C966,MID("ABCDEFGHIJKLMNOPQRSTUVWXYZabcdefghijklmnopqrstuvwxyz0123456789-_",ROW($1:$64),1),""))),"","サンプル名に禁止文字が入っているため、半角英数字と[-][ _ ]のスペースなしで記入してください。")))))</f>
        <v/>
      </c>
      <c r="I966" s="54" t="str">
        <f t="shared" si="136"/>
        <v/>
      </c>
      <c r="J966" s="65" t="str">
        <f t="shared" si="129"/>
        <v/>
      </c>
      <c r="K966" s="66" t="str" cm="1">
        <f t="array" ref="K966">IF(D966="","",IF(LEN(D966)=SUM(LEN(D966)-LEN(SUBSTITUTE(D966,MID("ATCGN",ROW($1:$5),1),""))),"","I5側にATCG以外の文字があるため、修正してください。"))</f>
        <v/>
      </c>
      <c r="L966" s="66" t="str" cm="1">
        <f t="array" ref="L966">IF(E966="","",IF(LEN(E966)=SUM(LEN(E966)-LEN(SUBSTITUTE(E966,MID("ATCGN",ROW($1:$5),1),""))),"","I7側にATCG以外の文字があるため、修正してください。"))</f>
        <v/>
      </c>
      <c r="M966" s="65" t="str">
        <f t="shared" si="130"/>
        <v/>
      </c>
      <c r="N966" s="67" t="str">
        <f t="shared" si="131"/>
        <v/>
      </c>
      <c r="O966" s="67" t="str">
        <f t="shared" si="132"/>
        <v/>
      </c>
      <c r="P966" s="67" t="str">
        <f t="shared" si="133"/>
        <v/>
      </c>
      <c r="Q966" s="292" t="str">
        <f t="shared" si="128"/>
        <v/>
      </c>
      <c r="R966" s="263" t="b">
        <f t="shared" si="134"/>
        <v>0</v>
      </c>
    </row>
    <row r="967" spans="2:18" ht="22.2">
      <c r="B967" s="10"/>
      <c r="F967" s="296" t="str">
        <f t="shared" si="135"/>
        <v/>
      </c>
      <c r="G967" s="43"/>
      <c r="H967" s="64" t="str" cm="1">
        <f t="array" ref="H967">IF(C967="","",IF(LEFT(C967,1)="-","(-)は先頭文字で使用できないため修正してください。",IF(LEFT(C967,1)="_","( _ )は先頭文字で使用できないため修正してください。",IF(LEFT(C967,1)="'","(')は先頭文字で使用できないため修正してください。",IF(LEN(C967)=SUM(LEN(C967)-LEN(SUBSTITUTE(C967,MID("ABCDEFGHIJKLMNOPQRSTUVWXYZabcdefghijklmnopqrstuvwxyz0123456789-_",ROW($1:$64),1),""))),"","サンプル名に禁止文字が入っているため、半角英数字と[-][ _ ]のスペースなしで記入してください。")))))</f>
        <v/>
      </c>
      <c r="I967" s="54" t="str">
        <f t="shared" si="136"/>
        <v/>
      </c>
      <c r="J967" s="65" t="str">
        <f t="shared" si="129"/>
        <v/>
      </c>
      <c r="K967" s="66" t="str" cm="1">
        <f t="array" ref="K967">IF(D967="","",IF(LEN(D967)=SUM(LEN(D967)-LEN(SUBSTITUTE(D967,MID("ATCGN",ROW($1:$5),1),""))),"","I5側にATCG以外の文字があるため、修正してください。"))</f>
        <v/>
      </c>
      <c r="L967" s="66" t="str" cm="1">
        <f t="array" ref="L967">IF(E967="","",IF(LEN(E967)=SUM(LEN(E967)-LEN(SUBSTITUTE(E967,MID("ATCGN",ROW($1:$5),1),""))),"","I7側にATCG以外の文字があるため、修正してください。"))</f>
        <v/>
      </c>
      <c r="M967" s="65" t="str">
        <f t="shared" si="130"/>
        <v/>
      </c>
      <c r="N967" s="67" t="str">
        <f t="shared" si="131"/>
        <v/>
      </c>
      <c r="O967" s="67" t="str">
        <f t="shared" si="132"/>
        <v/>
      </c>
      <c r="P967" s="67" t="str">
        <f t="shared" si="133"/>
        <v/>
      </c>
      <c r="Q967" s="292" t="str">
        <f t="shared" si="128"/>
        <v/>
      </c>
      <c r="R967" s="263" t="b">
        <f t="shared" si="134"/>
        <v>0</v>
      </c>
    </row>
    <row r="968" spans="2:18" ht="22.2">
      <c r="B968" s="10"/>
      <c r="F968" s="296" t="str">
        <f t="shared" si="135"/>
        <v/>
      </c>
      <c r="G968" s="43"/>
      <c r="H968" s="64" t="str" cm="1">
        <f t="array" ref="H968">IF(C968="","",IF(LEFT(C968,1)="-","(-)は先頭文字で使用できないため修正してください。",IF(LEFT(C968,1)="_","( _ )は先頭文字で使用できないため修正してください。",IF(LEFT(C968,1)="'","(')は先頭文字で使用できないため修正してください。",IF(LEN(C968)=SUM(LEN(C968)-LEN(SUBSTITUTE(C968,MID("ABCDEFGHIJKLMNOPQRSTUVWXYZabcdefghijklmnopqrstuvwxyz0123456789-_",ROW($1:$64),1),""))),"","サンプル名に禁止文字が入っているため、半角英数字と[-][ _ ]のスペースなしで記入してください。")))))</f>
        <v/>
      </c>
      <c r="I968" s="54" t="str">
        <f t="shared" si="136"/>
        <v/>
      </c>
      <c r="J968" s="65" t="str">
        <f t="shared" si="129"/>
        <v/>
      </c>
      <c r="K968" s="66" t="str" cm="1">
        <f t="array" ref="K968">IF(D968="","",IF(LEN(D968)=SUM(LEN(D968)-LEN(SUBSTITUTE(D968,MID("ATCGN",ROW($1:$5),1),""))),"","I5側にATCG以外の文字があるため、修正してください。"))</f>
        <v/>
      </c>
      <c r="L968" s="66" t="str" cm="1">
        <f t="array" ref="L968">IF(E968="","",IF(LEN(E968)=SUM(LEN(E968)-LEN(SUBSTITUTE(E968,MID("ATCGN",ROW($1:$5),1),""))),"","I7側にATCG以外の文字があるため、修正してください。"))</f>
        <v/>
      </c>
      <c r="M968" s="65" t="str">
        <f t="shared" si="130"/>
        <v/>
      </c>
      <c r="N968" s="67" t="str">
        <f t="shared" si="131"/>
        <v/>
      </c>
      <c r="O968" s="67" t="str">
        <f t="shared" si="132"/>
        <v/>
      </c>
      <c r="P968" s="67" t="str">
        <f t="shared" si="133"/>
        <v/>
      </c>
      <c r="Q968" s="292" t="str">
        <f t="shared" si="128"/>
        <v/>
      </c>
      <c r="R968" s="263" t="b">
        <f t="shared" si="134"/>
        <v>0</v>
      </c>
    </row>
    <row r="969" spans="2:18" ht="22.2">
      <c r="B969" s="10"/>
      <c r="F969" s="296" t="str">
        <f t="shared" si="135"/>
        <v/>
      </c>
      <c r="G969" s="43"/>
      <c r="H969" s="64" t="str" cm="1">
        <f t="array" ref="H969">IF(C969="","",IF(LEFT(C969,1)="-","(-)は先頭文字で使用できないため修正してください。",IF(LEFT(C969,1)="_","( _ )は先頭文字で使用できないため修正してください。",IF(LEFT(C969,1)="'","(')は先頭文字で使用できないため修正してください。",IF(LEN(C969)=SUM(LEN(C969)-LEN(SUBSTITUTE(C969,MID("ABCDEFGHIJKLMNOPQRSTUVWXYZabcdefghijklmnopqrstuvwxyz0123456789-_",ROW($1:$64),1),""))),"","サンプル名に禁止文字が入っているため、半角英数字と[-][ _ ]のスペースなしで記入してください。")))))</f>
        <v/>
      </c>
      <c r="I969" s="54" t="str">
        <f t="shared" si="136"/>
        <v/>
      </c>
      <c r="J969" s="65" t="str">
        <f t="shared" si="129"/>
        <v/>
      </c>
      <c r="K969" s="66" t="str" cm="1">
        <f t="array" ref="K969">IF(D969="","",IF(LEN(D969)=SUM(LEN(D969)-LEN(SUBSTITUTE(D969,MID("ATCGN",ROW($1:$5),1),""))),"","I5側にATCG以外の文字があるため、修正してください。"))</f>
        <v/>
      </c>
      <c r="L969" s="66" t="str" cm="1">
        <f t="array" ref="L969">IF(E969="","",IF(LEN(E969)=SUM(LEN(E969)-LEN(SUBSTITUTE(E969,MID("ATCGN",ROW($1:$5),1),""))),"","I7側にATCG以外の文字があるため、修正してください。"))</f>
        <v/>
      </c>
      <c r="M969" s="65" t="str">
        <f t="shared" si="130"/>
        <v/>
      </c>
      <c r="N969" s="67" t="str">
        <f t="shared" si="131"/>
        <v/>
      </c>
      <c r="O969" s="67" t="str">
        <f t="shared" si="132"/>
        <v/>
      </c>
      <c r="P969" s="67" t="str">
        <f t="shared" si="133"/>
        <v/>
      </c>
      <c r="Q969" s="292" t="str">
        <f t="shared" si="128"/>
        <v/>
      </c>
      <c r="R969" s="263" t="b">
        <f t="shared" si="134"/>
        <v>0</v>
      </c>
    </row>
    <row r="970" spans="2:18" ht="22.2">
      <c r="B970" s="10"/>
      <c r="F970" s="296" t="str">
        <f t="shared" si="135"/>
        <v/>
      </c>
      <c r="G970" s="43"/>
      <c r="H970" s="64" t="str" cm="1">
        <f t="array" ref="H970">IF(C970="","",IF(LEFT(C970,1)="-","(-)は先頭文字で使用できないため修正してください。",IF(LEFT(C970,1)="_","( _ )は先頭文字で使用できないため修正してください。",IF(LEFT(C970,1)="'","(')は先頭文字で使用できないため修正してください。",IF(LEN(C970)=SUM(LEN(C970)-LEN(SUBSTITUTE(C970,MID("ABCDEFGHIJKLMNOPQRSTUVWXYZabcdefghijklmnopqrstuvwxyz0123456789-_",ROW($1:$64),1),""))),"","サンプル名に禁止文字が入っているため、半角英数字と[-][ _ ]のスペースなしで記入してください。")))))</f>
        <v/>
      </c>
      <c r="I970" s="54" t="str">
        <f t="shared" si="136"/>
        <v/>
      </c>
      <c r="J970" s="65" t="str">
        <f t="shared" si="129"/>
        <v/>
      </c>
      <c r="K970" s="66" t="str" cm="1">
        <f t="array" ref="K970">IF(D970="","",IF(LEN(D970)=SUM(LEN(D970)-LEN(SUBSTITUTE(D970,MID("ATCGN",ROW($1:$5),1),""))),"","I5側にATCG以外の文字があるため、修正してください。"))</f>
        <v/>
      </c>
      <c r="L970" s="66" t="str" cm="1">
        <f t="array" ref="L970">IF(E970="","",IF(LEN(E970)=SUM(LEN(E970)-LEN(SUBSTITUTE(E970,MID("ATCGN",ROW($1:$5),1),""))),"","I7側にATCG以外の文字があるため、修正してください。"))</f>
        <v/>
      </c>
      <c r="M970" s="65" t="str">
        <f t="shared" si="130"/>
        <v/>
      </c>
      <c r="N970" s="67" t="str">
        <f t="shared" si="131"/>
        <v/>
      </c>
      <c r="O970" s="67" t="str">
        <f t="shared" si="132"/>
        <v/>
      </c>
      <c r="P970" s="67" t="str">
        <f t="shared" si="133"/>
        <v/>
      </c>
      <c r="Q970" s="292" t="str">
        <f t="shared" si="128"/>
        <v/>
      </c>
      <c r="R970" s="263" t="b">
        <f t="shared" si="134"/>
        <v>0</v>
      </c>
    </row>
    <row r="971" spans="2:18" ht="22.2">
      <c r="B971" s="10"/>
      <c r="F971" s="296" t="str">
        <f t="shared" si="135"/>
        <v/>
      </c>
      <c r="G971" s="43"/>
      <c r="H971" s="64" t="str" cm="1">
        <f t="array" ref="H971">IF(C971="","",IF(LEFT(C971,1)="-","(-)は先頭文字で使用できないため修正してください。",IF(LEFT(C971,1)="_","( _ )は先頭文字で使用できないため修正してください。",IF(LEFT(C971,1)="'","(')は先頭文字で使用できないため修正してください。",IF(LEN(C971)=SUM(LEN(C971)-LEN(SUBSTITUTE(C971,MID("ABCDEFGHIJKLMNOPQRSTUVWXYZabcdefghijklmnopqrstuvwxyz0123456789-_",ROW($1:$64),1),""))),"","サンプル名に禁止文字が入っているため、半角英数字と[-][ _ ]のスペースなしで記入してください。")))))</f>
        <v/>
      </c>
      <c r="I971" s="54" t="str">
        <f t="shared" si="136"/>
        <v/>
      </c>
      <c r="J971" s="65" t="str">
        <f t="shared" si="129"/>
        <v/>
      </c>
      <c r="K971" s="66" t="str" cm="1">
        <f t="array" ref="K971">IF(D971="","",IF(LEN(D971)=SUM(LEN(D971)-LEN(SUBSTITUTE(D971,MID("ATCGN",ROW($1:$5),1),""))),"","I5側にATCG以外の文字があるため、修正してください。"))</f>
        <v/>
      </c>
      <c r="L971" s="66" t="str" cm="1">
        <f t="array" ref="L971">IF(E971="","",IF(LEN(E971)=SUM(LEN(E971)-LEN(SUBSTITUTE(E971,MID("ATCGN",ROW($1:$5),1),""))),"","I7側にATCG以外の文字があるため、修正してください。"))</f>
        <v/>
      </c>
      <c r="M971" s="65" t="str">
        <f t="shared" si="130"/>
        <v/>
      </c>
      <c r="N971" s="67" t="str">
        <f t="shared" si="131"/>
        <v/>
      </c>
      <c r="O971" s="67" t="str">
        <f t="shared" si="132"/>
        <v/>
      </c>
      <c r="P971" s="67" t="str">
        <f t="shared" si="133"/>
        <v/>
      </c>
      <c r="Q971" s="292" t="str">
        <f t="shared" si="128"/>
        <v/>
      </c>
      <c r="R971" s="263" t="b">
        <f t="shared" si="134"/>
        <v>0</v>
      </c>
    </row>
    <row r="972" spans="2:18" ht="22.2">
      <c r="B972" s="10"/>
      <c r="F972" s="296" t="str">
        <f t="shared" si="135"/>
        <v/>
      </c>
      <c r="G972" s="43"/>
      <c r="H972" s="64" t="str" cm="1">
        <f t="array" ref="H972">IF(C972="","",IF(LEFT(C972,1)="-","(-)は先頭文字で使用できないため修正してください。",IF(LEFT(C972,1)="_","( _ )は先頭文字で使用できないため修正してください。",IF(LEFT(C972,1)="'","(')は先頭文字で使用できないため修正してください。",IF(LEN(C972)=SUM(LEN(C972)-LEN(SUBSTITUTE(C972,MID("ABCDEFGHIJKLMNOPQRSTUVWXYZabcdefghijklmnopqrstuvwxyz0123456789-_",ROW($1:$64),1),""))),"","サンプル名に禁止文字が入っているため、半角英数字と[-][ _ ]のスペースなしで記入してください。")))))</f>
        <v/>
      </c>
      <c r="I972" s="54" t="str">
        <f t="shared" si="136"/>
        <v/>
      </c>
      <c r="J972" s="65" t="str">
        <f t="shared" si="129"/>
        <v/>
      </c>
      <c r="K972" s="66" t="str" cm="1">
        <f t="array" ref="K972">IF(D972="","",IF(LEN(D972)=SUM(LEN(D972)-LEN(SUBSTITUTE(D972,MID("ATCGN",ROW($1:$5),1),""))),"","I5側にATCG以外の文字があるため、修正してください。"))</f>
        <v/>
      </c>
      <c r="L972" s="66" t="str" cm="1">
        <f t="array" ref="L972">IF(E972="","",IF(LEN(E972)=SUM(LEN(E972)-LEN(SUBSTITUTE(E972,MID("ATCGN",ROW($1:$5),1),""))),"","I7側にATCG以外の文字があるため、修正してください。"))</f>
        <v/>
      </c>
      <c r="M972" s="65" t="str">
        <f t="shared" si="130"/>
        <v/>
      </c>
      <c r="N972" s="67" t="str">
        <f t="shared" si="131"/>
        <v/>
      </c>
      <c r="O972" s="67" t="str">
        <f t="shared" si="132"/>
        <v/>
      </c>
      <c r="P972" s="67" t="str">
        <f t="shared" si="133"/>
        <v/>
      </c>
      <c r="Q972" s="292" t="str">
        <f t="shared" si="128"/>
        <v/>
      </c>
      <c r="R972" s="263" t="b">
        <f t="shared" si="134"/>
        <v>0</v>
      </c>
    </row>
    <row r="973" spans="2:18" ht="22.2">
      <c r="B973" s="10"/>
      <c r="F973" s="296" t="str">
        <f t="shared" si="135"/>
        <v/>
      </c>
      <c r="G973" s="43"/>
      <c r="H973" s="64" t="str" cm="1">
        <f t="array" ref="H973">IF(C973="","",IF(LEFT(C973,1)="-","(-)は先頭文字で使用できないため修正してください。",IF(LEFT(C973,1)="_","( _ )は先頭文字で使用できないため修正してください。",IF(LEFT(C973,1)="'","(')は先頭文字で使用できないため修正してください。",IF(LEN(C973)=SUM(LEN(C973)-LEN(SUBSTITUTE(C973,MID("ABCDEFGHIJKLMNOPQRSTUVWXYZabcdefghijklmnopqrstuvwxyz0123456789-_",ROW($1:$64),1),""))),"","サンプル名に禁止文字が入っているため、半角英数字と[-][ _ ]のスペースなしで記入してください。")))))</f>
        <v/>
      </c>
      <c r="I973" s="54" t="str">
        <f t="shared" si="136"/>
        <v/>
      </c>
      <c r="J973" s="65" t="str">
        <f t="shared" si="129"/>
        <v/>
      </c>
      <c r="K973" s="66" t="str" cm="1">
        <f t="array" ref="K973">IF(D973="","",IF(LEN(D973)=SUM(LEN(D973)-LEN(SUBSTITUTE(D973,MID("ATCGN",ROW($1:$5),1),""))),"","I5側にATCG以外の文字があるため、修正してください。"))</f>
        <v/>
      </c>
      <c r="L973" s="66" t="str" cm="1">
        <f t="array" ref="L973">IF(E973="","",IF(LEN(E973)=SUM(LEN(E973)-LEN(SUBSTITUTE(E973,MID("ATCGN",ROW($1:$5),1),""))),"","I7側にATCG以外の文字があるため、修正してください。"))</f>
        <v/>
      </c>
      <c r="M973" s="65" t="str">
        <f t="shared" si="130"/>
        <v/>
      </c>
      <c r="N973" s="67" t="str">
        <f t="shared" si="131"/>
        <v/>
      </c>
      <c r="O973" s="67" t="str">
        <f t="shared" si="132"/>
        <v/>
      </c>
      <c r="P973" s="67" t="str">
        <f t="shared" si="133"/>
        <v/>
      </c>
      <c r="Q973" s="292" t="str">
        <f t="shared" si="128"/>
        <v/>
      </c>
      <c r="R973" s="263" t="b">
        <f t="shared" si="134"/>
        <v>0</v>
      </c>
    </row>
    <row r="974" spans="2:18" ht="22.2">
      <c r="B974" s="10"/>
      <c r="F974" s="296" t="str">
        <f t="shared" si="135"/>
        <v/>
      </c>
      <c r="G974" s="43"/>
      <c r="H974" s="64" t="str" cm="1">
        <f t="array" ref="H974">IF(C974="","",IF(LEFT(C974,1)="-","(-)は先頭文字で使用できないため修正してください。",IF(LEFT(C974,1)="_","( _ )は先頭文字で使用できないため修正してください。",IF(LEFT(C974,1)="'","(')は先頭文字で使用できないため修正してください。",IF(LEN(C974)=SUM(LEN(C974)-LEN(SUBSTITUTE(C974,MID("ABCDEFGHIJKLMNOPQRSTUVWXYZabcdefghijklmnopqrstuvwxyz0123456789-_",ROW($1:$64),1),""))),"","サンプル名に禁止文字が入っているため、半角英数字と[-][ _ ]のスペースなしで記入してください。")))))</f>
        <v/>
      </c>
      <c r="I974" s="54" t="str">
        <f t="shared" si="136"/>
        <v/>
      </c>
      <c r="J974" s="65" t="str">
        <f t="shared" si="129"/>
        <v/>
      </c>
      <c r="K974" s="66" t="str" cm="1">
        <f t="array" ref="K974">IF(D974="","",IF(LEN(D974)=SUM(LEN(D974)-LEN(SUBSTITUTE(D974,MID("ATCGN",ROW($1:$5),1),""))),"","I5側にATCG以外の文字があるため、修正してください。"))</f>
        <v/>
      </c>
      <c r="L974" s="66" t="str" cm="1">
        <f t="array" ref="L974">IF(E974="","",IF(LEN(E974)=SUM(LEN(E974)-LEN(SUBSTITUTE(E974,MID("ATCGN",ROW($1:$5),1),""))),"","I7側にATCG以外の文字があるため、修正してください。"))</f>
        <v/>
      </c>
      <c r="M974" s="65" t="str">
        <f t="shared" si="130"/>
        <v/>
      </c>
      <c r="N974" s="67" t="str">
        <f t="shared" si="131"/>
        <v/>
      </c>
      <c r="O974" s="67" t="str">
        <f t="shared" si="132"/>
        <v/>
      </c>
      <c r="P974" s="67" t="str">
        <f t="shared" si="133"/>
        <v/>
      </c>
      <c r="Q974" s="292" t="str">
        <f t="shared" si="128"/>
        <v/>
      </c>
      <c r="R974" s="263" t="b">
        <f t="shared" si="134"/>
        <v>0</v>
      </c>
    </row>
    <row r="975" spans="2:18" ht="22.2">
      <c r="B975" s="10"/>
      <c r="F975" s="296" t="str">
        <f t="shared" si="135"/>
        <v/>
      </c>
      <c r="G975" s="43"/>
      <c r="H975" s="64" t="str" cm="1">
        <f t="array" ref="H975">IF(C975="","",IF(LEFT(C975,1)="-","(-)は先頭文字で使用できないため修正してください。",IF(LEFT(C975,1)="_","( _ )は先頭文字で使用できないため修正してください。",IF(LEFT(C975,1)="'","(')は先頭文字で使用できないため修正してください。",IF(LEN(C975)=SUM(LEN(C975)-LEN(SUBSTITUTE(C975,MID("ABCDEFGHIJKLMNOPQRSTUVWXYZabcdefghijklmnopqrstuvwxyz0123456789-_",ROW($1:$64),1),""))),"","サンプル名に禁止文字が入っているため、半角英数字と[-][ _ ]のスペースなしで記入してください。")))))</f>
        <v/>
      </c>
      <c r="I975" s="54" t="str">
        <f t="shared" si="136"/>
        <v/>
      </c>
      <c r="J975" s="65" t="str">
        <f t="shared" si="129"/>
        <v/>
      </c>
      <c r="K975" s="66" t="str" cm="1">
        <f t="array" ref="K975">IF(D975="","",IF(LEN(D975)=SUM(LEN(D975)-LEN(SUBSTITUTE(D975,MID("ATCGN",ROW($1:$5),1),""))),"","I5側にATCG以外の文字があるため、修正してください。"))</f>
        <v/>
      </c>
      <c r="L975" s="66" t="str" cm="1">
        <f t="array" ref="L975">IF(E975="","",IF(LEN(E975)=SUM(LEN(E975)-LEN(SUBSTITUTE(E975,MID("ATCGN",ROW($1:$5),1),""))),"","I7側にATCG以外の文字があるため、修正してください。"))</f>
        <v/>
      </c>
      <c r="M975" s="65" t="str">
        <f t="shared" si="130"/>
        <v/>
      </c>
      <c r="N975" s="67" t="str">
        <f t="shared" si="131"/>
        <v/>
      </c>
      <c r="O975" s="67" t="str">
        <f t="shared" si="132"/>
        <v/>
      </c>
      <c r="P975" s="67" t="str">
        <f t="shared" si="133"/>
        <v/>
      </c>
      <c r="Q975" s="292" t="str">
        <f t="shared" si="128"/>
        <v/>
      </c>
      <c r="R975" s="263" t="b">
        <f t="shared" si="134"/>
        <v>0</v>
      </c>
    </row>
    <row r="976" spans="2:18" ht="22.2">
      <c r="B976" s="10"/>
      <c r="F976" s="296" t="str">
        <f t="shared" si="135"/>
        <v/>
      </c>
      <c r="G976" s="43"/>
      <c r="H976" s="64" t="str" cm="1">
        <f t="array" ref="H976">IF(C976="","",IF(LEFT(C976,1)="-","(-)は先頭文字で使用できないため修正してください。",IF(LEFT(C976,1)="_","( _ )は先頭文字で使用できないため修正してください。",IF(LEFT(C976,1)="'","(')は先頭文字で使用できないため修正してください。",IF(LEN(C976)=SUM(LEN(C976)-LEN(SUBSTITUTE(C976,MID("ABCDEFGHIJKLMNOPQRSTUVWXYZabcdefghijklmnopqrstuvwxyz0123456789-_",ROW($1:$64),1),""))),"","サンプル名に禁止文字が入っているため、半角英数字と[-][ _ ]のスペースなしで記入してください。")))))</f>
        <v/>
      </c>
      <c r="I976" s="54" t="str">
        <f t="shared" si="136"/>
        <v/>
      </c>
      <c r="J976" s="65" t="str">
        <f t="shared" si="129"/>
        <v/>
      </c>
      <c r="K976" s="66" t="str" cm="1">
        <f t="array" ref="K976">IF(D976="","",IF(LEN(D976)=SUM(LEN(D976)-LEN(SUBSTITUTE(D976,MID("ATCGN",ROW($1:$5),1),""))),"","I5側にATCG以外の文字があるため、修正してください。"))</f>
        <v/>
      </c>
      <c r="L976" s="66" t="str" cm="1">
        <f t="array" ref="L976">IF(E976="","",IF(LEN(E976)=SUM(LEN(E976)-LEN(SUBSTITUTE(E976,MID("ATCGN",ROW($1:$5),1),""))),"","I7側にATCG以外の文字があるため、修正してください。"))</f>
        <v/>
      </c>
      <c r="M976" s="65" t="str">
        <f t="shared" si="130"/>
        <v/>
      </c>
      <c r="N976" s="67" t="str">
        <f t="shared" si="131"/>
        <v/>
      </c>
      <c r="O976" s="67" t="str">
        <f t="shared" si="132"/>
        <v/>
      </c>
      <c r="P976" s="67" t="str">
        <f t="shared" si="133"/>
        <v/>
      </c>
      <c r="Q976" s="292" t="str">
        <f t="shared" si="128"/>
        <v/>
      </c>
      <c r="R976" s="263" t="b">
        <f t="shared" si="134"/>
        <v>0</v>
      </c>
    </row>
    <row r="977" spans="2:18" ht="22.2">
      <c r="B977" s="10"/>
      <c r="F977" s="296" t="str">
        <f t="shared" si="135"/>
        <v/>
      </c>
      <c r="G977" s="43"/>
      <c r="H977" s="64" t="str" cm="1">
        <f t="array" ref="H977">IF(C977="","",IF(LEFT(C977,1)="-","(-)は先頭文字で使用できないため修正してください。",IF(LEFT(C977,1)="_","( _ )は先頭文字で使用できないため修正してください。",IF(LEFT(C977,1)="'","(')は先頭文字で使用できないため修正してください。",IF(LEN(C977)=SUM(LEN(C977)-LEN(SUBSTITUTE(C977,MID("ABCDEFGHIJKLMNOPQRSTUVWXYZabcdefghijklmnopqrstuvwxyz0123456789-_",ROW($1:$64),1),""))),"","サンプル名に禁止文字が入っているため、半角英数字と[-][ _ ]のスペースなしで記入してください。")))))</f>
        <v/>
      </c>
      <c r="I977" s="54" t="str">
        <f t="shared" si="136"/>
        <v/>
      </c>
      <c r="J977" s="65" t="str">
        <f t="shared" si="129"/>
        <v/>
      </c>
      <c r="K977" s="66" t="str" cm="1">
        <f t="array" ref="K977">IF(D977="","",IF(LEN(D977)=SUM(LEN(D977)-LEN(SUBSTITUTE(D977,MID("ATCGN",ROW($1:$5),1),""))),"","I5側にATCG以外の文字があるため、修正してください。"))</f>
        <v/>
      </c>
      <c r="L977" s="66" t="str" cm="1">
        <f t="array" ref="L977">IF(E977="","",IF(LEN(E977)=SUM(LEN(E977)-LEN(SUBSTITUTE(E977,MID("ATCGN",ROW($1:$5),1),""))),"","I7側にATCG以外の文字があるため、修正してください。"))</f>
        <v/>
      </c>
      <c r="M977" s="65" t="str">
        <f t="shared" si="130"/>
        <v/>
      </c>
      <c r="N977" s="67" t="str">
        <f t="shared" si="131"/>
        <v/>
      </c>
      <c r="O977" s="67" t="str">
        <f t="shared" si="132"/>
        <v/>
      </c>
      <c r="P977" s="67" t="str">
        <f t="shared" si="133"/>
        <v/>
      </c>
      <c r="Q977" s="292" t="str">
        <f t="shared" si="128"/>
        <v/>
      </c>
      <c r="R977" s="263" t="b">
        <f t="shared" si="134"/>
        <v>0</v>
      </c>
    </row>
    <row r="978" spans="2:18" ht="22.2">
      <c r="B978" s="10"/>
      <c r="F978" s="296" t="str">
        <f t="shared" si="135"/>
        <v/>
      </c>
      <c r="G978" s="43"/>
      <c r="H978" s="64" t="str" cm="1">
        <f t="array" ref="H978">IF(C978="","",IF(LEFT(C978,1)="-","(-)は先頭文字で使用できないため修正してください。",IF(LEFT(C978,1)="_","( _ )は先頭文字で使用できないため修正してください。",IF(LEFT(C978,1)="'","(')は先頭文字で使用できないため修正してください。",IF(LEN(C978)=SUM(LEN(C978)-LEN(SUBSTITUTE(C978,MID("ABCDEFGHIJKLMNOPQRSTUVWXYZabcdefghijklmnopqrstuvwxyz0123456789-_",ROW($1:$64),1),""))),"","サンプル名に禁止文字が入っているため、半角英数字と[-][ _ ]のスペースなしで記入してください。")))))</f>
        <v/>
      </c>
      <c r="I978" s="54" t="str">
        <f t="shared" si="136"/>
        <v/>
      </c>
      <c r="J978" s="65" t="str">
        <f t="shared" si="129"/>
        <v/>
      </c>
      <c r="K978" s="66" t="str" cm="1">
        <f t="array" ref="K978">IF(D978="","",IF(LEN(D978)=SUM(LEN(D978)-LEN(SUBSTITUTE(D978,MID("ATCGN",ROW($1:$5),1),""))),"","I5側にATCG以外の文字があるため、修正してください。"))</f>
        <v/>
      </c>
      <c r="L978" s="66" t="str" cm="1">
        <f t="array" ref="L978">IF(E978="","",IF(LEN(E978)=SUM(LEN(E978)-LEN(SUBSTITUTE(E978,MID("ATCGN",ROW($1:$5),1),""))),"","I7側にATCG以外の文字があるため、修正してください。"))</f>
        <v/>
      </c>
      <c r="M978" s="65" t="str">
        <f t="shared" si="130"/>
        <v/>
      </c>
      <c r="N978" s="67" t="str">
        <f t="shared" si="131"/>
        <v/>
      </c>
      <c r="O978" s="67" t="str">
        <f t="shared" si="132"/>
        <v/>
      </c>
      <c r="P978" s="67" t="str">
        <f t="shared" si="133"/>
        <v/>
      </c>
      <c r="Q978" s="292" t="str">
        <f t="shared" ref="Q978:Q1041" si="137">IF(E978="","",IF(E978&gt;1,D978&amp;E978))</f>
        <v/>
      </c>
      <c r="R978" s="263" t="b">
        <f t="shared" si="134"/>
        <v>0</v>
      </c>
    </row>
    <row r="979" spans="2:18" ht="22.2">
      <c r="B979" s="10"/>
      <c r="F979" s="296" t="str">
        <f t="shared" si="135"/>
        <v/>
      </c>
      <c r="G979" s="43"/>
      <c r="H979" s="64" t="str" cm="1">
        <f t="array" ref="H979">IF(C979="","",IF(LEFT(C979,1)="-","(-)は先頭文字で使用できないため修正してください。",IF(LEFT(C979,1)="_","( _ )は先頭文字で使用できないため修正してください。",IF(LEFT(C979,1)="'","(')は先頭文字で使用できないため修正してください。",IF(LEN(C979)=SUM(LEN(C979)-LEN(SUBSTITUTE(C979,MID("ABCDEFGHIJKLMNOPQRSTUVWXYZabcdefghijklmnopqrstuvwxyz0123456789-_",ROW($1:$64),1),""))),"","サンプル名に禁止文字が入っているため、半角英数字と[-][ _ ]のスペースなしで記入してください。")))))</f>
        <v/>
      </c>
      <c r="I979" s="54" t="str">
        <f t="shared" si="136"/>
        <v/>
      </c>
      <c r="J979" s="65" t="str">
        <f t="shared" ref="J979:J1042" si="138">IF(COUNTIF($C$18:$C$2000,C979)&gt;1,"Sample Name記入欄に同一の名前があります。","")</f>
        <v/>
      </c>
      <c r="K979" s="66" t="str" cm="1">
        <f t="array" ref="K979">IF(D979="","",IF(LEN(D979)=SUM(LEN(D979)-LEN(SUBSTITUTE(D979,MID("ATCGN",ROW($1:$5),1),""))),"","I5側にATCG以外の文字があるため、修正してください。"))</f>
        <v/>
      </c>
      <c r="L979" s="66" t="str" cm="1">
        <f t="array" ref="L979">IF(E979="","",IF(LEN(E979)=SUM(LEN(E979)-LEN(SUBSTITUTE(E979,MID("ATCGN",ROW($1:$5),1),""))),"","I7側にATCG以外の文字があるため、修正してください。"))</f>
        <v/>
      </c>
      <c r="M979" s="65" t="str">
        <f t="shared" ref="M979:M1042" si="139">IF(Q979="","",IF(COUNTIF($Q$18:$Q$2000,Q979)&gt;1,"インデックス 記入欄に同一の名前があります。",""))</f>
        <v/>
      </c>
      <c r="N979" s="67" t="str">
        <f t="shared" ref="N979:N1042" si="140">IF(E979="","",IF(AND($N$17="NovaSeqX_レーン相乗りプラン",D979="",LEN(E979)&gt;=1),"NovaSeqX_レーン相乗りプランでは、single index受付を行っておりません。",""))</f>
        <v/>
      </c>
      <c r="O979" s="67" t="str">
        <f t="shared" ref="O979:O1042" si="141">IF(D979="","",IF(AND($N$17="NovaSeqX_レーン相乗りプラン",E979="",LEN(D979)&gt;=1),"NovaSeqX_レーン相乗りプランでは、single index受付を行っておりません。",""))</f>
        <v/>
      </c>
      <c r="P979" s="67" t="str">
        <f t="shared" ref="P979:P1042" si="142">IF(D979="","",IF(AND($N$17="NovaSeqX_レーン相乗りプラン", OR(LEN(D979)&lt;8, LEN(E979)&lt;8)), "NovaSeqX_レーン相乗りプランでは、Dual indexで8塩基未満の受付を行っておりません。", ""))</f>
        <v/>
      </c>
      <c r="Q979" s="292" t="str">
        <f t="shared" si="137"/>
        <v/>
      </c>
      <c r="R979" s="263" t="b">
        <f t="shared" ref="R979:R1042" si="143">IF(H979&lt;&gt;"",H979,IF(I979&lt;&gt;"",I979,IF(J979&lt;&gt;"",J979,IF(K979&lt;&gt;"",K979,IF(L979&lt;&gt;"",L979,IF(M979&lt;&gt;"",M979,IF(N979&lt;&gt;"",N979,IF(O979&lt;&gt;"",O979,IF(P979&lt;&gt;"",P979)))))))))</f>
        <v>0</v>
      </c>
    </row>
    <row r="980" spans="2:18" ht="22.2">
      <c r="B980" s="10"/>
      <c r="F980" s="296" t="str">
        <f t="shared" si="135"/>
        <v/>
      </c>
      <c r="G980" s="43"/>
      <c r="H980" s="64" t="str" cm="1">
        <f t="array" ref="H980">IF(C980="","",IF(LEFT(C980,1)="-","(-)は先頭文字で使用できないため修正してください。",IF(LEFT(C980,1)="_","( _ )は先頭文字で使用できないため修正してください。",IF(LEFT(C980,1)="'","(')は先頭文字で使用できないため修正してください。",IF(LEN(C980)=SUM(LEN(C980)-LEN(SUBSTITUTE(C980,MID("ABCDEFGHIJKLMNOPQRSTUVWXYZabcdefghijklmnopqrstuvwxyz0123456789-_",ROW($1:$64),1),""))),"","サンプル名に禁止文字が入っているため、半角英数字と[-][ _ ]のスペースなしで記入してください。")))))</f>
        <v/>
      </c>
      <c r="I980" s="54" t="str">
        <f t="shared" si="136"/>
        <v/>
      </c>
      <c r="J980" s="65" t="str">
        <f t="shared" si="138"/>
        <v/>
      </c>
      <c r="K980" s="66" t="str" cm="1">
        <f t="array" ref="K980">IF(D980="","",IF(LEN(D980)=SUM(LEN(D980)-LEN(SUBSTITUTE(D980,MID("ATCGN",ROW($1:$5),1),""))),"","I5側にATCG以外の文字があるため、修正してください。"))</f>
        <v/>
      </c>
      <c r="L980" s="66" t="str" cm="1">
        <f t="array" ref="L980">IF(E980="","",IF(LEN(E980)=SUM(LEN(E980)-LEN(SUBSTITUTE(E980,MID("ATCGN",ROW($1:$5),1),""))),"","I7側にATCG以外の文字があるため、修正してください。"))</f>
        <v/>
      </c>
      <c r="M980" s="65" t="str">
        <f t="shared" si="139"/>
        <v/>
      </c>
      <c r="N980" s="67" t="str">
        <f t="shared" si="140"/>
        <v/>
      </c>
      <c r="O980" s="67" t="str">
        <f t="shared" si="141"/>
        <v/>
      </c>
      <c r="P980" s="67" t="str">
        <f t="shared" si="142"/>
        <v/>
      </c>
      <c r="Q980" s="292" t="str">
        <f t="shared" si="137"/>
        <v/>
      </c>
      <c r="R980" s="263" t="b">
        <f t="shared" si="143"/>
        <v>0</v>
      </c>
    </row>
    <row r="981" spans="2:18" ht="22.2">
      <c r="B981" s="10"/>
      <c r="F981" s="296" t="str">
        <f t="shared" si="135"/>
        <v/>
      </c>
      <c r="G981" s="43"/>
      <c r="H981" s="64" t="str" cm="1">
        <f t="array" ref="H981">IF(C981="","",IF(LEFT(C981,1)="-","(-)は先頭文字で使用できないため修正してください。",IF(LEFT(C981,1)="_","( _ )は先頭文字で使用できないため修正してください。",IF(LEFT(C981,1)="'","(')は先頭文字で使用できないため修正してください。",IF(LEN(C981)=SUM(LEN(C981)-LEN(SUBSTITUTE(C981,MID("ABCDEFGHIJKLMNOPQRSTUVWXYZabcdefghijklmnopqrstuvwxyz0123456789-_",ROW($1:$64),1),""))),"","サンプル名に禁止文字が入っているため、半角英数字と[-][ _ ]のスペースなしで記入してください。")))))</f>
        <v/>
      </c>
      <c r="I981" s="54" t="str">
        <f t="shared" si="136"/>
        <v/>
      </c>
      <c r="J981" s="65" t="str">
        <f t="shared" si="138"/>
        <v/>
      </c>
      <c r="K981" s="66" t="str" cm="1">
        <f t="array" ref="K981">IF(D981="","",IF(LEN(D981)=SUM(LEN(D981)-LEN(SUBSTITUTE(D981,MID("ATCGN",ROW($1:$5),1),""))),"","I5側にATCG以外の文字があるため、修正してください。"))</f>
        <v/>
      </c>
      <c r="L981" s="66" t="str" cm="1">
        <f t="array" ref="L981">IF(E981="","",IF(LEN(E981)=SUM(LEN(E981)-LEN(SUBSTITUTE(E981,MID("ATCGN",ROW($1:$5),1),""))),"","I7側にATCG以外の文字があるため、修正してください。"))</f>
        <v/>
      </c>
      <c r="M981" s="65" t="str">
        <f t="shared" si="139"/>
        <v/>
      </c>
      <c r="N981" s="67" t="str">
        <f t="shared" si="140"/>
        <v/>
      </c>
      <c r="O981" s="67" t="str">
        <f t="shared" si="141"/>
        <v/>
      </c>
      <c r="P981" s="67" t="str">
        <f t="shared" si="142"/>
        <v/>
      </c>
      <c r="Q981" s="292" t="str">
        <f t="shared" si="137"/>
        <v/>
      </c>
      <c r="R981" s="263" t="b">
        <f t="shared" si="143"/>
        <v>0</v>
      </c>
    </row>
    <row r="982" spans="2:18" ht="22.2">
      <c r="B982" s="10"/>
      <c r="F982" s="296" t="str">
        <f t="shared" si="135"/>
        <v/>
      </c>
      <c r="G982" s="43"/>
      <c r="H982" s="64" t="str" cm="1">
        <f t="array" ref="H982">IF(C982="","",IF(LEFT(C982,1)="-","(-)は先頭文字で使用できないため修正してください。",IF(LEFT(C982,1)="_","( _ )は先頭文字で使用できないため修正してください。",IF(LEFT(C982,1)="'","(')は先頭文字で使用できないため修正してください。",IF(LEN(C982)=SUM(LEN(C982)-LEN(SUBSTITUTE(C982,MID("ABCDEFGHIJKLMNOPQRSTUVWXYZabcdefghijklmnopqrstuvwxyz0123456789-_",ROW($1:$64),1),""))),"","サンプル名に禁止文字が入っているため、半角英数字と[-][ _ ]のスペースなしで記入してください。")))))</f>
        <v/>
      </c>
      <c r="I982" s="54" t="str">
        <f t="shared" si="136"/>
        <v/>
      </c>
      <c r="J982" s="65" t="str">
        <f t="shared" si="138"/>
        <v/>
      </c>
      <c r="K982" s="66" t="str" cm="1">
        <f t="array" ref="K982">IF(D982="","",IF(LEN(D982)=SUM(LEN(D982)-LEN(SUBSTITUTE(D982,MID("ATCGN",ROW($1:$5),1),""))),"","I5側にATCG以外の文字があるため、修正してください。"))</f>
        <v/>
      </c>
      <c r="L982" s="66" t="str" cm="1">
        <f t="array" ref="L982">IF(E982="","",IF(LEN(E982)=SUM(LEN(E982)-LEN(SUBSTITUTE(E982,MID("ATCGN",ROW($1:$5),1),""))),"","I7側にATCG以外の文字があるため、修正してください。"))</f>
        <v/>
      </c>
      <c r="M982" s="65" t="str">
        <f t="shared" si="139"/>
        <v/>
      </c>
      <c r="N982" s="67" t="str">
        <f t="shared" si="140"/>
        <v/>
      </c>
      <c r="O982" s="67" t="str">
        <f t="shared" si="141"/>
        <v/>
      </c>
      <c r="P982" s="67" t="str">
        <f t="shared" si="142"/>
        <v/>
      </c>
      <c r="Q982" s="292" t="str">
        <f t="shared" si="137"/>
        <v/>
      </c>
      <c r="R982" s="263" t="b">
        <f t="shared" si="143"/>
        <v>0</v>
      </c>
    </row>
    <row r="983" spans="2:18" ht="22.2">
      <c r="B983" s="10"/>
      <c r="F983" s="296" t="str">
        <f t="shared" si="135"/>
        <v/>
      </c>
      <c r="G983" s="43"/>
      <c r="H983" s="64" t="str" cm="1">
        <f t="array" ref="H983">IF(C983="","",IF(LEFT(C983,1)="-","(-)は先頭文字で使用できないため修正してください。",IF(LEFT(C983,1)="_","( _ )は先頭文字で使用できないため修正してください。",IF(LEFT(C983,1)="'","(')は先頭文字で使用できないため修正してください。",IF(LEN(C983)=SUM(LEN(C983)-LEN(SUBSTITUTE(C983,MID("ABCDEFGHIJKLMNOPQRSTUVWXYZabcdefghijklmnopqrstuvwxyz0123456789-_",ROW($1:$64),1),""))),"","サンプル名に禁止文字が入っているため、半角英数字と[-][ _ ]のスペースなしで記入してください。")))))</f>
        <v/>
      </c>
      <c r="I983" s="54" t="str">
        <f t="shared" si="136"/>
        <v/>
      </c>
      <c r="J983" s="65" t="str">
        <f t="shared" si="138"/>
        <v/>
      </c>
      <c r="K983" s="66" t="str" cm="1">
        <f t="array" ref="K983">IF(D983="","",IF(LEN(D983)=SUM(LEN(D983)-LEN(SUBSTITUTE(D983,MID("ATCGN",ROW($1:$5),1),""))),"","I5側にATCG以外の文字があるため、修正してください。"))</f>
        <v/>
      </c>
      <c r="L983" s="66" t="str" cm="1">
        <f t="array" ref="L983">IF(E983="","",IF(LEN(E983)=SUM(LEN(E983)-LEN(SUBSTITUTE(E983,MID("ATCGN",ROW($1:$5),1),""))),"","I7側にATCG以外の文字があるため、修正してください。"))</f>
        <v/>
      </c>
      <c r="M983" s="65" t="str">
        <f t="shared" si="139"/>
        <v/>
      </c>
      <c r="N983" s="67" t="str">
        <f t="shared" si="140"/>
        <v/>
      </c>
      <c r="O983" s="67" t="str">
        <f t="shared" si="141"/>
        <v/>
      </c>
      <c r="P983" s="67" t="str">
        <f t="shared" si="142"/>
        <v/>
      </c>
      <c r="Q983" s="292" t="str">
        <f t="shared" si="137"/>
        <v/>
      </c>
      <c r="R983" s="263" t="b">
        <f t="shared" si="143"/>
        <v>0</v>
      </c>
    </row>
    <row r="984" spans="2:18" ht="22.2">
      <c r="B984" s="10"/>
      <c r="F984" s="296" t="str">
        <f t="shared" si="135"/>
        <v/>
      </c>
      <c r="G984" s="43"/>
      <c r="H984" s="64" t="str" cm="1">
        <f t="array" ref="H984">IF(C984="","",IF(LEFT(C984,1)="-","(-)は先頭文字で使用できないため修正してください。",IF(LEFT(C984,1)="_","( _ )は先頭文字で使用できないため修正してください。",IF(LEFT(C984,1)="'","(')は先頭文字で使用できないため修正してください。",IF(LEN(C984)=SUM(LEN(C984)-LEN(SUBSTITUTE(C984,MID("ABCDEFGHIJKLMNOPQRSTUVWXYZabcdefghijklmnopqrstuvwxyz0123456789-_",ROW($1:$64),1),""))),"","サンプル名に禁止文字が入っているため、半角英数字と[-][ _ ]のスペースなしで記入してください。")))))</f>
        <v/>
      </c>
      <c r="I984" s="54" t="str">
        <f t="shared" si="136"/>
        <v/>
      </c>
      <c r="J984" s="65" t="str">
        <f t="shared" si="138"/>
        <v/>
      </c>
      <c r="K984" s="66" t="str" cm="1">
        <f t="array" ref="K984">IF(D984="","",IF(LEN(D984)=SUM(LEN(D984)-LEN(SUBSTITUTE(D984,MID("ATCGN",ROW($1:$5),1),""))),"","I5側にATCG以外の文字があるため、修正してください。"))</f>
        <v/>
      </c>
      <c r="L984" s="66" t="str" cm="1">
        <f t="array" ref="L984">IF(E984="","",IF(LEN(E984)=SUM(LEN(E984)-LEN(SUBSTITUTE(E984,MID("ATCGN",ROW($1:$5),1),""))),"","I7側にATCG以外の文字があるため、修正してください。"))</f>
        <v/>
      </c>
      <c r="M984" s="65" t="str">
        <f t="shared" si="139"/>
        <v/>
      </c>
      <c r="N984" s="67" t="str">
        <f t="shared" si="140"/>
        <v/>
      </c>
      <c r="O984" s="67" t="str">
        <f t="shared" si="141"/>
        <v/>
      </c>
      <c r="P984" s="67" t="str">
        <f t="shared" si="142"/>
        <v/>
      </c>
      <c r="Q984" s="292" t="str">
        <f t="shared" si="137"/>
        <v/>
      </c>
      <c r="R984" s="263" t="b">
        <f t="shared" si="143"/>
        <v>0</v>
      </c>
    </row>
    <row r="985" spans="2:18" ht="22.2">
      <c r="B985" s="10"/>
      <c r="F985" s="296" t="str">
        <f t="shared" si="135"/>
        <v/>
      </c>
      <c r="G985" s="43"/>
      <c r="H985" s="64" t="str" cm="1">
        <f t="array" ref="H985">IF(C985="","",IF(LEFT(C985,1)="-","(-)は先頭文字で使用できないため修正してください。",IF(LEFT(C985,1)="_","( _ )は先頭文字で使用できないため修正してください。",IF(LEFT(C985,1)="'","(')は先頭文字で使用できないため修正してください。",IF(LEN(C985)=SUM(LEN(C985)-LEN(SUBSTITUTE(C985,MID("ABCDEFGHIJKLMNOPQRSTUVWXYZabcdefghijklmnopqrstuvwxyz0123456789-_",ROW($1:$64),1),""))),"","サンプル名に禁止文字が入っているため、半角英数字と[-][ _ ]のスペースなしで記入してください。")))))</f>
        <v/>
      </c>
      <c r="I985" s="54" t="str">
        <f t="shared" si="136"/>
        <v/>
      </c>
      <c r="J985" s="65" t="str">
        <f t="shared" si="138"/>
        <v/>
      </c>
      <c r="K985" s="66" t="str" cm="1">
        <f t="array" ref="K985">IF(D985="","",IF(LEN(D985)=SUM(LEN(D985)-LEN(SUBSTITUTE(D985,MID("ATCGN",ROW($1:$5),1),""))),"","I5側にATCG以外の文字があるため、修正してください。"))</f>
        <v/>
      </c>
      <c r="L985" s="66" t="str" cm="1">
        <f t="array" ref="L985">IF(E985="","",IF(LEN(E985)=SUM(LEN(E985)-LEN(SUBSTITUTE(E985,MID("ATCGN",ROW($1:$5),1),""))),"","I7側にATCG以外の文字があるため、修正してください。"))</f>
        <v/>
      </c>
      <c r="M985" s="65" t="str">
        <f t="shared" si="139"/>
        <v/>
      </c>
      <c r="N985" s="67" t="str">
        <f t="shared" si="140"/>
        <v/>
      </c>
      <c r="O985" s="67" t="str">
        <f t="shared" si="141"/>
        <v/>
      </c>
      <c r="P985" s="67" t="str">
        <f t="shared" si="142"/>
        <v/>
      </c>
      <c r="Q985" s="292" t="str">
        <f t="shared" si="137"/>
        <v/>
      </c>
      <c r="R985" s="263" t="b">
        <f t="shared" si="143"/>
        <v>0</v>
      </c>
    </row>
    <row r="986" spans="2:18" ht="22.2">
      <c r="B986" s="10"/>
      <c r="F986" s="296" t="str">
        <f t="shared" si="135"/>
        <v/>
      </c>
      <c r="G986" s="43"/>
      <c r="H986" s="64" t="str" cm="1">
        <f t="array" ref="H986">IF(C986="","",IF(LEFT(C986,1)="-","(-)は先頭文字で使用できないため修正してください。",IF(LEFT(C986,1)="_","( _ )は先頭文字で使用できないため修正してください。",IF(LEFT(C986,1)="'","(')は先頭文字で使用できないため修正してください。",IF(LEN(C986)=SUM(LEN(C986)-LEN(SUBSTITUTE(C986,MID("ABCDEFGHIJKLMNOPQRSTUVWXYZabcdefghijklmnopqrstuvwxyz0123456789-_",ROW($1:$64),1),""))),"","サンプル名に禁止文字が入っているため、半角英数字と[-][ _ ]のスペースなしで記入してください。")))))</f>
        <v/>
      </c>
      <c r="I986" s="54" t="str">
        <f t="shared" si="136"/>
        <v/>
      </c>
      <c r="J986" s="65" t="str">
        <f t="shared" si="138"/>
        <v/>
      </c>
      <c r="K986" s="66" t="str" cm="1">
        <f t="array" ref="K986">IF(D986="","",IF(LEN(D986)=SUM(LEN(D986)-LEN(SUBSTITUTE(D986,MID("ATCGN",ROW($1:$5),1),""))),"","I5側にATCG以外の文字があるため、修正してください。"))</f>
        <v/>
      </c>
      <c r="L986" s="66" t="str" cm="1">
        <f t="array" ref="L986">IF(E986="","",IF(LEN(E986)=SUM(LEN(E986)-LEN(SUBSTITUTE(E986,MID("ATCGN",ROW($1:$5),1),""))),"","I7側にATCG以外の文字があるため、修正してください。"))</f>
        <v/>
      </c>
      <c r="M986" s="65" t="str">
        <f t="shared" si="139"/>
        <v/>
      </c>
      <c r="N986" s="67" t="str">
        <f t="shared" si="140"/>
        <v/>
      </c>
      <c r="O986" s="67" t="str">
        <f t="shared" si="141"/>
        <v/>
      </c>
      <c r="P986" s="67" t="str">
        <f t="shared" si="142"/>
        <v/>
      </c>
      <c r="Q986" s="292" t="str">
        <f t="shared" si="137"/>
        <v/>
      </c>
      <c r="R986" s="263" t="b">
        <f t="shared" si="143"/>
        <v>0</v>
      </c>
    </row>
    <row r="987" spans="2:18" ht="22.2">
      <c r="B987" s="10"/>
      <c r="F987" s="296" t="str">
        <f t="shared" si="135"/>
        <v/>
      </c>
      <c r="G987" s="43"/>
      <c r="H987" s="64" t="str" cm="1">
        <f t="array" ref="H987">IF(C987="","",IF(LEFT(C987,1)="-","(-)は先頭文字で使用できないため修正してください。",IF(LEFT(C987,1)="_","( _ )は先頭文字で使用できないため修正してください。",IF(LEFT(C987,1)="'","(')は先頭文字で使用できないため修正してください。",IF(LEN(C987)=SUM(LEN(C987)-LEN(SUBSTITUTE(C987,MID("ABCDEFGHIJKLMNOPQRSTUVWXYZabcdefghijklmnopqrstuvwxyz0123456789-_",ROW($1:$64),1),""))),"","サンプル名に禁止文字が入っているため、半角英数字と[-][ _ ]のスペースなしで記入してください。")))))</f>
        <v/>
      </c>
      <c r="I987" s="54" t="str">
        <f t="shared" si="136"/>
        <v/>
      </c>
      <c r="J987" s="65" t="str">
        <f t="shared" si="138"/>
        <v/>
      </c>
      <c r="K987" s="66" t="str" cm="1">
        <f t="array" ref="K987">IF(D987="","",IF(LEN(D987)=SUM(LEN(D987)-LEN(SUBSTITUTE(D987,MID("ATCGN",ROW($1:$5),1),""))),"","I5側にATCG以外の文字があるため、修正してください。"))</f>
        <v/>
      </c>
      <c r="L987" s="66" t="str" cm="1">
        <f t="array" ref="L987">IF(E987="","",IF(LEN(E987)=SUM(LEN(E987)-LEN(SUBSTITUTE(E987,MID("ATCGN",ROW($1:$5),1),""))),"","I7側にATCG以外の文字があるため、修正してください。"))</f>
        <v/>
      </c>
      <c r="M987" s="65" t="str">
        <f t="shared" si="139"/>
        <v/>
      </c>
      <c r="N987" s="67" t="str">
        <f t="shared" si="140"/>
        <v/>
      </c>
      <c r="O987" s="67" t="str">
        <f t="shared" si="141"/>
        <v/>
      </c>
      <c r="P987" s="67" t="str">
        <f t="shared" si="142"/>
        <v/>
      </c>
      <c r="Q987" s="292" t="str">
        <f t="shared" si="137"/>
        <v/>
      </c>
      <c r="R987" s="263" t="b">
        <f t="shared" si="143"/>
        <v>0</v>
      </c>
    </row>
    <row r="988" spans="2:18" ht="22.2">
      <c r="B988" s="10"/>
      <c r="F988" s="296" t="str">
        <f t="shared" si="135"/>
        <v/>
      </c>
      <c r="G988" s="43"/>
      <c r="H988" s="64" t="str" cm="1">
        <f t="array" ref="H988">IF(C988="","",IF(LEFT(C988,1)="-","(-)は先頭文字で使用できないため修正してください。",IF(LEFT(C988,1)="_","( _ )は先頭文字で使用できないため修正してください。",IF(LEFT(C988,1)="'","(')は先頭文字で使用できないため修正してください。",IF(LEN(C988)=SUM(LEN(C988)-LEN(SUBSTITUTE(C988,MID("ABCDEFGHIJKLMNOPQRSTUVWXYZabcdefghijklmnopqrstuvwxyz0123456789-_",ROW($1:$64),1),""))),"","サンプル名に禁止文字が入っているため、半角英数字と[-][ _ ]のスペースなしで記入してください。")))))</f>
        <v/>
      </c>
      <c r="I988" s="54" t="str">
        <f t="shared" si="136"/>
        <v/>
      </c>
      <c r="J988" s="65" t="str">
        <f t="shared" si="138"/>
        <v/>
      </c>
      <c r="K988" s="66" t="str" cm="1">
        <f t="array" ref="K988">IF(D988="","",IF(LEN(D988)=SUM(LEN(D988)-LEN(SUBSTITUTE(D988,MID("ATCGN",ROW($1:$5),1),""))),"","I5側にATCG以外の文字があるため、修正してください。"))</f>
        <v/>
      </c>
      <c r="L988" s="66" t="str" cm="1">
        <f t="array" ref="L988">IF(E988="","",IF(LEN(E988)=SUM(LEN(E988)-LEN(SUBSTITUTE(E988,MID("ATCGN",ROW($1:$5),1),""))),"","I7側にATCG以外の文字があるため、修正してください。"))</f>
        <v/>
      </c>
      <c r="M988" s="65" t="str">
        <f t="shared" si="139"/>
        <v/>
      </c>
      <c r="N988" s="67" t="str">
        <f t="shared" si="140"/>
        <v/>
      </c>
      <c r="O988" s="67" t="str">
        <f t="shared" si="141"/>
        <v/>
      </c>
      <c r="P988" s="67" t="str">
        <f t="shared" si="142"/>
        <v/>
      </c>
      <c r="Q988" s="292" t="str">
        <f t="shared" si="137"/>
        <v/>
      </c>
      <c r="R988" s="263" t="b">
        <f t="shared" si="143"/>
        <v>0</v>
      </c>
    </row>
    <row r="989" spans="2:18" ht="22.2">
      <c r="B989" s="10"/>
      <c r="F989" s="296" t="str">
        <f t="shared" si="135"/>
        <v/>
      </c>
      <c r="G989" s="43"/>
      <c r="H989" s="64" t="str" cm="1">
        <f t="array" ref="H989">IF(C989="","",IF(LEFT(C989,1)="-","(-)は先頭文字で使用できないため修正してください。",IF(LEFT(C989,1)="_","( _ )は先頭文字で使用できないため修正してください。",IF(LEFT(C989,1)="'","(')は先頭文字で使用できないため修正してください。",IF(LEN(C989)=SUM(LEN(C989)-LEN(SUBSTITUTE(C989,MID("ABCDEFGHIJKLMNOPQRSTUVWXYZabcdefghijklmnopqrstuvwxyz0123456789-_",ROW($1:$64),1),""))),"","サンプル名に禁止文字が入っているため、半角英数字と[-][ _ ]のスペースなしで記入してください。")))))</f>
        <v/>
      </c>
      <c r="I989" s="54" t="str">
        <f t="shared" si="136"/>
        <v/>
      </c>
      <c r="J989" s="65" t="str">
        <f t="shared" si="138"/>
        <v/>
      </c>
      <c r="K989" s="66" t="str" cm="1">
        <f t="array" ref="K989">IF(D989="","",IF(LEN(D989)=SUM(LEN(D989)-LEN(SUBSTITUTE(D989,MID("ATCGN",ROW($1:$5),1),""))),"","I5側にATCG以外の文字があるため、修正してください。"))</f>
        <v/>
      </c>
      <c r="L989" s="66" t="str" cm="1">
        <f t="array" ref="L989">IF(E989="","",IF(LEN(E989)=SUM(LEN(E989)-LEN(SUBSTITUTE(E989,MID("ATCGN",ROW($1:$5),1),""))),"","I7側にATCG以外の文字があるため、修正してください。"))</f>
        <v/>
      </c>
      <c r="M989" s="65" t="str">
        <f t="shared" si="139"/>
        <v/>
      </c>
      <c r="N989" s="67" t="str">
        <f t="shared" si="140"/>
        <v/>
      </c>
      <c r="O989" s="67" t="str">
        <f t="shared" si="141"/>
        <v/>
      </c>
      <c r="P989" s="67" t="str">
        <f t="shared" si="142"/>
        <v/>
      </c>
      <c r="Q989" s="292" t="str">
        <f t="shared" si="137"/>
        <v/>
      </c>
      <c r="R989" s="263" t="b">
        <f t="shared" si="143"/>
        <v>0</v>
      </c>
    </row>
    <row r="990" spans="2:18" ht="22.2">
      <c r="B990" s="10"/>
      <c r="F990" s="296" t="str">
        <f t="shared" si="135"/>
        <v/>
      </c>
      <c r="G990" s="43"/>
      <c r="H990" s="64" t="str" cm="1">
        <f t="array" ref="H990">IF(C990="","",IF(LEFT(C990,1)="-","(-)は先頭文字で使用できないため修正してください。",IF(LEFT(C990,1)="_","( _ )は先頭文字で使用できないため修正してください。",IF(LEFT(C990,1)="'","(')は先頭文字で使用できないため修正してください。",IF(LEN(C990)=SUM(LEN(C990)-LEN(SUBSTITUTE(C990,MID("ABCDEFGHIJKLMNOPQRSTUVWXYZabcdefghijklmnopqrstuvwxyz0123456789-_",ROW($1:$64),1),""))),"","サンプル名に禁止文字が入っているため、半角英数字と[-][ _ ]のスペースなしで記入してください。")))))</f>
        <v/>
      </c>
      <c r="I990" s="54" t="str">
        <f t="shared" si="136"/>
        <v/>
      </c>
      <c r="J990" s="65" t="str">
        <f t="shared" si="138"/>
        <v/>
      </c>
      <c r="K990" s="66" t="str" cm="1">
        <f t="array" ref="K990">IF(D990="","",IF(LEN(D990)=SUM(LEN(D990)-LEN(SUBSTITUTE(D990,MID("ATCGN",ROW($1:$5),1),""))),"","I5側にATCG以外の文字があるため、修正してください。"))</f>
        <v/>
      </c>
      <c r="L990" s="66" t="str" cm="1">
        <f t="array" ref="L990">IF(E990="","",IF(LEN(E990)=SUM(LEN(E990)-LEN(SUBSTITUTE(E990,MID("ATCGN",ROW($1:$5),1),""))),"","I7側にATCG以外の文字があるため、修正してください。"))</f>
        <v/>
      </c>
      <c r="M990" s="65" t="str">
        <f t="shared" si="139"/>
        <v/>
      </c>
      <c r="N990" s="67" t="str">
        <f t="shared" si="140"/>
        <v/>
      </c>
      <c r="O990" s="67" t="str">
        <f t="shared" si="141"/>
        <v/>
      </c>
      <c r="P990" s="67" t="str">
        <f t="shared" si="142"/>
        <v/>
      </c>
      <c r="Q990" s="292" t="str">
        <f t="shared" si="137"/>
        <v/>
      </c>
      <c r="R990" s="263" t="b">
        <f t="shared" si="143"/>
        <v>0</v>
      </c>
    </row>
    <row r="991" spans="2:18" ht="22.2">
      <c r="B991" s="10"/>
      <c r="F991" s="296" t="str">
        <f t="shared" si="135"/>
        <v/>
      </c>
      <c r="G991" s="43"/>
      <c r="H991" s="64" t="str" cm="1">
        <f t="array" ref="H991">IF(C991="","",IF(LEFT(C991,1)="-","(-)は先頭文字で使用できないため修正してください。",IF(LEFT(C991,1)="_","( _ )は先頭文字で使用できないため修正してください。",IF(LEFT(C991,1)="'","(')は先頭文字で使用できないため修正してください。",IF(LEN(C991)=SUM(LEN(C991)-LEN(SUBSTITUTE(C991,MID("ABCDEFGHIJKLMNOPQRSTUVWXYZabcdefghijklmnopqrstuvwxyz0123456789-_",ROW($1:$64),1),""))),"","サンプル名に禁止文字が入っているため、半角英数字と[-][ _ ]のスペースなしで記入してください。")))))</f>
        <v/>
      </c>
      <c r="I991" s="54" t="str">
        <f t="shared" si="136"/>
        <v/>
      </c>
      <c r="J991" s="65" t="str">
        <f t="shared" si="138"/>
        <v/>
      </c>
      <c r="K991" s="66" t="str" cm="1">
        <f t="array" ref="K991">IF(D991="","",IF(LEN(D991)=SUM(LEN(D991)-LEN(SUBSTITUTE(D991,MID("ATCGN",ROW($1:$5),1),""))),"","I5側にATCG以外の文字があるため、修正してください。"))</f>
        <v/>
      </c>
      <c r="L991" s="66" t="str" cm="1">
        <f t="array" ref="L991">IF(E991="","",IF(LEN(E991)=SUM(LEN(E991)-LEN(SUBSTITUTE(E991,MID("ATCGN",ROW($1:$5),1),""))),"","I7側にATCG以外の文字があるため、修正してください。"))</f>
        <v/>
      </c>
      <c r="M991" s="65" t="str">
        <f t="shared" si="139"/>
        <v/>
      </c>
      <c r="N991" s="67" t="str">
        <f t="shared" si="140"/>
        <v/>
      </c>
      <c r="O991" s="67" t="str">
        <f t="shared" si="141"/>
        <v/>
      </c>
      <c r="P991" s="67" t="str">
        <f t="shared" si="142"/>
        <v/>
      </c>
      <c r="Q991" s="292" t="str">
        <f t="shared" si="137"/>
        <v/>
      </c>
      <c r="R991" s="263" t="b">
        <f t="shared" si="143"/>
        <v>0</v>
      </c>
    </row>
    <row r="992" spans="2:18" ht="22.2">
      <c r="B992" s="10"/>
      <c r="F992" s="296" t="str">
        <f t="shared" ref="F992:F1055" si="144">IF(R992=FALSE,"",R992)</f>
        <v/>
      </c>
      <c r="G992" s="43"/>
      <c r="H992" s="64" t="str" cm="1">
        <f t="array" ref="H992">IF(C992="","",IF(LEFT(C992,1)="-","(-)は先頭文字で使用できないため修正してください。",IF(LEFT(C992,1)="_","( _ )は先頭文字で使用できないため修正してください。",IF(LEFT(C992,1)="'","(')は先頭文字で使用できないため修正してください。",IF(LEN(C992)=SUM(LEN(C992)-LEN(SUBSTITUTE(C992,MID("ABCDEFGHIJKLMNOPQRSTUVWXYZabcdefghijklmnopqrstuvwxyz0123456789-_",ROW($1:$64),1),""))),"","サンプル名に禁止文字が入っているため、半角英数字と[-][ _ ]のスペースなしで記入してください。")))))</f>
        <v/>
      </c>
      <c r="I992" s="54" t="str">
        <f t="shared" ref="I992:I1055" si="145">IF(LEN(C992)&gt;15,"サンプル名は15文字以内で記入してください。","")</f>
        <v/>
      </c>
      <c r="J992" s="65" t="str">
        <f t="shared" si="138"/>
        <v/>
      </c>
      <c r="K992" s="66" t="str" cm="1">
        <f t="array" ref="K992">IF(D992="","",IF(LEN(D992)=SUM(LEN(D992)-LEN(SUBSTITUTE(D992,MID("ATCGN",ROW($1:$5),1),""))),"","I5側にATCG以外の文字があるため、修正してください。"))</f>
        <v/>
      </c>
      <c r="L992" s="66" t="str" cm="1">
        <f t="array" ref="L992">IF(E992="","",IF(LEN(E992)=SUM(LEN(E992)-LEN(SUBSTITUTE(E992,MID("ATCGN",ROW($1:$5),1),""))),"","I7側にATCG以外の文字があるため、修正してください。"))</f>
        <v/>
      </c>
      <c r="M992" s="65" t="str">
        <f t="shared" si="139"/>
        <v/>
      </c>
      <c r="N992" s="67" t="str">
        <f t="shared" si="140"/>
        <v/>
      </c>
      <c r="O992" s="67" t="str">
        <f t="shared" si="141"/>
        <v/>
      </c>
      <c r="P992" s="67" t="str">
        <f t="shared" si="142"/>
        <v/>
      </c>
      <c r="Q992" s="292" t="str">
        <f t="shared" si="137"/>
        <v/>
      </c>
      <c r="R992" s="263" t="b">
        <f t="shared" si="143"/>
        <v>0</v>
      </c>
    </row>
    <row r="993" spans="2:18" ht="22.2">
      <c r="B993" s="10"/>
      <c r="F993" s="296" t="str">
        <f t="shared" si="144"/>
        <v/>
      </c>
      <c r="G993" s="43"/>
      <c r="H993" s="64" t="str" cm="1">
        <f t="array" ref="H993">IF(C993="","",IF(LEFT(C993,1)="-","(-)は先頭文字で使用できないため修正してください。",IF(LEFT(C993,1)="_","( _ )は先頭文字で使用できないため修正してください。",IF(LEFT(C993,1)="'","(')は先頭文字で使用できないため修正してください。",IF(LEN(C993)=SUM(LEN(C993)-LEN(SUBSTITUTE(C993,MID("ABCDEFGHIJKLMNOPQRSTUVWXYZabcdefghijklmnopqrstuvwxyz0123456789-_",ROW($1:$64),1),""))),"","サンプル名に禁止文字が入っているため、半角英数字と[-][ _ ]のスペースなしで記入してください。")))))</f>
        <v/>
      </c>
      <c r="I993" s="54" t="str">
        <f t="shared" si="145"/>
        <v/>
      </c>
      <c r="J993" s="65" t="str">
        <f t="shared" si="138"/>
        <v/>
      </c>
      <c r="K993" s="66" t="str" cm="1">
        <f t="array" ref="K993">IF(D993="","",IF(LEN(D993)=SUM(LEN(D993)-LEN(SUBSTITUTE(D993,MID("ATCGN",ROW($1:$5),1),""))),"","I5側にATCG以外の文字があるため、修正してください。"))</f>
        <v/>
      </c>
      <c r="L993" s="66" t="str" cm="1">
        <f t="array" ref="L993">IF(E993="","",IF(LEN(E993)=SUM(LEN(E993)-LEN(SUBSTITUTE(E993,MID("ATCGN",ROW($1:$5),1),""))),"","I7側にATCG以外の文字があるため、修正してください。"))</f>
        <v/>
      </c>
      <c r="M993" s="65" t="str">
        <f t="shared" si="139"/>
        <v/>
      </c>
      <c r="N993" s="67" t="str">
        <f t="shared" si="140"/>
        <v/>
      </c>
      <c r="O993" s="67" t="str">
        <f t="shared" si="141"/>
        <v/>
      </c>
      <c r="P993" s="67" t="str">
        <f t="shared" si="142"/>
        <v/>
      </c>
      <c r="Q993" s="292" t="str">
        <f t="shared" si="137"/>
        <v/>
      </c>
      <c r="R993" s="263" t="b">
        <f t="shared" si="143"/>
        <v>0</v>
      </c>
    </row>
    <row r="994" spans="2:18" ht="22.2">
      <c r="B994" s="10"/>
      <c r="F994" s="296" t="str">
        <f t="shared" si="144"/>
        <v/>
      </c>
      <c r="G994" s="43"/>
      <c r="H994" s="64" t="str" cm="1">
        <f t="array" ref="H994">IF(C994="","",IF(LEFT(C994,1)="-","(-)は先頭文字で使用できないため修正してください。",IF(LEFT(C994,1)="_","( _ )は先頭文字で使用できないため修正してください。",IF(LEFT(C994,1)="'","(')は先頭文字で使用できないため修正してください。",IF(LEN(C994)=SUM(LEN(C994)-LEN(SUBSTITUTE(C994,MID("ABCDEFGHIJKLMNOPQRSTUVWXYZabcdefghijklmnopqrstuvwxyz0123456789-_",ROW($1:$64),1),""))),"","サンプル名に禁止文字が入っているため、半角英数字と[-][ _ ]のスペースなしで記入してください。")))))</f>
        <v/>
      </c>
      <c r="I994" s="54" t="str">
        <f t="shared" si="145"/>
        <v/>
      </c>
      <c r="J994" s="65" t="str">
        <f t="shared" si="138"/>
        <v/>
      </c>
      <c r="K994" s="66" t="str" cm="1">
        <f t="array" ref="K994">IF(D994="","",IF(LEN(D994)=SUM(LEN(D994)-LEN(SUBSTITUTE(D994,MID("ATCGN",ROW($1:$5),1),""))),"","I5側にATCG以外の文字があるため、修正してください。"))</f>
        <v/>
      </c>
      <c r="L994" s="66" t="str" cm="1">
        <f t="array" ref="L994">IF(E994="","",IF(LEN(E994)=SUM(LEN(E994)-LEN(SUBSTITUTE(E994,MID("ATCGN",ROW($1:$5),1),""))),"","I7側にATCG以外の文字があるため、修正してください。"))</f>
        <v/>
      </c>
      <c r="M994" s="65" t="str">
        <f t="shared" si="139"/>
        <v/>
      </c>
      <c r="N994" s="67" t="str">
        <f t="shared" si="140"/>
        <v/>
      </c>
      <c r="O994" s="67" t="str">
        <f t="shared" si="141"/>
        <v/>
      </c>
      <c r="P994" s="67" t="str">
        <f t="shared" si="142"/>
        <v/>
      </c>
      <c r="Q994" s="292" t="str">
        <f t="shared" si="137"/>
        <v/>
      </c>
      <c r="R994" s="263" t="b">
        <f t="shared" si="143"/>
        <v>0</v>
      </c>
    </row>
    <row r="995" spans="2:18" ht="22.2">
      <c r="B995" s="10"/>
      <c r="F995" s="296" t="str">
        <f t="shared" si="144"/>
        <v/>
      </c>
      <c r="G995" s="43"/>
      <c r="H995" s="64" t="str" cm="1">
        <f t="array" ref="H995">IF(C995="","",IF(LEFT(C995,1)="-","(-)は先頭文字で使用できないため修正してください。",IF(LEFT(C995,1)="_","( _ )は先頭文字で使用できないため修正してください。",IF(LEFT(C995,1)="'","(')は先頭文字で使用できないため修正してください。",IF(LEN(C995)=SUM(LEN(C995)-LEN(SUBSTITUTE(C995,MID("ABCDEFGHIJKLMNOPQRSTUVWXYZabcdefghijklmnopqrstuvwxyz0123456789-_",ROW($1:$64),1),""))),"","サンプル名に禁止文字が入っているため、半角英数字と[-][ _ ]のスペースなしで記入してください。")))))</f>
        <v/>
      </c>
      <c r="I995" s="54" t="str">
        <f t="shared" si="145"/>
        <v/>
      </c>
      <c r="J995" s="65" t="str">
        <f t="shared" si="138"/>
        <v/>
      </c>
      <c r="K995" s="66" t="str" cm="1">
        <f t="array" ref="K995">IF(D995="","",IF(LEN(D995)=SUM(LEN(D995)-LEN(SUBSTITUTE(D995,MID("ATCGN",ROW($1:$5),1),""))),"","I5側にATCG以外の文字があるため、修正してください。"))</f>
        <v/>
      </c>
      <c r="L995" s="66" t="str" cm="1">
        <f t="array" ref="L995">IF(E995="","",IF(LEN(E995)=SUM(LEN(E995)-LEN(SUBSTITUTE(E995,MID("ATCGN",ROW($1:$5),1),""))),"","I7側にATCG以外の文字があるため、修正してください。"))</f>
        <v/>
      </c>
      <c r="M995" s="65" t="str">
        <f t="shared" si="139"/>
        <v/>
      </c>
      <c r="N995" s="67" t="str">
        <f t="shared" si="140"/>
        <v/>
      </c>
      <c r="O995" s="67" t="str">
        <f t="shared" si="141"/>
        <v/>
      </c>
      <c r="P995" s="67" t="str">
        <f t="shared" si="142"/>
        <v/>
      </c>
      <c r="Q995" s="292" t="str">
        <f t="shared" si="137"/>
        <v/>
      </c>
      <c r="R995" s="263" t="b">
        <f t="shared" si="143"/>
        <v>0</v>
      </c>
    </row>
    <row r="996" spans="2:18" ht="22.2">
      <c r="B996" s="10"/>
      <c r="F996" s="296" t="str">
        <f t="shared" si="144"/>
        <v/>
      </c>
      <c r="G996" s="43"/>
      <c r="H996" s="64" t="str" cm="1">
        <f t="array" ref="H996">IF(C996="","",IF(LEFT(C996,1)="-","(-)は先頭文字で使用できないため修正してください。",IF(LEFT(C996,1)="_","( _ )は先頭文字で使用できないため修正してください。",IF(LEFT(C996,1)="'","(')は先頭文字で使用できないため修正してください。",IF(LEN(C996)=SUM(LEN(C996)-LEN(SUBSTITUTE(C996,MID("ABCDEFGHIJKLMNOPQRSTUVWXYZabcdefghijklmnopqrstuvwxyz0123456789-_",ROW($1:$64),1),""))),"","サンプル名に禁止文字が入っているため、半角英数字と[-][ _ ]のスペースなしで記入してください。")))))</f>
        <v/>
      </c>
      <c r="I996" s="54" t="str">
        <f t="shared" si="145"/>
        <v/>
      </c>
      <c r="J996" s="65" t="str">
        <f t="shared" si="138"/>
        <v/>
      </c>
      <c r="K996" s="66" t="str" cm="1">
        <f t="array" ref="K996">IF(D996="","",IF(LEN(D996)=SUM(LEN(D996)-LEN(SUBSTITUTE(D996,MID("ATCGN",ROW($1:$5),1),""))),"","I5側にATCG以外の文字があるため、修正してください。"))</f>
        <v/>
      </c>
      <c r="L996" s="66" t="str" cm="1">
        <f t="array" ref="L996">IF(E996="","",IF(LEN(E996)=SUM(LEN(E996)-LEN(SUBSTITUTE(E996,MID("ATCGN",ROW($1:$5),1),""))),"","I7側にATCG以外の文字があるため、修正してください。"))</f>
        <v/>
      </c>
      <c r="M996" s="65" t="str">
        <f t="shared" si="139"/>
        <v/>
      </c>
      <c r="N996" s="67" t="str">
        <f t="shared" si="140"/>
        <v/>
      </c>
      <c r="O996" s="67" t="str">
        <f t="shared" si="141"/>
        <v/>
      </c>
      <c r="P996" s="67" t="str">
        <f t="shared" si="142"/>
        <v/>
      </c>
      <c r="Q996" s="292" t="str">
        <f t="shared" si="137"/>
        <v/>
      </c>
      <c r="R996" s="263" t="b">
        <f t="shared" si="143"/>
        <v>0</v>
      </c>
    </row>
    <row r="997" spans="2:18" ht="22.2">
      <c r="B997" s="10"/>
      <c r="F997" s="296" t="str">
        <f t="shared" si="144"/>
        <v/>
      </c>
      <c r="G997" s="43"/>
      <c r="H997" s="64" t="str" cm="1">
        <f t="array" ref="H997">IF(C997="","",IF(LEFT(C997,1)="-","(-)は先頭文字で使用できないため修正してください。",IF(LEFT(C997,1)="_","( _ )は先頭文字で使用できないため修正してください。",IF(LEFT(C997,1)="'","(')は先頭文字で使用できないため修正してください。",IF(LEN(C997)=SUM(LEN(C997)-LEN(SUBSTITUTE(C997,MID("ABCDEFGHIJKLMNOPQRSTUVWXYZabcdefghijklmnopqrstuvwxyz0123456789-_",ROW($1:$64),1),""))),"","サンプル名に禁止文字が入っているため、半角英数字と[-][ _ ]のスペースなしで記入してください。")))))</f>
        <v/>
      </c>
      <c r="I997" s="54" t="str">
        <f t="shared" si="145"/>
        <v/>
      </c>
      <c r="J997" s="65" t="str">
        <f t="shared" si="138"/>
        <v/>
      </c>
      <c r="K997" s="66" t="str" cm="1">
        <f t="array" ref="K997">IF(D997="","",IF(LEN(D997)=SUM(LEN(D997)-LEN(SUBSTITUTE(D997,MID("ATCGN",ROW($1:$5),1),""))),"","I5側にATCG以外の文字があるため、修正してください。"))</f>
        <v/>
      </c>
      <c r="L997" s="66" t="str" cm="1">
        <f t="array" ref="L997">IF(E997="","",IF(LEN(E997)=SUM(LEN(E997)-LEN(SUBSTITUTE(E997,MID("ATCGN",ROW($1:$5),1),""))),"","I7側にATCG以外の文字があるため、修正してください。"))</f>
        <v/>
      </c>
      <c r="M997" s="65" t="str">
        <f t="shared" si="139"/>
        <v/>
      </c>
      <c r="N997" s="67" t="str">
        <f t="shared" si="140"/>
        <v/>
      </c>
      <c r="O997" s="67" t="str">
        <f t="shared" si="141"/>
        <v/>
      </c>
      <c r="P997" s="67" t="str">
        <f t="shared" si="142"/>
        <v/>
      </c>
      <c r="Q997" s="292" t="str">
        <f t="shared" si="137"/>
        <v/>
      </c>
      <c r="R997" s="263" t="b">
        <f t="shared" si="143"/>
        <v>0</v>
      </c>
    </row>
    <row r="998" spans="2:18" ht="22.2">
      <c r="B998" s="10"/>
      <c r="F998" s="296" t="str">
        <f t="shared" si="144"/>
        <v/>
      </c>
      <c r="G998" s="43"/>
      <c r="H998" s="64" t="str" cm="1">
        <f t="array" ref="H998">IF(C998="","",IF(LEFT(C998,1)="-","(-)は先頭文字で使用できないため修正してください。",IF(LEFT(C998,1)="_","( _ )は先頭文字で使用できないため修正してください。",IF(LEFT(C998,1)="'","(')は先頭文字で使用できないため修正してください。",IF(LEN(C998)=SUM(LEN(C998)-LEN(SUBSTITUTE(C998,MID("ABCDEFGHIJKLMNOPQRSTUVWXYZabcdefghijklmnopqrstuvwxyz0123456789-_",ROW($1:$64),1),""))),"","サンプル名に禁止文字が入っているため、半角英数字と[-][ _ ]のスペースなしで記入してください。")))))</f>
        <v/>
      </c>
      <c r="I998" s="54" t="str">
        <f t="shared" si="145"/>
        <v/>
      </c>
      <c r="J998" s="65" t="str">
        <f t="shared" si="138"/>
        <v/>
      </c>
      <c r="K998" s="66" t="str" cm="1">
        <f t="array" ref="K998">IF(D998="","",IF(LEN(D998)=SUM(LEN(D998)-LEN(SUBSTITUTE(D998,MID("ATCGN",ROW($1:$5),1),""))),"","I5側にATCG以外の文字があるため、修正してください。"))</f>
        <v/>
      </c>
      <c r="L998" s="66" t="str" cm="1">
        <f t="array" ref="L998">IF(E998="","",IF(LEN(E998)=SUM(LEN(E998)-LEN(SUBSTITUTE(E998,MID("ATCGN",ROW($1:$5),1),""))),"","I7側にATCG以外の文字があるため、修正してください。"))</f>
        <v/>
      </c>
      <c r="M998" s="65" t="str">
        <f t="shared" si="139"/>
        <v/>
      </c>
      <c r="N998" s="67" t="str">
        <f t="shared" si="140"/>
        <v/>
      </c>
      <c r="O998" s="67" t="str">
        <f t="shared" si="141"/>
        <v/>
      </c>
      <c r="P998" s="67" t="str">
        <f t="shared" si="142"/>
        <v/>
      </c>
      <c r="Q998" s="292" t="str">
        <f t="shared" si="137"/>
        <v/>
      </c>
      <c r="R998" s="263" t="b">
        <f t="shared" si="143"/>
        <v>0</v>
      </c>
    </row>
    <row r="999" spans="2:18" ht="22.2">
      <c r="B999" s="10"/>
      <c r="F999" s="296" t="str">
        <f t="shared" si="144"/>
        <v/>
      </c>
      <c r="G999" s="43"/>
      <c r="H999" s="64" t="str" cm="1">
        <f t="array" ref="H999">IF(C999="","",IF(LEFT(C999,1)="-","(-)は先頭文字で使用できないため修正してください。",IF(LEFT(C999,1)="_","( _ )は先頭文字で使用できないため修正してください。",IF(LEFT(C999,1)="'","(')は先頭文字で使用できないため修正してください。",IF(LEN(C999)=SUM(LEN(C999)-LEN(SUBSTITUTE(C999,MID("ABCDEFGHIJKLMNOPQRSTUVWXYZabcdefghijklmnopqrstuvwxyz0123456789-_",ROW($1:$64),1),""))),"","サンプル名に禁止文字が入っているため、半角英数字と[-][ _ ]のスペースなしで記入してください。")))))</f>
        <v/>
      </c>
      <c r="I999" s="54" t="str">
        <f t="shared" si="145"/>
        <v/>
      </c>
      <c r="J999" s="65" t="str">
        <f t="shared" si="138"/>
        <v/>
      </c>
      <c r="K999" s="66" t="str" cm="1">
        <f t="array" ref="K999">IF(D999="","",IF(LEN(D999)=SUM(LEN(D999)-LEN(SUBSTITUTE(D999,MID("ATCGN",ROW($1:$5),1),""))),"","I5側にATCG以外の文字があるため、修正してください。"))</f>
        <v/>
      </c>
      <c r="L999" s="66" t="str" cm="1">
        <f t="array" ref="L999">IF(E999="","",IF(LEN(E999)=SUM(LEN(E999)-LEN(SUBSTITUTE(E999,MID("ATCGN",ROW($1:$5),1),""))),"","I7側にATCG以外の文字があるため、修正してください。"))</f>
        <v/>
      </c>
      <c r="M999" s="65" t="str">
        <f t="shared" si="139"/>
        <v/>
      </c>
      <c r="N999" s="67" t="str">
        <f t="shared" si="140"/>
        <v/>
      </c>
      <c r="O999" s="67" t="str">
        <f t="shared" si="141"/>
        <v/>
      </c>
      <c r="P999" s="67" t="str">
        <f t="shared" si="142"/>
        <v/>
      </c>
      <c r="Q999" s="292" t="str">
        <f t="shared" si="137"/>
        <v/>
      </c>
      <c r="R999" s="263" t="b">
        <f t="shared" si="143"/>
        <v>0</v>
      </c>
    </row>
    <row r="1000" spans="2:18" ht="22.2">
      <c r="B1000" s="10"/>
      <c r="F1000" s="296" t="str">
        <f t="shared" si="144"/>
        <v/>
      </c>
      <c r="G1000" s="43"/>
      <c r="H1000" s="64" t="str" cm="1">
        <f t="array" ref="H1000">IF(C1000="","",IF(LEFT(C1000,1)="-","(-)は先頭文字で使用できないため修正してください。",IF(LEFT(C1000,1)="_","( _ )は先頭文字で使用できないため修正してください。",IF(LEFT(C1000,1)="'","(')は先頭文字で使用できないため修正してください。",IF(LEN(C1000)=SUM(LEN(C1000)-LEN(SUBSTITUTE(C1000,MID("ABCDEFGHIJKLMNOPQRSTUVWXYZabcdefghijklmnopqrstuvwxyz0123456789-_",ROW($1:$64),1),""))),"","サンプル名に禁止文字が入っているため、半角英数字と[-][ _ ]のスペースなしで記入してください。")))))</f>
        <v/>
      </c>
      <c r="I1000" s="54" t="str">
        <f t="shared" si="145"/>
        <v/>
      </c>
      <c r="J1000" s="65" t="str">
        <f t="shared" si="138"/>
        <v/>
      </c>
      <c r="K1000" s="66" t="str" cm="1">
        <f t="array" ref="K1000">IF(D1000="","",IF(LEN(D1000)=SUM(LEN(D1000)-LEN(SUBSTITUTE(D1000,MID("ATCGN",ROW($1:$5),1),""))),"","I5側にATCG以外の文字があるため、修正してください。"))</f>
        <v/>
      </c>
      <c r="L1000" s="66" t="str" cm="1">
        <f t="array" ref="L1000">IF(E1000="","",IF(LEN(E1000)=SUM(LEN(E1000)-LEN(SUBSTITUTE(E1000,MID("ATCGN",ROW($1:$5),1),""))),"","I7側にATCG以外の文字があるため、修正してください。"))</f>
        <v/>
      </c>
      <c r="M1000" s="65" t="str">
        <f t="shared" si="139"/>
        <v/>
      </c>
      <c r="N1000" s="67" t="str">
        <f t="shared" si="140"/>
        <v/>
      </c>
      <c r="O1000" s="67" t="str">
        <f t="shared" si="141"/>
        <v/>
      </c>
      <c r="P1000" s="67" t="str">
        <f t="shared" si="142"/>
        <v/>
      </c>
      <c r="Q1000" s="292" t="str">
        <f t="shared" si="137"/>
        <v/>
      </c>
      <c r="R1000" s="263" t="b">
        <f t="shared" si="143"/>
        <v>0</v>
      </c>
    </row>
    <row r="1001" spans="2:18" ht="22.2">
      <c r="B1001" s="10"/>
      <c r="F1001" s="296" t="str">
        <f t="shared" si="144"/>
        <v/>
      </c>
      <c r="G1001" s="43"/>
      <c r="H1001" s="64" t="str" cm="1">
        <f t="array" ref="H1001">IF(C1001="","",IF(LEFT(C1001,1)="-","(-)は先頭文字で使用できないため修正してください。",IF(LEFT(C1001,1)="_","( _ )は先頭文字で使用できないため修正してください。",IF(LEFT(C1001,1)="'","(')は先頭文字で使用できないため修正してください。",IF(LEN(C1001)=SUM(LEN(C1001)-LEN(SUBSTITUTE(C1001,MID("ABCDEFGHIJKLMNOPQRSTUVWXYZabcdefghijklmnopqrstuvwxyz0123456789-_",ROW($1:$64),1),""))),"","サンプル名に禁止文字が入っているため、半角英数字と[-][ _ ]のスペースなしで記入してください。")))))</f>
        <v/>
      </c>
      <c r="I1001" s="54" t="str">
        <f t="shared" si="145"/>
        <v/>
      </c>
      <c r="J1001" s="65" t="str">
        <f t="shared" si="138"/>
        <v/>
      </c>
      <c r="K1001" s="66" t="str" cm="1">
        <f t="array" ref="K1001">IF(D1001="","",IF(LEN(D1001)=SUM(LEN(D1001)-LEN(SUBSTITUTE(D1001,MID("ATCGN",ROW($1:$5),1),""))),"","I5側にATCG以外の文字があるため、修正してください。"))</f>
        <v/>
      </c>
      <c r="L1001" s="66" t="str" cm="1">
        <f t="array" ref="L1001">IF(E1001="","",IF(LEN(E1001)=SUM(LEN(E1001)-LEN(SUBSTITUTE(E1001,MID("ATCGN",ROW($1:$5),1),""))),"","I7側にATCG以外の文字があるため、修正してください。"))</f>
        <v/>
      </c>
      <c r="M1001" s="65" t="str">
        <f t="shared" si="139"/>
        <v/>
      </c>
      <c r="N1001" s="67" t="str">
        <f t="shared" si="140"/>
        <v/>
      </c>
      <c r="O1001" s="67" t="str">
        <f t="shared" si="141"/>
        <v/>
      </c>
      <c r="P1001" s="67" t="str">
        <f t="shared" si="142"/>
        <v/>
      </c>
      <c r="Q1001" s="292" t="str">
        <f t="shared" si="137"/>
        <v/>
      </c>
      <c r="R1001" s="263" t="b">
        <f t="shared" si="143"/>
        <v>0</v>
      </c>
    </row>
    <row r="1002" spans="2:18" ht="22.2">
      <c r="B1002" s="10"/>
      <c r="F1002" s="296" t="str">
        <f t="shared" si="144"/>
        <v/>
      </c>
      <c r="G1002" s="43"/>
      <c r="H1002" s="64" t="str" cm="1">
        <f t="array" ref="H1002">IF(C1002="","",IF(LEFT(C1002,1)="-","(-)は先頭文字で使用できないため修正してください。",IF(LEFT(C1002,1)="_","( _ )は先頭文字で使用できないため修正してください。",IF(LEFT(C1002,1)="'","(')は先頭文字で使用できないため修正してください。",IF(LEN(C1002)=SUM(LEN(C1002)-LEN(SUBSTITUTE(C1002,MID("ABCDEFGHIJKLMNOPQRSTUVWXYZabcdefghijklmnopqrstuvwxyz0123456789-_",ROW($1:$64),1),""))),"","サンプル名に禁止文字が入っているため、半角英数字と[-][ _ ]のスペースなしで記入してください。")))))</f>
        <v/>
      </c>
      <c r="I1002" s="54" t="str">
        <f t="shared" si="145"/>
        <v/>
      </c>
      <c r="J1002" s="65" t="str">
        <f t="shared" si="138"/>
        <v/>
      </c>
      <c r="K1002" s="66" t="str" cm="1">
        <f t="array" ref="K1002">IF(D1002="","",IF(LEN(D1002)=SUM(LEN(D1002)-LEN(SUBSTITUTE(D1002,MID("ATCGN",ROW($1:$5),1),""))),"","I5側にATCG以外の文字があるため、修正してください。"))</f>
        <v/>
      </c>
      <c r="L1002" s="66" t="str" cm="1">
        <f t="array" ref="L1002">IF(E1002="","",IF(LEN(E1002)=SUM(LEN(E1002)-LEN(SUBSTITUTE(E1002,MID("ATCGN",ROW($1:$5),1),""))),"","I7側にATCG以外の文字があるため、修正してください。"))</f>
        <v/>
      </c>
      <c r="M1002" s="65" t="str">
        <f t="shared" si="139"/>
        <v/>
      </c>
      <c r="N1002" s="67" t="str">
        <f t="shared" si="140"/>
        <v/>
      </c>
      <c r="O1002" s="67" t="str">
        <f t="shared" si="141"/>
        <v/>
      </c>
      <c r="P1002" s="67" t="str">
        <f t="shared" si="142"/>
        <v/>
      </c>
      <c r="Q1002" s="292" t="str">
        <f t="shared" si="137"/>
        <v/>
      </c>
      <c r="R1002" s="263" t="b">
        <f t="shared" si="143"/>
        <v>0</v>
      </c>
    </row>
    <row r="1003" spans="2:18" ht="22.2">
      <c r="B1003" s="10"/>
      <c r="F1003" s="296" t="str">
        <f t="shared" si="144"/>
        <v/>
      </c>
      <c r="G1003" s="43"/>
      <c r="H1003" s="64" t="str" cm="1">
        <f t="array" ref="H1003">IF(C1003="","",IF(LEFT(C1003,1)="-","(-)は先頭文字で使用できないため修正してください。",IF(LEFT(C1003,1)="_","( _ )は先頭文字で使用できないため修正してください。",IF(LEFT(C1003,1)="'","(')は先頭文字で使用できないため修正してください。",IF(LEN(C1003)=SUM(LEN(C1003)-LEN(SUBSTITUTE(C1003,MID("ABCDEFGHIJKLMNOPQRSTUVWXYZabcdefghijklmnopqrstuvwxyz0123456789-_",ROW($1:$64),1),""))),"","サンプル名に禁止文字が入っているため、半角英数字と[-][ _ ]のスペースなしで記入してください。")))))</f>
        <v/>
      </c>
      <c r="I1003" s="54" t="str">
        <f t="shared" si="145"/>
        <v/>
      </c>
      <c r="J1003" s="65" t="str">
        <f t="shared" si="138"/>
        <v/>
      </c>
      <c r="K1003" s="66" t="str" cm="1">
        <f t="array" ref="K1003">IF(D1003="","",IF(LEN(D1003)=SUM(LEN(D1003)-LEN(SUBSTITUTE(D1003,MID("ATCGN",ROW($1:$5),1),""))),"","I5側にATCG以外の文字があるため、修正してください。"))</f>
        <v/>
      </c>
      <c r="L1003" s="66" t="str" cm="1">
        <f t="array" ref="L1003">IF(E1003="","",IF(LEN(E1003)=SUM(LEN(E1003)-LEN(SUBSTITUTE(E1003,MID("ATCGN",ROW($1:$5),1),""))),"","I7側にATCG以外の文字があるため、修正してください。"))</f>
        <v/>
      </c>
      <c r="M1003" s="65" t="str">
        <f t="shared" si="139"/>
        <v/>
      </c>
      <c r="N1003" s="67" t="str">
        <f t="shared" si="140"/>
        <v/>
      </c>
      <c r="O1003" s="67" t="str">
        <f t="shared" si="141"/>
        <v/>
      </c>
      <c r="P1003" s="67" t="str">
        <f t="shared" si="142"/>
        <v/>
      </c>
      <c r="Q1003" s="292" t="str">
        <f t="shared" si="137"/>
        <v/>
      </c>
      <c r="R1003" s="263" t="b">
        <f t="shared" si="143"/>
        <v>0</v>
      </c>
    </row>
    <row r="1004" spans="2:18" ht="22.2">
      <c r="B1004" s="10"/>
      <c r="F1004" s="296" t="str">
        <f t="shared" si="144"/>
        <v/>
      </c>
      <c r="G1004" s="43"/>
      <c r="H1004" s="64" t="str" cm="1">
        <f t="array" ref="H1004">IF(C1004="","",IF(LEFT(C1004,1)="-","(-)は先頭文字で使用できないため修正してください。",IF(LEFT(C1004,1)="_","( _ )は先頭文字で使用できないため修正してください。",IF(LEFT(C1004,1)="'","(')は先頭文字で使用できないため修正してください。",IF(LEN(C1004)=SUM(LEN(C1004)-LEN(SUBSTITUTE(C1004,MID("ABCDEFGHIJKLMNOPQRSTUVWXYZabcdefghijklmnopqrstuvwxyz0123456789-_",ROW($1:$64),1),""))),"","サンプル名に禁止文字が入っているため、半角英数字と[-][ _ ]のスペースなしで記入してください。")))))</f>
        <v/>
      </c>
      <c r="I1004" s="54" t="str">
        <f t="shared" si="145"/>
        <v/>
      </c>
      <c r="J1004" s="65" t="str">
        <f t="shared" si="138"/>
        <v/>
      </c>
      <c r="K1004" s="66" t="str" cm="1">
        <f t="array" ref="K1004">IF(D1004="","",IF(LEN(D1004)=SUM(LEN(D1004)-LEN(SUBSTITUTE(D1004,MID("ATCGN",ROW($1:$5),1),""))),"","I5側にATCG以外の文字があるため、修正してください。"))</f>
        <v/>
      </c>
      <c r="L1004" s="66" t="str" cm="1">
        <f t="array" ref="L1004">IF(E1004="","",IF(LEN(E1004)=SUM(LEN(E1004)-LEN(SUBSTITUTE(E1004,MID("ATCGN",ROW($1:$5),1),""))),"","I7側にATCG以外の文字があるため、修正してください。"))</f>
        <v/>
      </c>
      <c r="M1004" s="65" t="str">
        <f t="shared" si="139"/>
        <v/>
      </c>
      <c r="N1004" s="67" t="str">
        <f t="shared" si="140"/>
        <v/>
      </c>
      <c r="O1004" s="67" t="str">
        <f t="shared" si="141"/>
        <v/>
      </c>
      <c r="P1004" s="67" t="str">
        <f t="shared" si="142"/>
        <v/>
      </c>
      <c r="Q1004" s="292" t="str">
        <f t="shared" si="137"/>
        <v/>
      </c>
      <c r="R1004" s="263" t="b">
        <f t="shared" si="143"/>
        <v>0</v>
      </c>
    </row>
    <row r="1005" spans="2:18" ht="22.2">
      <c r="B1005" s="10"/>
      <c r="F1005" s="296" t="str">
        <f t="shared" si="144"/>
        <v/>
      </c>
      <c r="G1005" s="43"/>
      <c r="H1005" s="64" t="str" cm="1">
        <f t="array" ref="H1005">IF(C1005="","",IF(LEFT(C1005,1)="-","(-)は先頭文字で使用できないため修正してください。",IF(LEFT(C1005,1)="_","( _ )は先頭文字で使用できないため修正してください。",IF(LEFT(C1005,1)="'","(')は先頭文字で使用できないため修正してください。",IF(LEN(C1005)=SUM(LEN(C1005)-LEN(SUBSTITUTE(C1005,MID("ABCDEFGHIJKLMNOPQRSTUVWXYZabcdefghijklmnopqrstuvwxyz0123456789-_",ROW($1:$64),1),""))),"","サンプル名に禁止文字が入っているため、半角英数字と[-][ _ ]のスペースなしで記入してください。")))))</f>
        <v/>
      </c>
      <c r="I1005" s="54" t="str">
        <f t="shared" si="145"/>
        <v/>
      </c>
      <c r="J1005" s="65" t="str">
        <f t="shared" si="138"/>
        <v/>
      </c>
      <c r="K1005" s="66" t="str" cm="1">
        <f t="array" ref="K1005">IF(D1005="","",IF(LEN(D1005)=SUM(LEN(D1005)-LEN(SUBSTITUTE(D1005,MID("ATCGN",ROW($1:$5),1),""))),"","I5側にATCG以外の文字があるため、修正してください。"))</f>
        <v/>
      </c>
      <c r="L1005" s="66" t="str" cm="1">
        <f t="array" ref="L1005">IF(E1005="","",IF(LEN(E1005)=SUM(LEN(E1005)-LEN(SUBSTITUTE(E1005,MID("ATCGN",ROW($1:$5),1),""))),"","I7側にATCG以外の文字があるため、修正してください。"))</f>
        <v/>
      </c>
      <c r="M1005" s="65" t="str">
        <f t="shared" si="139"/>
        <v/>
      </c>
      <c r="N1005" s="67" t="str">
        <f t="shared" si="140"/>
        <v/>
      </c>
      <c r="O1005" s="67" t="str">
        <f t="shared" si="141"/>
        <v/>
      </c>
      <c r="P1005" s="67" t="str">
        <f t="shared" si="142"/>
        <v/>
      </c>
      <c r="Q1005" s="292" t="str">
        <f t="shared" si="137"/>
        <v/>
      </c>
      <c r="R1005" s="263" t="b">
        <f t="shared" si="143"/>
        <v>0</v>
      </c>
    </row>
    <row r="1006" spans="2:18" ht="22.2">
      <c r="B1006" s="10"/>
      <c r="F1006" s="296" t="str">
        <f t="shared" si="144"/>
        <v/>
      </c>
      <c r="G1006" s="43"/>
      <c r="H1006" s="64" t="str" cm="1">
        <f t="array" ref="H1006">IF(C1006="","",IF(LEFT(C1006,1)="-","(-)は先頭文字で使用できないため修正してください。",IF(LEFT(C1006,1)="_","( _ )は先頭文字で使用できないため修正してください。",IF(LEFT(C1006,1)="'","(')は先頭文字で使用できないため修正してください。",IF(LEN(C1006)=SUM(LEN(C1006)-LEN(SUBSTITUTE(C1006,MID("ABCDEFGHIJKLMNOPQRSTUVWXYZabcdefghijklmnopqrstuvwxyz0123456789-_",ROW($1:$64),1),""))),"","サンプル名に禁止文字が入っているため、半角英数字と[-][ _ ]のスペースなしで記入してください。")))))</f>
        <v/>
      </c>
      <c r="I1006" s="54" t="str">
        <f t="shared" si="145"/>
        <v/>
      </c>
      <c r="J1006" s="65" t="str">
        <f t="shared" si="138"/>
        <v/>
      </c>
      <c r="K1006" s="66" t="str" cm="1">
        <f t="array" ref="K1006">IF(D1006="","",IF(LEN(D1006)=SUM(LEN(D1006)-LEN(SUBSTITUTE(D1006,MID("ATCGN",ROW($1:$5),1),""))),"","I5側にATCG以外の文字があるため、修正してください。"))</f>
        <v/>
      </c>
      <c r="L1006" s="66" t="str" cm="1">
        <f t="array" ref="L1006">IF(E1006="","",IF(LEN(E1006)=SUM(LEN(E1006)-LEN(SUBSTITUTE(E1006,MID("ATCGN",ROW($1:$5),1),""))),"","I7側にATCG以外の文字があるため、修正してください。"))</f>
        <v/>
      </c>
      <c r="M1006" s="65" t="str">
        <f t="shared" si="139"/>
        <v/>
      </c>
      <c r="N1006" s="67" t="str">
        <f t="shared" si="140"/>
        <v/>
      </c>
      <c r="O1006" s="67" t="str">
        <f t="shared" si="141"/>
        <v/>
      </c>
      <c r="P1006" s="67" t="str">
        <f t="shared" si="142"/>
        <v/>
      </c>
      <c r="Q1006" s="292" t="str">
        <f t="shared" si="137"/>
        <v/>
      </c>
      <c r="R1006" s="263" t="b">
        <f t="shared" si="143"/>
        <v>0</v>
      </c>
    </row>
    <row r="1007" spans="2:18" ht="22.2">
      <c r="B1007" s="10"/>
      <c r="F1007" s="296" t="str">
        <f t="shared" si="144"/>
        <v/>
      </c>
      <c r="G1007" s="43"/>
      <c r="H1007" s="64" t="str" cm="1">
        <f t="array" ref="H1007">IF(C1007="","",IF(LEFT(C1007,1)="-","(-)は先頭文字で使用できないため修正してください。",IF(LEFT(C1007,1)="_","( _ )は先頭文字で使用できないため修正してください。",IF(LEFT(C1007,1)="'","(')は先頭文字で使用できないため修正してください。",IF(LEN(C1007)=SUM(LEN(C1007)-LEN(SUBSTITUTE(C1007,MID("ABCDEFGHIJKLMNOPQRSTUVWXYZabcdefghijklmnopqrstuvwxyz0123456789-_",ROW($1:$64),1),""))),"","サンプル名に禁止文字が入っているため、半角英数字と[-][ _ ]のスペースなしで記入してください。")))))</f>
        <v/>
      </c>
      <c r="I1007" s="54" t="str">
        <f t="shared" si="145"/>
        <v/>
      </c>
      <c r="J1007" s="65" t="str">
        <f t="shared" si="138"/>
        <v/>
      </c>
      <c r="K1007" s="66" t="str" cm="1">
        <f t="array" ref="K1007">IF(D1007="","",IF(LEN(D1007)=SUM(LEN(D1007)-LEN(SUBSTITUTE(D1007,MID("ATCGN",ROW($1:$5),1),""))),"","I5側にATCG以外の文字があるため、修正してください。"))</f>
        <v/>
      </c>
      <c r="L1007" s="66" t="str" cm="1">
        <f t="array" ref="L1007">IF(E1007="","",IF(LEN(E1007)=SUM(LEN(E1007)-LEN(SUBSTITUTE(E1007,MID("ATCGN",ROW($1:$5),1),""))),"","I7側にATCG以外の文字があるため、修正してください。"))</f>
        <v/>
      </c>
      <c r="M1007" s="65" t="str">
        <f t="shared" si="139"/>
        <v/>
      </c>
      <c r="N1007" s="67" t="str">
        <f t="shared" si="140"/>
        <v/>
      </c>
      <c r="O1007" s="67" t="str">
        <f t="shared" si="141"/>
        <v/>
      </c>
      <c r="P1007" s="67" t="str">
        <f t="shared" si="142"/>
        <v/>
      </c>
      <c r="Q1007" s="292" t="str">
        <f t="shared" si="137"/>
        <v/>
      </c>
      <c r="R1007" s="263" t="b">
        <f t="shared" si="143"/>
        <v>0</v>
      </c>
    </row>
    <row r="1008" spans="2:18" ht="22.2">
      <c r="B1008" s="10"/>
      <c r="F1008" s="296" t="str">
        <f t="shared" si="144"/>
        <v/>
      </c>
      <c r="G1008" s="43"/>
      <c r="H1008" s="64" t="str" cm="1">
        <f t="array" ref="H1008">IF(C1008="","",IF(LEFT(C1008,1)="-","(-)は先頭文字で使用できないため修正してください。",IF(LEFT(C1008,1)="_","( _ )は先頭文字で使用できないため修正してください。",IF(LEFT(C1008,1)="'","(')は先頭文字で使用できないため修正してください。",IF(LEN(C1008)=SUM(LEN(C1008)-LEN(SUBSTITUTE(C1008,MID("ABCDEFGHIJKLMNOPQRSTUVWXYZabcdefghijklmnopqrstuvwxyz0123456789-_",ROW($1:$64),1),""))),"","サンプル名に禁止文字が入っているため、半角英数字と[-][ _ ]のスペースなしで記入してください。")))))</f>
        <v/>
      </c>
      <c r="I1008" s="54" t="str">
        <f t="shared" si="145"/>
        <v/>
      </c>
      <c r="J1008" s="65" t="str">
        <f t="shared" si="138"/>
        <v/>
      </c>
      <c r="K1008" s="66" t="str" cm="1">
        <f t="array" ref="K1008">IF(D1008="","",IF(LEN(D1008)=SUM(LEN(D1008)-LEN(SUBSTITUTE(D1008,MID("ATCGN",ROW($1:$5),1),""))),"","I5側にATCG以外の文字があるため、修正してください。"))</f>
        <v/>
      </c>
      <c r="L1008" s="66" t="str" cm="1">
        <f t="array" ref="L1008">IF(E1008="","",IF(LEN(E1008)=SUM(LEN(E1008)-LEN(SUBSTITUTE(E1008,MID("ATCGN",ROW($1:$5),1),""))),"","I7側にATCG以外の文字があるため、修正してください。"))</f>
        <v/>
      </c>
      <c r="M1008" s="65" t="str">
        <f t="shared" si="139"/>
        <v/>
      </c>
      <c r="N1008" s="67" t="str">
        <f t="shared" si="140"/>
        <v/>
      </c>
      <c r="O1008" s="67" t="str">
        <f t="shared" si="141"/>
        <v/>
      </c>
      <c r="P1008" s="67" t="str">
        <f t="shared" si="142"/>
        <v/>
      </c>
      <c r="Q1008" s="292" t="str">
        <f t="shared" si="137"/>
        <v/>
      </c>
      <c r="R1008" s="263" t="b">
        <f t="shared" si="143"/>
        <v>0</v>
      </c>
    </row>
    <row r="1009" spans="2:18" ht="22.2">
      <c r="B1009" s="10"/>
      <c r="F1009" s="296" t="str">
        <f t="shared" si="144"/>
        <v/>
      </c>
      <c r="G1009" s="43"/>
      <c r="H1009" s="64" t="str" cm="1">
        <f t="array" ref="H1009">IF(C1009="","",IF(LEFT(C1009,1)="-","(-)は先頭文字で使用できないため修正してください。",IF(LEFT(C1009,1)="_","( _ )は先頭文字で使用できないため修正してください。",IF(LEFT(C1009,1)="'","(')は先頭文字で使用できないため修正してください。",IF(LEN(C1009)=SUM(LEN(C1009)-LEN(SUBSTITUTE(C1009,MID("ABCDEFGHIJKLMNOPQRSTUVWXYZabcdefghijklmnopqrstuvwxyz0123456789-_",ROW($1:$64),1),""))),"","サンプル名に禁止文字が入っているため、半角英数字と[-][ _ ]のスペースなしで記入してください。")))))</f>
        <v/>
      </c>
      <c r="I1009" s="54" t="str">
        <f t="shared" si="145"/>
        <v/>
      </c>
      <c r="J1009" s="65" t="str">
        <f t="shared" si="138"/>
        <v/>
      </c>
      <c r="K1009" s="66" t="str" cm="1">
        <f t="array" ref="K1009">IF(D1009="","",IF(LEN(D1009)=SUM(LEN(D1009)-LEN(SUBSTITUTE(D1009,MID("ATCGN",ROW($1:$5),1),""))),"","I5側にATCG以外の文字があるため、修正してください。"))</f>
        <v/>
      </c>
      <c r="L1009" s="66" t="str" cm="1">
        <f t="array" ref="L1009">IF(E1009="","",IF(LEN(E1009)=SUM(LEN(E1009)-LEN(SUBSTITUTE(E1009,MID("ATCGN",ROW($1:$5),1),""))),"","I7側にATCG以外の文字があるため、修正してください。"))</f>
        <v/>
      </c>
      <c r="M1009" s="65" t="str">
        <f t="shared" si="139"/>
        <v/>
      </c>
      <c r="N1009" s="67" t="str">
        <f t="shared" si="140"/>
        <v/>
      </c>
      <c r="O1009" s="67" t="str">
        <f t="shared" si="141"/>
        <v/>
      </c>
      <c r="P1009" s="67" t="str">
        <f t="shared" si="142"/>
        <v/>
      </c>
      <c r="Q1009" s="292" t="str">
        <f t="shared" si="137"/>
        <v/>
      </c>
      <c r="R1009" s="263" t="b">
        <f t="shared" si="143"/>
        <v>0</v>
      </c>
    </row>
    <row r="1010" spans="2:18" ht="22.2">
      <c r="B1010" s="10"/>
      <c r="F1010" s="296" t="str">
        <f t="shared" si="144"/>
        <v/>
      </c>
      <c r="G1010" s="43"/>
      <c r="H1010" s="64" t="str" cm="1">
        <f t="array" ref="H1010">IF(C1010="","",IF(LEFT(C1010,1)="-","(-)は先頭文字で使用できないため修正してください。",IF(LEFT(C1010,1)="_","( _ )は先頭文字で使用できないため修正してください。",IF(LEFT(C1010,1)="'","(')は先頭文字で使用できないため修正してください。",IF(LEN(C1010)=SUM(LEN(C1010)-LEN(SUBSTITUTE(C1010,MID("ABCDEFGHIJKLMNOPQRSTUVWXYZabcdefghijklmnopqrstuvwxyz0123456789-_",ROW($1:$64),1),""))),"","サンプル名に禁止文字が入っているため、半角英数字と[-][ _ ]のスペースなしで記入してください。")))))</f>
        <v/>
      </c>
      <c r="I1010" s="54" t="str">
        <f t="shared" si="145"/>
        <v/>
      </c>
      <c r="J1010" s="65" t="str">
        <f t="shared" si="138"/>
        <v/>
      </c>
      <c r="K1010" s="66" t="str" cm="1">
        <f t="array" ref="K1010">IF(D1010="","",IF(LEN(D1010)=SUM(LEN(D1010)-LEN(SUBSTITUTE(D1010,MID("ATCGN",ROW($1:$5),1),""))),"","I5側にATCG以外の文字があるため、修正してください。"))</f>
        <v/>
      </c>
      <c r="L1010" s="66" t="str" cm="1">
        <f t="array" ref="L1010">IF(E1010="","",IF(LEN(E1010)=SUM(LEN(E1010)-LEN(SUBSTITUTE(E1010,MID("ATCGN",ROW($1:$5),1),""))),"","I7側にATCG以外の文字があるため、修正してください。"))</f>
        <v/>
      </c>
      <c r="M1010" s="65" t="str">
        <f t="shared" si="139"/>
        <v/>
      </c>
      <c r="N1010" s="67" t="str">
        <f t="shared" si="140"/>
        <v/>
      </c>
      <c r="O1010" s="67" t="str">
        <f t="shared" si="141"/>
        <v/>
      </c>
      <c r="P1010" s="67" t="str">
        <f t="shared" si="142"/>
        <v/>
      </c>
      <c r="Q1010" s="292" t="str">
        <f t="shared" si="137"/>
        <v/>
      </c>
      <c r="R1010" s="263" t="b">
        <f t="shared" si="143"/>
        <v>0</v>
      </c>
    </row>
    <row r="1011" spans="2:18" ht="22.2">
      <c r="B1011" s="10"/>
      <c r="F1011" s="296" t="str">
        <f t="shared" si="144"/>
        <v/>
      </c>
      <c r="G1011" s="43"/>
      <c r="H1011" s="64" t="str" cm="1">
        <f t="array" ref="H1011">IF(C1011="","",IF(LEFT(C1011,1)="-","(-)は先頭文字で使用できないため修正してください。",IF(LEFT(C1011,1)="_","( _ )は先頭文字で使用できないため修正してください。",IF(LEFT(C1011,1)="'","(')は先頭文字で使用できないため修正してください。",IF(LEN(C1011)=SUM(LEN(C1011)-LEN(SUBSTITUTE(C1011,MID("ABCDEFGHIJKLMNOPQRSTUVWXYZabcdefghijklmnopqrstuvwxyz0123456789-_",ROW($1:$64),1),""))),"","サンプル名に禁止文字が入っているため、半角英数字と[-][ _ ]のスペースなしで記入してください。")))))</f>
        <v/>
      </c>
      <c r="I1011" s="54" t="str">
        <f t="shared" si="145"/>
        <v/>
      </c>
      <c r="J1011" s="65" t="str">
        <f t="shared" si="138"/>
        <v/>
      </c>
      <c r="K1011" s="66" t="str" cm="1">
        <f t="array" ref="K1011">IF(D1011="","",IF(LEN(D1011)=SUM(LEN(D1011)-LEN(SUBSTITUTE(D1011,MID("ATCGN",ROW($1:$5),1),""))),"","I5側にATCG以外の文字があるため、修正してください。"))</f>
        <v/>
      </c>
      <c r="L1011" s="66" t="str" cm="1">
        <f t="array" ref="L1011">IF(E1011="","",IF(LEN(E1011)=SUM(LEN(E1011)-LEN(SUBSTITUTE(E1011,MID("ATCGN",ROW($1:$5),1),""))),"","I7側にATCG以外の文字があるため、修正してください。"))</f>
        <v/>
      </c>
      <c r="M1011" s="65" t="str">
        <f t="shared" si="139"/>
        <v/>
      </c>
      <c r="N1011" s="67" t="str">
        <f t="shared" si="140"/>
        <v/>
      </c>
      <c r="O1011" s="67" t="str">
        <f t="shared" si="141"/>
        <v/>
      </c>
      <c r="P1011" s="67" t="str">
        <f t="shared" si="142"/>
        <v/>
      </c>
      <c r="Q1011" s="292" t="str">
        <f t="shared" si="137"/>
        <v/>
      </c>
      <c r="R1011" s="263" t="b">
        <f t="shared" si="143"/>
        <v>0</v>
      </c>
    </row>
    <row r="1012" spans="2:18" ht="22.2">
      <c r="B1012" s="10"/>
      <c r="F1012" s="296" t="str">
        <f t="shared" si="144"/>
        <v/>
      </c>
      <c r="G1012" s="43"/>
      <c r="H1012" s="64" t="str" cm="1">
        <f t="array" ref="H1012">IF(C1012="","",IF(LEFT(C1012,1)="-","(-)は先頭文字で使用できないため修正してください。",IF(LEFT(C1012,1)="_","( _ )は先頭文字で使用できないため修正してください。",IF(LEFT(C1012,1)="'","(')は先頭文字で使用できないため修正してください。",IF(LEN(C1012)=SUM(LEN(C1012)-LEN(SUBSTITUTE(C1012,MID("ABCDEFGHIJKLMNOPQRSTUVWXYZabcdefghijklmnopqrstuvwxyz0123456789-_",ROW($1:$64),1),""))),"","サンプル名に禁止文字が入っているため、半角英数字と[-][ _ ]のスペースなしで記入してください。")))))</f>
        <v/>
      </c>
      <c r="I1012" s="54" t="str">
        <f t="shared" si="145"/>
        <v/>
      </c>
      <c r="J1012" s="65" t="str">
        <f t="shared" si="138"/>
        <v/>
      </c>
      <c r="K1012" s="66" t="str" cm="1">
        <f t="array" ref="K1012">IF(D1012="","",IF(LEN(D1012)=SUM(LEN(D1012)-LEN(SUBSTITUTE(D1012,MID("ATCGN",ROW($1:$5),1),""))),"","I5側にATCG以外の文字があるため、修正してください。"))</f>
        <v/>
      </c>
      <c r="L1012" s="66" t="str" cm="1">
        <f t="array" ref="L1012">IF(E1012="","",IF(LEN(E1012)=SUM(LEN(E1012)-LEN(SUBSTITUTE(E1012,MID("ATCGN",ROW($1:$5),1),""))),"","I7側にATCG以外の文字があるため、修正してください。"))</f>
        <v/>
      </c>
      <c r="M1012" s="65" t="str">
        <f t="shared" si="139"/>
        <v/>
      </c>
      <c r="N1012" s="67" t="str">
        <f t="shared" si="140"/>
        <v/>
      </c>
      <c r="O1012" s="67" t="str">
        <f t="shared" si="141"/>
        <v/>
      </c>
      <c r="P1012" s="67" t="str">
        <f t="shared" si="142"/>
        <v/>
      </c>
      <c r="Q1012" s="292" t="str">
        <f t="shared" si="137"/>
        <v/>
      </c>
      <c r="R1012" s="263" t="b">
        <f t="shared" si="143"/>
        <v>0</v>
      </c>
    </row>
    <row r="1013" spans="2:18" ht="22.2">
      <c r="B1013" s="10"/>
      <c r="F1013" s="296" t="str">
        <f t="shared" si="144"/>
        <v/>
      </c>
      <c r="G1013" s="43"/>
      <c r="H1013" s="64" t="str" cm="1">
        <f t="array" ref="H1013">IF(C1013="","",IF(LEFT(C1013,1)="-","(-)は先頭文字で使用できないため修正してください。",IF(LEFT(C1013,1)="_","( _ )は先頭文字で使用できないため修正してください。",IF(LEFT(C1013,1)="'","(')は先頭文字で使用できないため修正してください。",IF(LEN(C1013)=SUM(LEN(C1013)-LEN(SUBSTITUTE(C1013,MID("ABCDEFGHIJKLMNOPQRSTUVWXYZabcdefghijklmnopqrstuvwxyz0123456789-_",ROW($1:$64),1),""))),"","サンプル名に禁止文字が入っているため、半角英数字と[-][ _ ]のスペースなしで記入してください。")))))</f>
        <v/>
      </c>
      <c r="I1013" s="54" t="str">
        <f t="shared" si="145"/>
        <v/>
      </c>
      <c r="J1013" s="65" t="str">
        <f t="shared" si="138"/>
        <v/>
      </c>
      <c r="K1013" s="66" t="str" cm="1">
        <f t="array" ref="K1013">IF(D1013="","",IF(LEN(D1013)=SUM(LEN(D1013)-LEN(SUBSTITUTE(D1013,MID("ATCGN",ROW($1:$5),1),""))),"","I5側にATCG以外の文字があるため、修正してください。"))</f>
        <v/>
      </c>
      <c r="L1013" s="66" t="str" cm="1">
        <f t="array" ref="L1013">IF(E1013="","",IF(LEN(E1013)=SUM(LEN(E1013)-LEN(SUBSTITUTE(E1013,MID("ATCGN",ROW($1:$5),1),""))),"","I7側にATCG以外の文字があるため、修正してください。"))</f>
        <v/>
      </c>
      <c r="M1013" s="65" t="str">
        <f t="shared" si="139"/>
        <v/>
      </c>
      <c r="N1013" s="67" t="str">
        <f t="shared" si="140"/>
        <v/>
      </c>
      <c r="O1013" s="67" t="str">
        <f t="shared" si="141"/>
        <v/>
      </c>
      <c r="P1013" s="67" t="str">
        <f t="shared" si="142"/>
        <v/>
      </c>
      <c r="Q1013" s="292" t="str">
        <f t="shared" si="137"/>
        <v/>
      </c>
      <c r="R1013" s="263" t="b">
        <f t="shared" si="143"/>
        <v>0</v>
      </c>
    </row>
    <row r="1014" spans="2:18" ht="22.2">
      <c r="B1014" s="10"/>
      <c r="F1014" s="296" t="str">
        <f t="shared" si="144"/>
        <v/>
      </c>
      <c r="G1014" s="43"/>
      <c r="H1014" s="64" t="str" cm="1">
        <f t="array" ref="H1014">IF(C1014="","",IF(LEFT(C1014,1)="-","(-)は先頭文字で使用できないため修正してください。",IF(LEFT(C1014,1)="_","( _ )は先頭文字で使用できないため修正してください。",IF(LEFT(C1014,1)="'","(')は先頭文字で使用できないため修正してください。",IF(LEN(C1014)=SUM(LEN(C1014)-LEN(SUBSTITUTE(C1014,MID("ABCDEFGHIJKLMNOPQRSTUVWXYZabcdefghijklmnopqrstuvwxyz0123456789-_",ROW($1:$64),1),""))),"","サンプル名に禁止文字が入っているため、半角英数字と[-][ _ ]のスペースなしで記入してください。")))))</f>
        <v/>
      </c>
      <c r="I1014" s="54" t="str">
        <f t="shared" si="145"/>
        <v/>
      </c>
      <c r="J1014" s="65" t="str">
        <f t="shared" si="138"/>
        <v/>
      </c>
      <c r="K1014" s="66" t="str" cm="1">
        <f t="array" ref="K1014">IF(D1014="","",IF(LEN(D1014)=SUM(LEN(D1014)-LEN(SUBSTITUTE(D1014,MID("ATCGN",ROW($1:$5),1),""))),"","I5側にATCG以外の文字があるため、修正してください。"))</f>
        <v/>
      </c>
      <c r="L1014" s="66" t="str" cm="1">
        <f t="array" ref="L1014">IF(E1014="","",IF(LEN(E1014)=SUM(LEN(E1014)-LEN(SUBSTITUTE(E1014,MID("ATCGN",ROW($1:$5),1),""))),"","I7側にATCG以外の文字があるため、修正してください。"))</f>
        <v/>
      </c>
      <c r="M1014" s="65" t="str">
        <f t="shared" si="139"/>
        <v/>
      </c>
      <c r="N1014" s="67" t="str">
        <f t="shared" si="140"/>
        <v/>
      </c>
      <c r="O1014" s="67" t="str">
        <f t="shared" si="141"/>
        <v/>
      </c>
      <c r="P1014" s="67" t="str">
        <f t="shared" si="142"/>
        <v/>
      </c>
      <c r="Q1014" s="292" t="str">
        <f t="shared" si="137"/>
        <v/>
      </c>
      <c r="R1014" s="263" t="b">
        <f t="shared" si="143"/>
        <v>0</v>
      </c>
    </row>
    <row r="1015" spans="2:18" ht="22.2">
      <c r="B1015" s="10"/>
      <c r="F1015" s="296" t="str">
        <f t="shared" si="144"/>
        <v/>
      </c>
      <c r="G1015" s="43"/>
      <c r="H1015" s="64" t="str" cm="1">
        <f t="array" ref="H1015">IF(C1015="","",IF(LEFT(C1015,1)="-","(-)は先頭文字で使用できないため修正してください。",IF(LEFT(C1015,1)="_","( _ )は先頭文字で使用できないため修正してください。",IF(LEFT(C1015,1)="'","(')は先頭文字で使用できないため修正してください。",IF(LEN(C1015)=SUM(LEN(C1015)-LEN(SUBSTITUTE(C1015,MID("ABCDEFGHIJKLMNOPQRSTUVWXYZabcdefghijklmnopqrstuvwxyz0123456789-_",ROW($1:$64),1),""))),"","サンプル名に禁止文字が入っているため、半角英数字と[-][ _ ]のスペースなしで記入してください。")))))</f>
        <v/>
      </c>
      <c r="I1015" s="54" t="str">
        <f t="shared" si="145"/>
        <v/>
      </c>
      <c r="J1015" s="65" t="str">
        <f t="shared" si="138"/>
        <v/>
      </c>
      <c r="K1015" s="66" t="str" cm="1">
        <f t="array" ref="K1015">IF(D1015="","",IF(LEN(D1015)=SUM(LEN(D1015)-LEN(SUBSTITUTE(D1015,MID("ATCGN",ROW($1:$5),1),""))),"","I5側にATCG以外の文字があるため、修正してください。"))</f>
        <v/>
      </c>
      <c r="L1015" s="66" t="str" cm="1">
        <f t="array" ref="L1015">IF(E1015="","",IF(LEN(E1015)=SUM(LEN(E1015)-LEN(SUBSTITUTE(E1015,MID("ATCGN",ROW($1:$5),1),""))),"","I7側にATCG以外の文字があるため、修正してください。"))</f>
        <v/>
      </c>
      <c r="M1015" s="65" t="str">
        <f t="shared" si="139"/>
        <v/>
      </c>
      <c r="N1015" s="67" t="str">
        <f t="shared" si="140"/>
        <v/>
      </c>
      <c r="O1015" s="67" t="str">
        <f t="shared" si="141"/>
        <v/>
      </c>
      <c r="P1015" s="67" t="str">
        <f t="shared" si="142"/>
        <v/>
      </c>
      <c r="Q1015" s="292" t="str">
        <f t="shared" si="137"/>
        <v/>
      </c>
      <c r="R1015" s="263" t="b">
        <f t="shared" si="143"/>
        <v>0</v>
      </c>
    </row>
    <row r="1016" spans="2:18" ht="22.2">
      <c r="B1016" s="10"/>
      <c r="F1016" s="296" t="str">
        <f t="shared" si="144"/>
        <v/>
      </c>
      <c r="G1016" s="43"/>
      <c r="H1016" s="64" t="str" cm="1">
        <f t="array" ref="H1016">IF(C1016="","",IF(LEFT(C1016,1)="-","(-)は先頭文字で使用できないため修正してください。",IF(LEFT(C1016,1)="_","( _ )は先頭文字で使用できないため修正してください。",IF(LEFT(C1016,1)="'","(')は先頭文字で使用できないため修正してください。",IF(LEN(C1016)=SUM(LEN(C1016)-LEN(SUBSTITUTE(C1016,MID("ABCDEFGHIJKLMNOPQRSTUVWXYZabcdefghijklmnopqrstuvwxyz0123456789-_",ROW($1:$64),1),""))),"","サンプル名に禁止文字が入っているため、半角英数字と[-][ _ ]のスペースなしで記入してください。")))))</f>
        <v/>
      </c>
      <c r="I1016" s="54" t="str">
        <f t="shared" si="145"/>
        <v/>
      </c>
      <c r="J1016" s="65" t="str">
        <f t="shared" si="138"/>
        <v/>
      </c>
      <c r="K1016" s="66" t="str" cm="1">
        <f t="array" ref="K1016">IF(D1016="","",IF(LEN(D1016)=SUM(LEN(D1016)-LEN(SUBSTITUTE(D1016,MID("ATCGN",ROW($1:$5),1),""))),"","I5側にATCG以外の文字があるため、修正してください。"))</f>
        <v/>
      </c>
      <c r="L1016" s="66" t="str" cm="1">
        <f t="array" ref="L1016">IF(E1016="","",IF(LEN(E1016)=SUM(LEN(E1016)-LEN(SUBSTITUTE(E1016,MID("ATCGN",ROW($1:$5),1),""))),"","I7側にATCG以外の文字があるため、修正してください。"))</f>
        <v/>
      </c>
      <c r="M1016" s="65" t="str">
        <f t="shared" si="139"/>
        <v/>
      </c>
      <c r="N1016" s="67" t="str">
        <f t="shared" si="140"/>
        <v/>
      </c>
      <c r="O1016" s="67" t="str">
        <f t="shared" si="141"/>
        <v/>
      </c>
      <c r="P1016" s="67" t="str">
        <f t="shared" si="142"/>
        <v/>
      </c>
      <c r="Q1016" s="292" t="str">
        <f t="shared" si="137"/>
        <v/>
      </c>
      <c r="R1016" s="263" t="b">
        <f t="shared" si="143"/>
        <v>0</v>
      </c>
    </row>
    <row r="1017" spans="2:18" ht="22.2">
      <c r="B1017" s="10"/>
      <c r="F1017" s="296" t="str">
        <f t="shared" si="144"/>
        <v/>
      </c>
      <c r="G1017" s="43"/>
      <c r="H1017" s="64" t="str" cm="1">
        <f t="array" ref="H1017">IF(C1017="","",IF(LEFT(C1017,1)="-","(-)は先頭文字で使用できないため修正してください。",IF(LEFT(C1017,1)="_","( _ )は先頭文字で使用できないため修正してください。",IF(LEFT(C1017,1)="'","(')は先頭文字で使用できないため修正してください。",IF(LEN(C1017)=SUM(LEN(C1017)-LEN(SUBSTITUTE(C1017,MID("ABCDEFGHIJKLMNOPQRSTUVWXYZabcdefghijklmnopqrstuvwxyz0123456789-_",ROW($1:$64),1),""))),"","サンプル名に禁止文字が入っているため、半角英数字と[-][ _ ]のスペースなしで記入してください。")))))</f>
        <v/>
      </c>
      <c r="I1017" s="54" t="str">
        <f t="shared" si="145"/>
        <v/>
      </c>
      <c r="J1017" s="65" t="str">
        <f t="shared" si="138"/>
        <v/>
      </c>
      <c r="K1017" s="66" t="str" cm="1">
        <f t="array" ref="K1017">IF(D1017="","",IF(LEN(D1017)=SUM(LEN(D1017)-LEN(SUBSTITUTE(D1017,MID("ATCGN",ROW($1:$5),1),""))),"","I5側にATCG以外の文字があるため、修正してください。"))</f>
        <v/>
      </c>
      <c r="L1017" s="66" t="str" cm="1">
        <f t="array" ref="L1017">IF(E1017="","",IF(LEN(E1017)=SUM(LEN(E1017)-LEN(SUBSTITUTE(E1017,MID("ATCGN",ROW($1:$5),1),""))),"","I7側にATCG以外の文字があるため、修正してください。"))</f>
        <v/>
      </c>
      <c r="M1017" s="65" t="str">
        <f t="shared" si="139"/>
        <v/>
      </c>
      <c r="N1017" s="67" t="str">
        <f t="shared" si="140"/>
        <v/>
      </c>
      <c r="O1017" s="67" t="str">
        <f t="shared" si="141"/>
        <v/>
      </c>
      <c r="P1017" s="67" t="str">
        <f t="shared" si="142"/>
        <v/>
      </c>
      <c r="Q1017" s="292" t="str">
        <f t="shared" si="137"/>
        <v/>
      </c>
      <c r="R1017" s="263" t="b">
        <f t="shared" si="143"/>
        <v>0</v>
      </c>
    </row>
    <row r="1018" spans="2:18" ht="22.2">
      <c r="B1018" s="10"/>
      <c r="F1018" s="296" t="str">
        <f t="shared" si="144"/>
        <v/>
      </c>
      <c r="G1018" s="43"/>
      <c r="H1018" s="64" t="str" cm="1">
        <f t="array" ref="H1018">IF(C1018="","",IF(LEFT(C1018,1)="-","(-)は先頭文字で使用できないため修正してください。",IF(LEFT(C1018,1)="_","( _ )は先頭文字で使用できないため修正してください。",IF(LEFT(C1018,1)="'","(')は先頭文字で使用できないため修正してください。",IF(LEN(C1018)=SUM(LEN(C1018)-LEN(SUBSTITUTE(C1018,MID("ABCDEFGHIJKLMNOPQRSTUVWXYZabcdefghijklmnopqrstuvwxyz0123456789-_",ROW($1:$64),1),""))),"","サンプル名に禁止文字が入っているため、半角英数字と[-][ _ ]のスペースなしで記入してください。")))))</f>
        <v/>
      </c>
      <c r="I1018" s="54" t="str">
        <f t="shared" si="145"/>
        <v/>
      </c>
      <c r="J1018" s="65" t="str">
        <f t="shared" si="138"/>
        <v/>
      </c>
      <c r="K1018" s="66" t="str" cm="1">
        <f t="array" ref="K1018">IF(D1018="","",IF(LEN(D1018)=SUM(LEN(D1018)-LEN(SUBSTITUTE(D1018,MID("ATCGN",ROW($1:$5),1),""))),"","I5側にATCG以外の文字があるため、修正してください。"))</f>
        <v/>
      </c>
      <c r="L1018" s="66" t="str" cm="1">
        <f t="array" ref="L1018">IF(E1018="","",IF(LEN(E1018)=SUM(LEN(E1018)-LEN(SUBSTITUTE(E1018,MID("ATCGN",ROW($1:$5),1),""))),"","I7側にATCG以外の文字があるため、修正してください。"))</f>
        <v/>
      </c>
      <c r="M1018" s="65" t="str">
        <f t="shared" si="139"/>
        <v/>
      </c>
      <c r="N1018" s="67" t="str">
        <f t="shared" si="140"/>
        <v/>
      </c>
      <c r="O1018" s="67" t="str">
        <f t="shared" si="141"/>
        <v/>
      </c>
      <c r="P1018" s="67" t="str">
        <f t="shared" si="142"/>
        <v/>
      </c>
      <c r="Q1018" s="292" t="str">
        <f t="shared" si="137"/>
        <v/>
      </c>
      <c r="R1018" s="263" t="b">
        <f t="shared" si="143"/>
        <v>0</v>
      </c>
    </row>
    <row r="1019" spans="2:18" ht="22.2">
      <c r="B1019" s="10"/>
      <c r="F1019" s="296" t="str">
        <f t="shared" si="144"/>
        <v/>
      </c>
      <c r="G1019" s="43"/>
      <c r="H1019" s="64" t="str" cm="1">
        <f t="array" ref="H1019">IF(C1019="","",IF(LEFT(C1019,1)="-","(-)は先頭文字で使用できないため修正してください。",IF(LEFT(C1019,1)="_","( _ )は先頭文字で使用できないため修正してください。",IF(LEFT(C1019,1)="'","(')は先頭文字で使用できないため修正してください。",IF(LEN(C1019)=SUM(LEN(C1019)-LEN(SUBSTITUTE(C1019,MID("ABCDEFGHIJKLMNOPQRSTUVWXYZabcdefghijklmnopqrstuvwxyz0123456789-_",ROW($1:$64),1),""))),"","サンプル名に禁止文字が入っているため、半角英数字と[-][ _ ]のスペースなしで記入してください。")))))</f>
        <v/>
      </c>
      <c r="I1019" s="54" t="str">
        <f t="shared" si="145"/>
        <v/>
      </c>
      <c r="J1019" s="65" t="str">
        <f t="shared" si="138"/>
        <v/>
      </c>
      <c r="K1019" s="66" t="str" cm="1">
        <f t="array" ref="K1019">IF(D1019="","",IF(LEN(D1019)=SUM(LEN(D1019)-LEN(SUBSTITUTE(D1019,MID("ATCGN",ROW($1:$5),1),""))),"","I5側にATCG以外の文字があるため、修正してください。"))</f>
        <v/>
      </c>
      <c r="L1019" s="66" t="str" cm="1">
        <f t="array" ref="L1019">IF(E1019="","",IF(LEN(E1019)=SUM(LEN(E1019)-LEN(SUBSTITUTE(E1019,MID("ATCGN",ROW($1:$5),1),""))),"","I7側にATCG以外の文字があるため、修正してください。"))</f>
        <v/>
      </c>
      <c r="M1019" s="65" t="str">
        <f t="shared" si="139"/>
        <v/>
      </c>
      <c r="N1019" s="67" t="str">
        <f t="shared" si="140"/>
        <v/>
      </c>
      <c r="O1019" s="67" t="str">
        <f t="shared" si="141"/>
        <v/>
      </c>
      <c r="P1019" s="67" t="str">
        <f t="shared" si="142"/>
        <v/>
      </c>
      <c r="Q1019" s="292" t="str">
        <f t="shared" si="137"/>
        <v/>
      </c>
      <c r="R1019" s="263" t="b">
        <f t="shared" si="143"/>
        <v>0</v>
      </c>
    </row>
    <row r="1020" spans="2:18" ht="22.2">
      <c r="B1020" s="10"/>
      <c r="F1020" s="296" t="str">
        <f t="shared" si="144"/>
        <v/>
      </c>
      <c r="G1020" s="43"/>
      <c r="H1020" s="64" t="str" cm="1">
        <f t="array" ref="H1020">IF(C1020="","",IF(LEFT(C1020,1)="-","(-)は先頭文字で使用できないため修正してください。",IF(LEFT(C1020,1)="_","( _ )は先頭文字で使用できないため修正してください。",IF(LEFT(C1020,1)="'","(')は先頭文字で使用できないため修正してください。",IF(LEN(C1020)=SUM(LEN(C1020)-LEN(SUBSTITUTE(C1020,MID("ABCDEFGHIJKLMNOPQRSTUVWXYZabcdefghijklmnopqrstuvwxyz0123456789-_",ROW($1:$64),1),""))),"","サンプル名に禁止文字が入っているため、半角英数字と[-][ _ ]のスペースなしで記入してください。")))))</f>
        <v/>
      </c>
      <c r="I1020" s="54" t="str">
        <f t="shared" si="145"/>
        <v/>
      </c>
      <c r="J1020" s="65" t="str">
        <f t="shared" si="138"/>
        <v/>
      </c>
      <c r="K1020" s="66" t="str" cm="1">
        <f t="array" ref="K1020">IF(D1020="","",IF(LEN(D1020)=SUM(LEN(D1020)-LEN(SUBSTITUTE(D1020,MID("ATCGN",ROW($1:$5),1),""))),"","I5側にATCG以外の文字があるため、修正してください。"))</f>
        <v/>
      </c>
      <c r="L1020" s="66" t="str" cm="1">
        <f t="array" ref="L1020">IF(E1020="","",IF(LEN(E1020)=SUM(LEN(E1020)-LEN(SUBSTITUTE(E1020,MID("ATCGN",ROW($1:$5),1),""))),"","I7側にATCG以外の文字があるため、修正してください。"))</f>
        <v/>
      </c>
      <c r="M1020" s="65" t="str">
        <f t="shared" si="139"/>
        <v/>
      </c>
      <c r="N1020" s="67" t="str">
        <f t="shared" si="140"/>
        <v/>
      </c>
      <c r="O1020" s="67" t="str">
        <f t="shared" si="141"/>
        <v/>
      </c>
      <c r="P1020" s="67" t="str">
        <f t="shared" si="142"/>
        <v/>
      </c>
      <c r="Q1020" s="292" t="str">
        <f t="shared" si="137"/>
        <v/>
      </c>
      <c r="R1020" s="263" t="b">
        <f t="shared" si="143"/>
        <v>0</v>
      </c>
    </row>
    <row r="1021" spans="2:18" ht="22.2">
      <c r="B1021" s="10"/>
      <c r="F1021" s="296" t="str">
        <f t="shared" si="144"/>
        <v/>
      </c>
      <c r="G1021" s="43"/>
      <c r="H1021" s="64" t="str" cm="1">
        <f t="array" ref="H1021">IF(C1021="","",IF(LEFT(C1021,1)="-","(-)は先頭文字で使用できないため修正してください。",IF(LEFT(C1021,1)="_","( _ )は先頭文字で使用できないため修正してください。",IF(LEFT(C1021,1)="'","(')は先頭文字で使用できないため修正してください。",IF(LEN(C1021)=SUM(LEN(C1021)-LEN(SUBSTITUTE(C1021,MID("ABCDEFGHIJKLMNOPQRSTUVWXYZabcdefghijklmnopqrstuvwxyz0123456789-_",ROW($1:$64),1),""))),"","サンプル名に禁止文字が入っているため、半角英数字と[-][ _ ]のスペースなしで記入してください。")))))</f>
        <v/>
      </c>
      <c r="I1021" s="54" t="str">
        <f t="shared" si="145"/>
        <v/>
      </c>
      <c r="J1021" s="65" t="str">
        <f t="shared" si="138"/>
        <v/>
      </c>
      <c r="K1021" s="66" t="str" cm="1">
        <f t="array" ref="K1021">IF(D1021="","",IF(LEN(D1021)=SUM(LEN(D1021)-LEN(SUBSTITUTE(D1021,MID("ATCGN",ROW($1:$5),1),""))),"","I5側にATCG以外の文字があるため、修正してください。"))</f>
        <v/>
      </c>
      <c r="L1021" s="66" t="str" cm="1">
        <f t="array" ref="L1021">IF(E1021="","",IF(LEN(E1021)=SUM(LEN(E1021)-LEN(SUBSTITUTE(E1021,MID("ATCGN",ROW($1:$5),1),""))),"","I7側にATCG以外の文字があるため、修正してください。"))</f>
        <v/>
      </c>
      <c r="M1021" s="65" t="str">
        <f t="shared" si="139"/>
        <v/>
      </c>
      <c r="N1021" s="67" t="str">
        <f t="shared" si="140"/>
        <v/>
      </c>
      <c r="O1021" s="67" t="str">
        <f t="shared" si="141"/>
        <v/>
      </c>
      <c r="P1021" s="67" t="str">
        <f t="shared" si="142"/>
        <v/>
      </c>
      <c r="Q1021" s="292" t="str">
        <f t="shared" si="137"/>
        <v/>
      </c>
      <c r="R1021" s="263" t="b">
        <f t="shared" si="143"/>
        <v>0</v>
      </c>
    </row>
    <row r="1022" spans="2:18" ht="22.2">
      <c r="B1022" s="10"/>
      <c r="F1022" s="296" t="str">
        <f t="shared" si="144"/>
        <v/>
      </c>
      <c r="G1022" s="43"/>
      <c r="H1022" s="64" t="str" cm="1">
        <f t="array" ref="H1022">IF(C1022="","",IF(LEFT(C1022,1)="-","(-)は先頭文字で使用できないため修正してください。",IF(LEFT(C1022,1)="_","( _ )は先頭文字で使用できないため修正してください。",IF(LEFT(C1022,1)="'","(')は先頭文字で使用できないため修正してください。",IF(LEN(C1022)=SUM(LEN(C1022)-LEN(SUBSTITUTE(C1022,MID("ABCDEFGHIJKLMNOPQRSTUVWXYZabcdefghijklmnopqrstuvwxyz0123456789-_",ROW($1:$64),1),""))),"","サンプル名に禁止文字が入っているため、半角英数字と[-][ _ ]のスペースなしで記入してください。")))))</f>
        <v/>
      </c>
      <c r="I1022" s="54" t="str">
        <f t="shared" si="145"/>
        <v/>
      </c>
      <c r="J1022" s="65" t="str">
        <f t="shared" si="138"/>
        <v/>
      </c>
      <c r="K1022" s="66" t="str" cm="1">
        <f t="array" ref="K1022">IF(D1022="","",IF(LEN(D1022)=SUM(LEN(D1022)-LEN(SUBSTITUTE(D1022,MID("ATCGN",ROW($1:$5),1),""))),"","I5側にATCG以外の文字があるため、修正してください。"))</f>
        <v/>
      </c>
      <c r="L1022" s="66" t="str" cm="1">
        <f t="array" ref="L1022">IF(E1022="","",IF(LEN(E1022)=SUM(LEN(E1022)-LEN(SUBSTITUTE(E1022,MID("ATCGN",ROW($1:$5),1),""))),"","I7側にATCG以外の文字があるため、修正してください。"))</f>
        <v/>
      </c>
      <c r="M1022" s="65" t="str">
        <f t="shared" si="139"/>
        <v/>
      </c>
      <c r="N1022" s="67" t="str">
        <f t="shared" si="140"/>
        <v/>
      </c>
      <c r="O1022" s="67" t="str">
        <f t="shared" si="141"/>
        <v/>
      </c>
      <c r="P1022" s="67" t="str">
        <f t="shared" si="142"/>
        <v/>
      </c>
      <c r="Q1022" s="292" t="str">
        <f t="shared" si="137"/>
        <v/>
      </c>
      <c r="R1022" s="263" t="b">
        <f t="shared" si="143"/>
        <v>0</v>
      </c>
    </row>
    <row r="1023" spans="2:18" ht="22.2">
      <c r="B1023" s="10"/>
      <c r="F1023" s="296" t="str">
        <f t="shared" si="144"/>
        <v/>
      </c>
      <c r="G1023" s="43"/>
      <c r="H1023" s="64" t="str" cm="1">
        <f t="array" ref="H1023">IF(C1023="","",IF(LEFT(C1023,1)="-","(-)は先頭文字で使用できないため修正してください。",IF(LEFT(C1023,1)="_","( _ )は先頭文字で使用できないため修正してください。",IF(LEFT(C1023,1)="'","(')は先頭文字で使用できないため修正してください。",IF(LEN(C1023)=SUM(LEN(C1023)-LEN(SUBSTITUTE(C1023,MID("ABCDEFGHIJKLMNOPQRSTUVWXYZabcdefghijklmnopqrstuvwxyz0123456789-_",ROW($1:$64),1),""))),"","サンプル名に禁止文字が入っているため、半角英数字と[-][ _ ]のスペースなしで記入してください。")))))</f>
        <v/>
      </c>
      <c r="I1023" s="54" t="str">
        <f t="shared" si="145"/>
        <v/>
      </c>
      <c r="J1023" s="65" t="str">
        <f t="shared" si="138"/>
        <v/>
      </c>
      <c r="K1023" s="66" t="str" cm="1">
        <f t="array" ref="K1023">IF(D1023="","",IF(LEN(D1023)=SUM(LEN(D1023)-LEN(SUBSTITUTE(D1023,MID("ATCGN",ROW($1:$5),1),""))),"","I5側にATCG以外の文字があるため、修正してください。"))</f>
        <v/>
      </c>
      <c r="L1023" s="66" t="str" cm="1">
        <f t="array" ref="L1023">IF(E1023="","",IF(LEN(E1023)=SUM(LEN(E1023)-LEN(SUBSTITUTE(E1023,MID("ATCGN",ROW($1:$5),1),""))),"","I7側にATCG以外の文字があるため、修正してください。"))</f>
        <v/>
      </c>
      <c r="M1023" s="65" t="str">
        <f t="shared" si="139"/>
        <v/>
      </c>
      <c r="N1023" s="67" t="str">
        <f t="shared" si="140"/>
        <v/>
      </c>
      <c r="O1023" s="67" t="str">
        <f t="shared" si="141"/>
        <v/>
      </c>
      <c r="P1023" s="67" t="str">
        <f t="shared" si="142"/>
        <v/>
      </c>
      <c r="Q1023" s="292" t="str">
        <f t="shared" si="137"/>
        <v/>
      </c>
      <c r="R1023" s="263" t="b">
        <f t="shared" si="143"/>
        <v>0</v>
      </c>
    </row>
    <row r="1024" spans="2:18" ht="22.2">
      <c r="B1024" s="10"/>
      <c r="F1024" s="296" t="str">
        <f t="shared" si="144"/>
        <v/>
      </c>
      <c r="G1024" s="43"/>
      <c r="H1024" s="64" t="str" cm="1">
        <f t="array" ref="H1024">IF(C1024="","",IF(LEFT(C1024,1)="-","(-)は先頭文字で使用できないため修正してください。",IF(LEFT(C1024,1)="_","( _ )は先頭文字で使用できないため修正してください。",IF(LEFT(C1024,1)="'","(')は先頭文字で使用できないため修正してください。",IF(LEN(C1024)=SUM(LEN(C1024)-LEN(SUBSTITUTE(C1024,MID("ABCDEFGHIJKLMNOPQRSTUVWXYZabcdefghijklmnopqrstuvwxyz0123456789-_",ROW($1:$64),1),""))),"","サンプル名に禁止文字が入っているため、半角英数字と[-][ _ ]のスペースなしで記入してください。")))))</f>
        <v/>
      </c>
      <c r="I1024" s="54" t="str">
        <f t="shared" si="145"/>
        <v/>
      </c>
      <c r="J1024" s="65" t="str">
        <f t="shared" si="138"/>
        <v/>
      </c>
      <c r="K1024" s="66" t="str" cm="1">
        <f t="array" ref="K1024">IF(D1024="","",IF(LEN(D1024)=SUM(LEN(D1024)-LEN(SUBSTITUTE(D1024,MID("ATCGN",ROW($1:$5),1),""))),"","I5側にATCG以外の文字があるため、修正してください。"))</f>
        <v/>
      </c>
      <c r="L1024" s="66" t="str" cm="1">
        <f t="array" ref="L1024">IF(E1024="","",IF(LEN(E1024)=SUM(LEN(E1024)-LEN(SUBSTITUTE(E1024,MID("ATCGN",ROW($1:$5),1),""))),"","I7側にATCG以外の文字があるため、修正してください。"))</f>
        <v/>
      </c>
      <c r="M1024" s="65" t="str">
        <f t="shared" si="139"/>
        <v/>
      </c>
      <c r="N1024" s="67" t="str">
        <f t="shared" si="140"/>
        <v/>
      </c>
      <c r="O1024" s="67" t="str">
        <f t="shared" si="141"/>
        <v/>
      </c>
      <c r="P1024" s="67" t="str">
        <f t="shared" si="142"/>
        <v/>
      </c>
      <c r="Q1024" s="292" t="str">
        <f t="shared" si="137"/>
        <v/>
      </c>
      <c r="R1024" s="263" t="b">
        <f t="shared" si="143"/>
        <v>0</v>
      </c>
    </row>
    <row r="1025" spans="2:18" ht="22.2">
      <c r="B1025" s="10"/>
      <c r="F1025" s="296" t="str">
        <f t="shared" si="144"/>
        <v/>
      </c>
      <c r="G1025" s="43"/>
      <c r="H1025" s="64" t="str" cm="1">
        <f t="array" ref="H1025">IF(C1025="","",IF(LEFT(C1025,1)="-","(-)は先頭文字で使用できないため修正してください。",IF(LEFT(C1025,1)="_","( _ )は先頭文字で使用できないため修正してください。",IF(LEFT(C1025,1)="'","(')は先頭文字で使用できないため修正してください。",IF(LEN(C1025)=SUM(LEN(C1025)-LEN(SUBSTITUTE(C1025,MID("ABCDEFGHIJKLMNOPQRSTUVWXYZabcdefghijklmnopqrstuvwxyz0123456789-_",ROW($1:$64),1),""))),"","サンプル名に禁止文字が入っているため、半角英数字と[-][ _ ]のスペースなしで記入してください。")))))</f>
        <v/>
      </c>
      <c r="I1025" s="54" t="str">
        <f t="shared" si="145"/>
        <v/>
      </c>
      <c r="J1025" s="65" t="str">
        <f t="shared" si="138"/>
        <v/>
      </c>
      <c r="K1025" s="66" t="str" cm="1">
        <f t="array" ref="K1025">IF(D1025="","",IF(LEN(D1025)=SUM(LEN(D1025)-LEN(SUBSTITUTE(D1025,MID("ATCGN",ROW($1:$5),1),""))),"","I5側にATCG以外の文字があるため、修正してください。"))</f>
        <v/>
      </c>
      <c r="L1025" s="66" t="str" cm="1">
        <f t="array" ref="L1025">IF(E1025="","",IF(LEN(E1025)=SUM(LEN(E1025)-LEN(SUBSTITUTE(E1025,MID("ATCGN",ROW($1:$5),1),""))),"","I7側にATCG以外の文字があるため、修正してください。"))</f>
        <v/>
      </c>
      <c r="M1025" s="65" t="str">
        <f t="shared" si="139"/>
        <v/>
      </c>
      <c r="N1025" s="67" t="str">
        <f t="shared" si="140"/>
        <v/>
      </c>
      <c r="O1025" s="67" t="str">
        <f t="shared" si="141"/>
        <v/>
      </c>
      <c r="P1025" s="67" t="str">
        <f t="shared" si="142"/>
        <v/>
      </c>
      <c r="Q1025" s="292" t="str">
        <f t="shared" si="137"/>
        <v/>
      </c>
      <c r="R1025" s="263" t="b">
        <f t="shared" si="143"/>
        <v>0</v>
      </c>
    </row>
    <row r="1026" spans="2:18" ht="22.2">
      <c r="B1026" s="10"/>
      <c r="F1026" s="296" t="str">
        <f t="shared" si="144"/>
        <v/>
      </c>
      <c r="G1026" s="43"/>
      <c r="H1026" s="64" t="str" cm="1">
        <f t="array" ref="H1026">IF(C1026="","",IF(LEFT(C1026,1)="-","(-)は先頭文字で使用できないため修正してください。",IF(LEFT(C1026,1)="_","( _ )は先頭文字で使用できないため修正してください。",IF(LEFT(C1026,1)="'","(')は先頭文字で使用できないため修正してください。",IF(LEN(C1026)=SUM(LEN(C1026)-LEN(SUBSTITUTE(C1026,MID("ABCDEFGHIJKLMNOPQRSTUVWXYZabcdefghijklmnopqrstuvwxyz0123456789-_",ROW($1:$64),1),""))),"","サンプル名に禁止文字が入っているため、半角英数字と[-][ _ ]のスペースなしで記入してください。")))))</f>
        <v/>
      </c>
      <c r="I1026" s="54" t="str">
        <f t="shared" si="145"/>
        <v/>
      </c>
      <c r="J1026" s="65" t="str">
        <f t="shared" si="138"/>
        <v/>
      </c>
      <c r="K1026" s="66" t="str" cm="1">
        <f t="array" ref="K1026">IF(D1026="","",IF(LEN(D1026)=SUM(LEN(D1026)-LEN(SUBSTITUTE(D1026,MID("ATCGN",ROW($1:$5),1),""))),"","I5側にATCG以外の文字があるため、修正してください。"))</f>
        <v/>
      </c>
      <c r="L1026" s="66" t="str" cm="1">
        <f t="array" ref="L1026">IF(E1026="","",IF(LEN(E1026)=SUM(LEN(E1026)-LEN(SUBSTITUTE(E1026,MID("ATCGN",ROW($1:$5),1),""))),"","I7側にATCG以外の文字があるため、修正してください。"))</f>
        <v/>
      </c>
      <c r="M1026" s="65" t="str">
        <f t="shared" si="139"/>
        <v/>
      </c>
      <c r="N1026" s="67" t="str">
        <f t="shared" si="140"/>
        <v/>
      </c>
      <c r="O1026" s="67" t="str">
        <f t="shared" si="141"/>
        <v/>
      </c>
      <c r="P1026" s="67" t="str">
        <f t="shared" si="142"/>
        <v/>
      </c>
      <c r="Q1026" s="292" t="str">
        <f t="shared" si="137"/>
        <v/>
      </c>
      <c r="R1026" s="263" t="b">
        <f t="shared" si="143"/>
        <v>0</v>
      </c>
    </row>
    <row r="1027" spans="2:18" ht="22.2">
      <c r="B1027" s="10"/>
      <c r="F1027" s="296" t="str">
        <f t="shared" si="144"/>
        <v/>
      </c>
      <c r="G1027" s="43"/>
      <c r="H1027" s="64" t="str" cm="1">
        <f t="array" ref="H1027">IF(C1027="","",IF(LEFT(C1027,1)="-","(-)は先頭文字で使用できないため修正してください。",IF(LEFT(C1027,1)="_","( _ )は先頭文字で使用できないため修正してください。",IF(LEFT(C1027,1)="'","(')は先頭文字で使用できないため修正してください。",IF(LEN(C1027)=SUM(LEN(C1027)-LEN(SUBSTITUTE(C1027,MID("ABCDEFGHIJKLMNOPQRSTUVWXYZabcdefghijklmnopqrstuvwxyz0123456789-_",ROW($1:$64),1),""))),"","サンプル名に禁止文字が入っているため、半角英数字と[-][ _ ]のスペースなしで記入してください。")))))</f>
        <v/>
      </c>
      <c r="I1027" s="54" t="str">
        <f t="shared" si="145"/>
        <v/>
      </c>
      <c r="J1027" s="65" t="str">
        <f t="shared" si="138"/>
        <v/>
      </c>
      <c r="K1027" s="66" t="str" cm="1">
        <f t="array" ref="K1027">IF(D1027="","",IF(LEN(D1027)=SUM(LEN(D1027)-LEN(SUBSTITUTE(D1027,MID("ATCGN",ROW($1:$5),1),""))),"","I5側にATCG以外の文字があるため、修正してください。"))</f>
        <v/>
      </c>
      <c r="L1027" s="66" t="str" cm="1">
        <f t="array" ref="L1027">IF(E1027="","",IF(LEN(E1027)=SUM(LEN(E1027)-LEN(SUBSTITUTE(E1027,MID("ATCGN",ROW($1:$5),1),""))),"","I7側にATCG以外の文字があるため、修正してください。"))</f>
        <v/>
      </c>
      <c r="M1027" s="65" t="str">
        <f t="shared" si="139"/>
        <v/>
      </c>
      <c r="N1027" s="67" t="str">
        <f t="shared" si="140"/>
        <v/>
      </c>
      <c r="O1027" s="67" t="str">
        <f t="shared" si="141"/>
        <v/>
      </c>
      <c r="P1027" s="67" t="str">
        <f t="shared" si="142"/>
        <v/>
      </c>
      <c r="Q1027" s="292" t="str">
        <f t="shared" si="137"/>
        <v/>
      </c>
      <c r="R1027" s="263" t="b">
        <f t="shared" si="143"/>
        <v>0</v>
      </c>
    </row>
    <row r="1028" spans="2:18" ht="22.2">
      <c r="B1028" s="10"/>
      <c r="F1028" s="296" t="str">
        <f t="shared" si="144"/>
        <v/>
      </c>
      <c r="G1028" s="43"/>
      <c r="H1028" s="64" t="str" cm="1">
        <f t="array" ref="H1028">IF(C1028="","",IF(LEFT(C1028,1)="-","(-)は先頭文字で使用できないため修正してください。",IF(LEFT(C1028,1)="_","( _ )は先頭文字で使用できないため修正してください。",IF(LEFT(C1028,1)="'","(')は先頭文字で使用できないため修正してください。",IF(LEN(C1028)=SUM(LEN(C1028)-LEN(SUBSTITUTE(C1028,MID("ABCDEFGHIJKLMNOPQRSTUVWXYZabcdefghijklmnopqrstuvwxyz0123456789-_",ROW($1:$64),1),""))),"","サンプル名に禁止文字が入っているため、半角英数字と[-][ _ ]のスペースなしで記入してください。")))))</f>
        <v/>
      </c>
      <c r="I1028" s="54" t="str">
        <f t="shared" si="145"/>
        <v/>
      </c>
      <c r="J1028" s="65" t="str">
        <f t="shared" si="138"/>
        <v/>
      </c>
      <c r="K1028" s="66" t="str" cm="1">
        <f t="array" ref="K1028">IF(D1028="","",IF(LEN(D1028)=SUM(LEN(D1028)-LEN(SUBSTITUTE(D1028,MID("ATCGN",ROW($1:$5),1),""))),"","I5側にATCG以外の文字があるため、修正してください。"))</f>
        <v/>
      </c>
      <c r="L1028" s="66" t="str" cm="1">
        <f t="array" ref="L1028">IF(E1028="","",IF(LEN(E1028)=SUM(LEN(E1028)-LEN(SUBSTITUTE(E1028,MID("ATCGN",ROW($1:$5),1),""))),"","I7側にATCG以外の文字があるため、修正してください。"))</f>
        <v/>
      </c>
      <c r="M1028" s="65" t="str">
        <f t="shared" si="139"/>
        <v/>
      </c>
      <c r="N1028" s="67" t="str">
        <f t="shared" si="140"/>
        <v/>
      </c>
      <c r="O1028" s="67" t="str">
        <f t="shared" si="141"/>
        <v/>
      </c>
      <c r="P1028" s="67" t="str">
        <f t="shared" si="142"/>
        <v/>
      </c>
      <c r="Q1028" s="292" t="str">
        <f t="shared" si="137"/>
        <v/>
      </c>
      <c r="R1028" s="263" t="b">
        <f t="shared" si="143"/>
        <v>0</v>
      </c>
    </row>
    <row r="1029" spans="2:18" ht="22.2">
      <c r="B1029" s="10"/>
      <c r="F1029" s="296" t="str">
        <f t="shared" si="144"/>
        <v/>
      </c>
      <c r="G1029" s="43"/>
      <c r="H1029" s="64" t="str" cm="1">
        <f t="array" ref="H1029">IF(C1029="","",IF(LEFT(C1029,1)="-","(-)は先頭文字で使用できないため修正してください。",IF(LEFT(C1029,1)="_","( _ )は先頭文字で使用できないため修正してください。",IF(LEFT(C1029,1)="'","(')は先頭文字で使用できないため修正してください。",IF(LEN(C1029)=SUM(LEN(C1029)-LEN(SUBSTITUTE(C1029,MID("ABCDEFGHIJKLMNOPQRSTUVWXYZabcdefghijklmnopqrstuvwxyz0123456789-_",ROW($1:$64),1),""))),"","サンプル名に禁止文字が入っているため、半角英数字と[-][ _ ]のスペースなしで記入してください。")))))</f>
        <v/>
      </c>
      <c r="I1029" s="54" t="str">
        <f t="shared" si="145"/>
        <v/>
      </c>
      <c r="J1029" s="65" t="str">
        <f t="shared" si="138"/>
        <v/>
      </c>
      <c r="K1029" s="66" t="str" cm="1">
        <f t="array" ref="K1029">IF(D1029="","",IF(LEN(D1029)=SUM(LEN(D1029)-LEN(SUBSTITUTE(D1029,MID("ATCGN",ROW($1:$5),1),""))),"","I5側にATCG以外の文字があるため、修正してください。"))</f>
        <v/>
      </c>
      <c r="L1029" s="66" t="str" cm="1">
        <f t="array" ref="L1029">IF(E1029="","",IF(LEN(E1029)=SUM(LEN(E1029)-LEN(SUBSTITUTE(E1029,MID("ATCGN",ROW($1:$5),1),""))),"","I7側にATCG以外の文字があるため、修正してください。"))</f>
        <v/>
      </c>
      <c r="M1029" s="65" t="str">
        <f t="shared" si="139"/>
        <v/>
      </c>
      <c r="N1029" s="67" t="str">
        <f t="shared" si="140"/>
        <v/>
      </c>
      <c r="O1029" s="67" t="str">
        <f t="shared" si="141"/>
        <v/>
      </c>
      <c r="P1029" s="67" t="str">
        <f t="shared" si="142"/>
        <v/>
      </c>
      <c r="Q1029" s="292" t="str">
        <f t="shared" si="137"/>
        <v/>
      </c>
      <c r="R1029" s="263" t="b">
        <f t="shared" si="143"/>
        <v>0</v>
      </c>
    </row>
    <row r="1030" spans="2:18" ht="22.2">
      <c r="B1030" s="10"/>
      <c r="F1030" s="296" t="str">
        <f t="shared" si="144"/>
        <v/>
      </c>
      <c r="G1030" s="43"/>
      <c r="H1030" s="64" t="str" cm="1">
        <f t="array" ref="H1030">IF(C1030="","",IF(LEFT(C1030,1)="-","(-)は先頭文字で使用できないため修正してください。",IF(LEFT(C1030,1)="_","( _ )は先頭文字で使用できないため修正してください。",IF(LEFT(C1030,1)="'","(')は先頭文字で使用できないため修正してください。",IF(LEN(C1030)=SUM(LEN(C1030)-LEN(SUBSTITUTE(C1030,MID("ABCDEFGHIJKLMNOPQRSTUVWXYZabcdefghijklmnopqrstuvwxyz0123456789-_",ROW($1:$64),1),""))),"","サンプル名に禁止文字が入っているため、半角英数字と[-][ _ ]のスペースなしで記入してください。")))))</f>
        <v/>
      </c>
      <c r="I1030" s="54" t="str">
        <f t="shared" si="145"/>
        <v/>
      </c>
      <c r="J1030" s="65" t="str">
        <f t="shared" si="138"/>
        <v/>
      </c>
      <c r="K1030" s="66" t="str" cm="1">
        <f t="array" ref="K1030">IF(D1030="","",IF(LEN(D1030)=SUM(LEN(D1030)-LEN(SUBSTITUTE(D1030,MID("ATCGN",ROW($1:$5),1),""))),"","I5側にATCG以外の文字があるため、修正してください。"))</f>
        <v/>
      </c>
      <c r="L1030" s="66" t="str" cm="1">
        <f t="array" ref="L1030">IF(E1030="","",IF(LEN(E1030)=SUM(LEN(E1030)-LEN(SUBSTITUTE(E1030,MID("ATCGN",ROW($1:$5),1),""))),"","I7側にATCG以外の文字があるため、修正してください。"))</f>
        <v/>
      </c>
      <c r="M1030" s="65" t="str">
        <f t="shared" si="139"/>
        <v/>
      </c>
      <c r="N1030" s="67" t="str">
        <f t="shared" si="140"/>
        <v/>
      </c>
      <c r="O1030" s="67" t="str">
        <f t="shared" si="141"/>
        <v/>
      </c>
      <c r="P1030" s="67" t="str">
        <f t="shared" si="142"/>
        <v/>
      </c>
      <c r="Q1030" s="292" t="str">
        <f t="shared" si="137"/>
        <v/>
      </c>
      <c r="R1030" s="263" t="b">
        <f t="shared" si="143"/>
        <v>0</v>
      </c>
    </row>
    <row r="1031" spans="2:18" ht="22.2">
      <c r="B1031" s="10"/>
      <c r="F1031" s="296" t="str">
        <f t="shared" si="144"/>
        <v/>
      </c>
      <c r="G1031" s="43"/>
      <c r="H1031" s="64" t="str" cm="1">
        <f t="array" ref="H1031">IF(C1031="","",IF(LEFT(C1031,1)="-","(-)は先頭文字で使用できないため修正してください。",IF(LEFT(C1031,1)="_","( _ )は先頭文字で使用できないため修正してください。",IF(LEFT(C1031,1)="'","(')は先頭文字で使用できないため修正してください。",IF(LEN(C1031)=SUM(LEN(C1031)-LEN(SUBSTITUTE(C1031,MID("ABCDEFGHIJKLMNOPQRSTUVWXYZabcdefghijklmnopqrstuvwxyz0123456789-_",ROW($1:$64),1),""))),"","サンプル名に禁止文字が入っているため、半角英数字と[-][ _ ]のスペースなしで記入してください。")))))</f>
        <v/>
      </c>
      <c r="I1031" s="54" t="str">
        <f t="shared" si="145"/>
        <v/>
      </c>
      <c r="J1031" s="65" t="str">
        <f t="shared" si="138"/>
        <v/>
      </c>
      <c r="K1031" s="66" t="str" cm="1">
        <f t="array" ref="K1031">IF(D1031="","",IF(LEN(D1031)=SUM(LEN(D1031)-LEN(SUBSTITUTE(D1031,MID("ATCGN",ROW($1:$5),1),""))),"","I5側にATCG以外の文字があるため、修正してください。"))</f>
        <v/>
      </c>
      <c r="L1031" s="66" t="str" cm="1">
        <f t="array" ref="L1031">IF(E1031="","",IF(LEN(E1031)=SUM(LEN(E1031)-LEN(SUBSTITUTE(E1031,MID("ATCGN",ROW($1:$5),1),""))),"","I7側にATCG以外の文字があるため、修正してください。"))</f>
        <v/>
      </c>
      <c r="M1031" s="65" t="str">
        <f t="shared" si="139"/>
        <v/>
      </c>
      <c r="N1031" s="67" t="str">
        <f t="shared" si="140"/>
        <v/>
      </c>
      <c r="O1031" s="67" t="str">
        <f t="shared" si="141"/>
        <v/>
      </c>
      <c r="P1031" s="67" t="str">
        <f t="shared" si="142"/>
        <v/>
      </c>
      <c r="Q1031" s="292" t="str">
        <f t="shared" si="137"/>
        <v/>
      </c>
      <c r="R1031" s="263" t="b">
        <f t="shared" si="143"/>
        <v>0</v>
      </c>
    </row>
    <row r="1032" spans="2:18" ht="22.2">
      <c r="B1032" s="10"/>
      <c r="F1032" s="296" t="str">
        <f t="shared" si="144"/>
        <v/>
      </c>
      <c r="G1032" s="43"/>
      <c r="H1032" s="64" t="str" cm="1">
        <f t="array" ref="H1032">IF(C1032="","",IF(LEFT(C1032,1)="-","(-)は先頭文字で使用できないため修正してください。",IF(LEFT(C1032,1)="_","( _ )は先頭文字で使用できないため修正してください。",IF(LEFT(C1032,1)="'","(')は先頭文字で使用できないため修正してください。",IF(LEN(C1032)=SUM(LEN(C1032)-LEN(SUBSTITUTE(C1032,MID("ABCDEFGHIJKLMNOPQRSTUVWXYZabcdefghijklmnopqrstuvwxyz0123456789-_",ROW($1:$64),1),""))),"","サンプル名に禁止文字が入っているため、半角英数字と[-][ _ ]のスペースなしで記入してください。")))))</f>
        <v/>
      </c>
      <c r="I1032" s="54" t="str">
        <f t="shared" si="145"/>
        <v/>
      </c>
      <c r="J1032" s="65" t="str">
        <f t="shared" si="138"/>
        <v/>
      </c>
      <c r="K1032" s="66" t="str" cm="1">
        <f t="array" ref="K1032">IF(D1032="","",IF(LEN(D1032)=SUM(LEN(D1032)-LEN(SUBSTITUTE(D1032,MID("ATCGN",ROW($1:$5),1),""))),"","I5側にATCG以外の文字があるため、修正してください。"))</f>
        <v/>
      </c>
      <c r="L1032" s="66" t="str" cm="1">
        <f t="array" ref="L1032">IF(E1032="","",IF(LEN(E1032)=SUM(LEN(E1032)-LEN(SUBSTITUTE(E1032,MID("ATCGN",ROW($1:$5),1),""))),"","I7側にATCG以外の文字があるため、修正してください。"))</f>
        <v/>
      </c>
      <c r="M1032" s="65" t="str">
        <f t="shared" si="139"/>
        <v/>
      </c>
      <c r="N1032" s="67" t="str">
        <f t="shared" si="140"/>
        <v/>
      </c>
      <c r="O1032" s="67" t="str">
        <f t="shared" si="141"/>
        <v/>
      </c>
      <c r="P1032" s="67" t="str">
        <f t="shared" si="142"/>
        <v/>
      </c>
      <c r="Q1032" s="292" t="str">
        <f t="shared" si="137"/>
        <v/>
      </c>
      <c r="R1032" s="263" t="b">
        <f t="shared" si="143"/>
        <v>0</v>
      </c>
    </row>
    <row r="1033" spans="2:18" ht="22.2">
      <c r="B1033" s="10"/>
      <c r="F1033" s="296" t="str">
        <f t="shared" si="144"/>
        <v/>
      </c>
      <c r="G1033" s="43"/>
      <c r="H1033" s="64" t="str" cm="1">
        <f t="array" ref="H1033">IF(C1033="","",IF(LEFT(C1033,1)="-","(-)は先頭文字で使用できないため修正してください。",IF(LEFT(C1033,1)="_","( _ )は先頭文字で使用できないため修正してください。",IF(LEFT(C1033,1)="'","(')は先頭文字で使用できないため修正してください。",IF(LEN(C1033)=SUM(LEN(C1033)-LEN(SUBSTITUTE(C1033,MID("ABCDEFGHIJKLMNOPQRSTUVWXYZabcdefghijklmnopqrstuvwxyz0123456789-_",ROW($1:$64),1),""))),"","サンプル名に禁止文字が入っているため、半角英数字と[-][ _ ]のスペースなしで記入してください。")))))</f>
        <v/>
      </c>
      <c r="I1033" s="54" t="str">
        <f t="shared" si="145"/>
        <v/>
      </c>
      <c r="J1033" s="65" t="str">
        <f t="shared" si="138"/>
        <v/>
      </c>
      <c r="K1033" s="66" t="str" cm="1">
        <f t="array" ref="K1033">IF(D1033="","",IF(LEN(D1033)=SUM(LEN(D1033)-LEN(SUBSTITUTE(D1033,MID("ATCGN",ROW($1:$5),1),""))),"","I5側にATCG以外の文字があるため、修正してください。"))</f>
        <v/>
      </c>
      <c r="L1033" s="66" t="str" cm="1">
        <f t="array" ref="L1033">IF(E1033="","",IF(LEN(E1033)=SUM(LEN(E1033)-LEN(SUBSTITUTE(E1033,MID("ATCGN",ROW($1:$5),1),""))),"","I7側にATCG以外の文字があるため、修正してください。"))</f>
        <v/>
      </c>
      <c r="M1033" s="65" t="str">
        <f t="shared" si="139"/>
        <v/>
      </c>
      <c r="N1033" s="67" t="str">
        <f t="shared" si="140"/>
        <v/>
      </c>
      <c r="O1033" s="67" t="str">
        <f t="shared" si="141"/>
        <v/>
      </c>
      <c r="P1033" s="67" t="str">
        <f t="shared" si="142"/>
        <v/>
      </c>
      <c r="Q1033" s="292" t="str">
        <f t="shared" si="137"/>
        <v/>
      </c>
      <c r="R1033" s="263" t="b">
        <f t="shared" si="143"/>
        <v>0</v>
      </c>
    </row>
    <row r="1034" spans="2:18" ht="22.2">
      <c r="B1034" s="10"/>
      <c r="F1034" s="296" t="str">
        <f t="shared" si="144"/>
        <v/>
      </c>
      <c r="G1034" s="43"/>
      <c r="H1034" s="64" t="str" cm="1">
        <f t="array" ref="H1034">IF(C1034="","",IF(LEFT(C1034,1)="-","(-)は先頭文字で使用できないため修正してください。",IF(LEFT(C1034,1)="_","( _ )は先頭文字で使用できないため修正してください。",IF(LEFT(C1034,1)="'","(')は先頭文字で使用できないため修正してください。",IF(LEN(C1034)=SUM(LEN(C1034)-LEN(SUBSTITUTE(C1034,MID("ABCDEFGHIJKLMNOPQRSTUVWXYZabcdefghijklmnopqrstuvwxyz0123456789-_",ROW($1:$64),1),""))),"","サンプル名に禁止文字が入っているため、半角英数字と[-][ _ ]のスペースなしで記入してください。")))))</f>
        <v/>
      </c>
      <c r="I1034" s="54" t="str">
        <f t="shared" si="145"/>
        <v/>
      </c>
      <c r="J1034" s="65" t="str">
        <f t="shared" si="138"/>
        <v/>
      </c>
      <c r="K1034" s="66" t="str" cm="1">
        <f t="array" ref="K1034">IF(D1034="","",IF(LEN(D1034)=SUM(LEN(D1034)-LEN(SUBSTITUTE(D1034,MID("ATCGN",ROW($1:$5),1),""))),"","I5側にATCG以外の文字があるため、修正してください。"))</f>
        <v/>
      </c>
      <c r="L1034" s="66" t="str" cm="1">
        <f t="array" ref="L1034">IF(E1034="","",IF(LEN(E1034)=SUM(LEN(E1034)-LEN(SUBSTITUTE(E1034,MID("ATCGN",ROW($1:$5),1),""))),"","I7側にATCG以外の文字があるため、修正してください。"))</f>
        <v/>
      </c>
      <c r="M1034" s="65" t="str">
        <f t="shared" si="139"/>
        <v/>
      </c>
      <c r="N1034" s="67" t="str">
        <f t="shared" si="140"/>
        <v/>
      </c>
      <c r="O1034" s="67" t="str">
        <f t="shared" si="141"/>
        <v/>
      </c>
      <c r="P1034" s="67" t="str">
        <f t="shared" si="142"/>
        <v/>
      </c>
      <c r="Q1034" s="292" t="str">
        <f t="shared" si="137"/>
        <v/>
      </c>
      <c r="R1034" s="263" t="b">
        <f t="shared" si="143"/>
        <v>0</v>
      </c>
    </row>
    <row r="1035" spans="2:18" ht="22.2">
      <c r="B1035" s="10"/>
      <c r="F1035" s="296" t="str">
        <f t="shared" si="144"/>
        <v/>
      </c>
      <c r="G1035" s="43"/>
      <c r="H1035" s="64" t="str" cm="1">
        <f t="array" ref="H1035">IF(C1035="","",IF(LEFT(C1035,1)="-","(-)は先頭文字で使用できないため修正してください。",IF(LEFT(C1035,1)="_","( _ )は先頭文字で使用できないため修正してください。",IF(LEFT(C1035,1)="'","(')は先頭文字で使用できないため修正してください。",IF(LEN(C1035)=SUM(LEN(C1035)-LEN(SUBSTITUTE(C1035,MID("ABCDEFGHIJKLMNOPQRSTUVWXYZabcdefghijklmnopqrstuvwxyz0123456789-_",ROW($1:$64),1),""))),"","サンプル名に禁止文字が入っているため、半角英数字と[-][ _ ]のスペースなしで記入してください。")))))</f>
        <v/>
      </c>
      <c r="I1035" s="54" t="str">
        <f t="shared" si="145"/>
        <v/>
      </c>
      <c r="J1035" s="65" t="str">
        <f t="shared" si="138"/>
        <v/>
      </c>
      <c r="K1035" s="66" t="str" cm="1">
        <f t="array" ref="K1035">IF(D1035="","",IF(LEN(D1035)=SUM(LEN(D1035)-LEN(SUBSTITUTE(D1035,MID("ATCGN",ROW($1:$5),1),""))),"","I5側にATCG以外の文字があるため、修正してください。"))</f>
        <v/>
      </c>
      <c r="L1035" s="66" t="str" cm="1">
        <f t="array" ref="L1035">IF(E1035="","",IF(LEN(E1035)=SUM(LEN(E1035)-LEN(SUBSTITUTE(E1035,MID("ATCGN",ROW($1:$5),1),""))),"","I7側にATCG以外の文字があるため、修正してください。"))</f>
        <v/>
      </c>
      <c r="M1035" s="65" t="str">
        <f t="shared" si="139"/>
        <v/>
      </c>
      <c r="N1035" s="67" t="str">
        <f t="shared" si="140"/>
        <v/>
      </c>
      <c r="O1035" s="67" t="str">
        <f t="shared" si="141"/>
        <v/>
      </c>
      <c r="P1035" s="67" t="str">
        <f t="shared" si="142"/>
        <v/>
      </c>
      <c r="Q1035" s="292" t="str">
        <f t="shared" si="137"/>
        <v/>
      </c>
      <c r="R1035" s="263" t="b">
        <f t="shared" si="143"/>
        <v>0</v>
      </c>
    </row>
    <row r="1036" spans="2:18" ht="22.2">
      <c r="B1036" s="10"/>
      <c r="F1036" s="296" t="str">
        <f t="shared" si="144"/>
        <v/>
      </c>
      <c r="G1036" s="43"/>
      <c r="H1036" s="64" t="str" cm="1">
        <f t="array" ref="H1036">IF(C1036="","",IF(LEFT(C1036,1)="-","(-)は先頭文字で使用できないため修正してください。",IF(LEFT(C1036,1)="_","( _ )は先頭文字で使用できないため修正してください。",IF(LEFT(C1036,1)="'","(')は先頭文字で使用できないため修正してください。",IF(LEN(C1036)=SUM(LEN(C1036)-LEN(SUBSTITUTE(C1036,MID("ABCDEFGHIJKLMNOPQRSTUVWXYZabcdefghijklmnopqrstuvwxyz0123456789-_",ROW($1:$64),1),""))),"","サンプル名に禁止文字が入っているため、半角英数字と[-][ _ ]のスペースなしで記入してください。")))))</f>
        <v/>
      </c>
      <c r="I1036" s="54" t="str">
        <f t="shared" si="145"/>
        <v/>
      </c>
      <c r="J1036" s="65" t="str">
        <f t="shared" si="138"/>
        <v/>
      </c>
      <c r="K1036" s="66" t="str" cm="1">
        <f t="array" ref="K1036">IF(D1036="","",IF(LEN(D1036)=SUM(LEN(D1036)-LEN(SUBSTITUTE(D1036,MID("ATCGN",ROW($1:$5),1),""))),"","I5側にATCG以外の文字があるため、修正してください。"))</f>
        <v/>
      </c>
      <c r="L1036" s="66" t="str" cm="1">
        <f t="array" ref="L1036">IF(E1036="","",IF(LEN(E1036)=SUM(LEN(E1036)-LEN(SUBSTITUTE(E1036,MID("ATCGN",ROW($1:$5),1),""))),"","I7側にATCG以外の文字があるため、修正してください。"))</f>
        <v/>
      </c>
      <c r="M1036" s="65" t="str">
        <f t="shared" si="139"/>
        <v/>
      </c>
      <c r="N1036" s="67" t="str">
        <f t="shared" si="140"/>
        <v/>
      </c>
      <c r="O1036" s="67" t="str">
        <f t="shared" si="141"/>
        <v/>
      </c>
      <c r="P1036" s="67" t="str">
        <f t="shared" si="142"/>
        <v/>
      </c>
      <c r="Q1036" s="292" t="str">
        <f t="shared" si="137"/>
        <v/>
      </c>
      <c r="R1036" s="263" t="b">
        <f t="shared" si="143"/>
        <v>0</v>
      </c>
    </row>
    <row r="1037" spans="2:18" ht="22.2">
      <c r="B1037" s="10"/>
      <c r="F1037" s="296" t="str">
        <f t="shared" si="144"/>
        <v/>
      </c>
      <c r="G1037" s="43"/>
      <c r="H1037" s="64" t="str" cm="1">
        <f t="array" ref="H1037">IF(C1037="","",IF(LEFT(C1037,1)="-","(-)は先頭文字で使用できないため修正してください。",IF(LEFT(C1037,1)="_","( _ )は先頭文字で使用できないため修正してください。",IF(LEFT(C1037,1)="'","(')は先頭文字で使用できないため修正してください。",IF(LEN(C1037)=SUM(LEN(C1037)-LEN(SUBSTITUTE(C1037,MID("ABCDEFGHIJKLMNOPQRSTUVWXYZabcdefghijklmnopqrstuvwxyz0123456789-_",ROW($1:$64),1),""))),"","サンプル名に禁止文字が入っているため、半角英数字と[-][ _ ]のスペースなしで記入してください。")))))</f>
        <v/>
      </c>
      <c r="I1037" s="54" t="str">
        <f t="shared" si="145"/>
        <v/>
      </c>
      <c r="J1037" s="65" t="str">
        <f t="shared" si="138"/>
        <v/>
      </c>
      <c r="K1037" s="66" t="str" cm="1">
        <f t="array" ref="K1037">IF(D1037="","",IF(LEN(D1037)=SUM(LEN(D1037)-LEN(SUBSTITUTE(D1037,MID("ATCGN",ROW($1:$5),1),""))),"","I5側にATCG以外の文字があるため、修正してください。"))</f>
        <v/>
      </c>
      <c r="L1037" s="66" t="str" cm="1">
        <f t="array" ref="L1037">IF(E1037="","",IF(LEN(E1037)=SUM(LEN(E1037)-LEN(SUBSTITUTE(E1037,MID("ATCGN",ROW($1:$5),1),""))),"","I7側にATCG以外の文字があるため、修正してください。"))</f>
        <v/>
      </c>
      <c r="M1037" s="65" t="str">
        <f t="shared" si="139"/>
        <v/>
      </c>
      <c r="N1037" s="67" t="str">
        <f t="shared" si="140"/>
        <v/>
      </c>
      <c r="O1037" s="67" t="str">
        <f t="shared" si="141"/>
        <v/>
      </c>
      <c r="P1037" s="67" t="str">
        <f t="shared" si="142"/>
        <v/>
      </c>
      <c r="Q1037" s="292" t="str">
        <f t="shared" si="137"/>
        <v/>
      </c>
      <c r="R1037" s="263" t="b">
        <f t="shared" si="143"/>
        <v>0</v>
      </c>
    </row>
    <row r="1038" spans="2:18" ht="22.2">
      <c r="B1038" s="10"/>
      <c r="F1038" s="296" t="str">
        <f t="shared" si="144"/>
        <v/>
      </c>
      <c r="G1038" s="43"/>
      <c r="H1038" s="64" t="str" cm="1">
        <f t="array" ref="H1038">IF(C1038="","",IF(LEFT(C1038,1)="-","(-)は先頭文字で使用できないため修正してください。",IF(LEFT(C1038,1)="_","( _ )は先頭文字で使用できないため修正してください。",IF(LEFT(C1038,1)="'","(')は先頭文字で使用できないため修正してください。",IF(LEN(C1038)=SUM(LEN(C1038)-LEN(SUBSTITUTE(C1038,MID("ABCDEFGHIJKLMNOPQRSTUVWXYZabcdefghijklmnopqrstuvwxyz0123456789-_",ROW($1:$64),1),""))),"","サンプル名に禁止文字が入っているため、半角英数字と[-][ _ ]のスペースなしで記入してください。")))))</f>
        <v/>
      </c>
      <c r="I1038" s="54" t="str">
        <f t="shared" si="145"/>
        <v/>
      </c>
      <c r="J1038" s="65" t="str">
        <f t="shared" si="138"/>
        <v/>
      </c>
      <c r="K1038" s="66" t="str" cm="1">
        <f t="array" ref="K1038">IF(D1038="","",IF(LEN(D1038)=SUM(LEN(D1038)-LEN(SUBSTITUTE(D1038,MID("ATCGN",ROW($1:$5),1),""))),"","I5側にATCG以外の文字があるため、修正してください。"))</f>
        <v/>
      </c>
      <c r="L1038" s="66" t="str" cm="1">
        <f t="array" ref="L1038">IF(E1038="","",IF(LEN(E1038)=SUM(LEN(E1038)-LEN(SUBSTITUTE(E1038,MID("ATCGN",ROW($1:$5),1),""))),"","I7側にATCG以外の文字があるため、修正してください。"))</f>
        <v/>
      </c>
      <c r="M1038" s="65" t="str">
        <f t="shared" si="139"/>
        <v/>
      </c>
      <c r="N1038" s="67" t="str">
        <f t="shared" si="140"/>
        <v/>
      </c>
      <c r="O1038" s="67" t="str">
        <f t="shared" si="141"/>
        <v/>
      </c>
      <c r="P1038" s="67" t="str">
        <f t="shared" si="142"/>
        <v/>
      </c>
      <c r="Q1038" s="292" t="str">
        <f t="shared" si="137"/>
        <v/>
      </c>
      <c r="R1038" s="263" t="b">
        <f t="shared" si="143"/>
        <v>0</v>
      </c>
    </row>
    <row r="1039" spans="2:18" ht="22.2">
      <c r="B1039" s="10"/>
      <c r="F1039" s="296" t="str">
        <f t="shared" si="144"/>
        <v/>
      </c>
      <c r="G1039" s="43"/>
      <c r="H1039" s="64" t="str" cm="1">
        <f t="array" ref="H1039">IF(C1039="","",IF(LEFT(C1039,1)="-","(-)は先頭文字で使用できないため修正してください。",IF(LEFT(C1039,1)="_","( _ )は先頭文字で使用できないため修正してください。",IF(LEFT(C1039,1)="'","(')は先頭文字で使用できないため修正してください。",IF(LEN(C1039)=SUM(LEN(C1039)-LEN(SUBSTITUTE(C1039,MID("ABCDEFGHIJKLMNOPQRSTUVWXYZabcdefghijklmnopqrstuvwxyz0123456789-_",ROW($1:$64),1),""))),"","サンプル名に禁止文字が入っているため、半角英数字と[-][ _ ]のスペースなしで記入してください。")))))</f>
        <v/>
      </c>
      <c r="I1039" s="54" t="str">
        <f t="shared" si="145"/>
        <v/>
      </c>
      <c r="J1039" s="65" t="str">
        <f t="shared" si="138"/>
        <v/>
      </c>
      <c r="K1039" s="66" t="str" cm="1">
        <f t="array" ref="K1039">IF(D1039="","",IF(LEN(D1039)=SUM(LEN(D1039)-LEN(SUBSTITUTE(D1039,MID("ATCGN",ROW($1:$5),1),""))),"","I5側にATCG以外の文字があるため、修正してください。"))</f>
        <v/>
      </c>
      <c r="L1039" s="66" t="str" cm="1">
        <f t="array" ref="L1039">IF(E1039="","",IF(LEN(E1039)=SUM(LEN(E1039)-LEN(SUBSTITUTE(E1039,MID("ATCGN",ROW($1:$5),1),""))),"","I7側にATCG以外の文字があるため、修正してください。"))</f>
        <v/>
      </c>
      <c r="M1039" s="65" t="str">
        <f t="shared" si="139"/>
        <v/>
      </c>
      <c r="N1039" s="67" t="str">
        <f t="shared" si="140"/>
        <v/>
      </c>
      <c r="O1039" s="67" t="str">
        <f t="shared" si="141"/>
        <v/>
      </c>
      <c r="P1039" s="67" t="str">
        <f t="shared" si="142"/>
        <v/>
      </c>
      <c r="Q1039" s="292" t="str">
        <f t="shared" si="137"/>
        <v/>
      </c>
      <c r="R1039" s="263" t="b">
        <f t="shared" si="143"/>
        <v>0</v>
      </c>
    </row>
    <row r="1040" spans="2:18" ht="22.2">
      <c r="B1040" s="10"/>
      <c r="F1040" s="296" t="str">
        <f t="shared" si="144"/>
        <v/>
      </c>
      <c r="G1040" s="43"/>
      <c r="H1040" s="64" t="str" cm="1">
        <f t="array" ref="H1040">IF(C1040="","",IF(LEFT(C1040,1)="-","(-)は先頭文字で使用できないため修正してください。",IF(LEFT(C1040,1)="_","( _ )は先頭文字で使用できないため修正してください。",IF(LEFT(C1040,1)="'","(')は先頭文字で使用できないため修正してください。",IF(LEN(C1040)=SUM(LEN(C1040)-LEN(SUBSTITUTE(C1040,MID("ABCDEFGHIJKLMNOPQRSTUVWXYZabcdefghijklmnopqrstuvwxyz0123456789-_",ROW($1:$64),1),""))),"","サンプル名に禁止文字が入っているため、半角英数字と[-][ _ ]のスペースなしで記入してください。")))))</f>
        <v/>
      </c>
      <c r="I1040" s="54" t="str">
        <f t="shared" si="145"/>
        <v/>
      </c>
      <c r="J1040" s="65" t="str">
        <f t="shared" si="138"/>
        <v/>
      </c>
      <c r="K1040" s="66" t="str" cm="1">
        <f t="array" ref="K1040">IF(D1040="","",IF(LEN(D1040)=SUM(LEN(D1040)-LEN(SUBSTITUTE(D1040,MID("ATCGN",ROW($1:$5),1),""))),"","I5側にATCG以外の文字があるため、修正してください。"))</f>
        <v/>
      </c>
      <c r="L1040" s="66" t="str" cm="1">
        <f t="array" ref="L1040">IF(E1040="","",IF(LEN(E1040)=SUM(LEN(E1040)-LEN(SUBSTITUTE(E1040,MID("ATCGN",ROW($1:$5),1),""))),"","I7側にATCG以外の文字があるため、修正してください。"))</f>
        <v/>
      </c>
      <c r="M1040" s="65" t="str">
        <f t="shared" si="139"/>
        <v/>
      </c>
      <c r="N1040" s="67" t="str">
        <f t="shared" si="140"/>
        <v/>
      </c>
      <c r="O1040" s="67" t="str">
        <f t="shared" si="141"/>
        <v/>
      </c>
      <c r="P1040" s="67" t="str">
        <f t="shared" si="142"/>
        <v/>
      </c>
      <c r="Q1040" s="292" t="str">
        <f t="shared" si="137"/>
        <v/>
      </c>
      <c r="R1040" s="263" t="b">
        <f t="shared" si="143"/>
        <v>0</v>
      </c>
    </row>
    <row r="1041" spans="2:18" ht="22.2">
      <c r="B1041" s="10"/>
      <c r="F1041" s="296" t="str">
        <f t="shared" si="144"/>
        <v/>
      </c>
      <c r="G1041" s="43"/>
      <c r="H1041" s="64" t="str" cm="1">
        <f t="array" ref="H1041">IF(C1041="","",IF(LEFT(C1041,1)="-","(-)は先頭文字で使用できないため修正してください。",IF(LEFT(C1041,1)="_","( _ )は先頭文字で使用できないため修正してください。",IF(LEFT(C1041,1)="'","(')は先頭文字で使用できないため修正してください。",IF(LEN(C1041)=SUM(LEN(C1041)-LEN(SUBSTITUTE(C1041,MID("ABCDEFGHIJKLMNOPQRSTUVWXYZabcdefghijklmnopqrstuvwxyz0123456789-_",ROW($1:$64),1),""))),"","サンプル名に禁止文字が入っているため、半角英数字と[-][ _ ]のスペースなしで記入してください。")))))</f>
        <v/>
      </c>
      <c r="I1041" s="54" t="str">
        <f t="shared" si="145"/>
        <v/>
      </c>
      <c r="J1041" s="65" t="str">
        <f t="shared" si="138"/>
        <v/>
      </c>
      <c r="K1041" s="66" t="str" cm="1">
        <f t="array" ref="K1041">IF(D1041="","",IF(LEN(D1041)=SUM(LEN(D1041)-LEN(SUBSTITUTE(D1041,MID("ATCGN",ROW($1:$5),1),""))),"","I5側にATCG以外の文字があるため、修正してください。"))</f>
        <v/>
      </c>
      <c r="L1041" s="66" t="str" cm="1">
        <f t="array" ref="L1041">IF(E1041="","",IF(LEN(E1041)=SUM(LEN(E1041)-LEN(SUBSTITUTE(E1041,MID("ATCGN",ROW($1:$5),1),""))),"","I7側にATCG以外の文字があるため、修正してください。"))</f>
        <v/>
      </c>
      <c r="M1041" s="65" t="str">
        <f t="shared" si="139"/>
        <v/>
      </c>
      <c r="N1041" s="67" t="str">
        <f t="shared" si="140"/>
        <v/>
      </c>
      <c r="O1041" s="67" t="str">
        <f t="shared" si="141"/>
        <v/>
      </c>
      <c r="P1041" s="67" t="str">
        <f t="shared" si="142"/>
        <v/>
      </c>
      <c r="Q1041" s="292" t="str">
        <f t="shared" si="137"/>
        <v/>
      </c>
      <c r="R1041" s="263" t="b">
        <f t="shared" si="143"/>
        <v>0</v>
      </c>
    </row>
    <row r="1042" spans="2:18" ht="22.2">
      <c r="B1042" s="10"/>
      <c r="F1042" s="296" t="str">
        <f t="shared" si="144"/>
        <v/>
      </c>
      <c r="G1042" s="43"/>
      <c r="H1042" s="64" t="str" cm="1">
        <f t="array" ref="H1042">IF(C1042="","",IF(LEFT(C1042,1)="-","(-)は先頭文字で使用できないため修正してください。",IF(LEFT(C1042,1)="_","( _ )は先頭文字で使用できないため修正してください。",IF(LEFT(C1042,1)="'","(')は先頭文字で使用できないため修正してください。",IF(LEN(C1042)=SUM(LEN(C1042)-LEN(SUBSTITUTE(C1042,MID("ABCDEFGHIJKLMNOPQRSTUVWXYZabcdefghijklmnopqrstuvwxyz0123456789-_",ROW($1:$64),1),""))),"","サンプル名に禁止文字が入っているため、半角英数字と[-][ _ ]のスペースなしで記入してください。")))))</f>
        <v/>
      </c>
      <c r="I1042" s="54" t="str">
        <f t="shared" si="145"/>
        <v/>
      </c>
      <c r="J1042" s="65" t="str">
        <f t="shared" si="138"/>
        <v/>
      </c>
      <c r="K1042" s="66" t="str" cm="1">
        <f t="array" ref="K1042">IF(D1042="","",IF(LEN(D1042)=SUM(LEN(D1042)-LEN(SUBSTITUTE(D1042,MID("ATCGN",ROW($1:$5),1),""))),"","I5側にATCG以外の文字があるため、修正してください。"))</f>
        <v/>
      </c>
      <c r="L1042" s="66" t="str" cm="1">
        <f t="array" ref="L1042">IF(E1042="","",IF(LEN(E1042)=SUM(LEN(E1042)-LEN(SUBSTITUTE(E1042,MID("ATCGN",ROW($1:$5),1),""))),"","I7側にATCG以外の文字があるため、修正してください。"))</f>
        <v/>
      </c>
      <c r="M1042" s="65" t="str">
        <f t="shared" si="139"/>
        <v/>
      </c>
      <c r="N1042" s="67" t="str">
        <f t="shared" si="140"/>
        <v/>
      </c>
      <c r="O1042" s="67" t="str">
        <f t="shared" si="141"/>
        <v/>
      </c>
      <c r="P1042" s="67" t="str">
        <f t="shared" si="142"/>
        <v/>
      </c>
      <c r="Q1042" s="292" t="str">
        <f t="shared" ref="Q1042:Q1105" si="146">IF(E1042="","",IF(E1042&gt;1,D1042&amp;E1042))</f>
        <v/>
      </c>
      <c r="R1042" s="263" t="b">
        <f t="shared" si="143"/>
        <v>0</v>
      </c>
    </row>
    <row r="1043" spans="2:18" ht="22.2">
      <c r="B1043" s="10"/>
      <c r="F1043" s="296" t="str">
        <f t="shared" si="144"/>
        <v/>
      </c>
      <c r="G1043" s="43"/>
      <c r="H1043" s="64" t="str" cm="1">
        <f t="array" ref="H1043">IF(C1043="","",IF(LEFT(C1043,1)="-","(-)は先頭文字で使用できないため修正してください。",IF(LEFT(C1043,1)="_","( _ )は先頭文字で使用できないため修正してください。",IF(LEFT(C1043,1)="'","(')は先頭文字で使用できないため修正してください。",IF(LEN(C1043)=SUM(LEN(C1043)-LEN(SUBSTITUTE(C1043,MID("ABCDEFGHIJKLMNOPQRSTUVWXYZabcdefghijklmnopqrstuvwxyz0123456789-_",ROW($1:$64),1),""))),"","サンプル名に禁止文字が入っているため、半角英数字と[-][ _ ]のスペースなしで記入してください。")))))</f>
        <v/>
      </c>
      <c r="I1043" s="54" t="str">
        <f t="shared" si="145"/>
        <v/>
      </c>
      <c r="J1043" s="65" t="str">
        <f t="shared" ref="J1043:J1106" si="147">IF(COUNTIF($C$18:$C$2000,C1043)&gt;1,"Sample Name記入欄に同一の名前があります。","")</f>
        <v/>
      </c>
      <c r="K1043" s="66" t="str" cm="1">
        <f t="array" ref="K1043">IF(D1043="","",IF(LEN(D1043)=SUM(LEN(D1043)-LEN(SUBSTITUTE(D1043,MID("ATCGN",ROW($1:$5),1),""))),"","I5側にATCG以外の文字があるため、修正してください。"))</f>
        <v/>
      </c>
      <c r="L1043" s="66" t="str" cm="1">
        <f t="array" ref="L1043">IF(E1043="","",IF(LEN(E1043)=SUM(LEN(E1043)-LEN(SUBSTITUTE(E1043,MID("ATCGN",ROW($1:$5),1),""))),"","I7側にATCG以外の文字があるため、修正してください。"))</f>
        <v/>
      </c>
      <c r="M1043" s="65" t="str">
        <f t="shared" ref="M1043:M1106" si="148">IF(Q1043="","",IF(COUNTIF($Q$18:$Q$2000,Q1043)&gt;1,"インデックス 記入欄に同一の名前があります。",""))</f>
        <v/>
      </c>
      <c r="N1043" s="67" t="str">
        <f t="shared" ref="N1043:N1106" si="149">IF(E1043="","",IF(AND($N$17="NovaSeqX_レーン相乗りプラン",D1043="",LEN(E1043)&gt;=1),"NovaSeqX_レーン相乗りプランでは、single index受付を行っておりません。",""))</f>
        <v/>
      </c>
      <c r="O1043" s="67" t="str">
        <f t="shared" ref="O1043:O1106" si="150">IF(D1043="","",IF(AND($N$17="NovaSeqX_レーン相乗りプラン",E1043="",LEN(D1043)&gt;=1),"NovaSeqX_レーン相乗りプランでは、single index受付を行っておりません。",""))</f>
        <v/>
      </c>
      <c r="P1043" s="67" t="str">
        <f t="shared" ref="P1043:P1106" si="151">IF(D1043="","",IF(AND($N$17="NovaSeqX_レーン相乗りプラン", OR(LEN(D1043)&lt;8, LEN(E1043)&lt;8)), "NovaSeqX_レーン相乗りプランでは、Dual indexで8塩基未満の受付を行っておりません。", ""))</f>
        <v/>
      </c>
      <c r="Q1043" s="292" t="str">
        <f t="shared" si="146"/>
        <v/>
      </c>
      <c r="R1043" s="263" t="b">
        <f t="shared" ref="R1043:R1106" si="152">IF(H1043&lt;&gt;"",H1043,IF(I1043&lt;&gt;"",I1043,IF(J1043&lt;&gt;"",J1043,IF(K1043&lt;&gt;"",K1043,IF(L1043&lt;&gt;"",L1043,IF(M1043&lt;&gt;"",M1043,IF(N1043&lt;&gt;"",N1043,IF(O1043&lt;&gt;"",O1043,IF(P1043&lt;&gt;"",P1043)))))))))</f>
        <v>0</v>
      </c>
    </row>
    <row r="1044" spans="2:18" ht="22.2">
      <c r="B1044" s="10"/>
      <c r="F1044" s="296" t="str">
        <f t="shared" si="144"/>
        <v/>
      </c>
      <c r="G1044" s="43"/>
      <c r="H1044" s="64" t="str" cm="1">
        <f t="array" ref="H1044">IF(C1044="","",IF(LEFT(C1044,1)="-","(-)は先頭文字で使用できないため修正してください。",IF(LEFT(C1044,1)="_","( _ )は先頭文字で使用できないため修正してください。",IF(LEFT(C1044,1)="'","(')は先頭文字で使用できないため修正してください。",IF(LEN(C1044)=SUM(LEN(C1044)-LEN(SUBSTITUTE(C1044,MID("ABCDEFGHIJKLMNOPQRSTUVWXYZabcdefghijklmnopqrstuvwxyz0123456789-_",ROW($1:$64),1),""))),"","サンプル名に禁止文字が入っているため、半角英数字と[-][ _ ]のスペースなしで記入してください。")))))</f>
        <v/>
      </c>
      <c r="I1044" s="54" t="str">
        <f t="shared" si="145"/>
        <v/>
      </c>
      <c r="J1044" s="65" t="str">
        <f t="shared" si="147"/>
        <v/>
      </c>
      <c r="K1044" s="66" t="str" cm="1">
        <f t="array" ref="K1044">IF(D1044="","",IF(LEN(D1044)=SUM(LEN(D1044)-LEN(SUBSTITUTE(D1044,MID("ATCGN",ROW($1:$5),1),""))),"","I5側にATCG以外の文字があるため、修正してください。"))</f>
        <v/>
      </c>
      <c r="L1044" s="66" t="str" cm="1">
        <f t="array" ref="L1044">IF(E1044="","",IF(LEN(E1044)=SUM(LEN(E1044)-LEN(SUBSTITUTE(E1044,MID("ATCGN",ROW($1:$5),1),""))),"","I7側にATCG以外の文字があるため、修正してください。"))</f>
        <v/>
      </c>
      <c r="M1044" s="65" t="str">
        <f t="shared" si="148"/>
        <v/>
      </c>
      <c r="N1044" s="67" t="str">
        <f t="shared" si="149"/>
        <v/>
      </c>
      <c r="O1044" s="67" t="str">
        <f t="shared" si="150"/>
        <v/>
      </c>
      <c r="P1044" s="67" t="str">
        <f t="shared" si="151"/>
        <v/>
      </c>
      <c r="Q1044" s="292" t="str">
        <f t="shared" si="146"/>
        <v/>
      </c>
      <c r="R1044" s="263" t="b">
        <f t="shared" si="152"/>
        <v>0</v>
      </c>
    </row>
    <row r="1045" spans="2:18" ht="22.2">
      <c r="B1045" s="10"/>
      <c r="F1045" s="296" t="str">
        <f t="shared" si="144"/>
        <v/>
      </c>
      <c r="G1045" s="43"/>
      <c r="H1045" s="64" t="str" cm="1">
        <f t="array" ref="H1045">IF(C1045="","",IF(LEFT(C1045,1)="-","(-)は先頭文字で使用できないため修正してください。",IF(LEFT(C1045,1)="_","( _ )は先頭文字で使用できないため修正してください。",IF(LEFT(C1045,1)="'","(')は先頭文字で使用できないため修正してください。",IF(LEN(C1045)=SUM(LEN(C1045)-LEN(SUBSTITUTE(C1045,MID("ABCDEFGHIJKLMNOPQRSTUVWXYZabcdefghijklmnopqrstuvwxyz0123456789-_",ROW($1:$64),1),""))),"","サンプル名に禁止文字が入っているため、半角英数字と[-][ _ ]のスペースなしで記入してください。")))))</f>
        <v/>
      </c>
      <c r="I1045" s="54" t="str">
        <f t="shared" si="145"/>
        <v/>
      </c>
      <c r="J1045" s="65" t="str">
        <f t="shared" si="147"/>
        <v/>
      </c>
      <c r="K1045" s="66" t="str" cm="1">
        <f t="array" ref="K1045">IF(D1045="","",IF(LEN(D1045)=SUM(LEN(D1045)-LEN(SUBSTITUTE(D1045,MID("ATCGN",ROW($1:$5),1),""))),"","I5側にATCG以外の文字があるため、修正してください。"))</f>
        <v/>
      </c>
      <c r="L1045" s="66" t="str" cm="1">
        <f t="array" ref="L1045">IF(E1045="","",IF(LEN(E1045)=SUM(LEN(E1045)-LEN(SUBSTITUTE(E1045,MID("ATCGN",ROW($1:$5),1),""))),"","I7側にATCG以外の文字があるため、修正してください。"))</f>
        <v/>
      </c>
      <c r="M1045" s="65" t="str">
        <f t="shared" si="148"/>
        <v/>
      </c>
      <c r="N1045" s="67" t="str">
        <f t="shared" si="149"/>
        <v/>
      </c>
      <c r="O1045" s="67" t="str">
        <f t="shared" si="150"/>
        <v/>
      </c>
      <c r="P1045" s="67" t="str">
        <f t="shared" si="151"/>
        <v/>
      </c>
      <c r="Q1045" s="292" t="str">
        <f t="shared" si="146"/>
        <v/>
      </c>
      <c r="R1045" s="263" t="b">
        <f t="shared" si="152"/>
        <v>0</v>
      </c>
    </row>
    <row r="1046" spans="2:18" ht="22.2">
      <c r="B1046" s="10"/>
      <c r="F1046" s="296" t="str">
        <f t="shared" si="144"/>
        <v/>
      </c>
      <c r="G1046" s="43"/>
      <c r="H1046" s="64" t="str" cm="1">
        <f t="array" ref="H1046">IF(C1046="","",IF(LEFT(C1046,1)="-","(-)は先頭文字で使用できないため修正してください。",IF(LEFT(C1046,1)="_","( _ )は先頭文字で使用できないため修正してください。",IF(LEFT(C1046,1)="'","(')は先頭文字で使用できないため修正してください。",IF(LEN(C1046)=SUM(LEN(C1046)-LEN(SUBSTITUTE(C1046,MID("ABCDEFGHIJKLMNOPQRSTUVWXYZabcdefghijklmnopqrstuvwxyz0123456789-_",ROW($1:$64),1),""))),"","サンプル名に禁止文字が入っているため、半角英数字と[-][ _ ]のスペースなしで記入してください。")))))</f>
        <v/>
      </c>
      <c r="I1046" s="54" t="str">
        <f t="shared" si="145"/>
        <v/>
      </c>
      <c r="J1046" s="65" t="str">
        <f t="shared" si="147"/>
        <v/>
      </c>
      <c r="K1046" s="66" t="str" cm="1">
        <f t="array" ref="K1046">IF(D1046="","",IF(LEN(D1046)=SUM(LEN(D1046)-LEN(SUBSTITUTE(D1046,MID("ATCGN",ROW($1:$5),1),""))),"","I5側にATCG以外の文字があるため、修正してください。"))</f>
        <v/>
      </c>
      <c r="L1046" s="66" t="str" cm="1">
        <f t="array" ref="L1046">IF(E1046="","",IF(LEN(E1046)=SUM(LEN(E1046)-LEN(SUBSTITUTE(E1046,MID("ATCGN",ROW($1:$5),1),""))),"","I7側にATCG以外の文字があるため、修正してください。"))</f>
        <v/>
      </c>
      <c r="M1046" s="65" t="str">
        <f t="shared" si="148"/>
        <v/>
      </c>
      <c r="N1046" s="67" t="str">
        <f t="shared" si="149"/>
        <v/>
      </c>
      <c r="O1046" s="67" t="str">
        <f t="shared" si="150"/>
        <v/>
      </c>
      <c r="P1046" s="67" t="str">
        <f t="shared" si="151"/>
        <v/>
      </c>
      <c r="Q1046" s="292" t="str">
        <f t="shared" si="146"/>
        <v/>
      </c>
      <c r="R1046" s="263" t="b">
        <f t="shared" si="152"/>
        <v>0</v>
      </c>
    </row>
    <row r="1047" spans="2:18" ht="22.2">
      <c r="B1047" s="10"/>
      <c r="F1047" s="296" t="str">
        <f t="shared" si="144"/>
        <v/>
      </c>
      <c r="G1047" s="43"/>
      <c r="H1047" s="64" t="str" cm="1">
        <f t="array" ref="H1047">IF(C1047="","",IF(LEFT(C1047,1)="-","(-)は先頭文字で使用できないため修正してください。",IF(LEFT(C1047,1)="_","( _ )は先頭文字で使用できないため修正してください。",IF(LEFT(C1047,1)="'","(')は先頭文字で使用できないため修正してください。",IF(LEN(C1047)=SUM(LEN(C1047)-LEN(SUBSTITUTE(C1047,MID("ABCDEFGHIJKLMNOPQRSTUVWXYZabcdefghijklmnopqrstuvwxyz0123456789-_",ROW($1:$64),1),""))),"","サンプル名に禁止文字が入っているため、半角英数字と[-][ _ ]のスペースなしで記入してください。")))))</f>
        <v/>
      </c>
      <c r="I1047" s="54" t="str">
        <f t="shared" si="145"/>
        <v/>
      </c>
      <c r="J1047" s="65" t="str">
        <f t="shared" si="147"/>
        <v/>
      </c>
      <c r="K1047" s="66" t="str" cm="1">
        <f t="array" ref="K1047">IF(D1047="","",IF(LEN(D1047)=SUM(LEN(D1047)-LEN(SUBSTITUTE(D1047,MID("ATCGN",ROW($1:$5),1),""))),"","I5側にATCG以外の文字があるため、修正してください。"))</f>
        <v/>
      </c>
      <c r="L1047" s="66" t="str" cm="1">
        <f t="array" ref="L1047">IF(E1047="","",IF(LEN(E1047)=SUM(LEN(E1047)-LEN(SUBSTITUTE(E1047,MID("ATCGN",ROW($1:$5),1),""))),"","I7側にATCG以外の文字があるため、修正してください。"))</f>
        <v/>
      </c>
      <c r="M1047" s="65" t="str">
        <f t="shared" si="148"/>
        <v/>
      </c>
      <c r="N1047" s="67" t="str">
        <f t="shared" si="149"/>
        <v/>
      </c>
      <c r="O1047" s="67" t="str">
        <f t="shared" si="150"/>
        <v/>
      </c>
      <c r="P1047" s="67" t="str">
        <f t="shared" si="151"/>
        <v/>
      </c>
      <c r="Q1047" s="292" t="str">
        <f t="shared" si="146"/>
        <v/>
      </c>
      <c r="R1047" s="263" t="b">
        <f t="shared" si="152"/>
        <v>0</v>
      </c>
    </row>
    <row r="1048" spans="2:18" ht="22.2">
      <c r="B1048" s="10"/>
      <c r="F1048" s="296" t="str">
        <f t="shared" si="144"/>
        <v/>
      </c>
      <c r="G1048" s="43"/>
      <c r="H1048" s="64" t="str" cm="1">
        <f t="array" ref="H1048">IF(C1048="","",IF(LEFT(C1048,1)="-","(-)は先頭文字で使用できないため修正してください。",IF(LEFT(C1048,1)="_","( _ )は先頭文字で使用できないため修正してください。",IF(LEFT(C1048,1)="'","(')は先頭文字で使用できないため修正してください。",IF(LEN(C1048)=SUM(LEN(C1048)-LEN(SUBSTITUTE(C1048,MID("ABCDEFGHIJKLMNOPQRSTUVWXYZabcdefghijklmnopqrstuvwxyz0123456789-_",ROW($1:$64),1),""))),"","サンプル名に禁止文字が入っているため、半角英数字と[-][ _ ]のスペースなしで記入してください。")))))</f>
        <v/>
      </c>
      <c r="I1048" s="54" t="str">
        <f t="shared" si="145"/>
        <v/>
      </c>
      <c r="J1048" s="65" t="str">
        <f t="shared" si="147"/>
        <v/>
      </c>
      <c r="K1048" s="66" t="str" cm="1">
        <f t="array" ref="K1048">IF(D1048="","",IF(LEN(D1048)=SUM(LEN(D1048)-LEN(SUBSTITUTE(D1048,MID("ATCGN",ROW($1:$5),1),""))),"","I5側にATCG以外の文字があるため、修正してください。"))</f>
        <v/>
      </c>
      <c r="L1048" s="66" t="str" cm="1">
        <f t="array" ref="L1048">IF(E1048="","",IF(LEN(E1048)=SUM(LEN(E1048)-LEN(SUBSTITUTE(E1048,MID("ATCGN",ROW($1:$5),1),""))),"","I7側にATCG以外の文字があるため、修正してください。"))</f>
        <v/>
      </c>
      <c r="M1048" s="65" t="str">
        <f t="shared" si="148"/>
        <v/>
      </c>
      <c r="N1048" s="67" t="str">
        <f t="shared" si="149"/>
        <v/>
      </c>
      <c r="O1048" s="67" t="str">
        <f t="shared" si="150"/>
        <v/>
      </c>
      <c r="P1048" s="67" t="str">
        <f t="shared" si="151"/>
        <v/>
      </c>
      <c r="Q1048" s="292" t="str">
        <f t="shared" si="146"/>
        <v/>
      </c>
      <c r="R1048" s="263" t="b">
        <f t="shared" si="152"/>
        <v>0</v>
      </c>
    </row>
    <row r="1049" spans="2:18" ht="22.2">
      <c r="B1049" s="10"/>
      <c r="F1049" s="296" t="str">
        <f t="shared" si="144"/>
        <v/>
      </c>
      <c r="G1049" s="43"/>
      <c r="H1049" s="64" t="str" cm="1">
        <f t="array" ref="H1049">IF(C1049="","",IF(LEFT(C1049,1)="-","(-)は先頭文字で使用できないため修正してください。",IF(LEFT(C1049,1)="_","( _ )は先頭文字で使用できないため修正してください。",IF(LEFT(C1049,1)="'","(')は先頭文字で使用できないため修正してください。",IF(LEN(C1049)=SUM(LEN(C1049)-LEN(SUBSTITUTE(C1049,MID("ABCDEFGHIJKLMNOPQRSTUVWXYZabcdefghijklmnopqrstuvwxyz0123456789-_",ROW($1:$64),1),""))),"","サンプル名に禁止文字が入っているため、半角英数字と[-][ _ ]のスペースなしで記入してください。")))))</f>
        <v/>
      </c>
      <c r="I1049" s="54" t="str">
        <f t="shared" si="145"/>
        <v/>
      </c>
      <c r="J1049" s="65" t="str">
        <f t="shared" si="147"/>
        <v/>
      </c>
      <c r="K1049" s="66" t="str" cm="1">
        <f t="array" ref="K1049">IF(D1049="","",IF(LEN(D1049)=SUM(LEN(D1049)-LEN(SUBSTITUTE(D1049,MID("ATCGN",ROW($1:$5),1),""))),"","I5側にATCG以外の文字があるため、修正してください。"))</f>
        <v/>
      </c>
      <c r="L1049" s="66" t="str" cm="1">
        <f t="array" ref="L1049">IF(E1049="","",IF(LEN(E1049)=SUM(LEN(E1049)-LEN(SUBSTITUTE(E1049,MID("ATCGN",ROW($1:$5),1),""))),"","I7側にATCG以外の文字があるため、修正してください。"))</f>
        <v/>
      </c>
      <c r="M1049" s="65" t="str">
        <f t="shared" si="148"/>
        <v/>
      </c>
      <c r="N1049" s="67" t="str">
        <f t="shared" si="149"/>
        <v/>
      </c>
      <c r="O1049" s="67" t="str">
        <f t="shared" si="150"/>
        <v/>
      </c>
      <c r="P1049" s="67" t="str">
        <f t="shared" si="151"/>
        <v/>
      </c>
      <c r="Q1049" s="292" t="str">
        <f t="shared" si="146"/>
        <v/>
      </c>
      <c r="R1049" s="263" t="b">
        <f t="shared" si="152"/>
        <v>0</v>
      </c>
    </row>
    <row r="1050" spans="2:18" ht="22.2">
      <c r="B1050" s="10"/>
      <c r="F1050" s="296" t="str">
        <f t="shared" si="144"/>
        <v/>
      </c>
      <c r="G1050" s="43"/>
      <c r="H1050" s="64" t="str" cm="1">
        <f t="array" ref="H1050">IF(C1050="","",IF(LEFT(C1050,1)="-","(-)は先頭文字で使用できないため修正してください。",IF(LEFT(C1050,1)="_","( _ )は先頭文字で使用できないため修正してください。",IF(LEFT(C1050,1)="'","(')は先頭文字で使用できないため修正してください。",IF(LEN(C1050)=SUM(LEN(C1050)-LEN(SUBSTITUTE(C1050,MID("ABCDEFGHIJKLMNOPQRSTUVWXYZabcdefghijklmnopqrstuvwxyz0123456789-_",ROW($1:$64),1),""))),"","サンプル名に禁止文字が入っているため、半角英数字と[-][ _ ]のスペースなしで記入してください。")))))</f>
        <v/>
      </c>
      <c r="I1050" s="54" t="str">
        <f t="shared" si="145"/>
        <v/>
      </c>
      <c r="J1050" s="65" t="str">
        <f t="shared" si="147"/>
        <v/>
      </c>
      <c r="K1050" s="66" t="str" cm="1">
        <f t="array" ref="K1050">IF(D1050="","",IF(LEN(D1050)=SUM(LEN(D1050)-LEN(SUBSTITUTE(D1050,MID("ATCGN",ROW($1:$5),1),""))),"","I5側にATCG以外の文字があるため、修正してください。"))</f>
        <v/>
      </c>
      <c r="L1050" s="66" t="str" cm="1">
        <f t="array" ref="L1050">IF(E1050="","",IF(LEN(E1050)=SUM(LEN(E1050)-LEN(SUBSTITUTE(E1050,MID("ATCGN",ROW($1:$5),1),""))),"","I7側にATCG以外の文字があるため、修正してください。"))</f>
        <v/>
      </c>
      <c r="M1050" s="65" t="str">
        <f t="shared" si="148"/>
        <v/>
      </c>
      <c r="N1050" s="67" t="str">
        <f t="shared" si="149"/>
        <v/>
      </c>
      <c r="O1050" s="67" t="str">
        <f t="shared" si="150"/>
        <v/>
      </c>
      <c r="P1050" s="67" t="str">
        <f t="shared" si="151"/>
        <v/>
      </c>
      <c r="Q1050" s="292" t="str">
        <f t="shared" si="146"/>
        <v/>
      </c>
      <c r="R1050" s="263" t="b">
        <f t="shared" si="152"/>
        <v>0</v>
      </c>
    </row>
    <row r="1051" spans="2:18" ht="22.2">
      <c r="B1051" s="10"/>
      <c r="F1051" s="296" t="str">
        <f t="shared" si="144"/>
        <v/>
      </c>
      <c r="G1051" s="43"/>
      <c r="H1051" s="64" t="str" cm="1">
        <f t="array" ref="H1051">IF(C1051="","",IF(LEFT(C1051,1)="-","(-)は先頭文字で使用できないため修正してください。",IF(LEFT(C1051,1)="_","( _ )は先頭文字で使用できないため修正してください。",IF(LEFT(C1051,1)="'","(')は先頭文字で使用できないため修正してください。",IF(LEN(C1051)=SUM(LEN(C1051)-LEN(SUBSTITUTE(C1051,MID("ABCDEFGHIJKLMNOPQRSTUVWXYZabcdefghijklmnopqrstuvwxyz0123456789-_",ROW($1:$64),1),""))),"","サンプル名に禁止文字が入っているため、半角英数字と[-][ _ ]のスペースなしで記入してください。")))))</f>
        <v/>
      </c>
      <c r="I1051" s="54" t="str">
        <f t="shared" si="145"/>
        <v/>
      </c>
      <c r="J1051" s="65" t="str">
        <f t="shared" si="147"/>
        <v/>
      </c>
      <c r="K1051" s="66" t="str" cm="1">
        <f t="array" ref="K1051">IF(D1051="","",IF(LEN(D1051)=SUM(LEN(D1051)-LEN(SUBSTITUTE(D1051,MID("ATCGN",ROW($1:$5),1),""))),"","I5側にATCG以外の文字があるため、修正してください。"))</f>
        <v/>
      </c>
      <c r="L1051" s="66" t="str" cm="1">
        <f t="array" ref="L1051">IF(E1051="","",IF(LEN(E1051)=SUM(LEN(E1051)-LEN(SUBSTITUTE(E1051,MID("ATCGN",ROW($1:$5),1),""))),"","I7側にATCG以外の文字があるため、修正してください。"))</f>
        <v/>
      </c>
      <c r="M1051" s="65" t="str">
        <f t="shared" si="148"/>
        <v/>
      </c>
      <c r="N1051" s="67" t="str">
        <f t="shared" si="149"/>
        <v/>
      </c>
      <c r="O1051" s="67" t="str">
        <f t="shared" si="150"/>
        <v/>
      </c>
      <c r="P1051" s="67" t="str">
        <f t="shared" si="151"/>
        <v/>
      </c>
      <c r="Q1051" s="292" t="str">
        <f t="shared" si="146"/>
        <v/>
      </c>
      <c r="R1051" s="263" t="b">
        <f t="shared" si="152"/>
        <v>0</v>
      </c>
    </row>
    <row r="1052" spans="2:18" ht="22.2">
      <c r="B1052" s="10"/>
      <c r="F1052" s="296" t="str">
        <f t="shared" si="144"/>
        <v/>
      </c>
      <c r="G1052" s="43"/>
      <c r="H1052" s="64" t="str" cm="1">
        <f t="array" ref="H1052">IF(C1052="","",IF(LEFT(C1052,1)="-","(-)は先頭文字で使用できないため修正してください。",IF(LEFT(C1052,1)="_","( _ )は先頭文字で使用できないため修正してください。",IF(LEFT(C1052,1)="'","(')は先頭文字で使用できないため修正してください。",IF(LEN(C1052)=SUM(LEN(C1052)-LEN(SUBSTITUTE(C1052,MID("ABCDEFGHIJKLMNOPQRSTUVWXYZabcdefghijklmnopqrstuvwxyz0123456789-_",ROW($1:$64),1),""))),"","サンプル名に禁止文字が入っているため、半角英数字と[-][ _ ]のスペースなしで記入してください。")))))</f>
        <v/>
      </c>
      <c r="I1052" s="54" t="str">
        <f t="shared" si="145"/>
        <v/>
      </c>
      <c r="J1052" s="65" t="str">
        <f t="shared" si="147"/>
        <v/>
      </c>
      <c r="K1052" s="66" t="str" cm="1">
        <f t="array" ref="K1052">IF(D1052="","",IF(LEN(D1052)=SUM(LEN(D1052)-LEN(SUBSTITUTE(D1052,MID("ATCGN",ROW($1:$5),1),""))),"","I5側にATCG以外の文字があるため、修正してください。"))</f>
        <v/>
      </c>
      <c r="L1052" s="66" t="str" cm="1">
        <f t="array" ref="L1052">IF(E1052="","",IF(LEN(E1052)=SUM(LEN(E1052)-LEN(SUBSTITUTE(E1052,MID("ATCGN",ROW($1:$5),1),""))),"","I7側にATCG以外の文字があるため、修正してください。"))</f>
        <v/>
      </c>
      <c r="M1052" s="65" t="str">
        <f t="shared" si="148"/>
        <v/>
      </c>
      <c r="N1052" s="67" t="str">
        <f t="shared" si="149"/>
        <v/>
      </c>
      <c r="O1052" s="67" t="str">
        <f t="shared" si="150"/>
        <v/>
      </c>
      <c r="P1052" s="67" t="str">
        <f t="shared" si="151"/>
        <v/>
      </c>
      <c r="Q1052" s="292" t="str">
        <f t="shared" si="146"/>
        <v/>
      </c>
      <c r="R1052" s="263" t="b">
        <f t="shared" si="152"/>
        <v>0</v>
      </c>
    </row>
    <row r="1053" spans="2:18" ht="22.2">
      <c r="B1053" s="10"/>
      <c r="F1053" s="296" t="str">
        <f t="shared" si="144"/>
        <v/>
      </c>
      <c r="G1053" s="43"/>
      <c r="H1053" s="64" t="str" cm="1">
        <f t="array" ref="H1053">IF(C1053="","",IF(LEFT(C1053,1)="-","(-)は先頭文字で使用できないため修正してください。",IF(LEFT(C1053,1)="_","( _ )は先頭文字で使用できないため修正してください。",IF(LEFT(C1053,1)="'","(')は先頭文字で使用できないため修正してください。",IF(LEN(C1053)=SUM(LEN(C1053)-LEN(SUBSTITUTE(C1053,MID("ABCDEFGHIJKLMNOPQRSTUVWXYZabcdefghijklmnopqrstuvwxyz0123456789-_",ROW($1:$64),1),""))),"","サンプル名に禁止文字が入っているため、半角英数字と[-][ _ ]のスペースなしで記入してください。")))))</f>
        <v/>
      </c>
      <c r="I1053" s="54" t="str">
        <f t="shared" si="145"/>
        <v/>
      </c>
      <c r="J1053" s="65" t="str">
        <f t="shared" si="147"/>
        <v/>
      </c>
      <c r="K1053" s="66" t="str" cm="1">
        <f t="array" ref="K1053">IF(D1053="","",IF(LEN(D1053)=SUM(LEN(D1053)-LEN(SUBSTITUTE(D1053,MID("ATCGN",ROW($1:$5),1),""))),"","I5側にATCG以外の文字があるため、修正してください。"))</f>
        <v/>
      </c>
      <c r="L1053" s="66" t="str" cm="1">
        <f t="array" ref="L1053">IF(E1053="","",IF(LEN(E1053)=SUM(LEN(E1053)-LEN(SUBSTITUTE(E1053,MID("ATCGN",ROW($1:$5),1),""))),"","I7側にATCG以外の文字があるため、修正してください。"))</f>
        <v/>
      </c>
      <c r="M1053" s="65" t="str">
        <f t="shared" si="148"/>
        <v/>
      </c>
      <c r="N1053" s="67" t="str">
        <f t="shared" si="149"/>
        <v/>
      </c>
      <c r="O1053" s="67" t="str">
        <f t="shared" si="150"/>
        <v/>
      </c>
      <c r="P1053" s="67" t="str">
        <f t="shared" si="151"/>
        <v/>
      </c>
      <c r="Q1053" s="292" t="str">
        <f t="shared" si="146"/>
        <v/>
      </c>
      <c r="R1053" s="263" t="b">
        <f t="shared" si="152"/>
        <v>0</v>
      </c>
    </row>
    <row r="1054" spans="2:18" ht="22.2">
      <c r="B1054" s="10"/>
      <c r="F1054" s="296" t="str">
        <f t="shared" si="144"/>
        <v/>
      </c>
      <c r="G1054" s="43"/>
      <c r="H1054" s="64" t="str" cm="1">
        <f t="array" ref="H1054">IF(C1054="","",IF(LEFT(C1054,1)="-","(-)は先頭文字で使用できないため修正してください。",IF(LEFT(C1054,1)="_","( _ )は先頭文字で使用できないため修正してください。",IF(LEFT(C1054,1)="'","(')は先頭文字で使用できないため修正してください。",IF(LEN(C1054)=SUM(LEN(C1054)-LEN(SUBSTITUTE(C1054,MID("ABCDEFGHIJKLMNOPQRSTUVWXYZabcdefghijklmnopqrstuvwxyz0123456789-_",ROW($1:$64),1),""))),"","サンプル名に禁止文字が入っているため、半角英数字と[-][ _ ]のスペースなしで記入してください。")))))</f>
        <v/>
      </c>
      <c r="I1054" s="54" t="str">
        <f t="shared" si="145"/>
        <v/>
      </c>
      <c r="J1054" s="65" t="str">
        <f t="shared" si="147"/>
        <v/>
      </c>
      <c r="K1054" s="66" t="str" cm="1">
        <f t="array" ref="K1054">IF(D1054="","",IF(LEN(D1054)=SUM(LEN(D1054)-LEN(SUBSTITUTE(D1054,MID("ATCGN",ROW($1:$5),1),""))),"","I5側にATCG以外の文字があるため、修正してください。"))</f>
        <v/>
      </c>
      <c r="L1054" s="66" t="str" cm="1">
        <f t="array" ref="L1054">IF(E1054="","",IF(LEN(E1054)=SUM(LEN(E1054)-LEN(SUBSTITUTE(E1054,MID("ATCGN",ROW($1:$5),1),""))),"","I7側にATCG以外の文字があるため、修正してください。"))</f>
        <v/>
      </c>
      <c r="M1054" s="65" t="str">
        <f t="shared" si="148"/>
        <v/>
      </c>
      <c r="N1054" s="67" t="str">
        <f t="shared" si="149"/>
        <v/>
      </c>
      <c r="O1054" s="67" t="str">
        <f t="shared" si="150"/>
        <v/>
      </c>
      <c r="P1054" s="67" t="str">
        <f t="shared" si="151"/>
        <v/>
      </c>
      <c r="Q1054" s="292" t="str">
        <f t="shared" si="146"/>
        <v/>
      </c>
      <c r="R1054" s="263" t="b">
        <f t="shared" si="152"/>
        <v>0</v>
      </c>
    </row>
    <row r="1055" spans="2:18" ht="22.2">
      <c r="B1055" s="10"/>
      <c r="F1055" s="296" t="str">
        <f t="shared" si="144"/>
        <v/>
      </c>
      <c r="G1055" s="43"/>
      <c r="H1055" s="64" t="str" cm="1">
        <f t="array" ref="H1055">IF(C1055="","",IF(LEFT(C1055,1)="-","(-)は先頭文字で使用できないため修正してください。",IF(LEFT(C1055,1)="_","( _ )は先頭文字で使用できないため修正してください。",IF(LEFT(C1055,1)="'","(')は先頭文字で使用できないため修正してください。",IF(LEN(C1055)=SUM(LEN(C1055)-LEN(SUBSTITUTE(C1055,MID("ABCDEFGHIJKLMNOPQRSTUVWXYZabcdefghijklmnopqrstuvwxyz0123456789-_",ROW($1:$64),1),""))),"","サンプル名に禁止文字が入っているため、半角英数字と[-][ _ ]のスペースなしで記入してください。")))))</f>
        <v/>
      </c>
      <c r="I1055" s="54" t="str">
        <f t="shared" si="145"/>
        <v/>
      </c>
      <c r="J1055" s="65" t="str">
        <f t="shared" si="147"/>
        <v/>
      </c>
      <c r="K1055" s="66" t="str" cm="1">
        <f t="array" ref="K1055">IF(D1055="","",IF(LEN(D1055)=SUM(LEN(D1055)-LEN(SUBSTITUTE(D1055,MID("ATCGN",ROW($1:$5),1),""))),"","I5側にATCG以外の文字があるため、修正してください。"))</f>
        <v/>
      </c>
      <c r="L1055" s="66" t="str" cm="1">
        <f t="array" ref="L1055">IF(E1055="","",IF(LEN(E1055)=SUM(LEN(E1055)-LEN(SUBSTITUTE(E1055,MID("ATCGN",ROW($1:$5),1),""))),"","I7側にATCG以外の文字があるため、修正してください。"))</f>
        <v/>
      </c>
      <c r="M1055" s="65" t="str">
        <f t="shared" si="148"/>
        <v/>
      </c>
      <c r="N1055" s="67" t="str">
        <f t="shared" si="149"/>
        <v/>
      </c>
      <c r="O1055" s="67" t="str">
        <f t="shared" si="150"/>
        <v/>
      </c>
      <c r="P1055" s="67" t="str">
        <f t="shared" si="151"/>
        <v/>
      </c>
      <c r="Q1055" s="292" t="str">
        <f t="shared" si="146"/>
        <v/>
      </c>
      <c r="R1055" s="263" t="b">
        <f t="shared" si="152"/>
        <v>0</v>
      </c>
    </row>
    <row r="1056" spans="2:18" ht="22.2">
      <c r="B1056" s="10"/>
      <c r="F1056" s="296" t="str">
        <f t="shared" ref="F1056:F1119" si="153">IF(R1056=FALSE,"",R1056)</f>
        <v/>
      </c>
      <c r="G1056" s="43"/>
      <c r="H1056" s="64" t="str" cm="1">
        <f t="array" ref="H1056">IF(C1056="","",IF(LEFT(C1056,1)="-","(-)は先頭文字で使用できないため修正してください。",IF(LEFT(C1056,1)="_","( _ )は先頭文字で使用できないため修正してください。",IF(LEFT(C1056,1)="'","(')は先頭文字で使用できないため修正してください。",IF(LEN(C1056)=SUM(LEN(C1056)-LEN(SUBSTITUTE(C1056,MID("ABCDEFGHIJKLMNOPQRSTUVWXYZabcdefghijklmnopqrstuvwxyz0123456789-_",ROW($1:$64),1),""))),"","サンプル名に禁止文字が入っているため、半角英数字と[-][ _ ]のスペースなしで記入してください。")))))</f>
        <v/>
      </c>
      <c r="I1056" s="54" t="str">
        <f t="shared" ref="I1056:I1119" si="154">IF(LEN(C1056)&gt;15,"サンプル名は15文字以内で記入してください。","")</f>
        <v/>
      </c>
      <c r="J1056" s="65" t="str">
        <f t="shared" si="147"/>
        <v/>
      </c>
      <c r="K1056" s="66" t="str" cm="1">
        <f t="array" ref="K1056">IF(D1056="","",IF(LEN(D1056)=SUM(LEN(D1056)-LEN(SUBSTITUTE(D1056,MID("ATCGN",ROW($1:$5),1),""))),"","I5側にATCG以外の文字があるため、修正してください。"))</f>
        <v/>
      </c>
      <c r="L1056" s="66" t="str" cm="1">
        <f t="array" ref="L1056">IF(E1056="","",IF(LEN(E1056)=SUM(LEN(E1056)-LEN(SUBSTITUTE(E1056,MID("ATCGN",ROW($1:$5),1),""))),"","I7側にATCG以外の文字があるため、修正してください。"))</f>
        <v/>
      </c>
      <c r="M1056" s="65" t="str">
        <f t="shared" si="148"/>
        <v/>
      </c>
      <c r="N1056" s="67" t="str">
        <f t="shared" si="149"/>
        <v/>
      </c>
      <c r="O1056" s="67" t="str">
        <f t="shared" si="150"/>
        <v/>
      </c>
      <c r="P1056" s="67" t="str">
        <f t="shared" si="151"/>
        <v/>
      </c>
      <c r="Q1056" s="292" t="str">
        <f t="shared" si="146"/>
        <v/>
      </c>
      <c r="R1056" s="263" t="b">
        <f t="shared" si="152"/>
        <v>0</v>
      </c>
    </row>
    <row r="1057" spans="2:18" ht="22.2">
      <c r="B1057" s="10"/>
      <c r="F1057" s="296" t="str">
        <f t="shared" si="153"/>
        <v/>
      </c>
      <c r="G1057" s="43"/>
      <c r="H1057" s="64" t="str" cm="1">
        <f t="array" ref="H1057">IF(C1057="","",IF(LEFT(C1057,1)="-","(-)は先頭文字で使用できないため修正してください。",IF(LEFT(C1057,1)="_","( _ )は先頭文字で使用できないため修正してください。",IF(LEFT(C1057,1)="'","(')は先頭文字で使用できないため修正してください。",IF(LEN(C1057)=SUM(LEN(C1057)-LEN(SUBSTITUTE(C1057,MID("ABCDEFGHIJKLMNOPQRSTUVWXYZabcdefghijklmnopqrstuvwxyz0123456789-_",ROW($1:$64),1),""))),"","サンプル名に禁止文字が入っているため、半角英数字と[-][ _ ]のスペースなしで記入してください。")))))</f>
        <v/>
      </c>
      <c r="I1057" s="54" t="str">
        <f t="shared" si="154"/>
        <v/>
      </c>
      <c r="J1057" s="65" t="str">
        <f t="shared" si="147"/>
        <v/>
      </c>
      <c r="K1057" s="66" t="str" cm="1">
        <f t="array" ref="K1057">IF(D1057="","",IF(LEN(D1057)=SUM(LEN(D1057)-LEN(SUBSTITUTE(D1057,MID("ATCGN",ROW($1:$5),1),""))),"","I5側にATCG以外の文字があるため、修正してください。"))</f>
        <v/>
      </c>
      <c r="L1057" s="66" t="str" cm="1">
        <f t="array" ref="L1057">IF(E1057="","",IF(LEN(E1057)=SUM(LEN(E1057)-LEN(SUBSTITUTE(E1057,MID("ATCGN",ROW($1:$5),1),""))),"","I7側にATCG以外の文字があるため、修正してください。"))</f>
        <v/>
      </c>
      <c r="M1057" s="65" t="str">
        <f t="shared" si="148"/>
        <v/>
      </c>
      <c r="N1057" s="67" t="str">
        <f t="shared" si="149"/>
        <v/>
      </c>
      <c r="O1057" s="67" t="str">
        <f t="shared" si="150"/>
        <v/>
      </c>
      <c r="P1057" s="67" t="str">
        <f t="shared" si="151"/>
        <v/>
      </c>
      <c r="Q1057" s="292" t="str">
        <f t="shared" si="146"/>
        <v/>
      </c>
      <c r="R1057" s="263" t="b">
        <f t="shared" si="152"/>
        <v>0</v>
      </c>
    </row>
    <row r="1058" spans="2:18" ht="22.2">
      <c r="B1058" s="10"/>
      <c r="F1058" s="296" t="str">
        <f t="shared" si="153"/>
        <v/>
      </c>
      <c r="G1058" s="43"/>
      <c r="H1058" s="64" t="str" cm="1">
        <f t="array" ref="H1058">IF(C1058="","",IF(LEFT(C1058,1)="-","(-)は先頭文字で使用できないため修正してください。",IF(LEFT(C1058,1)="_","( _ )は先頭文字で使用できないため修正してください。",IF(LEFT(C1058,1)="'","(')は先頭文字で使用できないため修正してください。",IF(LEN(C1058)=SUM(LEN(C1058)-LEN(SUBSTITUTE(C1058,MID("ABCDEFGHIJKLMNOPQRSTUVWXYZabcdefghijklmnopqrstuvwxyz0123456789-_",ROW($1:$64),1),""))),"","サンプル名に禁止文字が入っているため、半角英数字と[-][ _ ]のスペースなしで記入してください。")))))</f>
        <v/>
      </c>
      <c r="I1058" s="54" t="str">
        <f t="shared" si="154"/>
        <v/>
      </c>
      <c r="J1058" s="65" t="str">
        <f t="shared" si="147"/>
        <v/>
      </c>
      <c r="K1058" s="66" t="str" cm="1">
        <f t="array" ref="K1058">IF(D1058="","",IF(LEN(D1058)=SUM(LEN(D1058)-LEN(SUBSTITUTE(D1058,MID("ATCGN",ROW($1:$5),1),""))),"","I5側にATCG以外の文字があるため、修正してください。"))</f>
        <v/>
      </c>
      <c r="L1058" s="66" t="str" cm="1">
        <f t="array" ref="L1058">IF(E1058="","",IF(LEN(E1058)=SUM(LEN(E1058)-LEN(SUBSTITUTE(E1058,MID("ATCGN",ROW($1:$5),1),""))),"","I7側にATCG以外の文字があるため、修正してください。"))</f>
        <v/>
      </c>
      <c r="M1058" s="65" t="str">
        <f t="shared" si="148"/>
        <v/>
      </c>
      <c r="N1058" s="67" t="str">
        <f t="shared" si="149"/>
        <v/>
      </c>
      <c r="O1058" s="67" t="str">
        <f t="shared" si="150"/>
        <v/>
      </c>
      <c r="P1058" s="67" t="str">
        <f t="shared" si="151"/>
        <v/>
      </c>
      <c r="Q1058" s="292" t="str">
        <f t="shared" si="146"/>
        <v/>
      </c>
      <c r="R1058" s="263" t="b">
        <f t="shared" si="152"/>
        <v>0</v>
      </c>
    </row>
    <row r="1059" spans="2:18" ht="22.2">
      <c r="B1059" s="10"/>
      <c r="F1059" s="296" t="str">
        <f t="shared" si="153"/>
        <v/>
      </c>
      <c r="G1059" s="43"/>
      <c r="H1059" s="64" t="str" cm="1">
        <f t="array" ref="H1059">IF(C1059="","",IF(LEFT(C1059,1)="-","(-)は先頭文字で使用できないため修正してください。",IF(LEFT(C1059,1)="_","( _ )は先頭文字で使用できないため修正してください。",IF(LEFT(C1059,1)="'","(')は先頭文字で使用できないため修正してください。",IF(LEN(C1059)=SUM(LEN(C1059)-LEN(SUBSTITUTE(C1059,MID("ABCDEFGHIJKLMNOPQRSTUVWXYZabcdefghijklmnopqrstuvwxyz0123456789-_",ROW($1:$64),1),""))),"","サンプル名に禁止文字が入っているため、半角英数字と[-][ _ ]のスペースなしで記入してください。")))))</f>
        <v/>
      </c>
      <c r="I1059" s="54" t="str">
        <f t="shared" si="154"/>
        <v/>
      </c>
      <c r="J1059" s="65" t="str">
        <f t="shared" si="147"/>
        <v/>
      </c>
      <c r="K1059" s="66" t="str" cm="1">
        <f t="array" ref="K1059">IF(D1059="","",IF(LEN(D1059)=SUM(LEN(D1059)-LEN(SUBSTITUTE(D1059,MID("ATCGN",ROW($1:$5),1),""))),"","I5側にATCG以外の文字があるため、修正してください。"))</f>
        <v/>
      </c>
      <c r="L1059" s="66" t="str" cm="1">
        <f t="array" ref="L1059">IF(E1059="","",IF(LEN(E1059)=SUM(LEN(E1059)-LEN(SUBSTITUTE(E1059,MID("ATCGN",ROW($1:$5),1),""))),"","I7側にATCG以外の文字があるため、修正してください。"))</f>
        <v/>
      </c>
      <c r="M1059" s="65" t="str">
        <f t="shared" si="148"/>
        <v/>
      </c>
      <c r="N1059" s="67" t="str">
        <f t="shared" si="149"/>
        <v/>
      </c>
      <c r="O1059" s="67" t="str">
        <f t="shared" si="150"/>
        <v/>
      </c>
      <c r="P1059" s="67" t="str">
        <f t="shared" si="151"/>
        <v/>
      </c>
      <c r="Q1059" s="292" t="str">
        <f t="shared" si="146"/>
        <v/>
      </c>
      <c r="R1059" s="263" t="b">
        <f t="shared" si="152"/>
        <v>0</v>
      </c>
    </row>
    <row r="1060" spans="2:18" ht="22.2">
      <c r="B1060" s="10"/>
      <c r="F1060" s="296" t="str">
        <f t="shared" si="153"/>
        <v/>
      </c>
      <c r="G1060" s="43"/>
      <c r="H1060" s="64" t="str" cm="1">
        <f t="array" ref="H1060">IF(C1060="","",IF(LEFT(C1060,1)="-","(-)は先頭文字で使用できないため修正してください。",IF(LEFT(C1060,1)="_","( _ )は先頭文字で使用できないため修正してください。",IF(LEFT(C1060,1)="'","(')は先頭文字で使用できないため修正してください。",IF(LEN(C1060)=SUM(LEN(C1060)-LEN(SUBSTITUTE(C1060,MID("ABCDEFGHIJKLMNOPQRSTUVWXYZabcdefghijklmnopqrstuvwxyz0123456789-_",ROW($1:$64),1),""))),"","サンプル名に禁止文字が入っているため、半角英数字と[-][ _ ]のスペースなしで記入してください。")))))</f>
        <v/>
      </c>
      <c r="I1060" s="54" t="str">
        <f t="shared" si="154"/>
        <v/>
      </c>
      <c r="J1060" s="65" t="str">
        <f t="shared" si="147"/>
        <v/>
      </c>
      <c r="K1060" s="66" t="str" cm="1">
        <f t="array" ref="K1060">IF(D1060="","",IF(LEN(D1060)=SUM(LEN(D1060)-LEN(SUBSTITUTE(D1060,MID("ATCGN",ROW($1:$5),1),""))),"","I5側にATCG以外の文字があるため、修正してください。"))</f>
        <v/>
      </c>
      <c r="L1060" s="66" t="str" cm="1">
        <f t="array" ref="L1060">IF(E1060="","",IF(LEN(E1060)=SUM(LEN(E1060)-LEN(SUBSTITUTE(E1060,MID("ATCGN",ROW($1:$5),1),""))),"","I7側にATCG以外の文字があるため、修正してください。"))</f>
        <v/>
      </c>
      <c r="M1060" s="65" t="str">
        <f t="shared" si="148"/>
        <v/>
      </c>
      <c r="N1060" s="67" t="str">
        <f t="shared" si="149"/>
        <v/>
      </c>
      <c r="O1060" s="67" t="str">
        <f t="shared" si="150"/>
        <v/>
      </c>
      <c r="P1060" s="67" t="str">
        <f t="shared" si="151"/>
        <v/>
      </c>
      <c r="Q1060" s="292" t="str">
        <f t="shared" si="146"/>
        <v/>
      </c>
      <c r="R1060" s="263" t="b">
        <f t="shared" si="152"/>
        <v>0</v>
      </c>
    </row>
    <row r="1061" spans="2:18" ht="22.2">
      <c r="B1061" s="10"/>
      <c r="F1061" s="296" t="str">
        <f t="shared" si="153"/>
        <v/>
      </c>
      <c r="G1061" s="43"/>
      <c r="H1061" s="64" t="str" cm="1">
        <f t="array" ref="H1061">IF(C1061="","",IF(LEFT(C1061,1)="-","(-)は先頭文字で使用できないため修正してください。",IF(LEFT(C1061,1)="_","( _ )は先頭文字で使用できないため修正してください。",IF(LEFT(C1061,1)="'","(')は先頭文字で使用できないため修正してください。",IF(LEN(C1061)=SUM(LEN(C1061)-LEN(SUBSTITUTE(C1061,MID("ABCDEFGHIJKLMNOPQRSTUVWXYZabcdefghijklmnopqrstuvwxyz0123456789-_",ROW($1:$64),1),""))),"","サンプル名に禁止文字が入っているため、半角英数字と[-][ _ ]のスペースなしで記入してください。")))))</f>
        <v/>
      </c>
      <c r="I1061" s="54" t="str">
        <f t="shared" si="154"/>
        <v/>
      </c>
      <c r="J1061" s="65" t="str">
        <f t="shared" si="147"/>
        <v/>
      </c>
      <c r="K1061" s="66" t="str" cm="1">
        <f t="array" ref="K1061">IF(D1061="","",IF(LEN(D1061)=SUM(LEN(D1061)-LEN(SUBSTITUTE(D1061,MID("ATCGN",ROW($1:$5),1),""))),"","I5側にATCG以外の文字があるため、修正してください。"))</f>
        <v/>
      </c>
      <c r="L1061" s="66" t="str" cm="1">
        <f t="array" ref="L1061">IF(E1061="","",IF(LEN(E1061)=SUM(LEN(E1061)-LEN(SUBSTITUTE(E1061,MID("ATCGN",ROW($1:$5),1),""))),"","I7側にATCG以外の文字があるため、修正してください。"))</f>
        <v/>
      </c>
      <c r="M1061" s="65" t="str">
        <f t="shared" si="148"/>
        <v/>
      </c>
      <c r="N1061" s="67" t="str">
        <f t="shared" si="149"/>
        <v/>
      </c>
      <c r="O1061" s="67" t="str">
        <f t="shared" si="150"/>
        <v/>
      </c>
      <c r="P1061" s="67" t="str">
        <f t="shared" si="151"/>
        <v/>
      </c>
      <c r="Q1061" s="292" t="str">
        <f t="shared" si="146"/>
        <v/>
      </c>
      <c r="R1061" s="263" t="b">
        <f t="shared" si="152"/>
        <v>0</v>
      </c>
    </row>
    <row r="1062" spans="2:18" ht="22.2">
      <c r="B1062" s="10"/>
      <c r="F1062" s="296" t="str">
        <f t="shared" si="153"/>
        <v/>
      </c>
      <c r="G1062" s="43"/>
      <c r="H1062" s="64" t="str" cm="1">
        <f t="array" ref="H1062">IF(C1062="","",IF(LEFT(C1062,1)="-","(-)は先頭文字で使用できないため修正してください。",IF(LEFT(C1062,1)="_","( _ )は先頭文字で使用できないため修正してください。",IF(LEFT(C1062,1)="'","(')は先頭文字で使用できないため修正してください。",IF(LEN(C1062)=SUM(LEN(C1062)-LEN(SUBSTITUTE(C1062,MID("ABCDEFGHIJKLMNOPQRSTUVWXYZabcdefghijklmnopqrstuvwxyz0123456789-_",ROW($1:$64),1),""))),"","サンプル名に禁止文字が入っているため、半角英数字と[-][ _ ]のスペースなしで記入してください。")))))</f>
        <v/>
      </c>
      <c r="I1062" s="54" t="str">
        <f t="shared" si="154"/>
        <v/>
      </c>
      <c r="J1062" s="65" t="str">
        <f t="shared" si="147"/>
        <v/>
      </c>
      <c r="K1062" s="66" t="str" cm="1">
        <f t="array" ref="K1062">IF(D1062="","",IF(LEN(D1062)=SUM(LEN(D1062)-LEN(SUBSTITUTE(D1062,MID("ATCGN",ROW($1:$5),1),""))),"","I5側にATCG以外の文字があるため、修正してください。"))</f>
        <v/>
      </c>
      <c r="L1062" s="66" t="str" cm="1">
        <f t="array" ref="L1062">IF(E1062="","",IF(LEN(E1062)=SUM(LEN(E1062)-LEN(SUBSTITUTE(E1062,MID("ATCGN",ROW($1:$5),1),""))),"","I7側にATCG以外の文字があるため、修正してください。"))</f>
        <v/>
      </c>
      <c r="M1062" s="65" t="str">
        <f t="shared" si="148"/>
        <v/>
      </c>
      <c r="N1062" s="67" t="str">
        <f t="shared" si="149"/>
        <v/>
      </c>
      <c r="O1062" s="67" t="str">
        <f t="shared" si="150"/>
        <v/>
      </c>
      <c r="P1062" s="67" t="str">
        <f t="shared" si="151"/>
        <v/>
      </c>
      <c r="Q1062" s="292" t="str">
        <f t="shared" si="146"/>
        <v/>
      </c>
      <c r="R1062" s="263" t="b">
        <f t="shared" si="152"/>
        <v>0</v>
      </c>
    </row>
    <row r="1063" spans="2:18" ht="22.2">
      <c r="B1063" s="10"/>
      <c r="F1063" s="296" t="str">
        <f t="shared" si="153"/>
        <v/>
      </c>
      <c r="G1063" s="43"/>
      <c r="H1063" s="64" t="str" cm="1">
        <f t="array" ref="H1063">IF(C1063="","",IF(LEFT(C1063,1)="-","(-)は先頭文字で使用できないため修正してください。",IF(LEFT(C1063,1)="_","( _ )は先頭文字で使用できないため修正してください。",IF(LEFT(C1063,1)="'","(')は先頭文字で使用できないため修正してください。",IF(LEN(C1063)=SUM(LEN(C1063)-LEN(SUBSTITUTE(C1063,MID("ABCDEFGHIJKLMNOPQRSTUVWXYZabcdefghijklmnopqrstuvwxyz0123456789-_",ROW($1:$64),1),""))),"","サンプル名に禁止文字が入っているため、半角英数字と[-][ _ ]のスペースなしで記入してください。")))))</f>
        <v/>
      </c>
      <c r="I1063" s="54" t="str">
        <f t="shared" si="154"/>
        <v/>
      </c>
      <c r="J1063" s="65" t="str">
        <f t="shared" si="147"/>
        <v/>
      </c>
      <c r="K1063" s="66" t="str" cm="1">
        <f t="array" ref="K1063">IF(D1063="","",IF(LEN(D1063)=SUM(LEN(D1063)-LEN(SUBSTITUTE(D1063,MID("ATCGN",ROW($1:$5),1),""))),"","I5側にATCG以外の文字があるため、修正してください。"))</f>
        <v/>
      </c>
      <c r="L1063" s="66" t="str" cm="1">
        <f t="array" ref="L1063">IF(E1063="","",IF(LEN(E1063)=SUM(LEN(E1063)-LEN(SUBSTITUTE(E1063,MID("ATCGN",ROW($1:$5),1),""))),"","I7側にATCG以外の文字があるため、修正してください。"))</f>
        <v/>
      </c>
      <c r="M1063" s="65" t="str">
        <f t="shared" si="148"/>
        <v/>
      </c>
      <c r="N1063" s="67" t="str">
        <f t="shared" si="149"/>
        <v/>
      </c>
      <c r="O1063" s="67" t="str">
        <f t="shared" si="150"/>
        <v/>
      </c>
      <c r="P1063" s="67" t="str">
        <f t="shared" si="151"/>
        <v/>
      </c>
      <c r="Q1063" s="292" t="str">
        <f t="shared" si="146"/>
        <v/>
      </c>
      <c r="R1063" s="263" t="b">
        <f t="shared" si="152"/>
        <v>0</v>
      </c>
    </row>
    <row r="1064" spans="2:18" ht="22.2">
      <c r="B1064" s="10"/>
      <c r="F1064" s="296" t="str">
        <f t="shared" si="153"/>
        <v/>
      </c>
      <c r="G1064" s="43"/>
      <c r="H1064" s="64" t="str" cm="1">
        <f t="array" ref="H1064">IF(C1064="","",IF(LEFT(C1064,1)="-","(-)は先頭文字で使用できないため修正してください。",IF(LEFT(C1064,1)="_","( _ )は先頭文字で使用できないため修正してください。",IF(LEFT(C1064,1)="'","(')は先頭文字で使用できないため修正してください。",IF(LEN(C1064)=SUM(LEN(C1064)-LEN(SUBSTITUTE(C1064,MID("ABCDEFGHIJKLMNOPQRSTUVWXYZabcdefghijklmnopqrstuvwxyz0123456789-_",ROW($1:$64),1),""))),"","サンプル名に禁止文字が入っているため、半角英数字と[-][ _ ]のスペースなしで記入してください。")))))</f>
        <v/>
      </c>
      <c r="I1064" s="54" t="str">
        <f t="shared" si="154"/>
        <v/>
      </c>
      <c r="J1064" s="65" t="str">
        <f t="shared" si="147"/>
        <v/>
      </c>
      <c r="K1064" s="66" t="str" cm="1">
        <f t="array" ref="K1064">IF(D1064="","",IF(LEN(D1064)=SUM(LEN(D1064)-LEN(SUBSTITUTE(D1064,MID("ATCGN",ROW($1:$5),1),""))),"","I5側にATCG以外の文字があるため、修正してください。"))</f>
        <v/>
      </c>
      <c r="L1064" s="66" t="str" cm="1">
        <f t="array" ref="L1064">IF(E1064="","",IF(LEN(E1064)=SUM(LEN(E1064)-LEN(SUBSTITUTE(E1064,MID("ATCGN",ROW($1:$5),1),""))),"","I7側にATCG以外の文字があるため、修正してください。"))</f>
        <v/>
      </c>
      <c r="M1064" s="65" t="str">
        <f t="shared" si="148"/>
        <v/>
      </c>
      <c r="N1064" s="67" t="str">
        <f t="shared" si="149"/>
        <v/>
      </c>
      <c r="O1064" s="67" t="str">
        <f t="shared" si="150"/>
        <v/>
      </c>
      <c r="P1064" s="67" t="str">
        <f t="shared" si="151"/>
        <v/>
      </c>
      <c r="Q1064" s="292" t="str">
        <f t="shared" si="146"/>
        <v/>
      </c>
      <c r="R1064" s="263" t="b">
        <f t="shared" si="152"/>
        <v>0</v>
      </c>
    </row>
    <row r="1065" spans="2:18" ht="22.2">
      <c r="B1065" s="10"/>
      <c r="F1065" s="296" t="str">
        <f t="shared" si="153"/>
        <v/>
      </c>
      <c r="G1065" s="43"/>
      <c r="H1065" s="64" t="str" cm="1">
        <f t="array" ref="H1065">IF(C1065="","",IF(LEFT(C1065,1)="-","(-)は先頭文字で使用できないため修正してください。",IF(LEFT(C1065,1)="_","( _ )は先頭文字で使用できないため修正してください。",IF(LEFT(C1065,1)="'","(')は先頭文字で使用できないため修正してください。",IF(LEN(C1065)=SUM(LEN(C1065)-LEN(SUBSTITUTE(C1065,MID("ABCDEFGHIJKLMNOPQRSTUVWXYZabcdefghijklmnopqrstuvwxyz0123456789-_",ROW($1:$64),1),""))),"","サンプル名に禁止文字が入っているため、半角英数字と[-][ _ ]のスペースなしで記入してください。")))))</f>
        <v/>
      </c>
      <c r="I1065" s="54" t="str">
        <f t="shared" si="154"/>
        <v/>
      </c>
      <c r="J1065" s="65" t="str">
        <f t="shared" si="147"/>
        <v/>
      </c>
      <c r="K1065" s="66" t="str" cm="1">
        <f t="array" ref="K1065">IF(D1065="","",IF(LEN(D1065)=SUM(LEN(D1065)-LEN(SUBSTITUTE(D1065,MID("ATCGN",ROW($1:$5),1),""))),"","I5側にATCG以外の文字があるため、修正してください。"))</f>
        <v/>
      </c>
      <c r="L1065" s="66" t="str" cm="1">
        <f t="array" ref="L1065">IF(E1065="","",IF(LEN(E1065)=SUM(LEN(E1065)-LEN(SUBSTITUTE(E1065,MID("ATCGN",ROW($1:$5),1),""))),"","I7側にATCG以外の文字があるため、修正してください。"))</f>
        <v/>
      </c>
      <c r="M1065" s="65" t="str">
        <f t="shared" si="148"/>
        <v/>
      </c>
      <c r="N1065" s="67" t="str">
        <f t="shared" si="149"/>
        <v/>
      </c>
      <c r="O1065" s="67" t="str">
        <f t="shared" si="150"/>
        <v/>
      </c>
      <c r="P1065" s="67" t="str">
        <f t="shared" si="151"/>
        <v/>
      </c>
      <c r="Q1065" s="292" t="str">
        <f t="shared" si="146"/>
        <v/>
      </c>
      <c r="R1065" s="263" t="b">
        <f t="shared" si="152"/>
        <v>0</v>
      </c>
    </row>
    <row r="1066" spans="2:18" ht="22.2">
      <c r="B1066" s="10"/>
      <c r="F1066" s="296" t="str">
        <f t="shared" si="153"/>
        <v/>
      </c>
      <c r="G1066" s="43"/>
      <c r="H1066" s="64" t="str" cm="1">
        <f t="array" ref="H1066">IF(C1066="","",IF(LEFT(C1066,1)="-","(-)は先頭文字で使用できないため修正してください。",IF(LEFT(C1066,1)="_","( _ )は先頭文字で使用できないため修正してください。",IF(LEFT(C1066,1)="'","(')は先頭文字で使用できないため修正してください。",IF(LEN(C1066)=SUM(LEN(C1066)-LEN(SUBSTITUTE(C1066,MID("ABCDEFGHIJKLMNOPQRSTUVWXYZabcdefghijklmnopqrstuvwxyz0123456789-_",ROW($1:$64),1),""))),"","サンプル名に禁止文字が入っているため、半角英数字と[-][ _ ]のスペースなしで記入してください。")))))</f>
        <v/>
      </c>
      <c r="I1066" s="54" t="str">
        <f t="shared" si="154"/>
        <v/>
      </c>
      <c r="J1066" s="65" t="str">
        <f t="shared" si="147"/>
        <v/>
      </c>
      <c r="K1066" s="66" t="str" cm="1">
        <f t="array" ref="K1066">IF(D1066="","",IF(LEN(D1066)=SUM(LEN(D1066)-LEN(SUBSTITUTE(D1066,MID("ATCGN",ROW($1:$5),1),""))),"","I5側にATCG以外の文字があるため、修正してください。"))</f>
        <v/>
      </c>
      <c r="L1066" s="66" t="str" cm="1">
        <f t="array" ref="L1066">IF(E1066="","",IF(LEN(E1066)=SUM(LEN(E1066)-LEN(SUBSTITUTE(E1066,MID("ATCGN",ROW($1:$5),1),""))),"","I7側にATCG以外の文字があるため、修正してください。"))</f>
        <v/>
      </c>
      <c r="M1066" s="65" t="str">
        <f t="shared" si="148"/>
        <v/>
      </c>
      <c r="N1066" s="67" t="str">
        <f t="shared" si="149"/>
        <v/>
      </c>
      <c r="O1066" s="67" t="str">
        <f t="shared" si="150"/>
        <v/>
      </c>
      <c r="P1066" s="67" t="str">
        <f t="shared" si="151"/>
        <v/>
      </c>
      <c r="Q1066" s="292" t="str">
        <f t="shared" si="146"/>
        <v/>
      </c>
      <c r="R1066" s="263" t="b">
        <f t="shared" si="152"/>
        <v>0</v>
      </c>
    </row>
    <row r="1067" spans="2:18" ht="22.2">
      <c r="B1067" s="10"/>
      <c r="F1067" s="296" t="str">
        <f t="shared" si="153"/>
        <v/>
      </c>
      <c r="G1067" s="43"/>
      <c r="H1067" s="64" t="str" cm="1">
        <f t="array" ref="H1067">IF(C1067="","",IF(LEFT(C1067,1)="-","(-)は先頭文字で使用できないため修正してください。",IF(LEFT(C1067,1)="_","( _ )は先頭文字で使用できないため修正してください。",IF(LEFT(C1067,1)="'","(')は先頭文字で使用できないため修正してください。",IF(LEN(C1067)=SUM(LEN(C1067)-LEN(SUBSTITUTE(C1067,MID("ABCDEFGHIJKLMNOPQRSTUVWXYZabcdefghijklmnopqrstuvwxyz0123456789-_",ROW($1:$64),1),""))),"","サンプル名に禁止文字が入っているため、半角英数字と[-][ _ ]のスペースなしで記入してください。")))))</f>
        <v/>
      </c>
      <c r="I1067" s="54" t="str">
        <f t="shared" si="154"/>
        <v/>
      </c>
      <c r="J1067" s="65" t="str">
        <f t="shared" si="147"/>
        <v/>
      </c>
      <c r="K1067" s="66" t="str" cm="1">
        <f t="array" ref="K1067">IF(D1067="","",IF(LEN(D1067)=SUM(LEN(D1067)-LEN(SUBSTITUTE(D1067,MID("ATCGN",ROW($1:$5),1),""))),"","I5側にATCG以外の文字があるため、修正してください。"))</f>
        <v/>
      </c>
      <c r="L1067" s="66" t="str" cm="1">
        <f t="array" ref="L1067">IF(E1067="","",IF(LEN(E1067)=SUM(LEN(E1067)-LEN(SUBSTITUTE(E1067,MID("ATCGN",ROW($1:$5),1),""))),"","I7側にATCG以外の文字があるため、修正してください。"))</f>
        <v/>
      </c>
      <c r="M1067" s="65" t="str">
        <f t="shared" si="148"/>
        <v/>
      </c>
      <c r="N1067" s="67" t="str">
        <f t="shared" si="149"/>
        <v/>
      </c>
      <c r="O1067" s="67" t="str">
        <f t="shared" si="150"/>
        <v/>
      </c>
      <c r="P1067" s="67" t="str">
        <f t="shared" si="151"/>
        <v/>
      </c>
      <c r="Q1067" s="292" t="str">
        <f t="shared" si="146"/>
        <v/>
      </c>
      <c r="R1067" s="263" t="b">
        <f t="shared" si="152"/>
        <v>0</v>
      </c>
    </row>
    <row r="1068" spans="2:18" ht="22.2">
      <c r="B1068" s="10"/>
      <c r="F1068" s="296" t="str">
        <f t="shared" si="153"/>
        <v/>
      </c>
      <c r="G1068" s="43"/>
      <c r="H1068" s="64" t="str" cm="1">
        <f t="array" ref="H1068">IF(C1068="","",IF(LEFT(C1068,1)="-","(-)は先頭文字で使用できないため修正してください。",IF(LEFT(C1068,1)="_","( _ )は先頭文字で使用できないため修正してください。",IF(LEFT(C1068,1)="'","(')は先頭文字で使用できないため修正してください。",IF(LEN(C1068)=SUM(LEN(C1068)-LEN(SUBSTITUTE(C1068,MID("ABCDEFGHIJKLMNOPQRSTUVWXYZabcdefghijklmnopqrstuvwxyz0123456789-_",ROW($1:$64),1),""))),"","サンプル名に禁止文字が入っているため、半角英数字と[-][ _ ]のスペースなしで記入してください。")))))</f>
        <v/>
      </c>
      <c r="I1068" s="54" t="str">
        <f t="shared" si="154"/>
        <v/>
      </c>
      <c r="J1068" s="65" t="str">
        <f t="shared" si="147"/>
        <v/>
      </c>
      <c r="K1068" s="66" t="str" cm="1">
        <f t="array" ref="K1068">IF(D1068="","",IF(LEN(D1068)=SUM(LEN(D1068)-LEN(SUBSTITUTE(D1068,MID("ATCGN",ROW($1:$5),1),""))),"","I5側にATCG以外の文字があるため、修正してください。"))</f>
        <v/>
      </c>
      <c r="L1068" s="66" t="str" cm="1">
        <f t="array" ref="L1068">IF(E1068="","",IF(LEN(E1068)=SUM(LEN(E1068)-LEN(SUBSTITUTE(E1068,MID("ATCGN",ROW($1:$5),1),""))),"","I7側にATCG以外の文字があるため、修正してください。"))</f>
        <v/>
      </c>
      <c r="M1068" s="65" t="str">
        <f t="shared" si="148"/>
        <v/>
      </c>
      <c r="N1068" s="67" t="str">
        <f t="shared" si="149"/>
        <v/>
      </c>
      <c r="O1068" s="67" t="str">
        <f t="shared" si="150"/>
        <v/>
      </c>
      <c r="P1068" s="67" t="str">
        <f t="shared" si="151"/>
        <v/>
      </c>
      <c r="Q1068" s="292" t="str">
        <f t="shared" si="146"/>
        <v/>
      </c>
      <c r="R1068" s="263" t="b">
        <f t="shared" si="152"/>
        <v>0</v>
      </c>
    </row>
    <row r="1069" spans="2:18" ht="22.2">
      <c r="B1069" s="10"/>
      <c r="F1069" s="296" t="str">
        <f t="shared" si="153"/>
        <v/>
      </c>
      <c r="G1069" s="43"/>
      <c r="H1069" s="64" t="str" cm="1">
        <f t="array" ref="H1069">IF(C1069="","",IF(LEFT(C1069,1)="-","(-)は先頭文字で使用できないため修正してください。",IF(LEFT(C1069,1)="_","( _ )は先頭文字で使用できないため修正してください。",IF(LEFT(C1069,1)="'","(')は先頭文字で使用できないため修正してください。",IF(LEN(C1069)=SUM(LEN(C1069)-LEN(SUBSTITUTE(C1069,MID("ABCDEFGHIJKLMNOPQRSTUVWXYZabcdefghijklmnopqrstuvwxyz0123456789-_",ROW($1:$64),1),""))),"","サンプル名に禁止文字が入っているため、半角英数字と[-][ _ ]のスペースなしで記入してください。")))))</f>
        <v/>
      </c>
      <c r="I1069" s="54" t="str">
        <f t="shared" si="154"/>
        <v/>
      </c>
      <c r="J1069" s="65" t="str">
        <f t="shared" si="147"/>
        <v/>
      </c>
      <c r="K1069" s="66" t="str" cm="1">
        <f t="array" ref="K1069">IF(D1069="","",IF(LEN(D1069)=SUM(LEN(D1069)-LEN(SUBSTITUTE(D1069,MID("ATCGN",ROW($1:$5),1),""))),"","I5側にATCG以外の文字があるため、修正してください。"))</f>
        <v/>
      </c>
      <c r="L1069" s="66" t="str" cm="1">
        <f t="array" ref="L1069">IF(E1069="","",IF(LEN(E1069)=SUM(LEN(E1069)-LEN(SUBSTITUTE(E1069,MID("ATCGN",ROW($1:$5),1),""))),"","I7側にATCG以外の文字があるため、修正してください。"))</f>
        <v/>
      </c>
      <c r="M1069" s="65" t="str">
        <f t="shared" si="148"/>
        <v/>
      </c>
      <c r="N1069" s="67" t="str">
        <f t="shared" si="149"/>
        <v/>
      </c>
      <c r="O1069" s="67" t="str">
        <f t="shared" si="150"/>
        <v/>
      </c>
      <c r="P1069" s="67" t="str">
        <f t="shared" si="151"/>
        <v/>
      </c>
      <c r="Q1069" s="292" t="str">
        <f t="shared" si="146"/>
        <v/>
      </c>
      <c r="R1069" s="263" t="b">
        <f t="shared" si="152"/>
        <v>0</v>
      </c>
    </row>
    <row r="1070" spans="2:18" ht="22.2">
      <c r="B1070" s="10"/>
      <c r="F1070" s="296" t="str">
        <f t="shared" si="153"/>
        <v/>
      </c>
      <c r="G1070" s="43"/>
      <c r="H1070" s="64" t="str" cm="1">
        <f t="array" ref="H1070">IF(C1070="","",IF(LEFT(C1070,1)="-","(-)は先頭文字で使用できないため修正してください。",IF(LEFT(C1070,1)="_","( _ )は先頭文字で使用できないため修正してください。",IF(LEFT(C1070,1)="'","(')は先頭文字で使用できないため修正してください。",IF(LEN(C1070)=SUM(LEN(C1070)-LEN(SUBSTITUTE(C1070,MID("ABCDEFGHIJKLMNOPQRSTUVWXYZabcdefghijklmnopqrstuvwxyz0123456789-_",ROW($1:$64),1),""))),"","サンプル名に禁止文字が入っているため、半角英数字と[-][ _ ]のスペースなしで記入してください。")))))</f>
        <v/>
      </c>
      <c r="I1070" s="54" t="str">
        <f t="shared" si="154"/>
        <v/>
      </c>
      <c r="J1070" s="65" t="str">
        <f t="shared" si="147"/>
        <v/>
      </c>
      <c r="K1070" s="66" t="str" cm="1">
        <f t="array" ref="K1070">IF(D1070="","",IF(LEN(D1070)=SUM(LEN(D1070)-LEN(SUBSTITUTE(D1070,MID("ATCGN",ROW($1:$5),1),""))),"","I5側にATCG以外の文字があるため、修正してください。"))</f>
        <v/>
      </c>
      <c r="L1070" s="66" t="str" cm="1">
        <f t="array" ref="L1070">IF(E1070="","",IF(LEN(E1070)=SUM(LEN(E1070)-LEN(SUBSTITUTE(E1070,MID("ATCGN",ROW($1:$5),1),""))),"","I7側にATCG以外の文字があるため、修正してください。"))</f>
        <v/>
      </c>
      <c r="M1070" s="65" t="str">
        <f t="shared" si="148"/>
        <v/>
      </c>
      <c r="N1070" s="67" t="str">
        <f t="shared" si="149"/>
        <v/>
      </c>
      <c r="O1070" s="67" t="str">
        <f t="shared" si="150"/>
        <v/>
      </c>
      <c r="P1070" s="67" t="str">
        <f t="shared" si="151"/>
        <v/>
      </c>
      <c r="Q1070" s="292" t="str">
        <f t="shared" si="146"/>
        <v/>
      </c>
      <c r="R1070" s="263" t="b">
        <f t="shared" si="152"/>
        <v>0</v>
      </c>
    </row>
    <row r="1071" spans="2:18" ht="22.2">
      <c r="B1071" s="10"/>
      <c r="F1071" s="296" t="str">
        <f t="shared" si="153"/>
        <v/>
      </c>
      <c r="G1071" s="43"/>
      <c r="H1071" s="64" t="str" cm="1">
        <f t="array" ref="H1071">IF(C1071="","",IF(LEFT(C1071,1)="-","(-)は先頭文字で使用できないため修正してください。",IF(LEFT(C1071,1)="_","( _ )は先頭文字で使用できないため修正してください。",IF(LEFT(C1071,1)="'","(')は先頭文字で使用できないため修正してください。",IF(LEN(C1071)=SUM(LEN(C1071)-LEN(SUBSTITUTE(C1071,MID("ABCDEFGHIJKLMNOPQRSTUVWXYZabcdefghijklmnopqrstuvwxyz0123456789-_",ROW($1:$64),1),""))),"","サンプル名に禁止文字が入っているため、半角英数字と[-][ _ ]のスペースなしで記入してください。")))))</f>
        <v/>
      </c>
      <c r="I1071" s="54" t="str">
        <f t="shared" si="154"/>
        <v/>
      </c>
      <c r="J1071" s="65" t="str">
        <f t="shared" si="147"/>
        <v/>
      </c>
      <c r="K1071" s="66" t="str" cm="1">
        <f t="array" ref="K1071">IF(D1071="","",IF(LEN(D1071)=SUM(LEN(D1071)-LEN(SUBSTITUTE(D1071,MID("ATCGN",ROW($1:$5),1),""))),"","I5側にATCG以外の文字があるため、修正してください。"))</f>
        <v/>
      </c>
      <c r="L1071" s="66" t="str" cm="1">
        <f t="array" ref="L1071">IF(E1071="","",IF(LEN(E1071)=SUM(LEN(E1071)-LEN(SUBSTITUTE(E1071,MID("ATCGN",ROW($1:$5),1),""))),"","I7側にATCG以外の文字があるため、修正してください。"))</f>
        <v/>
      </c>
      <c r="M1071" s="65" t="str">
        <f t="shared" si="148"/>
        <v/>
      </c>
      <c r="N1071" s="67" t="str">
        <f t="shared" si="149"/>
        <v/>
      </c>
      <c r="O1071" s="67" t="str">
        <f t="shared" si="150"/>
        <v/>
      </c>
      <c r="P1071" s="67" t="str">
        <f t="shared" si="151"/>
        <v/>
      </c>
      <c r="Q1071" s="292" t="str">
        <f t="shared" si="146"/>
        <v/>
      </c>
      <c r="R1071" s="263" t="b">
        <f t="shared" si="152"/>
        <v>0</v>
      </c>
    </row>
    <row r="1072" spans="2:18" ht="22.2">
      <c r="B1072" s="10"/>
      <c r="F1072" s="296" t="str">
        <f t="shared" si="153"/>
        <v/>
      </c>
      <c r="G1072" s="43"/>
      <c r="H1072" s="64" t="str" cm="1">
        <f t="array" ref="H1072">IF(C1072="","",IF(LEFT(C1072,1)="-","(-)は先頭文字で使用できないため修正してください。",IF(LEFT(C1072,1)="_","( _ )は先頭文字で使用できないため修正してください。",IF(LEFT(C1072,1)="'","(')は先頭文字で使用できないため修正してください。",IF(LEN(C1072)=SUM(LEN(C1072)-LEN(SUBSTITUTE(C1072,MID("ABCDEFGHIJKLMNOPQRSTUVWXYZabcdefghijklmnopqrstuvwxyz0123456789-_",ROW($1:$64),1),""))),"","サンプル名に禁止文字が入っているため、半角英数字と[-][ _ ]のスペースなしで記入してください。")))))</f>
        <v/>
      </c>
      <c r="I1072" s="54" t="str">
        <f t="shared" si="154"/>
        <v/>
      </c>
      <c r="J1072" s="65" t="str">
        <f t="shared" si="147"/>
        <v/>
      </c>
      <c r="K1072" s="66" t="str" cm="1">
        <f t="array" ref="K1072">IF(D1072="","",IF(LEN(D1072)=SUM(LEN(D1072)-LEN(SUBSTITUTE(D1072,MID("ATCGN",ROW($1:$5),1),""))),"","I5側にATCG以外の文字があるため、修正してください。"))</f>
        <v/>
      </c>
      <c r="L1072" s="66" t="str" cm="1">
        <f t="array" ref="L1072">IF(E1072="","",IF(LEN(E1072)=SUM(LEN(E1072)-LEN(SUBSTITUTE(E1072,MID("ATCGN",ROW($1:$5),1),""))),"","I7側にATCG以外の文字があるため、修正してください。"))</f>
        <v/>
      </c>
      <c r="M1072" s="65" t="str">
        <f t="shared" si="148"/>
        <v/>
      </c>
      <c r="N1072" s="67" t="str">
        <f t="shared" si="149"/>
        <v/>
      </c>
      <c r="O1072" s="67" t="str">
        <f t="shared" si="150"/>
        <v/>
      </c>
      <c r="P1072" s="67" t="str">
        <f t="shared" si="151"/>
        <v/>
      </c>
      <c r="Q1072" s="292" t="str">
        <f t="shared" si="146"/>
        <v/>
      </c>
      <c r="R1072" s="263" t="b">
        <f t="shared" si="152"/>
        <v>0</v>
      </c>
    </row>
    <row r="1073" spans="2:18" ht="22.2">
      <c r="B1073" s="10"/>
      <c r="F1073" s="296" t="str">
        <f t="shared" si="153"/>
        <v/>
      </c>
      <c r="G1073" s="43"/>
      <c r="H1073" s="64" t="str" cm="1">
        <f t="array" ref="H1073">IF(C1073="","",IF(LEFT(C1073,1)="-","(-)は先頭文字で使用できないため修正してください。",IF(LEFT(C1073,1)="_","( _ )は先頭文字で使用できないため修正してください。",IF(LEFT(C1073,1)="'","(')は先頭文字で使用できないため修正してください。",IF(LEN(C1073)=SUM(LEN(C1073)-LEN(SUBSTITUTE(C1073,MID("ABCDEFGHIJKLMNOPQRSTUVWXYZabcdefghijklmnopqrstuvwxyz0123456789-_",ROW($1:$64),1),""))),"","サンプル名に禁止文字が入っているため、半角英数字と[-][ _ ]のスペースなしで記入してください。")))))</f>
        <v/>
      </c>
      <c r="I1073" s="54" t="str">
        <f t="shared" si="154"/>
        <v/>
      </c>
      <c r="J1073" s="65" t="str">
        <f t="shared" si="147"/>
        <v/>
      </c>
      <c r="K1073" s="66" t="str" cm="1">
        <f t="array" ref="K1073">IF(D1073="","",IF(LEN(D1073)=SUM(LEN(D1073)-LEN(SUBSTITUTE(D1073,MID("ATCGN",ROW($1:$5),1),""))),"","I5側にATCG以外の文字があるため、修正してください。"))</f>
        <v/>
      </c>
      <c r="L1073" s="66" t="str" cm="1">
        <f t="array" ref="L1073">IF(E1073="","",IF(LEN(E1073)=SUM(LEN(E1073)-LEN(SUBSTITUTE(E1073,MID("ATCGN",ROW($1:$5),1),""))),"","I7側にATCG以外の文字があるため、修正してください。"))</f>
        <v/>
      </c>
      <c r="M1073" s="65" t="str">
        <f t="shared" si="148"/>
        <v/>
      </c>
      <c r="N1073" s="67" t="str">
        <f t="shared" si="149"/>
        <v/>
      </c>
      <c r="O1073" s="67" t="str">
        <f t="shared" si="150"/>
        <v/>
      </c>
      <c r="P1073" s="67" t="str">
        <f t="shared" si="151"/>
        <v/>
      </c>
      <c r="Q1073" s="292" t="str">
        <f t="shared" si="146"/>
        <v/>
      </c>
      <c r="R1073" s="263" t="b">
        <f t="shared" si="152"/>
        <v>0</v>
      </c>
    </row>
    <row r="1074" spans="2:18" ht="22.2">
      <c r="B1074" s="10"/>
      <c r="F1074" s="296" t="str">
        <f t="shared" si="153"/>
        <v/>
      </c>
      <c r="G1074" s="43"/>
      <c r="H1074" s="64" t="str" cm="1">
        <f t="array" ref="H1074">IF(C1074="","",IF(LEFT(C1074,1)="-","(-)は先頭文字で使用できないため修正してください。",IF(LEFT(C1074,1)="_","( _ )は先頭文字で使用できないため修正してください。",IF(LEFT(C1074,1)="'","(')は先頭文字で使用できないため修正してください。",IF(LEN(C1074)=SUM(LEN(C1074)-LEN(SUBSTITUTE(C1074,MID("ABCDEFGHIJKLMNOPQRSTUVWXYZabcdefghijklmnopqrstuvwxyz0123456789-_",ROW($1:$64),1),""))),"","サンプル名に禁止文字が入っているため、半角英数字と[-][ _ ]のスペースなしで記入してください。")))))</f>
        <v/>
      </c>
      <c r="I1074" s="54" t="str">
        <f t="shared" si="154"/>
        <v/>
      </c>
      <c r="J1074" s="65" t="str">
        <f t="shared" si="147"/>
        <v/>
      </c>
      <c r="K1074" s="66" t="str" cm="1">
        <f t="array" ref="K1074">IF(D1074="","",IF(LEN(D1074)=SUM(LEN(D1074)-LEN(SUBSTITUTE(D1074,MID("ATCGN",ROW($1:$5),1),""))),"","I5側にATCG以外の文字があるため、修正してください。"))</f>
        <v/>
      </c>
      <c r="L1074" s="66" t="str" cm="1">
        <f t="array" ref="L1074">IF(E1074="","",IF(LEN(E1074)=SUM(LEN(E1074)-LEN(SUBSTITUTE(E1074,MID("ATCGN",ROW($1:$5),1),""))),"","I7側にATCG以外の文字があるため、修正してください。"))</f>
        <v/>
      </c>
      <c r="M1074" s="65" t="str">
        <f t="shared" si="148"/>
        <v/>
      </c>
      <c r="N1074" s="67" t="str">
        <f t="shared" si="149"/>
        <v/>
      </c>
      <c r="O1074" s="67" t="str">
        <f t="shared" si="150"/>
        <v/>
      </c>
      <c r="P1074" s="67" t="str">
        <f t="shared" si="151"/>
        <v/>
      </c>
      <c r="Q1074" s="292" t="str">
        <f t="shared" si="146"/>
        <v/>
      </c>
      <c r="R1074" s="263" t="b">
        <f t="shared" si="152"/>
        <v>0</v>
      </c>
    </row>
    <row r="1075" spans="2:18" ht="22.2">
      <c r="B1075" s="10"/>
      <c r="F1075" s="296" t="str">
        <f t="shared" si="153"/>
        <v/>
      </c>
      <c r="G1075" s="43"/>
      <c r="H1075" s="64" t="str" cm="1">
        <f t="array" ref="H1075">IF(C1075="","",IF(LEFT(C1075,1)="-","(-)は先頭文字で使用できないため修正してください。",IF(LEFT(C1075,1)="_","( _ )は先頭文字で使用できないため修正してください。",IF(LEFT(C1075,1)="'","(')は先頭文字で使用できないため修正してください。",IF(LEN(C1075)=SUM(LEN(C1075)-LEN(SUBSTITUTE(C1075,MID("ABCDEFGHIJKLMNOPQRSTUVWXYZabcdefghijklmnopqrstuvwxyz0123456789-_",ROW($1:$64),1),""))),"","サンプル名に禁止文字が入っているため、半角英数字と[-][ _ ]のスペースなしで記入してください。")))))</f>
        <v/>
      </c>
      <c r="I1075" s="54" t="str">
        <f t="shared" si="154"/>
        <v/>
      </c>
      <c r="J1075" s="65" t="str">
        <f t="shared" si="147"/>
        <v/>
      </c>
      <c r="K1075" s="66" t="str" cm="1">
        <f t="array" ref="K1075">IF(D1075="","",IF(LEN(D1075)=SUM(LEN(D1075)-LEN(SUBSTITUTE(D1075,MID("ATCGN",ROW($1:$5),1),""))),"","I5側にATCG以外の文字があるため、修正してください。"))</f>
        <v/>
      </c>
      <c r="L1075" s="66" t="str" cm="1">
        <f t="array" ref="L1075">IF(E1075="","",IF(LEN(E1075)=SUM(LEN(E1075)-LEN(SUBSTITUTE(E1075,MID("ATCGN",ROW($1:$5),1),""))),"","I7側にATCG以外の文字があるため、修正してください。"))</f>
        <v/>
      </c>
      <c r="M1075" s="65" t="str">
        <f t="shared" si="148"/>
        <v/>
      </c>
      <c r="N1075" s="67" t="str">
        <f t="shared" si="149"/>
        <v/>
      </c>
      <c r="O1075" s="67" t="str">
        <f t="shared" si="150"/>
        <v/>
      </c>
      <c r="P1075" s="67" t="str">
        <f t="shared" si="151"/>
        <v/>
      </c>
      <c r="Q1075" s="292" t="str">
        <f t="shared" si="146"/>
        <v/>
      </c>
      <c r="R1075" s="263" t="b">
        <f t="shared" si="152"/>
        <v>0</v>
      </c>
    </row>
    <row r="1076" spans="2:18" ht="22.2">
      <c r="B1076" s="10"/>
      <c r="F1076" s="296" t="str">
        <f t="shared" si="153"/>
        <v/>
      </c>
      <c r="G1076" s="43"/>
      <c r="H1076" s="64" t="str" cm="1">
        <f t="array" ref="H1076">IF(C1076="","",IF(LEFT(C1076,1)="-","(-)は先頭文字で使用できないため修正してください。",IF(LEFT(C1076,1)="_","( _ )は先頭文字で使用できないため修正してください。",IF(LEFT(C1076,1)="'","(')は先頭文字で使用できないため修正してください。",IF(LEN(C1076)=SUM(LEN(C1076)-LEN(SUBSTITUTE(C1076,MID("ABCDEFGHIJKLMNOPQRSTUVWXYZabcdefghijklmnopqrstuvwxyz0123456789-_",ROW($1:$64),1),""))),"","サンプル名に禁止文字が入っているため、半角英数字と[-][ _ ]のスペースなしで記入してください。")))))</f>
        <v/>
      </c>
      <c r="I1076" s="54" t="str">
        <f t="shared" si="154"/>
        <v/>
      </c>
      <c r="J1076" s="65" t="str">
        <f t="shared" si="147"/>
        <v/>
      </c>
      <c r="K1076" s="66" t="str" cm="1">
        <f t="array" ref="K1076">IF(D1076="","",IF(LEN(D1076)=SUM(LEN(D1076)-LEN(SUBSTITUTE(D1076,MID("ATCGN",ROW($1:$5),1),""))),"","I5側にATCG以外の文字があるため、修正してください。"))</f>
        <v/>
      </c>
      <c r="L1076" s="66" t="str" cm="1">
        <f t="array" ref="L1076">IF(E1076="","",IF(LEN(E1076)=SUM(LEN(E1076)-LEN(SUBSTITUTE(E1076,MID("ATCGN",ROW($1:$5),1),""))),"","I7側にATCG以外の文字があるため、修正してください。"))</f>
        <v/>
      </c>
      <c r="M1076" s="65" t="str">
        <f t="shared" si="148"/>
        <v/>
      </c>
      <c r="N1076" s="67" t="str">
        <f t="shared" si="149"/>
        <v/>
      </c>
      <c r="O1076" s="67" t="str">
        <f t="shared" si="150"/>
        <v/>
      </c>
      <c r="P1076" s="67" t="str">
        <f t="shared" si="151"/>
        <v/>
      </c>
      <c r="Q1076" s="292" t="str">
        <f t="shared" si="146"/>
        <v/>
      </c>
      <c r="R1076" s="263" t="b">
        <f t="shared" si="152"/>
        <v>0</v>
      </c>
    </row>
    <row r="1077" spans="2:18" ht="22.2">
      <c r="B1077" s="10"/>
      <c r="F1077" s="296" t="str">
        <f t="shared" si="153"/>
        <v/>
      </c>
      <c r="G1077" s="43"/>
      <c r="H1077" s="64" t="str" cm="1">
        <f t="array" ref="H1077">IF(C1077="","",IF(LEFT(C1077,1)="-","(-)は先頭文字で使用できないため修正してください。",IF(LEFT(C1077,1)="_","( _ )は先頭文字で使用できないため修正してください。",IF(LEFT(C1077,1)="'","(')は先頭文字で使用できないため修正してください。",IF(LEN(C1077)=SUM(LEN(C1077)-LEN(SUBSTITUTE(C1077,MID("ABCDEFGHIJKLMNOPQRSTUVWXYZabcdefghijklmnopqrstuvwxyz0123456789-_",ROW($1:$64),1),""))),"","サンプル名に禁止文字が入っているため、半角英数字と[-][ _ ]のスペースなしで記入してください。")))))</f>
        <v/>
      </c>
      <c r="I1077" s="54" t="str">
        <f t="shared" si="154"/>
        <v/>
      </c>
      <c r="J1077" s="65" t="str">
        <f t="shared" si="147"/>
        <v/>
      </c>
      <c r="K1077" s="66" t="str" cm="1">
        <f t="array" ref="K1077">IF(D1077="","",IF(LEN(D1077)=SUM(LEN(D1077)-LEN(SUBSTITUTE(D1077,MID("ATCGN",ROW($1:$5),1),""))),"","I5側にATCG以外の文字があるため、修正してください。"))</f>
        <v/>
      </c>
      <c r="L1077" s="66" t="str" cm="1">
        <f t="array" ref="L1077">IF(E1077="","",IF(LEN(E1077)=SUM(LEN(E1077)-LEN(SUBSTITUTE(E1077,MID("ATCGN",ROW($1:$5),1),""))),"","I7側にATCG以外の文字があるため、修正してください。"))</f>
        <v/>
      </c>
      <c r="M1077" s="65" t="str">
        <f t="shared" si="148"/>
        <v/>
      </c>
      <c r="N1077" s="67" t="str">
        <f t="shared" si="149"/>
        <v/>
      </c>
      <c r="O1077" s="67" t="str">
        <f t="shared" si="150"/>
        <v/>
      </c>
      <c r="P1077" s="67" t="str">
        <f t="shared" si="151"/>
        <v/>
      </c>
      <c r="Q1077" s="292" t="str">
        <f t="shared" si="146"/>
        <v/>
      </c>
      <c r="R1077" s="263" t="b">
        <f t="shared" si="152"/>
        <v>0</v>
      </c>
    </row>
    <row r="1078" spans="2:18" ht="22.2">
      <c r="B1078" s="10"/>
      <c r="F1078" s="296" t="str">
        <f t="shared" si="153"/>
        <v/>
      </c>
      <c r="G1078" s="43"/>
      <c r="H1078" s="64" t="str" cm="1">
        <f t="array" ref="H1078">IF(C1078="","",IF(LEFT(C1078,1)="-","(-)は先頭文字で使用できないため修正してください。",IF(LEFT(C1078,1)="_","( _ )は先頭文字で使用できないため修正してください。",IF(LEFT(C1078,1)="'","(')は先頭文字で使用できないため修正してください。",IF(LEN(C1078)=SUM(LEN(C1078)-LEN(SUBSTITUTE(C1078,MID("ABCDEFGHIJKLMNOPQRSTUVWXYZabcdefghijklmnopqrstuvwxyz0123456789-_",ROW($1:$64),1),""))),"","サンプル名に禁止文字が入っているため、半角英数字と[-][ _ ]のスペースなしで記入してください。")))))</f>
        <v/>
      </c>
      <c r="I1078" s="54" t="str">
        <f t="shared" si="154"/>
        <v/>
      </c>
      <c r="J1078" s="65" t="str">
        <f t="shared" si="147"/>
        <v/>
      </c>
      <c r="K1078" s="66" t="str" cm="1">
        <f t="array" ref="K1078">IF(D1078="","",IF(LEN(D1078)=SUM(LEN(D1078)-LEN(SUBSTITUTE(D1078,MID("ATCGN",ROW($1:$5),1),""))),"","I5側にATCG以外の文字があるため、修正してください。"))</f>
        <v/>
      </c>
      <c r="L1078" s="66" t="str" cm="1">
        <f t="array" ref="L1078">IF(E1078="","",IF(LEN(E1078)=SUM(LEN(E1078)-LEN(SUBSTITUTE(E1078,MID("ATCGN",ROW($1:$5),1),""))),"","I7側にATCG以外の文字があるため、修正してください。"))</f>
        <v/>
      </c>
      <c r="M1078" s="65" t="str">
        <f t="shared" si="148"/>
        <v/>
      </c>
      <c r="N1078" s="67" t="str">
        <f t="shared" si="149"/>
        <v/>
      </c>
      <c r="O1078" s="67" t="str">
        <f t="shared" si="150"/>
        <v/>
      </c>
      <c r="P1078" s="67" t="str">
        <f t="shared" si="151"/>
        <v/>
      </c>
      <c r="Q1078" s="292" t="str">
        <f t="shared" si="146"/>
        <v/>
      </c>
      <c r="R1078" s="263" t="b">
        <f t="shared" si="152"/>
        <v>0</v>
      </c>
    </row>
    <row r="1079" spans="2:18" ht="22.2">
      <c r="B1079" s="10"/>
      <c r="F1079" s="296" t="str">
        <f t="shared" si="153"/>
        <v/>
      </c>
      <c r="G1079" s="43"/>
      <c r="H1079" s="64" t="str" cm="1">
        <f t="array" ref="H1079">IF(C1079="","",IF(LEFT(C1079,1)="-","(-)は先頭文字で使用できないため修正してください。",IF(LEFT(C1079,1)="_","( _ )は先頭文字で使用できないため修正してください。",IF(LEFT(C1079,1)="'","(')は先頭文字で使用できないため修正してください。",IF(LEN(C1079)=SUM(LEN(C1079)-LEN(SUBSTITUTE(C1079,MID("ABCDEFGHIJKLMNOPQRSTUVWXYZabcdefghijklmnopqrstuvwxyz0123456789-_",ROW($1:$64),1),""))),"","サンプル名に禁止文字が入っているため、半角英数字と[-][ _ ]のスペースなしで記入してください。")))))</f>
        <v/>
      </c>
      <c r="I1079" s="54" t="str">
        <f t="shared" si="154"/>
        <v/>
      </c>
      <c r="J1079" s="65" t="str">
        <f t="shared" si="147"/>
        <v/>
      </c>
      <c r="K1079" s="66" t="str" cm="1">
        <f t="array" ref="K1079">IF(D1079="","",IF(LEN(D1079)=SUM(LEN(D1079)-LEN(SUBSTITUTE(D1079,MID("ATCGN",ROW($1:$5),1),""))),"","I5側にATCG以外の文字があるため、修正してください。"))</f>
        <v/>
      </c>
      <c r="L1079" s="66" t="str" cm="1">
        <f t="array" ref="L1079">IF(E1079="","",IF(LEN(E1079)=SUM(LEN(E1079)-LEN(SUBSTITUTE(E1079,MID("ATCGN",ROW($1:$5),1),""))),"","I7側にATCG以外の文字があるため、修正してください。"))</f>
        <v/>
      </c>
      <c r="M1079" s="65" t="str">
        <f t="shared" si="148"/>
        <v/>
      </c>
      <c r="N1079" s="67" t="str">
        <f t="shared" si="149"/>
        <v/>
      </c>
      <c r="O1079" s="67" t="str">
        <f t="shared" si="150"/>
        <v/>
      </c>
      <c r="P1079" s="67" t="str">
        <f t="shared" si="151"/>
        <v/>
      </c>
      <c r="Q1079" s="292" t="str">
        <f t="shared" si="146"/>
        <v/>
      </c>
      <c r="R1079" s="263" t="b">
        <f t="shared" si="152"/>
        <v>0</v>
      </c>
    </row>
    <row r="1080" spans="2:18" ht="22.2">
      <c r="B1080" s="10"/>
      <c r="F1080" s="296" t="str">
        <f t="shared" si="153"/>
        <v/>
      </c>
      <c r="G1080" s="43"/>
      <c r="H1080" s="64" t="str" cm="1">
        <f t="array" ref="H1080">IF(C1080="","",IF(LEFT(C1080,1)="-","(-)は先頭文字で使用できないため修正してください。",IF(LEFT(C1080,1)="_","( _ )は先頭文字で使用できないため修正してください。",IF(LEFT(C1080,1)="'","(')は先頭文字で使用できないため修正してください。",IF(LEN(C1080)=SUM(LEN(C1080)-LEN(SUBSTITUTE(C1080,MID("ABCDEFGHIJKLMNOPQRSTUVWXYZabcdefghijklmnopqrstuvwxyz0123456789-_",ROW($1:$64),1),""))),"","サンプル名に禁止文字が入っているため、半角英数字と[-][ _ ]のスペースなしで記入してください。")))))</f>
        <v/>
      </c>
      <c r="I1080" s="54" t="str">
        <f t="shared" si="154"/>
        <v/>
      </c>
      <c r="J1080" s="65" t="str">
        <f t="shared" si="147"/>
        <v/>
      </c>
      <c r="K1080" s="66" t="str" cm="1">
        <f t="array" ref="K1080">IF(D1080="","",IF(LEN(D1080)=SUM(LEN(D1080)-LEN(SUBSTITUTE(D1080,MID("ATCGN",ROW($1:$5),1),""))),"","I5側にATCG以外の文字があるため、修正してください。"))</f>
        <v/>
      </c>
      <c r="L1080" s="66" t="str" cm="1">
        <f t="array" ref="L1080">IF(E1080="","",IF(LEN(E1080)=SUM(LEN(E1080)-LEN(SUBSTITUTE(E1080,MID("ATCGN",ROW($1:$5),1),""))),"","I7側にATCG以外の文字があるため、修正してください。"))</f>
        <v/>
      </c>
      <c r="M1080" s="65" t="str">
        <f t="shared" si="148"/>
        <v/>
      </c>
      <c r="N1080" s="67" t="str">
        <f t="shared" si="149"/>
        <v/>
      </c>
      <c r="O1080" s="67" t="str">
        <f t="shared" si="150"/>
        <v/>
      </c>
      <c r="P1080" s="67" t="str">
        <f t="shared" si="151"/>
        <v/>
      </c>
      <c r="Q1080" s="292" t="str">
        <f t="shared" si="146"/>
        <v/>
      </c>
      <c r="R1080" s="263" t="b">
        <f t="shared" si="152"/>
        <v>0</v>
      </c>
    </row>
    <row r="1081" spans="2:18" ht="22.2">
      <c r="B1081" s="10"/>
      <c r="F1081" s="296" t="str">
        <f t="shared" si="153"/>
        <v/>
      </c>
      <c r="G1081" s="43"/>
      <c r="H1081" s="64" t="str" cm="1">
        <f t="array" ref="H1081">IF(C1081="","",IF(LEFT(C1081,1)="-","(-)は先頭文字で使用できないため修正してください。",IF(LEFT(C1081,1)="_","( _ )は先頭文字で使用できないため修正してください。",IF(LEFT(C1081,1)="'","(')は先頭文字で使用できないため修正してください。",IF(LEN(C1081)=SUM(LEN(C1081)-LEN(SUBSTITUTE(C1081,MID("ABCDEFGHIJKLMNOPQRSTUVWXYZabcdefghijklmnopqrstuvwxyz0123456789-_",ROW($1:$64),1),""))),"","サンプル名に禁止文字が入っているため、半角英数字と[-][ _ ]のスペースなしで記入してください。")))))</f>
        <v/>
      </c>
      <c r="I1081" s="54" t="str">
        <f t="shared" si="154"/>
        <v/>
      </c>
      <c r="J1081" s="65" t="str">
        <f t="shared" si="147"/>
        <v/>
      </c>
      <c r="K1081" s="66" t="str" cm="1">
        <f t="array" ref="K1081">IF(D1081="","",IF(LEN(D1081)=SUM(LEN(D1081)-LEN(SUBSTITUTE(D1081,MID("ATCGN",ROW($1:$5),1),""))),"","I5側にATCG以外の文字があるため、修正してください。"))</f>
        <v/>
      </c>
      <c r="L1081" s="66" t="str" cm="1">
        <f t="array" ref="L1081">IF(E1081="","",IF(LEN(E1081)=SUM(LEN(E1081)-LEN(SUBSTITUTE(E1081,MID("ATCGN",ROW($1:$5),1),""))),"","I7側にATCG以外の文字があるため、修正してください。"))</f>
        <v/>
      </c>
      <c r="M1081" s="65" t="str">
        <f t="shared" si="148"/>
        <v/>
      </c>
      <c r="N1081" s="67" t="str">
        <f t="shared" si="149"/>
        <v/>
      </c>
      <c r="O1081" s="67" t="str">
        <f t="shared" si="150"/>
        <v/>
      </c>
      <c r="P1081" s="67" t="str">
        <f t="shared" si="151"/>
        <v/>
      </c>
      <c r="Q1081" s="292" t="str">
        <f t="shared" si="146"/>
        <v/>
      </c>
      <c r="R1081" s="263" t="b">
        <f t="shared" si="152"/>
        <v>0</v>
      </c>
    </row>
    <row r="1082" spans="2:18" ht="22.2">
      <c r="B1082" s="10"/>
      <c r="F1082" s="296" t="str">
        <f t="shared" si="153"/>
        <v/>
      </c>
      <c r="G1082" s="43"/>
      <c r="H1082" s="64" t="str" cm="1">
        <f t="array" ref="H1082">IF(C1082="","",IF(LEFT(C1082,1)="-","(-)は先頭文字で使用できないため修正してください。",IF(LEFT(C1082,1)="_","( _ )は先頭文字で使用できないため修正してください。",IF(LEFT(C1082,1)="'","(')は先頭文字で使用できないため修正してください。",IF(LEN(C1082)=SUM(LEN(C1082)-LEN(SUBSTITUTE(C1082,MID("ABCDEFGHIJKLMNOPQRSTUVWXYZabcdefghijklmnopqrstuvwxyz0123456789-_",ROW($1:$64),1),""))),"","サンプル名に禁止文字が入っているため、半角英数字と[-][ _ ]のスペースなしで記入してください。")))))</f>
        <v/>
      </c>
      <c r="I1082" s="54" t="str">
        <f t="shared" si="154"/>
        <v/>
      </c>
      <c r="J1082" s="65" t="str">
        <f t="shared" si="147"/>
        <v/>
      </c>
      <c r="K1082" s="66" t="str" cm="1">
        <f t="array" ref="K1082">IF(D1082="","",IF(LEN(D1082)=SUM(LEN(D1082)-LEN(SUBSTITUTE(D1082,MID("ATCGN",ROW($1:$5),1),""))),"","I5側にATCG以外の文字があるため、修正してください。"))</f>
        <v/>
      </c>
      <c r="L1082" s="66" t="str" cm="1">
        <f t="array" ref="L1082">IF(E1082="","",IF(LEN(E1082)=SUM(LEN(E1082)-LEN(SUBSTITUTE(E1082,MID("ATCGN",ROW($1:$5),1),""))),"","I7側にATCG以外の文字があるため、修正してください。"))</f>
        <v/>
      </c>
      <c r="M1082" s="65" t="str">
        <f t="shared" si="148"/>
        <v/>
      </c>
      <c r="N1082" s="67" t="str">
        <f t="shared" si="149"/>
        <v/>
      </c>
      <c r="O1082" s="67" t="str">
        <f t="shared" si="150"/>
        <v/>
      </c>
      <c r="P1082" s="67" t="str">
        <f t="shared" si="151"/>
        <v/>
      </c>
      <c r="Q1082" s="292" t="str">
        <f t="shared" si="146"/>
        <v/>
      </c>
      <c r="R1082" s="263" t="b">
        <f t="shared" si="152"/>
        <v>0</v>
      </c>
    </row>
    <row r="1083" spans="2:18" ht="22.2">
      <c r="B1083" s="10"/>
      <c r="F1083" s="296" t="str">
        <f t="shared" si="153"/>
        <v/>
      </c>
      <c r="G1083" s="43"/>
      <c r="H1083" s="64" t="str" cm="1">
        <f t="array" ref="H1083">IF(C1083="","",IF(LEFT(C1083,1)="-","(-)は先頭文字で使用できないため修正してください。",IF(LEFT(C1083,1)="_","( _ )は先頭文字で使用できないため修正してください。",IF(LEFT(C1083,1)="'","(')は先頭文字で使用できないため修正してください。",IF(LEN(C1083)=SUM(LEN(C1083)-LEN(SUBSTITUTE(C1083,MID("ABCDEFGHIJKLMNOPQRSTUVWXYZabcdefghijklmnopqrstuvwxyz0123456789-_",ROW($1:$64),1),""))),"","サンプル名に禁止文字が入っているため、半角英数字と[-][ _ ]のスペースなしで記入してください。")))))</f>
        <v/>
      </c>
      <c r="I1083" s="54" t="str">
        <f t="shared" si="154"/>
        <v/>
      </c>
      <c r="J1083" s="65" t="str">
        <f t="shared" si="147"/>
        <v/>
      </c>
      <c r="K1083" s="66" t="str" cm="1">
        <f t="array" ref="K1083">IF(D1083="","",IF(LEN(D1083)=SUM(LEN(D1083)-LEN(SUBSTITUTE(D1083,MID("ATCGN",ROW($1:$5),1),""))),"","I5側にATCG以外の文字があるため、修正してください。"))</f>
        <v/>
      </c>
      <c r="L1083" s="66" t="str" cm="1">
        <f t="array" ref="L1083">IF(E1083="","",IF(LEN(E1083)=SUM(LEN(E1083)-LEN(SUBSTITUTE(E1083,MID("ATCGN",ROW($1:$5),1),""))),"","I7側にATCG以外の文字があるため、修正してください。"))</f>
        <v/>
      </c>
      <c r="M1083" s="65" t="str">
        <f t="shared" si="148"/>
        <v/>
      </c>
      <c r="N1083" s="67" t="str">
        <f t="shared" si="149"/>
        <v/>
      </c>
      <c r="O1083" s="67" t="str">
        <f t="shared" si="150"/>
        <v/>
      </c>
      <c r="P1083" s="67" t="str">
        <f t="shared" si="151"/>
        <v/>
      </c>
      <c r="Q1083" s="292" t="str">
        <f t="shared" si="146"/>
        <v/>
      </c>
      <c r="R1083" s="263" t="b">
        <f t="shared" si="152"/>
        <v>0</v>
      </c>
    </row>
    <row r="1084" spans="2:18" ht="22.2">
      <c r="B1084" s="10"/>
      <c r="F1084" s="296" t="str">
        <f t="shared" si="153"/>
        <v/>
      </c>
      <c r="G1084" s="43"/>
      <c r="H1084" s="64" t="str" cm="1">
        <f t="array" ref="H1084">IF(C1084="","",IF(LEFT(C1084,1)="-","(-)は先頭文字で使用できないため修正してください。",IF(LEFT(C1084,1)="_","( _ )は先頭文字で使用できないため修正してください。",IF(LEFT(C1084,1)="'","(')は先頭文字で使用できないため修正してください。",IF(LEN(C1084)=SUM(LEN(C1084)-LEN(SUBSTITUTE(C1084,MID("ABCDEFGHIJKLMNOPQRSTUVWXYZabcdefghijklmnopqrstuvwxyz0123456789-_",ROW($1:$64),1),""))),"","サンプル名に禁止文字が入っているため、半角英数字と[-][ _ ]のスペースなしで記入してください。")))))</f>
        <v/>
      </c>
      <c r="I1084" s="54" t="str">
        <f t="shared" si="154"/>
        <v/>
      </c>
      <c r="J1084" s="65" t="str">
        <f t="shared" si="147"/>
        <v/>
      </c>
      <c r="K1084" s="66" t="str" cm="1">
        <f t="array" ref="K1084">IF(D1084="","",IF(LEN(D1084)=SUM(LEN(D1084)-LEN(SUBSTITUTE(D1084,MID("ATCGN",ROW($1:$5),1),""))),"","I5側にATCG以外の文字があるため、修正してください。"))</f>
        <v/>
      </c>
      <c r="L1084" s="66" t="str" cm="1">
        <f t="array" ref="L1084">IF(E1084="","",IF(LEN(E1084)=SUM(LEN(E1084)-LEN(SUBSTITUTE(E1084,MID("ATCGN",ROW($1:$5),1),""))),"","I7側にATCG以外の文字があるため、修正してください。"))</f>
        <v/>
      </c>
      <c r="M1084" s="65" t="str">
        <f t="shared" si="148"/>
        <v/>
      </c>
      <c r="N1084" s="67" t="str">
        <f t="shared" si="149"/>
        <v/>
      </c>
      <c r="O1084" s="67" t="str">
        <f t="shared" si="150"/>
        <v/>
      </c>
      <c r="P1084" s="67" t="str">
        <f t="shared" si="151"/>
        <v/>
      </c>
      <c r="Q1084" s="292" t="str">
        <f t="shared" si="146"/>
        <v/>
      </c>
      <c r="R1084" s="263" t="b">
        <f t="shared" si="152"/>
        <v>0</v>
      </c>
    </row>
    <row r="1085" spans="2:18" ht="22.2">
      <c r="B1085" s="10"/>
      <c r="F1085" s="296" t="str">
        <f t="shared" si="153"/>
        <v/>
      </c>
      <c r="G1085" s="43"/>
      <c r="H1085" s="64" t="str" cm="1">
        <f t="array" ref="H1085">IF(C1085="","",IF(LEFT(C1085,1)="-","(-)は先頭文字で使用できないため修正してください。",IF(LEFT(C1085,1)="_","( _ )は先頭文字で使用できないため修正してください。",IF(LEFT(C1085,1)="'","(')は先頭文字で使用できないため修正してください。",IF(LEN(C1085)=SUM(LEN(C1085)-LEN(SUBSTITUTE(C1085,MID("ABCDEFGHIJKLMNOPQRSTUVWXYZabcdefghijklmnopqrstuvwxyz0123456789-_",ROW($1:$64),1),""))),"","サンプル名に禁止文字が入っているため、半角英数字と[-][ _ ]のスペースなしで記入してください。")))))</f>
        <v/>
      </c>
      <c r="I1085" s="54" t="str">
        <f t="shared" si="154"/>
        <v/>
      </c>
      <c r="J1085" s="65" t="str">
        <f t="shared" si="147"/>
        <v/>
      </c>
      <c r="K1085" s="66" t="str" cm="1">
        <f t="array" ref="K1085">IF(D1085="","",IF(LEN(D1085)=SUM(LEN(D1085)-LEN(SUBSTITUTE(D1085,MID("ATCGN",ROW($1:$5),1),""))),"","I5側にATCG以外の文字があるため、修正してください。"))</f>
        <v/>
      </c>
      <c r="L1085" s="66" t="str" cm="1">
        <f t="array" ref="L1085">IF(E1085="","",IF(LEN(E1085)=SUM(LEN(E1085)-LEN(SUBSTITUTE(E1085,MID("ATCGN",ROW($1:$5),1),""))),"","I7側にATCG以外の文字があるため、修正してください。"))</f>
        <v/>
      </c>
      <c r="M1085" s="65" t="str">
        <f t="shared" si="148"/>
        <v/>
      </c>
      <c r="N1085" s="67" t="str">
        <f t="shared" si="149"/>
        <v/>
      </c>
      <c r="O1085" s="67" t="str">
        <f t="shared" si="150"/>
        <v/>
      </c>
      <c r="P1085" s="67" t="str">
        <f t="shared" si="151"/>
        <v/>
      </c>
      <c r="Q1085" s="292" t="str">
        <f t="shared" si="146"/>
        <v/>
      </c>
      <c r="R1085" s="263" t="b">
        <f t="shared" si="152"/>
        <v>0</v>
      </c>
    </row>
    <row r="1086" spans="2:18" ht="22.2">
      <c r="B1086" s="10"/>
      <c r="F1086" s="296" t="str">
        <f t="shared" si="153"/>
        <v/>
      </c>
      <c r="G1086" s="43"/>
      <c r="H1086" s="64" t="str" cm="1">
        <f t="array" ref="H1086">IF(C1086="","",IF(LEFT(C1086,1)="-","(-)は先頭文字で使用できないため修正してください。",IF(LEFT(C1086,1)="_","( _ )は先頭文字で使用できないため修正してください。",IF(LEFT(C1086,1)="'","(')は先頭文字で使用できないため修正してください。",IF(LEN(C1086)=SUM(LEN(C1086)-LEN(SUBSTITUTE(C1086,MID("ABCDEFGHIJKLMNOPQRSTUVWXYZabcdefghijklmnopqrstuvwxyz0123456789-_",ROW($1:$64),1),""))),"","サンプル名に禁止文字が入っているため、半角英数字と[-][ _ ]のスペースなしで記入してください。")))))</f>
        <v/>
      </c>
      <c r="I1086" s="54" t="str">
        <f t="shared" si="154"/>
        <v/>
      </c>
      <c r="J1086" s="65" t="str">
        <f t="shared" si="147"/>
        <v/>
      </c>
      <c r="K1086" s="66" t="str" cm="1">
        <f t="array" ref="K1086">IF(D1086="","",IF(LEN(D1086)=SUM(LEN(D1086)-LEN(SUBSTITUTE(D1086,MID("ATCGN",ROW($1:$5),1),""))),"","I5側にATCG以外の文字があるため、修正してください。"))</f>
        <v/>
      </c>
      <c r="L1086" s="66" t="str" cm="1">
        <f t="array" ref="L1086">IF(E1086="","",IF(LEN(E1086)=SUM(LEN(E1086)-LEN(SUBSTITUTE(E1086,MID("ATCGN",ROW($1:$5),1),""))),"","I7側にATCG以外の文字があるため、修正してください。"))</f>
        <v/>
      </c>
      <c r="M1086" s="65" t="str">
        <f t="shared" si="148"/>
        <v/>
      </c>
      <c r="N1086" s="67" t="str">
        <f t="shared" si="149"/>
        <v/>
      </c>
      <c r="O1086" s="67" t="str">
        <f t="shared" si="150"/>
        <v/>
      </c>
      <c r="P1086" s="67" t="str">
        <f t="shared" si="151"/>
        <v/>
      </c>
      <c r="Q1086" s="292" t="str">
        <f t="shared" si="146"/>
        <v/>
      </c>
      <c r="R1086" s="263" t="b">
        <f t="shared" si="152"/>
        <v>0</v>
      </c>
    </row>
    <row r="1087" spans="2:18" ht="22.2">
      <c r="B1087" s="10"/>
      <c r="F1087" s="296" t="str">
        <f t="shared" si="153"/>
        <v/>
      </c>
      <c r="G1087" s="43"/>
      <c r="H1087" s="64" t="str" cm="1">
        <f t="array" ref="H1087">IF(C1087="","",IF(LEFT(C1087,1)="-","(-)は先頭文字で使用できないため修正してください。",IF(LEFT(C1087,1)="_","( _ )は先頭文字で使用できないため修正してください。",IF(LEFT(C1087,1)="'","(')は先頭文字で使用できないため修正してください。",IF(LEN(C1087)=SUM(LEN(C1087)-LEN(SUBSTITUTE(C1087,MID("ABCDEFGHIJKLMNOPQRSTUVWXYZabcdefghijklmnopqrstuvwxyz0123456789-_",ROW($1:$64),1),""))),"","サンプル名に禁止文字が入っているため、半角英数字と[-][ _ ]のスペースなしで記入してください。")))))</f>
        <v/>
      </c>
      <c r="I1087" s="54" t="str">
        <f t="shared" si="154"/>
        <v/>
      </c>
      <c r="J1087" s="65" t="str">
        <f t="shared" si="147"/>
        <v/>
      </c>
      <c r="K1087" s="66" t="str" cm="1">
        <f t="array" ref="K1087">IF(D1087="","",IF(LEN(D1087)=SUM(LEN(D1087)-LEN(SUBSTITUTE(D1087,MID("ATCGN",ROW($1:$5),1),""))),"","I5側にATCG以外の文字があるため、修正してください。"))</f>
        <v/>
      </c>
      <c r="L1087" s="66" t="str" cm="1">
        <f t="array" ref="L1087">IF(E1087="","",IF(LEN(E1087)=SUM(LEN(E1087)-LEN(SUBSTITUTE(E1087,MID("ATCGN",ROW($1:$5),1),""))),"","I7側にATCG以外の文字があるため、修正してください。"))</f>
        <v/>
      </c>
      <c r="M1087" s="65" t="str">
        <f t="shared" si="148"/>
        <v/>
      </c>
      <c r="N1087" s="67" t="str">
        <f t="shared" si="149"/>
        <v/>
      </c>
      <c r="O1087" s="67" t="str">
        <f t="shared" si="150"/>
        <v/>
      </c>
      <c r="P1087" s="67" t="str">
        <f t="shared" si="151"/>
        <v/>
      </c>
      <c r="Q1087" s="292" t="str">
        <f t="shared" si="146"/>
        <v/>
      </c>
      <c r="R1087" s="263" t="b">
        <f t="shared" si="152"/>
        <v>0</v>
      </c>
    </row>
    <row r="1088" spans="2:18" ht="22.2">
      <c r="B1088" s="10"/>
      <c r="F1088" s="296" t="str">
        <f t="shared" si="153"/>
        <v/>
      </c>
      <c r="G1088" s="43"/>
      <c r="H1088" s="64" t="str" cm="1">
        <f t="array" ref="H1088">IF(C1088="","",IF(LEFT(C1088,1)="-","(-)は先頭文字で使用できないため修正してください。",IF(LEFT(C1088,1)="_","( _ )は先頭文字で使用できないため修正してください。",IF(LEFT(C1088,1)="'","(')は先頭文字で使用できないため修正してください。",IF(LEN(C1088)=SUM(LEN(C1088)-LEN(SUBSTITUTE(C1088,MID("ABCDEFGHIJKLMNOPQRSTUVWXYZabcdefghijklmnopqrstuvwxyz0123456789-_",ROW($1:$64),1),""))),"","サンプル名に禁止文字が入っているため、半角英数字と[-][ _ ]のスペースなしで記入してください。")))))</f>
        <v/>
      </c>
      <c r="I1088" s="54" t="str">
        <f t="shared" si="154"/>
        <v/>
      </c>
      <c r="J1088" s="65" t="str">
        <f t="shared" si="147"/>
        <v/>
      </c>
      <c r="K1088" s="66" t="str" cm="1">
        <f t="array" ref="K1088">IF(D1088="","",IF(LEN(D1088)=SUM(LEN(D1088)-LEN(SUBSTITUTE(D1088,MID("ATCGN",ROW($1:$5),1),""))),"","I5側にATCG以外の文字があるため、修正してください。"))</f>
        <v/>
      </c>
      <c r="L1088" s="66" t="str" cm="1">
        <f t="array" ref="L1088">IF(E1088="","",IF(LEN(E1088)=SUM(LEN(E1088)-LEN(SUBSTITUTE(E1088,MID("ATCGN",ROW($1:$5),1),""))),"","I7側にATCG以外の文字があるため、修正してください。"))</f>
        <v/>
      </c>
      <c r="M1088" s="65" t="str">
        <f t="shared" si="148"/>
        <v/>
      </c>
      <c r="N1088" s="67" t="str">
        <f t="shared" si="149"/>
        <v/>
      </c>
      <c r="O1088" s="67" t="str">
        <f t="shared" si="150"/>
        <v/>
      </c>
      <c r="P1088" s="67" t="str">
        <f t="shared" si="151"/>
        <v/>
      </c>
      <c r="Q1088" s="292" t="str">
        <f t="shared" si="146"/>
        <v/>
      </c>
      <c r="R1088" s="263" t="b">
        <f t="shared" si="152"/>
        <v>0</v>
      </c>
    </row>
    <row r="1089" spans="2:18" ht="22.2">
      <c r="B1089" s="10"/>
      <c r="F1089" s="296" t="str">
        <f t="shared" si="153"/>
        <v/>
      </c>
      <c r="G1089" s="43"/>
      <c r="H1089" s="64" t="str" cm="1">
        <f t="array" ref="H1089">IF(C1089="","",IF(LEFT(C1089,1)="-","(-)は先頭文字で使用できないため修正してください。",IF(LEFT(C1089,1)="_","( _ )は先頭文字で使用できないため修正してください。",IF(LEFT(C1089,1)="'","(')は先頭文字で使用できないため修正してください。",IF(LEN(C1089)=SUM(LEN(C1089)-LEN(SUBSTITUTE(C1089,MID("ABCDEFGHIJKLMNOPQRSTUVWXYZabcdefghijklmnopqrstuvwxyz0123456789-_",ROW($1:$64),1),""))),"","サンプル名に禁止文字が入っているため、半角英数字と[-][ _ ]のスペースなしで記入してください。")))))</f>
        <v/>
      </c>
      <c r="I1089" s="54" t="str">
        <f t="shared" si="154"/>
        <v/>
      </c>
      <c r="J1089" s="65" t="str">
        <f t="shared" si="147"/>
        <v/>
      </c>
      <c r="K1089" s="66" t="str" cm="1">
        <f t="array" ref="K1089">IF(D1089="","",IF(LEN(D1089)=SUM(LEN(D1089)-LEN(SUBSTITUTE(D1089,MID("ATCGN",ROW($1:$5),1),""))),"","I5側にATCG以外の文字があるため、修正してください。"))</f>
        <v/>
      </c>
      <c r="L1089" s="66" t="str" cm="1">
        <f t="array" ref="L1089">IF(E1089="","",IF(LEN(E1089)=SUM(LEN(E1089)-LEN(SUBSTITUTE(E1089,MID("ATCGN",ROW($1:$5),1),""))),"","I7側にATCG以外の文字があるため、修正してください。"))</f>
        <v/>
      </c>
      <c r="M1089" s="65" t="str">
        <f t="shared" si="148"/>
        <v/>
      </c>
      <c r="N1089" s="67" t="str">
        <f t="shared" si="149"/>
        <v/>
      </c>
      <c r="O1089" s="67" t="str">
        <f t="shared" si="150"/>
        <v/>
      </c>
      <c r="P1089" s="67" t="str">
        <f t="shared" si="151"/>
        <v/>
      </c>
      <c r="Q1089" s="292" t="str">
        <f t="shared" si="146"/>
        <v/>
      </c>
      <c r="R1089" s="263" t="b">
        <f t="shared" si="152"/>
        <v>0</v>
      </c>
    </row>
    <row r="1090" spans="2:18" ht="22.2">
      <c r="B1090" s="10"/>
      <c r="F1090" s="296" t="str">
        <f t="shared" si="153"/>
        <v/>
      </c>
      <c r="G1090" s="43"/>
      <c r="H1090" s="64" t="str" cm="1">
        <f t="array" ref="H1090">IF(C1090="","",IF(LEFT(C1090,1)="-","(-)は先頭文字で使用できないため修正してください。",IF(LEFT(C1090,1)="_","( _ )は先頭文字で使用できないため修正してください。",IF(LEFT(C1090,1)="'","(')は先頭文字で使用できないため修正してください。",IF(LEN(C1090)=SUM(LEN(C1090)-LEN(SUBSTITUTE(C1090,MID("ABCDEFGHIJKLMNOPQRSTUVWXYZabcdefghijklmnopqrstuvwxyz0123456789-_",ROW($1:$64),1),""))),"","サンプル名に禁止文字が入っているため、半角英数字と[-][ _ ]のスペースなしで記入してください。")))))</f>
        <v/>
      </c>
      <c r="I1090" s="54" t="str">
        <f t="shared" si="154"/>
        <v/>
      </c>
      <c r="J1090" s="65" t="str">
        <f t="shared" si="147"/>
        <v/>
      </c>
      <c r="K1090" s="66" t="str" cm="1">
        <f t="array" ref="K1090">IF(D1090="","",IF(LEN(D1090)=SUM(LEN(D1090)-LEN(SUBSTITUTE(D1090,MID("ATCGN",ROW($1:$5),1),""))),"","I5側にATCG以外の文字があるため、修正してください。"))</f>
        <v/>
      </c>
      <c r="L1090" s="66" t="str" cm="1">
        <f t="array" ref="L1090">IF(E1090="","",IF(LEN(E1090)=SUM(LEN(E1090)-LEN(SUBSTITUTE(E1090,MID("ATCGN",ROW($1:$5),1),""))),"","I7側にATCG以外の文字があるため、修正してください。"))</f>
        <v/>
      </c>
      <c r="M1090" s="65" t="str">
        <f t="shared" si="148"/>
        <v/>
      </c>
      <c r="N1090" s="67" t="str">
        <f t="shared" si="149"/>
        <v/>
      </c>
      <c r="O1090" s="67" t="str">
        <f t="shared" si="150"/>
        <v/>
      </c>
      <c r="P1090" s="67" t="str">
        <f t="shared" si="151"/>
        <v/>
      </c>
      <c r="Q1090" s="292" t="str">
        <f t="shared" si="146"/>
        <v/>
      </c>
      <c r="R1090" s="263" t="b">
        <f t="shared" si="152"/>
        <v>0</v>
      </c>
    </row>
    <row r="1091" spans="2:18" ht="22.2">
      <c r="B1091" s="10"/>
      <c r="F1091" s="296" t="str">
        <f t="shared" si="153"/>
        <v/>
      </c>
      <c r="G1091" s="43"/>
      <c r="H1091" s="64" t="str" cm="1">
        <f t="array" ref="H1091">IF(C1091="","",IF(LEFT(C1091,1)="-","(-)は先頭文字で使用できないため修正してください。",IF(LEFT(C1091,1)="_","( _ )は先頭文字で使用できないため修正してください。",IF(LEFT(C1091,1)="'","(')は先頭文字で使用できないため修正してください。",IF(LEN(C1091)=SUM(LEN(C1091)-LEN(SUBSTITUTE(C1091,MID("ABCDEFGHIJKLMNOPQRSTUVWXYZabcdefghijklmnopqrstuvwxyz0123456789-_",ROW($1:$64),1),""))),"","サンプル名に禁止文字が入っているため、半角英数字と[-][ _ ]のスペースなしで記入してください。")))))</f>
        <v/>
      </c>
      <c r="I1091" s="54" t="str">
        <f t="shared" si="154"/>
        <v/>
      </c>
      <c r="J1091" s="65" t="str">
        <f t="shared" si="147"/>
        <v/>
      </c>
      <c r="K1091" s="66" t="str" cm="1">
        <f t="array" ref="K1091">IF(D1091="","",IF(LEN(D1091)=SUM(LEN(D1091)-LEN(SUBSTITUTE(D1091,MID("ATCGN",ROW($1:$5),1),""))),"","I5側にATCG以外の文字があるため、修正してください。"))</f>
        <v/>
      </c>
      <c r="L1091" s="66" t="str" cm="1">
        <f t="array" ref="L1091">IF(E1091="","",IF(LEN(E1091)=SUM(LEN(E1091)-LEN(SUBSTITUTE(E1091,MID("ATCGN",ROW($1:$5),1),""))),"","I7側にATCG以外の文字があるため、修正してください。"))</f>
        <v/>
      </c>
      <c r="M1091" s="65" t="str">
        <f t="shared" si="148"/>
        <v/>
      </c>
      <c r="N1091" s="67" t="str">
        <f t="shared" si="149"/>
        <v/>
      </c>
      <c r="O1091" s="67" t="str">
        <f t="shared" si="150"/>
        <v/>
      </c>
      <c r="P1091" s="67" t="str">
        <f t="shared" si="151"/>
        <v/>
      </c>
      <c r="Q1091" s="292" t="str">
        <f t="shared" si="146"/>
        <v/>
      </c>
      <c r="R1091" s="263" t="b">
        <f t="shared" si="152"/>
        <v>0</v>
      </c>
    </row>
    <row r="1092" spans="2:18" ht="22.2">
      <c r="B1092" s="10"/>
      <c r="F1092" s="296" t="str">
        <f t="shared" si="153"/>
        <v/>
      </c>
      <c r="G1092" s="43"/>
      <c r="H1092" s="64" t="str" cm="1">
        <f t="array" ref="H1092">IF(C1092="","",IF(LEFT(C1092,1)="-","(-)は先頭文字で使用できないため修正してください。",IF(LEFT(C1092,1)="_","( _ )は先頭文字で使用できないため修正してください。",IF(LEFT(C1092,1)="'","(')は先頭文字で使用できないため修正してください。",IF(LEN(C1092)=SUM(LEN(C1092)-LEN(SUBSTITUTE(C1092,MID("ABCDEFGHIJKLMNOPQRSTUVWXYZabcdefghijklmnopqrstuvwxyz0123456789-_",ROW($1:$64),1),""))),"","サンプル名に禁止文字が入っているため、半角英数字と[-][ _ ]のスペースなしで記入してください。")))))</f>
        <v/>
      </c>
      <c r="I1092" s="54" t="str">
        <f t="shared" si="154"/>
        <v/>
      </c>
      <c r="J1092" s="65" t="str">
        <f t="shared" si="147"/>
        <v/>
      </c>
      <c r="K1092" s="66" t="str" cm="1">
        <f t="array" ref="K1092">IF(D1092="","",IF(LEN(D1092)=SUM(LEN(D1092)-LEN(SUBSTITUTE(D1092,MID("ATCGN",ROW($1:$5),1),""))),"","I5側にATCG以外の文字があるため、修正してください。"))</f>
        <v/>
      </c>
      <c r="L1092" s="66" t="str" cm="1">
        <f t="array" ref="L1092">IF(E1092="","",IF(LEN(E1092)=SUM(LEN(E1092)-LEN(SUBSTITUTE(E1092,MID("ATCGN",ROW($1:$5),1),""))),"","I7側にATCG以外の文字があるため、修正してください。"))</f>
        <v/>
      </c>
      <c r="M1092" s="65" t="str">
        <f t="shared" si="148"/>
        <v/>
      </c>
      <c r="N1092" s="67" t="str">
        <f t="shared" si="149"/>
        <v/>
      </c>
      <c r="O1092" s="67" t="str">
        <f t="shared" si="150"/>
        <v/>
      </c>
      <c r="P1092" s="67" t="str">
        <f t="shared" si="151"/>
        <v/>
      </c>
      <c r="Q1092" s="292" t="str">
        <f t="shared" si="146"/>
        <v/>
      </c>
      <c r="R1092" s="263" t="b">
        <f t="shared" si="152"/>
        <v>0</v>
      </c>
    </row>
    <row r="1093" spans="2:18" ht="22.2">
      <c r="B1093" s="10"/>
      <c r="F1093" s="296" t="str">
        <f t="shared" si="153"/>
        <v/>
      </c>
      <c r="G1093" s="43"/>
      <c r="H1093" s="64" t="str" cm="1">
        <f t="array" ref="H1093">IF(C1093="","",IF(LEFT(C1093,1)="-","(-)は先頭文字で使用できないため修正してください。",IF(LEFT(C1093,1)="_","( _ )は先頭文字で使用できないため修正してください。",IF(LEFT(C1093,1)="'","(')は先頭文字で使用できないため修正してください。",IF(LEN(C1093)=SUM(LEN(C1093)-LEN(SUBSTITUTE(C1093,MID("ABCDEFGHIJKLMNOPQRSTUVWXYZabcdefghijklmnopqrstuvwxyz0123456789-_",ROW($1:$64),1),""))),"","サンプル名に禁止文字が入っているため、半角英数字と[-][ _ ]のスペースなしで記入してください。")))))</f>
        <v/>
      </c>
      <c r="I1093" s="54" t="str">
        <f t="shared" si="154"/>
        <v/>
      </c>
      <c r="J1093" s="65" t="str">
        <f t="shared" si="147"/>
        <v/>
      </c>
      <c r="K1093" s="66" t="str" cm="1">
        <f t="array" ref="K1093">IF(D1093="","",IF(LEN(D1093)=SUM(LEN(D1093)-LEN(SUBSTITUTE(D1093,MID("ATCGN",ROW($1:$5),1),""))),"","I5側にATCG以外の文字があるため、修正してください。"))</f>
        <v/>
      </c>
      <c r="L1093" s="66" t="str" cm="1">
        <f t="array" ref="L1093">IF(E1093="","",IF(LEN(E1093)=SUM(LEN(E1093)-LEN(SUBSTITUTE(E1093,MID("ATCGN",ROW($1:$5),1),""))),"","I7側にATCG以外の文字があるため、修正してください。"))</f>
        <v/>
      </c>
      <c r="M1093" s="65" t="str">
        <f t="shared" si="148"/>
        <v/>
      </c>
      <c r="N1093" s="67" t="str">
        <f t="shared" si="149"/>
        <v/>
      </c>
      <c r="O1093" s="67" t="str">
        <f t="shared" si="150"/>
        <v/>
      </c>
      <c r="P1093" s="67" t="str">
        <f t="shared" si="151"/>
        <v/>
      </c>
      <c r="Q1093" s="292" t="str">
        <f t="shared" si="146"/>
        <v/>
      </c>
      <c r="R1093" s="263" t="b">
        <f t="shared" si="152"/>
        <v>0</v>
      </c>
    </row>
    <row r="1094" spans="2:18" ht="22.2">
      <c r="B1094" s="10"/>
      <c r="F1094" s="296" t="str">
        <f t="shared" si="153"/>
        <v/>
      </c>
      <c r="G1094" s="43"/>
      <c r="H1094" s="64" t="str" cm="1">
        <f t="array" ref="H1094">IF(C1094="","",IF(LEFT(C1094,1)="-","(-)は先頭文字で使用できないため修正してください。",IF(LEFT(C1094,1)="_","( _ )は先頭文字で使用できないため修正してください。",IF(LEFT(C1094,1)="'","(')は先頭文字で使用できないため修正してください。",IF(LEN(C1094)=SUM(LEN(C1094)-LEN(SUBSTITUTE(C1094,MID("ABCDEFGHIJKLMNOPQRSTUVWXYZabcdefghijklmnopqrstuvwxyz0123456789-_",ROW($1:$64),1),""))),"","サンプル名に禁止文字が入っているため、半角英数字と[-][ _ ]のスペースなしで記入してください。")))))</f>
        <v/>
      </c>
      <c r="I1094" s="54" t="str">
        <f t="shared" si="154"/>
        <v/>
      </c>
      <c r="J1094" s="65" t="str">
        <f t="shared" si="147"/>
        <v/>
      </c>
      <c r="K1094" s="66" t="str" cm="1">
        <f t="array" ref="K1094">IF(D1094="","",IF(LEN(D1094)=SUM(LEN(D1094)-LEN(SUBSTITUTE(D1094,MID("ATCGN",ROW($1:$5),1),""))),"","I5側にATCG以外の文字があるため、修正してください。"))</f>
        <v/>
      </c>
      <c r="L1094" s="66" t="str" cm="1">
        <f t="array" ref="L1094">IF(E1094="","",IF(LEN(E1094)=SUM(LEN(E1094)-LEN(SUBSTITUTE(E1094,MID("ATCGN",ROW($1:$5),1),""))),"","I7側にATCG以外の文字があるため、修正してください。"))</f>
        <v/>
      </c>
      <c r="M1094" s="65" t="str">
        <f t="shared" si="148"/>
        <v/>
      </c>
      <c r="N1094" s="67" t="str">
        <f t="shared" si="149"/>
        <v/>
      </c>
      <c r="O1094" s="67" t="str">
        <f t="shared" si="150"/>
        <v/>
      </c>
      <c r="P1094" s="67" t="str">
        <f t="shared" si="151"/>
        <v/>
      </c>
      <c r="Q1094" s="292" t="str">
        <f t="shared" si="146"/>
        <v/>
      </c>
      <c r="R1094" s="263" t="b">
        <f t="shared" si="152"/>
        <v>0</v>
      </c>
    </row>
    <row r="1095" spans="2:18" ht="22.2">
      <c r="B1095" s="10"/>
      <c r="F1095" s="296" t="str">
        <f t="shared" si="153"/>
        <v/>
      </c>
      <c r="G1095" s="43"/>
      <c r="H1095" s="64" t="str" cm="1">
        <f t="array" ref="H1095">IF(C1095="","",IF(LEFT(C1095,1)="-","(-)は先頭文字で使用できないため修正してください。",IF(LEFT(C1095,1)="_","( _ )は先頭文字で使用できないため修正してください。",IF(LEFT(C1095,1)="'","(')は先頭文字で使用できないため修正してください。",IF(LEN(C1095)=SUM(LEN(C1095)-LEN(SUBSTITUTE(C1095,MID("ABCDEFGHIJKLMNOPQRSTUVWXYZabcdefghijklmnopqrstuvwxyz0123456789-_",ROW($1:$64),1),""))),"","サンプル名に禁止文字が入っているため、半角英数字と[-][ _ ]のスペースなしで記入してください。")))))</f>
        <v/>
      </c>
      <c r="I1095" s="54" t="str">
        <f t="shared" si="154"/>
        <v/>
      </c>
      <c r="J1095" s="65" t="str">
        <f t="shared" si="147"/>
        <v/>
      </c>
      <c r="K1095" s="66" t="str" cm="1">
        <f t="array" ref="K1095">IF(D1095="","",IF(LEN(D1095)=SUM(LEN(D1095)-LEN(SUBSTITUTE(D1095,MID("ATCGN",ROW($1:$5),1),""))),"","I5側にATCG以外の文字があるため、修正してください。"))</f>
        <v/>
      </c>
      <c r="L1095" s="66" t="str" cm="1">
        <f t="array" ref="L1095">IF(E1095="","",IF(LEN(E1095)=SUM(LEN(E1095)-LEN(SUBSTITUTE(E1095,MID("ATCGN",ROW($1:$5),1),""))),"","I7側にATCG以外の文字があるため、修正してください。"))</f>
        <v/>
      </c>
      <c r="M1095" s="65" t="str">
        <f t="shared" si="148"/>
        <v/>
      </c>
      <c r="N1095" s="67" t="str">
        <f t="shared" si="149"/>
        <v/>
      </c>
      <c r="O1095" s="67" t="str">
        <f t="shared" si="150"/>
        <v/>
      </c>
      <c r="P1095" s="67" t="str">
        <f t="shared" si="151"/>
        <v/>
      </c>
      <c r="Q1095" s="292" t="str">
        <f t="shared" si="146"/>
        <v/>
      </c>
      <c r="R1095" s="263" t="b">
        <f t="shared" si="152"/>
        <v>0</v>
      </c>
    </row>
    <row r="1096" spans="2:18" ht="22.2">
      <c r="B1096" s="10"/>
      <c r="F1096" s="296" t="str">
        <f t="shared" si="153"/>
        <v/>
      </c>
      <c r="G1096" s="43"/>
      <c r="H1096" s="64" t="str" cm="1">
        <f t="array" ref="H1096">IF(C1096="","",IF(LEFT(C1096,1)="-","(-)は先頭文字で使用できないため修正してください。",IF(LEFT(C1096,1)="_","( _ )は先頭文字で使用できないため修正してください。",IF(LEFT(C1096,1)="'","(')は先頭文字で使用できないため修正してください。",IF(LEN(C1096)=SUM(LEN(C1096)-LEN(SUBSTITUTE(C1096,MID("ABCDEFGHIJKLMNOPQRSTUVWXYZabcdefghijklmnopqrstuvwxyz0123456789-_",ROW($1:$64),1),""))),"","サンプル名に禁止文字が入っているため、半角英数字と[-][ _ ]のスペースなしで記入してください。")))))</f>
        <v/>
      </c>
      <c r="I1096" s="54" t="str">
        <f t="shared" si="154"/>
        <v/>
      </c>
      <c r="J1096" s="65" t="str">
        <f t="shared" si="147"/>
        <v/>
      </c>
      <c r="K1096" s="66" t="str" cm="1">
        <f t="array" ref="K1096">IF(D1096="","",IF(LEN(D1096)=SUM(LEN(D1096)-LEN(SUBSTITUTE(D1096,MID("ATCGN",ROW($1:$5),1),""))),"","I5側にATCG以外の文字があるため、修正してください。"))</f>
        <v/>
      </c>
      <c r="L1096" s="66" t="str" cm="1">
        <f t="array" ref="L1096">IF(E1096="","",IF(LEN(E1096)=SUM(LEN(E1096)-LEN(SUBSTITUTE(E1096,MID("ATCGN",ROW($1:$5),1),""))),"","I7側にATCG以外の文字があるため、修正してください。"))</f>
        <v/>
      </c>
      <c r="M1096" s="65" t="str">
        <f t="shared" si="148"/>
        <v/>
      </c>
      <c r="N1096" s="67" t="str">
        <f t="shared" si="149"/>
        <v/>
      </c>
      <c r="O1096" s="67" t="str">
        <f t="shared" si="150"/>
        <v/>
      </c>
      <c r="P1096" s="67" t="str">
        <f t="shared" si="151"/>
        <v/>
      </c>
      <c r="Q1096" s="292" t="str">
        <f t="shared" si="146"/>
        <v/>
      </c>
      <c r="R1096" s="263" t="b">
        <f t="shared" si="152"/>
        <v>0</v>
      </c>
    </row>
    <row r="1097" spans="2:18" ht="22.2">
      <c r="B1097" s="10"/>
      <c r="F1097" s="296" t="str">
        <f t="shared" si="153"/>
        <v/>
      </c>
      <c r="G1097" s="43"/>
      <c r="H1097" s="64" t="str" cm="1">
        <f t="array" ref="H1097">IF(C1097="","",IF(LEFT(C1097,1)="-","(-)は先頭文字で使用できないため修正してください。",IF(LEFT(C1097,1)="_","( _ )は先頭文字で使用できないため修正してください。",IF(LEFT(C1097,1)="'","(')は先頭文字で使用できないため修正してください。",IF(LEN(C1097)=SUM(LEN(C1097)-LEN(SUBSTITUTE(C1097,MID("ABCDEFGHIJKLMNOPQRSTUVWXYZabcdefghijklmnopqrstuvwxyz0123456789-_",ROW($1:$64),1),""))),"","サンプル名に禁止文字が入っているため、半角英数字と[-][ _ ]のスペースなしで記入してください。")))))</f>
        <v/>
      </c>
      <c r="I1097" s="54" t="str">
        <f t="shared" si="154"/>
        <v/>
      </c>
      <c r="J1097" s="65" t="str">
        <f t="shared" si="147"/>
        <v/>
      </c>
      <c r="K1097" s="66" t="str" cm="1">
        <f t="array" ref="K1097">IF(D1097="","",IF(LEN(D1097)=SUM(LEN(D1097)-LEN(SUBSTITUTE(D1097,MID("ATCGN",ROW($1:$5),1),""))),"","I5側にATCG以外の文字があるため、修正してください。"))</f>
        <v/>
      </c>
      <c r="L1097" s="66" t="str" cm="1">
        <f t="array" ref="L1097">IF(E1097="","",IF(LEN(E1097)=SUM(LEN(E1097)-LEN(SUBSTITUTE(E1097,MID("ATCGN",ROW($1:$5),1),""))),"","I7側にATCG以外の文字があるため、修正してください。"))</f>
        <v/>
      </c>
      <c r="M1097" s="65" t="str">
        <f t="shared" si="148"/>
        <v/>
      </c>
      <c r="N1097" s="67" t="str">
        <f t="shared" si="149"/>
        <v/>
      </c>
      <c r="O1097" s="67" t="str">
        <f t="shared" si="150"/>
        <v/>
      </c>
      <c r="P1097" s="67" t="str">
        <f t="shared" si="151"/>
        <v/>
      </c>
      <c r="Q1097" s="292" t="str">
        <f t="shared" si="146"/>
        <v/>
      </c>
      <c r="R1097" s="263" t="b">
        <f t="shared" si="152"/>
        <v>0</v>
      </c>
    </row>
    <row r="1098" spans="2:18" ht="22.2">
      <c r="B1098" s="10"/>
      <c r="F1098" s="296" t="str">
        <f t="shared" si="153"/>
        <v/>
      </c>
      <c r="G1098" s="43"/>
      <c r="H1098" s="64" t="str" cm="1">
        <f t="array" ref="H1098">IF(C1098="","",IF(LEFT(C1098,1)="-","(-)は先頭文字で使用できないため修正してください。",IF(LEFT(C1098,1)="_","( _ )は先頭文字で使用できないため修正してください。",IF(LEFT(C1098,1)="'","(')は先頭文字で使用できないため修正してください。",IF(LEN(C1098)=SUM(LEN(C1098)-LEN(SUBSTITUTE(C1098,MID("ABCDEFGHIJKLMNOPQRSTUVWXYZabcdefghijklmnopqrstuvwxyz0123456789-_",ROW($1:$64),1),""))),"","サンプル名に禁止文字が入っているため、半角英数字と[-][ _ ]のスペースなしで記入してください。")))))</f>
        <v/>
      </c>
      <c r="I1098" s="54" t="str">
        <f t="shared" si="154"/>
        <v/>
      </c>
      <c r="J1098" s="65" t="str">
        <f t="shared" si="147"/>
        <v/>
      </c>
      <c r="K1098" s="66" t="str" cm="1">
        <f t="array" ref="K1098">IF(D1098="","",IF(LEN(D1098)=SUM(LEN(D1098)-LEN(SUBSTITUTE(D1098,MID("ATCGN",ROW($1:$5),1),""))),"","I5側にATCG以外の文字があるため、修正してください。"))</f>
        <v/>
      </c>
      <c r="L1098" s="66" t="str" cm="1">
        <f t="array" ref="L1098">IF(E1098="","",IF(LEN(E1098)=SUM(LEN(E1098)-LEN(SUBSTITUTE(E1098,MID("ATCGN",ROW($1:$5),1),""))),"","I7側にATCG以外の文字があるため、修正してください。"))</f>
        <v/>
      </c>
      <c r="M1098" s="65" t="str">
        <f t="shared" si="148"/>
        <v/>
      </c>
      <c r="N1098" s="67" t="str">
        <f t="shared" si="149"/>
        <v/>
      </c>
      <c r="O1098" s="67" t="str">
        <f t="shared" si="150"/>
        <v/>
      </c>
      <c r="P1098" s="67" t="str">
        <f t="shared" si="151"/>
        <v/>
      </c>
      <c r="Q1098" s="292" t="str">
        <f t="shared" si="146"/>
        <v/>
      </c>
      <c r="R1098" s="263" t="b">
        <f t="shared" si="152"/>
        <v>0</v>
      </c>
    </row>
    <row r="1099" spans="2:18" ht="22.2">
      <c r="B1099" s="10"/>
      <c r="F1099" s="296" t="str">
        <f t="shared" si="153"/>
        <v/>
      </c>
      <c r="G1099" s="43"/>
      <c r="H1099" s="64" t="str" cm="1">
        <f t="array" ref="H1099">IF(C1099="","",IF(LEFT(C1099,1)="-","(-)は先頭文字で使用できないため修正してください。",IF(LEFT(C1099,1)="_","( _ )は先頭文字で使用できないため修正してください。",IF(LEFT(C1099,1)="'","(')は先頭文字で使用できないため修正してください。",IF(LEN(C1099)=SUM(LEN(C1099)-LEN(SUBSTITUTE(C1099,MID("ABCDEFGHIJKLMNOPQRSTUVWXYZabcdefghijklmnopqrstuvwxyz0123456789-_",ROW($1:$64),1),""))),"","サンプル名に禁止文字が入っているため、半角英数字と[-][ _ ]のスペースなしで記入してください。")))))</f>
        <v/>
      </c>
      <c r="I1099" s="54" t="str">
        <f t="shared" si="154"/>
        <v/>
      </c>
      <c r="J1099" s="65" t="str">
        <f t="shared" si="147"/>
        <v/>
      </c>
      <c r="K1099" s="66" t="str" cm="1">
        <f t="array" ref="K1099">IF(D1099="","",IF(LEN(D1099)=SUM(LEN(D1099)-LEN(SUBSTITUTE(D1099,MID("ATCGN",ROW($1:$5),1),""))),"","I5側にATCG以外の文字があるため、修正してください。"))</f>
        <v/>
      </c>
      <c r="L1099" s="66" t="str" cm="1">
        <f t="array" ref="L1099">IF(E1099="","",IF(LEN(E1099)=SUM(LEN(E1099)-LEN(SUBSTITUTE(E1099,MID("ATCGN",ROW($1:$5),1),""))),"","I7側にATCG以外の文字があるため、修正してください。"))</f>
        <v/>
      </c>
      <c r="M1099" s="65" t="str">
        <f t="shared" si="148"/>
        <v/>
      </c>
      <c r="N1099" s="67" t="str">
        <f t="shared" si="149"/>
        <v/>
      </c>
      <c r="O1099" s="67" t="str">
        <f t="shared" si="150"/>
        <v/>
      </c>
      <c r="P1099" s="67" t="str">
        <f t="shared" si="151"/>
        <v/>
      </c>
      <c r="Q1099" s="292" t="str">
        <f t="shared" si="146"/>
        <v/>
      </c>
      <c r="R1099" s="263" t="b">
        <f t="shared" si="152"/>
        <v>0</v>
      </c>
    </row>
    <row r="1100" spans="2:18" ht="22.2">
      <c r="B1100" s="10"/>
      <c r="F1100" s="296" t="str">
        <f t="shared" si="153"/>
        <v/>
      </c>
      <c r="G1100" s="43"/>
      <c r="H1100" s="64" t="str" cm="1">
        <f t="array" ref="H1100">IF(C1100="","",IF(LEFT(C1100,1)="-","(-)は先頭文字で使用できないため修正してください。",IF(LEFT(C1100,1)="_","( _ )は先頭文字で使用できないため修正してください。",IF(LEFT(C1100,1)="'","(')は先頭文字で使用できないため修正してください。",IF(LEN(C1100)=SUM(LEN(C1100)-LEN(SUBSTITUTE(C1100,MID("ABCDEFGHIJKLMNOPQRSTUVWXYZabcdefghijklmnopqrstuvwxyz0123456789-_",ROW($1:$64),1),""))),"","サンプル名に禁止文字が入っているため、半角英数字と[-][ _ ]のスペースなしで記入してください。")))))</f>
        <v/>
      </c>
      <c r="I1100" s="54" t="str">
        <f t="shared" si="154"/>
        <v/>
      </c>
      <c r="J1100" s="65" t="str">
        <f t="shared" si="147"/>
        <v/>
      </c>
      <c r="K1100" s="66" t="str" cm="1">
        <f t="array" ref="K1100">IF(D1100="","",IF(LEN(D1100)=SUM(LEN(D1100)-LEN(SUBSTITUTE(D1100,MID("ATCGN",ROW($1:$5),1),""))),"","I5側にATCG以外の文字があるため、修正してください。"))</f>
        <v/>
      </c>
      <c r="L1100" s="66" t="str" cm="1">
        <f t="array" ref="L1100">IF(E1100="","",IF(LEN(E1100)=SUM(LEN(E1100)-LEN(SUBSTITUTE(E1100,MID("ATCGN",ROW($1:$5),1),""))),"","I7側にATCG以外の文字があるため、修正してください。"))</f>
        <v/>
      </c>
      <c r="M1100" s="65" t="str">
        <f t="shared" si="148"/>
        <v/>
      </c>
      <c r="N1100" s="67" t="str">
        <f t="shared" si="149"/>
        <v/>
      </c>
      <c r="O1100" s="67" t="str">
        <f t="shared" si="150"/>
        <v/>
      </c>
      <c r="P1100" s="67" t="str">
        <f t="shared" si="151"/>
        <v/>
      </c>
      <c r="Q1100" s="292" t="str">
        <f t="shared" si="146"/>
        <v/>
      </c>
      <c r="R1100" s="263" t="b">
        <f t="shared" si="152"/>
        <v>0</v>
      </c>
    </row>
    <row r="1101" spans="2:18" ht="22.2">
      <c r="B1101" s="10"/>
      <c r="F1101" s="296" t="str">
        <f t="shared" si="153"/>
        <v/>
      </c>
      <c r="G1101" s="43"/>
      <c r="H1101" s="64" t="str" cm="1">
        <f t="array" ref="H1101">IF(C1101="","",IF(LEFT(C1101,1)="-","(-)は先頭文字で使用できないため修正してください。",IF(LEFT(C1101,1)="_","( _ )は先頭文字で使用できないため修正してください。",IF(LEFT(C1101,1)="'","(')は先頭文字で使用できないため修正してください。",IF(LEN(C1101)=SUM(LEN(C1101)-LEN(SUBSTITUTE(C1101,MID("ABCDEFGHIJKLMNOPQRSTUVWXYZabcdefghijklmnopqrstuvwxyz0123456789-_",ROW($1:$64),1),""))),"","サンプル名に禁止文字が入っているため、半角英数字と[-][ _ ]のスペースなしで記入してください。")))))</f>
        <v/>
      </c>
      <c r="I1101" s="54" t="str">
        <f t="shared" si="154"/>
        <v/>
      </c>
      <c r="J1101" s="65" t="str">
        <f t="shared" si="147"/>
        <v/>
      </c>
      <c r="K1101" s="66" t="str" cm="1">
        <f t="array" ref="K1101">IF(D1101="","",IF(LEN(D1101)=SUM(LEN(D1101)-LEN(SUBSTITUTE(D1101,MID("ATCGN",ROW($1:$5),1),""))),"","I5側にATCG以外の文字があるため、修正してください。"))</f>
        <v/>
      </c>
      <c r="L1101" s="66" t="str" cm="1">
        <f t="array" ref="L1101">IF(E1101="","",IF(LEN(E1101)=SUM(LEN(E1101)-LEN(SUBSTITUTE(E1101,MID("ATCGN",ROW($1:$5),1),""))),"","I7側にATCG以外の文字があるため、修正してください。"))</f>
        <v/>
      </c>
      <c r="M1101" s="65" t="str">
        <f t="shared" si="148"/>
        <v/>
      </c>
      <c r="N1101" s="67" t="str">
        <f t="shared" si="149"/>
        <v/>
      </c>
      <c r="O1101" s="67" t="str">
        <f t="shared" si="150"/>
        <v/>
      </c>
      <c r="P1101" s="67" t="str">
        <f t="shared" si="151"/>
        <v/>
      </c>
      <c r="Q1101" s="292" t="str">
        <f t="shared" si="146"/>
        <v/>
      </c>
      <c r="R1101" s="263" t="b">
        <f t="shared" si="152"/>
        <v>0</v>
      </c>
    </row>
    <row r="1102" spans="2:18" ht="22.2">
      <c r="B1102" s="10"/>
      <c r="F1102" s="296" t="str">
        <f t="shared" si="153"/>
        <v/>
      </c>
      <c r="G1102" s="43"/>
      <c r="H1102" s="64" t="str" cm="1">
        <f t="array" ref="H1102">IF(C1102="","",IF(LEFT(C1102,1)="-","(-)は先頭文字で使用できないため修正してください。",IF(LEFT(C1102,1)="_","( _ )は先頭文字で使用できないため修正してください。",IF(LEFT(C1102,1)="'","(')は先頭文字で使用できないため修正してください。",IF(LEN(C1102)=SUM(LEN(C1102)-LEN(SUBSTITUTE(C1102,MID("ABCDEFGHIJKLMNOPQRSTUVWXYZabcdefghijklmnopqrstuvwxyz0123456789-_",ROW($1:$64),1),""))),"","サンプル名に禁止文字が入っているため、半角英数字と[-][ _ ]のスペースなしで記入してください。")))))</f>
        <v/>
      </c>
      <c r="I1102" s="54" t="str">
        <f t="shared" si="154"/>
        <v/>
      </c>
      <c r="J1102" s="65" t="str">
        <f t="shared" si="147"/>
        <v/>
      </c>
      <c r="K1102" s="66" t="str" cm="1">
        <f t="array" ref="K1102">IF(D1102="","",IF(LEN(D1102)=SUM(LEN(D1102)-LEN(SUBSTITUTE(D1102,MID("ATCGN",ROW($1:$5),1),""))),"","I5側にATCG以外の文字があるため、修正してください。"))</f>
        <v/>
      </c>
      <c r="L1102" s="66" t="str" cm="1">
        <f t="array" ref="L1102">IF(E1102="","",IF(LEN(E1102)=SUM(LEN(E1102)-LEN(SUBSTITUTE(E1102,MID("ATCGN",ROW($1:$5),1),""))),"","I7側にATCG以外の文字があるため、修正してください。"))</f>
        <v/>
      </c>
      <c r="M1102" s="65" t="str">
        <f t="shared" si="148"/>
        <v/>
      </c>
      <c r="N1102" s="67" t="str">
        <f t="shared" si="149"/>
        <v/>
      </c>
      <c r="O1102" s="67" t="str">
        <f t="shared" si="150"/>
        <v/>
      </c>
      <c r="P1102" s="67" t="str">
        <f t="shared" si="151"/>
        <v/>
      </c>
      <c r="Q1102" s="292" t="str">
        <f t="shared" si="146"/>
        <v/>
      </c>
      <c r="R1102" s="263" t="b">
        <f t="shared" si="152"/>
        <v>0</v>
      </c>
    </row>
    <row r="1103" spans="2:18" ht="22.2">
      <c r="B1103" s="10"/>
      <c r="F1103" s="296" t="str">
        <f t="shared" si="153"/>
        <v/>
      </c>
      <c r="G1103" s="43"/>
      <c r="H1103" s="64" t="str" cm="1">
        <f t="array" ref="H1103">IF(C1103="","",IF(LEFT(C1103,1)="-","(-)は先頭文字で使用できないため修正してください。",IF(LEFT(C1103,1)="_","( _ )は先頭文字で使用できないため修正してください。",IF(LEFT(C1103,1)="'","(')は先頭文字で使用できないため修正してください。",IF(LEN(C1103)=SUM(LEN(C1103)-LEN(SUBSTITUTE(C1103,MID("ABCDEFGHIJKLMNOPQRSTUVWXYZabcdefghijklmnopqrstuvwxyz0123456789-_",ROW($1:$64),1),""))),"","サンプル名に禁止文字が入っているため、半角英数字と[-][ _ ]のスペースなしで記入してください。")))))</f>
        <v/>
      </c>
      <c r="I1103" s="54" t="str">
        <f t="shared" si="154"/>
        <v/>
      </c>
      <c r="J1103" s="65" t="str">
        <f t="shared" si="147"/>
        <v/>
      </c>
      <c r="K1103" s="66" t="str" cm="1">
        <f t="array" ref="K1103">IF(D1103="","",IF(LEN(D1103)=SUM(LEN(D1103)-LEN(SUBSTITUTE(D1103,MID("ATCGN",ROW($1:$5),1),""))),"","I5側にATCG以外の文字があるため、修正してください。"))</f>
        <v/>
      </c>
      <c r="L1103" s="66" t="str" cm="1">
        <f t="array" ref="L1103">IF(E1103="","",IF(LEN(E1103)=SUM(LEN(E1103)-LEN(SUBSTITUTE(E1103,MID("ATCGN",ROW($1:$5),1),""))),"","I7側にATCG以外の文字があるため、修正してください。"))</f>
        <v/>
      </c>
      <c r="M1103" s="65" t="str">
        <f t="shared" si="148"/>
        <v/>
      </c>
      <c r="N1103" s="67" t="str">
        <f t="shared" si="149"/>
        <v/>
      </c>
      <c r="O1103" s="67" t="str">
        <f t="shared" si="150"/>
        <v/>
      </c>
      <c r="P1103" s="67" t="str">
        <f t="shared" si="151"/>
        <v/>
      </c>
      <c r="Q1103" s="292" t="str">
        <f t="shared" si="146"/>
        <v/>
      </c>
      <c r="R1103" s="263" t="b">
        <f t="shared" si="152"/>
        <v>0</v>
      </c>
    </row>
    <row r="1104" spans="2:18" ht="22.2">
      <c r="B1104" s="10"/>
      <c r="F1104" s="296" t="str">
        <f t="shared" si="153"/>
        <v/>
      </c>
      <c r="G1104" s="43"/>
      <c r="H1104" s="64" t="str" cm="1">
        <f t="array" ref="H1104">IF(C1104="","",IF(LEFT(C1104,1)="-","(-)は先頭文字で使用できないため修正してください。",IF(LEFT(C1104,1)="_","( _ )は先頭文字で使用できないため修正してください。",IF(LEFT(C1104,1)="'","(')は先頭文字で使用できないため修正してください。",IF(LEN(C1104)=SUM(LEN(C1104)-LEN(SUBSTITUTE(C1104,MID("ABCDEFGHIJKLMNOPQRSTUVWXYZabcdefghijklmnopqrstuvwxyz0123456789-_",ROW($1:$64),1),""))),"","サンプル名に禁止文字が入っているため、半角英数字と[-][ _ ]のスペースなしで記入してください。")))))</f>
        <v/>
      </c>
      <c r="I1104" s="54" t="str">
        <f t="shared" si="154"/>
        <v/>
      </c>
      <c r="J1104" s="65" t="str">
        <f t="shared" si="147"/>
        <v/>
      </c>
      <c r="K1104" s="66" t="str" cm="1">
        <f t="array" ref="K1104">IF(D1104="","",IF(LEN(D1104)=SUM(LEN(D1104)-LEN(SUBSTITUTE(D1104,MID("ATCGN",ROW($1:$5),1),""))),"","I5側にATCG以外の文字があるため、修正してください。"))</f>
        <v/>
      </c>
      <c r="L1104" s="66" t="str" cm="1">
        <f t="array" ref="L1104">IF(E1104="","",IF(LEN(E1104)=SUM(LEN(E1104)-LEN(SUBSTITUTE(E1104,MID("ATCGN",ROW($1:$5),1),""))),"","I7側にATCG以外の文字があるため、修正してください。"))</f>
        <v/>
      </c>
      <c r="M1104" s="65" t="str">
        <f t="shared" si="148"/>
        <v/>
      </c>
      <c r="N1104" s="67" t="str">
        <f t="shared" si="149"/>
        <v/>
      </c>
      <c r="O1104" s="67" t="str">
        <f t="shared" si="150"/>
        <v/>
      </c>
      <c r="P1104" s="67" t="str">
        <f t="shared" si="151"/>
        <v/>
      </c>
      <c r="Q1104" s="292" t="str">
        <f t="shared" si="146"/>
        <v/>
      </c>
      <c r="R1104" s="263" t="b">
        <f t="shared" si="152"/>
        <v>0</v>
      </c>
    </row>
    <row r="1105" spans="2:18" ht="22.2">
      <c r="B1105" s="10"/>
      <c r="F1105" s="296" t="str">
        <f t="shared" si="153"/>
        <v/>
      </c>
      <c r="G1105" s="43"/>
      <c r="H1105" s="64" t="str" cm="1">
        <f t="array" ref="H1105">IF(C1105="","",IF(LEFT(C1105,1)="-","(-)は先頭文字で使用できないため修正してください。",IF(LEFT(C1105,1)="_","( _ )は先頭文字で使用できないため修正してください。",IF(LEFT(C1105,1)="'","(')は先頭文字で使用できないため修正してください。",IF(LEN(C1105)=SUM(LEN(C1105)-LEN(SUBSTITUTE(C1105,MID("ABCDEFGHIJKLMNOPQRSTUVWXYZabcdefghijklmnopqrstuvwxyz0123456789-_",ROW($1:$64),1),""))),"","サンプル名に禁止文字が入っているため、半角英数字と[-][ _ ]のスペースなしで記入してください。")))))</f>
        <v/>
      </c>
      <c r="I1105" s="54" t="str">
        <f t="shared" si="154"/>
        <v/>
      </c>
      <c r="J1105" s="65" t="str">
        <f t="shared" si="147"/>
        <v/>
      </c>
      <c r="K1105" s="66" t="str" cm="1">
        <f t="array" ref="K1105">IF(D1105="","",IF(LEN(D1105)=SUM(LEN(D1105)-LEN(SUBSTITUTE(D1105,MID("ATCGN",ROW($1:$5),1),""))),"","I5側にATCG以外の文字があるため、修正してください。"))</f>
        <v/>
      </c>
      <c r="L1105" s="66" t="str" cm="1">
        <f t="array" ref="L1105">IF(E1105="","",IF(LEN(E1105)=SUM(LEN(E1105)-LEN(SUBSTITUTE(E1105,MID("ATCGN",ROW($1:$5),1),""))),"","I7側にATCG以外の文字があるため、修正してください。"))</f>
        <v/>
      </c>
      <c r="M1105" s="65" t="str">
        <f t="shared" si="148"/>
        <v/>
      </c>
      <c r="N1105" s="67" t="str">
        <f t="shared" si="149"/>
        <v/>
      </c>
      <c r="O1105" s="67" t="str">
        <f t="shared" si="150"/>
        <v/>
      </c>
      <c r="P1105" s="67" t="str">
        <f t="shared" si="151"/>
        <v/>
      </c>
      <c r="Q1105" s="292" t="str">
        <f t="shared" si="146"/>
        <v/>
      </c>
      <c r="R1105" s="263" t="b">
        <f t="shared" si="152"/>
        <v>0</v>
      </c>
    </row>
    <row r="1106" spans="2:18" ht="22.2">
      <c r="B1106" s="10"/>
      <c r="F1106" s="296" t="str">
        <f t="shared" si="153"/>
        <v/>
      </c>
      <c r="G1106" s="43"/>
      <c r="H1106" s="64" t="str" cm="1">
        <f t="array" ref="H1106">IF(C1106="","",IF(LEFT(C1106,1)="-","(-)は先頭文字で使用できないため修正してください。",IF(LEFT(C1106,1)="_","( _ )は先頭文字で使用できないため修正してください。",IF(LEFT(C1106,1)="'","(')は先頭文字で使用できないため修正してください。",IF(LEN(C1106)=SUM(LEN(C1106)-LEN(SUBSTITUTE(C1106,MID("ABCDEFGHIJKLMNOPQRSTUVWXYZabcdefghijklmnopqrstuvwxyz0123456789-_",ROW($1:$64),1),""))),"","サンプル名に禁止文字が入っているため、半角英数字と[-][ _ ]のスペースなしで記入してください。")))))</f>
        <v/>
      </c>
      <c r="I1106" s="54" t="str">
        <f t="shared" si="154"/>
        <v/>
      </c>
      <c r="J1106" s="65" t="str">
        <f t="shared" si="147"/>
        <v/>
      </c>
      <c r="K1106" s="66" t="str" cm="1">
        <f t="array" ref="K1106">IF(D1106="","",IF(LEN(D1106)=SUM(LEN(D1106)-LEN(SUBSTITUTE(D1106,MID("ATCGN",ROW($1:$5),1),""))),"","I5側にATCG以外の文字があるため、修正してください。"))</f>
        <v/>
      </c>
      <c r="L1106" s="66" t="str" cm="1">
        <f t="array" ref="L1106">IF(E1106="","",IF(LEN(E1106)=SUM(LEN(E1106)-LEN(SUBSTITUTE(E1106,MID("ATCGN",ROW($1:$5),1),""))),"","I7側にATCG以外の文字があるため、修正してください。"))</f>
        <v/>
      </c>
      <c r="M1106" s="65" t="str">
        <f t="shared" si="148"/>
        <v/>
      </c>
      <c r="N1106" s="67" t="str">
        <f t="shared" si="149"/>
        <v/>
      </c>
      <c r="O1106" s="67" t="str">
        <f t="shared" si="150"/>
        <v/>
      </c>
      <c r="P1106" s="67" t="str">
        <f t="shared" si="151"/>
        <v/>
      </c>
      <c r="Q1106" s="292" t="str">
        <f t="shared" ref="Q1106:Q1169" si="155">IF(E1106="","",IF(E1106&gt;1,D1106&amp;E1106))</f>
        <v/>
      </c>
      <c r="R1106" s="263" t="b">
        <f t="shared" si="152"/>
        <v>0</v>
      </c>
    </row>
    <row r="1107" spans="2:18" ht="22.2">
      <c r="B1107" s="10"/>
      <c r="F1107" s="296" t="str">
        <f t="shared" si="153"/>
        <v/>
      </c>
      <c r="G1107" s="43"/>
      <c r="H1107" s="64" t="str" cm="1">
        <f t="array" ref="H1107">IF(C1107="","",IF(LEFT(C1107,1)="-","(-)は先頭文字で使用できないため修正してください。",IF(LEFT(C1107,1)="_","( _ )は先頭文字で使用できないため修正してください。",IF(LEFT(C1107,1)="'","(')は先頭文字で使用できないため修正してください。",IF(LEN(C1107)=SUM(LEN(C1107)-LEN(SUBSTITUTE(C1107,MID("ABCDEFGHIJKLMNOPQRSTUVWXYZabcdefghijklmnopqrstuvwxyz0123456789-_",ROW($1:$64),1),""))),"","サンプル名に禁止文字が入っているため、半角英数字と[-][ _ ]のスペースなしで記入してください。")))))</f>
        <v/>
      </c>
      <c r="I1107" s="54" t="str">
        <f t="shared" si="154"/>
        <v/>
      </c>
      <c r="J1107" s="65" t="str">
        <f t="shared" ref="J1107:J1170" si="156">IF(COUNTIF($C$18:$C$2000,C1107)&gt;1,"Sample Name記入欄に同一の名前があります。","")</f>
        <v/>
      </c>
      <c r="K1107" s="66" t="str" cm="1">
        <f t="array" ref="K1107">IF(D1107="","",IF(LEN(D1107)=SUM(LEN(D1107)-LEN(SUBSTITUTE(D1107,MID("ATCGN",ROW($1:$5),1),""))),"","I5側にATCG以外の文字があるため、修正してください。"))</f>
        <v/>
      </c>
      <c r="L1107" s="66" t="str" cm="1">
        <f t="array" ref="L1107">IF(E1107="","",IF(LEN(E1107)=SUM(LEN(E1107)-LEN(SUBSTITUTE(E1107,MID("ATCGN",ROW($1:$5),1),""))),"","I7側にATCG以外の文字があるため、修正してください。"))</f>
        <v/>
      </c>
      <c r="M1107" s="65" t="str">
        <f t="shared" ref="M1107:M1170" si="157">IF(Q1107="","",IF(COUNTIF($Q$18:$Q$2000,Q1107)&gt;1,"インデックス 記入欄に同一の名前があります。",""))</f>
        <v/>
      </c>
      <c r="N1107" s="67" t="str">
        <f t="shared" ref="N1107:N1170" si="158">IF(E1107="","",IF(AND($N$17="NovaSeqX_レーン相乗りプラン",D1107="",LEN(E1107)&gt;=1),"NovaSeqX_レーン相乗りプランでは、single index受付を行っておりません。",""))</f>
        <v/>
      </c>
      <c r="O1107" s="67" t="str">
        <f t="shared" ref="O1107:O1170" si="159">IF(D1107="","",IF(AND($N$17="NovaSeqX_レーン相乗りプラン",E1107="",LEN(D1107)&gt;=1),"NovaSeqX_レーン相乗りプランでは、single index受付を行っておりません。",""))</f>
        <v/>
      </c>
      <c r="P1107" s="67" t="str">
        <f t="shared" ref="P1107:P1170" si="160">IF(D1107="","",IF(AND($N$17="NovaSeqX_レーン相乗りプラン", OR(LEN(D1107)&lt;8, LEN(E1107)&lt;8)), "NovaSeqX_レーン相乗りプランでは、Dual indexで8塩基未満の受付を行っておりません。", ""))</f>
        <v/>
      </c>
      <c r="Q1107" s="292" t="str">
        <f t="shared" si="155"/>
        <v/>
      </c>
      <c r="R1107" s="263" t="b">
        <f t="shared" ref="R1107:R1170" si="161">IF(H1107&lt;&gt;"",H1107,IF(I1107&lt;&gt;"",I1107,IF(J1107&lt;&gt;"",J1107,IF(K1107&lt;&gt;"",K1107,IF(L1107&lt;&gt;"",L1107,IF(M1107&lt;&gt;"",M1107,IF(N1107&lt;&gt;"",N1107,IF(O1107&lt;&gt;"",O1107,IF(P1107&lt;&gt;"",P1107)))))))))</f>
        <v>0</v>
      </c>
    </row>
    <row r="1108" spans="2:18" ht="22.2">
      <c r="B1108" s="10"/>
      <c r="F1108" s="296" t="str">
        <f t="shared" si="153"/>
        <v/>
      </c>
      <c r="G1108" s="43"/>
      <c r="H1108" s="64" t="str" cm="1">
        <f t="array" ref="H1108">IF(C1108="","",IF(LEFT(C1108,1)="-","(-)は先頭文字で使用できないため修正してください。",IF(LEFT(C1108,1)="_","( _ )は先頭文字で使用できないため修正してください。",IF(LEFT(C1108,1)="'","(')は先頭文字で使用できないため修正してください。",IF(LEN(C1108)=SUM(LEN(C1108)-LEN(SUBSTITUTE(C1108,MID("ABCDEFGHIJKLMNOPQRSTUVWXYZabcdefghijklmnopqrstuvwxyz0123456789-_",ROW($1:$64),1),""))),"","サンプル名に禁止文字が入っているため、半角英数字と[-][ _ ]のスペースなしで記入してください。")))))</f>
        <v/>
      </c>
      <c r="I1108" s="54" t="str">
        <f t="shared" si="154"/>
        <v/>
      </c>
      <c r="J1108" s="65" t="str">
        <f t="shared" si="156"/>
        <v/>
      </c>
      <c r="K1108" s="66" t="str" cm="1">
        <f t="array" ref="K1108">IF(D1108="","",IF(LEN(D1108)=SUM(LEN(D1108)-LEN(SUBSTITUTE(D1108,MID("ATCGN",ROW($1:$5),1),""))),"","I5側にATCG以外の文字があるため、修正してください。"))</f>
        <v/>
      </c>
      <c r="L1108" s="66" t="str" cm="1">
        <f t="array" ref="L1108">IF(E1108="","",IF(LEN(E1108)=SUM(LEN(E1108)-LEN(SUBSTITUTE(E1108,MID("ATCGN",ROW($1:$5),1),""))),"","I7側にATCG以外の文字があるため、修正してください。"))</f>
        <v/>
      </c>
      <c r="M1108" s="65" t="str">
        <f t="shared" si="157"/>
        <v/>
      </c>
      <c r="N1108" s="67" t="str">
        <f t="shared" si="158"/>
        <v/>
      </c>
      <c r="O1108" s="67" t="str">
        <f t="shared" si="159"/>
        <v/>
      </c>
      <c r="P1108" s="67" t="str">
        <f t="shared" si="160"/>
        <v/>
      </c>
      <c r="Q1108" s="292" t="str">
        <f t="shared" si="155"/>
        <v/>
      </c>
      <c r="R1108" s="263" t="b">
        <f t="shared" si="161"/>
        <v>0</v>
      </c>
    </row>
    <row r="1109" spans="2:18" ht="22.2">
      <c r="B1109" s="10"/>
      <c r="F1109" s="296" t="str">
        <f t="shared" si="153"/>
        <v/>
      </c>
      <c r="G1109" s="43"/>
      <c r="H1109" s="64" t="str" cm="1">
        <f t="array" ref="H1109">IF(C1109="","",IF(LEFT(C1109,1)="-","(-)は先頭文字で使用できないため修正してください。",IF(LEFT(C1109,1)="_","( _ )は先頭文字で使用できないため修正してください。",IF(LEFT(C1109,1)="'","(')は先頭文字で使用できないため修正してください。",IF(LEN(C1109)=SUM(LEN(C1109)-LEN(SUBSTITUTE(C1109,MID("ABCDEFGHIJKLMNOPQRSTUVWXYZabcdefghijklmnopqrstuvwxyz0123456789-_",ROW($1:$64),1),""))),"","サンプル名に禁止文字が入っているため、半角英数字と[-][ _ ]のスペースなしで記入してください。")))))</f>
        <v/>
      </c>
      <c r="I1109" s="54" t="str">
        <f t="shared" si="154"/>
        <v/>
      </c>
      <c r="J1109" s="65" t="str">
        <f t="shared" si="156"/>
        <v/>
      </c>
      <c r="K1109" s="66" t="str" cm="1">
        <f t="array" ref="K1109">IF(D1109="","",IF(LEN(D1109)=SUM(LEN(D1109)-LEN(SUBSTITUTE(D1109,MID("ATCGN",ROW($1:$5),1),""))),"","I5側にATCG以外の文字があるため、修正してください。"))</f>
        <v/>
      </c>
      <c r="L1109" s="66" t="str" cm="1">
        <f t="array" ref="L1109">IF(E1109="","",IF(LEN(E1109)=SUM(LEN(E1109)-LEN(SUBSTITUTE(E1109,MID("ATCGN",ROW($1:$5),1),""))),"","I7側にATCG以外の文字があるため、修正してください。"))</f>
        <v/>
      </c>
      <c r="M1109" s="65" t="str">
        <f t="shared" si="157"/>
        <v/>
      </c>
      <c r="N1109" s="67" t="str">
        <f t="shared" si="158"/>
        <v/>
      </c>
      <c r="O1109" s="67" t="str">
        <f t="shared" si="159"/>
        <v/>
      </c>
      <c r="P1109" s="67" t="str">
        <f t="shared" si="160"/>
        <v/>
      </c>
      <c r="Q1109" s="292" t="str">
        <f t="shared" si="155"/>
        <v/>
      </c>
      <c r="R1109" s="263" t="b">
        <f t="shared" si="161"/>
        <v>0</v>
      </c>
    </row>
    <row r="1110" spans="2:18" ht="22.2">
      <c r="B1110" s="10"/>
      <c r="F1110" s="296" t="str">
        <f t="shared" si="153"/>
        <v/>
      </c>
      <c r="G1110" s="43"/>
      <c r="H1110" s="64" t="str" cm="1">
        <f t="array" ref="H1110">IF(C1110="","",IF(LEFT(C1110,1)="-","(-)は先頭文字で使用できないため修正してください。",IF(LEFT(C1110,1)="_","( _ )は先頭文字で使用できないため修正してください。",IF(LEFT(C1110,1)="'","(')は先頭文字で使用できないため修正してください。",IF(LEN(C1110)=SUM(LEN(C1110)-LEN(SUBSTITUTE(C1110,MID("ABCDEFGHIJKLMNOPQRSTUVWXYZabcdefghijklmnopqrstuvwxyz0123456789-_",ROW($1:$64),1),""))),"","サンプル名に禁止文字が入っているため、半角英数字と[-][ _ ]のスペースなしで記入してください。")))))</f>
        <v/>
      </c>
      <c r="I1110" s="54" t="str">
        <f t="shared" si="154"/>
        <v/>
      </c>
      <c r="J1110" s="65" t="str">
        <f t="shared" si="156"/>
        <v/>
      </c>
      <c r="K1110" s="66" t="str" cm="1">
        <f t="array" ref="K1110">IF(D1110="","",IF(LEN(D1110)=SUM(LEN(D1110)-LEN(SUBSTITUTE(D1110,MID("ATCGN",ROW($1:$5),1),""))),"","I5側にATCG以外の文字があるため、修正してください。"))</f>
        <v/>
      </c>
      <c r="L1110" s="66" t="str" cm="1">
        <f t="array" ref="L1110">IF(E1110="","",IF(LEN(E1110)=SUM(LEN(E1110)-LEN(SUBSTITUTE(E1110,MID("ATCGN",ROW($1:$5),1),""))),"","I7側にATCG以外の文字があるため、修正してください。"))</f>
        <v/>
      </c>
      <c r="M1110" s="65" t="str">
        <f t="shared" si="157"/>
        <v/>
      </c>
      <c r="N1110" s="67" t="str">
        <f t="shared" si="158"/>
        <v/>
      </c>
      <c r="O1110" s="67" t="str">
        <f t="shared" si="159"/>
        <v/>
      </c>
      <c r="P1110" s="67" t="str">
        <f t="shared" si="160"/>
        <v/>
      </c>
      <c r="Q1110" s="292" t="str">
        <f t="shared" si="155"/>
        <v/>
      </c>
      <c r="R1110" s="263" t="b">
        <f t="shared" si="161"/>
        <v>0</v>
      </c>
    </row>
    <row r="1111" spans="2:18" ht="22.2">
      <c r="B1111" s="10"/>
      <c r="F1111" s="296" t="str">
        <f t="shared" si="153"/>
        <v/>
      </c>
      <c r="G1111" s="43"/>
      <c r="H1111" s="64" t="str" cm="1">
        <f t="array" ref="H1111">IF(C1111="","",IF(LEFT(C1111,1)="-","(-)は先頭文字で使用できないため修正してください。",IF(LEFT(C1111,1)="_","( _ )は先頭文字で使用できないため修正してください。",IF(LEFT(C1111,1)="'","(')は先頭文字で使用できないため修正してください。",IF(LEN(C1111)=SUM(LEN(C1111)-LEN(SUBSTITUTE(C1111,MID("ABCDEFGHIJKLMNOPQRSTUVWXYZabcdefghijklmnopqrstuvwxyz0123456789-_",ROW($1:$64),1),""))),"","サンプル名に禁止文字が入っているため、半角英数字と[-][ _ ]のスペースなしで記入してください。")))))</f>
        <v/>
      </c>
      <c r="I1111" s="54" t="str">
        <f t="shared" si="154"/>
        <v/>
      </c>
      <c r="J1111" s="65" t="str">
        <f t="shared" si="156"/>
        <v/>
      </c>
      <c r="K1111" s="66" t="str" cm="1">
        <f t="array" ref="K1111">IF(D1111="","",IF(LEN(D1111)=SUM(LEN(D1111)-LEN(SUBSTITUTE(D1111,MID("ATCGN",ROW($1:$5),1),""))),"","I5側にATCG以外の文字があるため、修正してください。"))</f>
        <v/>
      </c>
      <c r="L1111" s="66" t="str" cm="1">
        <f t="array" ref="L1111">IF(E1111="","",IF(LEN(E1111)=SUM(LEN(E1111)-LEN(SUBSTITUTE(E1111,MID("ATCGN",ROW($1:$5),1),""))),"","I7側にATCG以外の文字があるため、修正してください。"))</f>
        <v/>
      </c>
      <c r="M1111" s="65" t="str">
        <f t="shared" si="157"/>
        <v/>
      </c>
      <c r="N1111" s="67" t="str">
        <f t="shared" si="158"/>
        <v/>
      </c>
      <c r="O1111" s="67" t="str">
        <f t="shared" si="159"/>
        <v/>
      </c>
      <c r="P1111" s="67" t="str">
        <f t="shared" si="160"/>
        <v/>
      </c>
      <c r="Q1111" s="292" t="str">
        <f t="shared" si="155"/>
        <v/>
      </c>
      <c r="R1111" s="263" t="b">
        <f t="shared" si="161"/>
        <v>0</v>
      </c>
    </row>
    <row r="1112" spans="2:18" ht="22.2">
      <c r="B1112" s="10"/>
      <c r="F1112" s="296" t="str">
        <f t="shared" si="153"/>
        <v/>
      </c>
      <c r="G1112" s="43"/>
      <c r="H1112" s="64" t="str" cm="1">
        <f t="array" ref="H1112">IF(C1112="","",IF(LEFT(C1112,1)="-","(-)は先頭文字で使用できないため修正してください。",IF(LEFT(C1112,1)="_","( _ )は先頭文字で使用できないため修正してください。",IF(LEFT(C1112,1)="'","(')は先頭文字で使用できないため修正してください。",IF(LEN(C1112)=SUM(LEN(C1112)-LEN(SUBSTITUTE(C1112,MID("ABCDEFGHIJKLMNOPQRSTUVWXYZabcdefghijklmnopqrstuvwxyz0123456789-_",ROW($1:$64),1),""))),"","サンプル名に禁止文字が入っているため、半角英数字と[-][ _ ]のスペースなしで記入してください。")))))</f>
        <v/>
      </c>
      <c r="I1112" s="54" t="str">
        <f t="shared" si="154"/>
        <v/>
      </c>
      <c r="J1112" s="65" t="str">
        <f t="shared" si="156"/>
        <v/>
      </c>
      <c r="K1112" s="66" t="str" cm="1">
        <f t="array" ref="K1112">IF(D1112="","",IF(LEN(D1112)=SUM(LEN(D1112)-LEN(SUBSTITUTE(D1112,MID("ATCGN",ROW($1:$5),1),""))),"","I5側にATCG以外の文字があるため、修正してください。"))</f>
        <v/>
      </c>
      <c r="L1112" s="66" t="str" cm="1">
        <f t="array" ref="L1112">IF(E1112="","",IF(LEN(E1112)=SUM(LEN(E1112)-LEN(SUBSTITUTE(E1112,MID("ATCGN",ROW($1:$5),1),""))),"","I7側にATCG以外の文字があるため、修正してください。"))</f>
        <v/>
      </c>
      <c r="M1112" s="65" t="str">
        <f t="shared" si="157"/>
        <v/>
      </c>
      <c r="N1112" s="67" t="str">
        <f t="shared" si="158"/>
        <v/>
      </c>
      <c r="O1112" s="67" t="str">
        <f t="shared" si="159"/>
        <v/>
      </c>
      <c r="P1112" s="67" t="str">
        <f t="shared" si="160"/>
        <v/>
      </c>
      <c r="Q1112" s="292" t="str">
        <f t="shared" si="155"/>
        <v/>
      </c>
      <c r="R1112" s="263" t="b">
        <f t="shared" si="161"/>
        <v>0</v>
      </c>
    </row>
    <row r="1113" spans="2:18" ht="22.2">
      <c r="B1113" s="10"/>
      <c r="F1113" s="296" t="str">
        <f t="shared" si="153"/>
        <v/>
      </c>
      <c r="G1113" s="43"/>
      <c r="H1113" s="64" t="str" cm="1">
        <f t="array" ref="H1113">IF(C1113="","",IF(LEFT(C1113,1)="-","(-)は先頭文字で使用できないため修正してください。",IF(LEFT(C1113,1)="_","( _ )は先頭文字で使用できないため修正してください。",IF(LEFT(C1113,1)="'","(')は先頭文字で使用できないため修正してください。",IF(LEN(C1113)=SUM(LEN(C1113)-LEN(SUBSTITUTE(C1113,MID("ABCDEFGHIJKLMNOPQRSTUVWXYZabcdefghijklmnopqrstuvwxyz0123456789-_",ROW($1:$64),1),""))),"","サンプル名に禁止文字が入っているため、半角英数字と[-][ _ ]のスペースなしで記入してください。")))))</f>
        <v/>
      </c>
      <c r="I1113" s="54" t="str">
        <f t="shared" si="154"/>
        <v/>
      </c>
      <c r="J1113" s="65" t="str">
        <f t="shared" si="156"/>
        <v/>
      </c>
      <c r="K1113" s="66" t="str" cm="1">
        <f t="array" ref="K1113">IF(D1113="","",IF(LEN(D1113)=SUM(LEN(D1113)-LEN(SUBSTITUTE(D1113,MID("ATCGN",ROW($1:$5),1),""))),"","I5側にATCG以外の文字があるため、修正してください。"))</f>
        <v/>
      </c>
      <c r="L1113" s="66" t="str" cm="1">
        <f t="array" ref="L1113">IF(E1113="","",IF(LEN(E1113)=SUM(LEN(E1113)-LEN(SUBSTITUTE(E1113,MID("ATCGN",ROW($1:$5),1),""))),"","I7側にATCG以外の文字があるため、修正してください。"))</f>
        <v/>
      </c>
      <c r="M1113" s="65" t="str">
        <f t="shared" si="157"/>
        <v/>
      </c>
      <c r="N1113" s="67" t="str">
        <f t="shared" si="158"/>
        <v/>
      </c>
      <c r="O1113" s="67" t="str">
        <f t="shared" si="159"/>
        <v/>
      </c>
      <c r="P1113" s="67" t="str">
        <f t="shared" si="160"/>
        <v/>
      </c>
      <c r="Q1113" s="292" t="str">
        <f t="shared" si="155"/>
        <v/>
      </c>
      <c r="R1113" s="263" t="b">
        <f t="shared" si="161"/>
        <v>0</v>
      </c>
    </row>
    <row r="1114" spans="2:18" ht="22.2">
      <c r="B1114" s="10"/>
      <c r="F1114" s="296" t="str">
        <f t="shared" si="153"/>
        <v/>
      </c>
      <c r="G1114" s="43"/>
      <c r="H1114" s="64" t="str" cm="1">
        <f t="array" ref="H1114">IF(C1114="","",IF(LEFT(C1114,1)="-","(-)は先頭文字で使用できないため修正してください。",IF(LEFT(C1114,1)="_","( _ )は先頭文字で使用できないため修正してください。",IF(LEFT(C1114,1)="'","(')は先頭文字で使用できないため修正してください。",IF(LEN(C1114)=SUM(LEN(C1114)-LEN(SUBSTITUTE(C1114,MID("ABCDEFGHIJKLMNOPQRSTUVWXYZabcdefghijklmnopqrstuvwxyz0123456789-_",ROW($1:$64),1),""))),"","サンプル名に禁止文字が入っているため、半角英数字と[-][ _ ]のスペースなしで記入してください。")))))</f>
        <v/>
      </c>
      <c r="I1114" s="54" t="str">
        <f t="shared" si="154"/>
        <v/>
      </c>
      <c r="J1114" s="65" t="str">
        <f t="shared" si="156"/>
        <v/>
      </c>
      <c r="K1114" s="66" t="str" cm="1">
        <f t="array" ref="K1114">IF(D1114="","",IF(LEN(D1114)=SUM(LEN(D1114)-LEN(SUBSTITUTE(D1114,MID("ATCGN",ROW($1:$5),1),""))),"","I5側にATCG以外の文字があるため、修正してください。"))</f>
        <v/>
      </c>
      <c r="L1114" s="66" t="str" cm="1">
        <f t="array" ref="L1114">IF(E1114="","",IF(LEN(E1114)=SUM(LEN(E1114)-LEN(SUBSTITUTE(E1114,MID("ATCGN",ROW($1:$5),1),""))),"","I7側にATCG以外の文字があるため、修正してください。"))</f>
        <v/>
      </c>
      <c r="M1114" s="65" t="str">
        <f t="shared" si="157"/>
        <v/>
      </c>
      <c r="N1114" s="67" t="str">
        <f t="shared" si="158"/>
        <v/>
      </c>
      <c r="O1114" s="67" t="str">
        <f t="shared" si="159"/>
        <v/>
      </c>
      <c r="P1114" s="67" t="str">
        <f t="shared" si="160"/>
        <v/>
      </c>
      <c r="Q1114" s="292" t="str">
        <f t="shared" si="155"/>
        <v/>
      </c>
      <c r="R1114" s="263" t="b">
        <f t="shared" si="161"/>
        <v>0</v>
      </c>
    </row>
    <row r="1115" spans="2:18" ht="22.2">
      <c r="B1115" s="10"/>
      <c r="F1115" s="296" t="str">
        <f t="shared" si="153"/>
        <v/>
      </c>
      <c r="G1115" s="43"/>
      <c r="H1115" s="64" t="str" cm="1">
        <f t="array" ref="H1115">IF(C1115="","",IF(LEFT(C1115,1)="-","(-)は先頭文字で使用できないため修正してください。",IF(LEFT(C1115,1)="_","( _ )は先頭文字で使用できないため修正してください。",IF(LEFT(C1115,1)="'","(')は先頭文字で使用できないため修正してください。",IF(LEN(C1115)=SUM(LEN(C1115)-LEN(SUBSTITUTE(C1115,MID("ABCDEFGHIJKLMNOPQRSTUVWXYZabcdefghijklmnopqrstuvwxyz0123456789-_",ROW($1:$64),1),""))),"","サンプル名に禁止文字が入っているため、半角英数字と[-][ _ ]のスペースなしで記入してください。")))))</f>
        <v/>
      </c>
      <c r="I1115" s="54" t="str">
        <f t="shared" si="154"/>
        <v/>
      </c>
      <c r="J1115" s="65" t="str">
        <f t="shared" si="156"/>
        <v/>
      </c>
      <c r="K1115" s="66" t="str" cm="1">
        <f t="array" ref="K1115">IF(D1115="","",IF(LEN(D1115)=SUM(LEN(D1115)-LEN(SUBSTITUTE(D1115,MID("ATCGN",ROW($1:$5),1),""))),"","I5側にATCG以外の文字があるため、修正してください。"))</f>
        <v/>
      </c>
      <c r="L1115" s="66" t="str" cm="1">
        <f t="array" ref="L1115">IF(E1115="","",IF(LEN(E1115)=SUM(LEN(E1115)-LEN(SUBSTITUTE(E1115,MID("ATCGN",ROW($1:$5),1),""))),"","I7側にATCG以外の文字があるため、修正してください。"))</f>
        <v/>
      </c>
      <c r="M1115" s="65" t="str">
        <f t="shared" si="157"/>
        <v/>
      </c>
      <c r="N1115" s="67" t="str">
        <f t="shared" si="158"/>
        <v/>
      </c>
      <c r="O1115" s="67" t="str">
        <f t="shared" si="159"/>
        <v/>
      </c>
      <c r="P1115" s="67" t="str">
        <f t="shared" si="160"/>
        <v/>
      </c>
      <c r="Q1115" s="292" t="str">
        <f t="shared" si="155"/>
        <v/>
      </c>
      <c r="R1115" s="263" t="b">
        <f t="shared" si="161"/>
        <v>0</v>
      </c>
    </row>
    <row r="1116" spans="2:18" ht="22.2">
      <c r="B1116" s="10"/>
      <c r="F1116" s="296" t="str">
        <f t="shared" si="153"/>
        <v/>
      </c>
      <c r="G1116" s="43"/>
      <c r="H1116" s="64" t="str" cm="1">
        <f t="array" ref="H1116">IF(C1116="","",IF(LEFT(C1116,1)="-","(-)は先頭文字で使用できないため修正してください。",IF(LEFT(C1116,1)="_","( _ )は先頭文字で使用できないため修正してください。",IF(LEFT(C1116,1)="'","(')は先頭文字で使用できないため修正してください。",IF(LEN(C1116)=SUM(LEN(C1116)-LEN(SUBSTITUTE(C1116,MID("ABCDEFGHIJKLMNOPQRSTUVWXYZabcdefghijklmnopqrstuvwxyz0123456789-_",ROW($1:$64),1),""))),"","サンプル名に禁止文字が入っているため、半角英数字と[-][ _ ]のスペースなしで記入してください。")))))</f>
        <v/>
      </c>
      <c r="I1116" s="54" t="str">
        <f t="shared" si="154"/>
        <v/>
      </c>
      <c r="J1116" s="65" t="str">
        <f t="shared" si="156"/>
        <v/>
      </c>
      <c r="K1116" s="66" t="str" cm="1">
        <f t="array" ref="K1116">IF(D1116="","",IF(LEN(D1116)=SUM(LEN(D1116)-LEN(SUBSTITUTE(D1116,MID("ATCGN",ROW($1:$5),1),""))),"","I5側にATCG以外の文字があるため、修正してください。"))</f>
        <v/>
      </c>
      <c r="L1116" s="66" t="str" cm="1">
        <f t="array" ref="L1116">IF(E1116="","",IF(LEN(E1116)=SUM(LEN(E1116)-LEN(SUBSTITUTE(E1116,MID("ATCGN",ROW($1:$5),1),""))),"","I7側にATCG以外の文字があるため、修正してください。"))</f>
        <v/>
      </c>
      <c r="M1116" s="65" t="str">
        <f t="shared" si="157"/>
        <v/>
      </c>
      <c r="N1116" s="67" t="str">
        <f t="shared" si="158"/>
        <v/>
      </c>
      <c r="O1116" s="67" t="str">
        <f t="shared" si="159"/>
        <v/>
      </c>
      <c r="P1116" s="67" t="str">
        <f t="shared" si="160"/>
        <v/>
      </c>
      <c r="Q1116" s="292" t="str">
        <f t="shared" si="155"/>
        <v/>
      </c>
      <c r="R1116" s="263" t="b">
        <f t="shared" si="161"/>
        <v>0</v>
      </c>
    </row>
    <row r="1117" spans="2:18" ht="22.2">
      <c r="B1117" s="10"/>
      <c r="F1117" s="296" t="str">
        <f t="shared" si="153"/>
        <v/>
      </c>
      <c r="G1117" s="43"/>
      <c r="H1117" s="64" t="str" cm="1">
        <f t="array" ref="H1117">IF(C1117="","",IF(LEFT(C1117,1)="-","(-)は先頭文字で使用できないため修正してください。",IF(LEFT(C1117,1)="_","( _ )は先頭文字で使用できないため修正してください。",IF(LEFT(C1117,1)="'","(')は先頭文字で使用できないため修正してください。",IF(LEN(C1117)=SUM(LEN(C1117)-LEN(SUBSTITUTE(C1117,MID("ABCDEFGHIJKLMNOPQRSTUVWXYZabcdefghijklmnopqrstuvwxyz0123456789-_",ROW($1:$64),1),""))),"","サンプル名に禁止文字が入っているため、半角英数字と[-][ _ ]のスペースなしで記入してください。")))))</f>
        <v/>
      </c>
      <c r="I1117" s="54" t="str">
        <f t="shared" si="154"/>
        <v/>
      </c>
      <c r="J1117" s="65" t="str">
        <f t="shared" si="156"/>
        <v/>
      </c>
      <c r="K1117" s="66" t="str" cm="1">
        <f t="array" ref="K1117">IF(D1117="","",IF(LEN(D1117)=SUM(LEN(D1117)-LEN(SUBSTITUTE(D1117,MID("ATCGN",ROW($1:$5),1),""))),"","I5側にATCG以外の文字があるため、修正してください。"))</f>
        <v/>
      </c>
      <c r="L1117" s="66" t="str" cm="1">
        <f t="array" ref="L1117">IF(E1117="","",IF(LEN(E1117)=SUM(LEN(E1117)-LEN(SUBSTITUTE(E1117,MID("ATCGN",ROW($1:$5),1),""))),"","I7側にATCG以外の文字があるため、修正してください。"))</f>
        <v/>
      </c>
      <c r="M1117" s="65" t="str">
        <f t="shared" si="157"/>
        <v/>
      </c>
      <c r="N1117" s="67" t="str">
        <f t="shared" si="158"/>
        <v/>
      </c>
      <c r="O1117" s="67" t="str">
        <f t="shared" si="159"/>
        <v/>
      </c>
      <c r="P1117" s="67" t="str">
        <f t="shared" si="160"/>
        <v/>
      </c>
      <c r="Q1117" s="292" t="str">
        <f t="shared" si="155"/>
        <v/>
      </c>
      <c r="R1117" s="263" t="b">
        <f t="shared" si="161"/>
        <v>0</v>
      </c>
    </row>
    <row r="1118" spans="2:18" ht="22.2">
      <c r="B1118" s="10"/>
      <c r="F1118" s="296" t="str">
        <f t="shared" si="153"/>
        <v/>
      </c>
      <c r="G1118" s="43"/>
      <c r="H1118" s="64" t="str" cm="1">
        <f t="array" ref="H1118">IF(C1118="","",IF(LEFT(C1118,1)="-","(-)は先頭文字で使用できないため修正してください。",IF(LEFT(C1118,1)="_","( _ )は先頭文字で使用できないため修正してください。",IF(LEFT(C1118,1)="'","(')は先頭文字で使用できないため修正してください。",IF(LEN(C1118)=SUM(LEN(C1118)-LEN(SUBSTITUTE(C1118,MID("ABCDEFGHIJKLMNOPQRSTUVWXYZabcdefghijklmnopqrstuvwxyz0123456789-_",ROW($1:$64),1),""))),"","サンプル名に禁止文字が入っているため、半角英数字と[-][ _ ]のスペースなしで記入してください。")))))</f>
        <v/>
      </c>
      <c r="I1118" s="54" t="str">
        <f t="shared" si="154"/>
        <v/>
      </c>
      <c r="J1118" s="65" t="str">
        <f t="shared" si="156"/>
        <v/>
      </c>
      <c r="K1118" s="66" t="str" cm="1">
        <f t="array" ref="K1118">IF(D1118="","",IF(LEN(D1118)=SUM(LEN(D1118)-LEN(SUBSTITUTE(D1118,MID("ATCGN",ROW($1:$5),1),""))),"","I5側にATCG以外の文字があるため、修正してください。"))</f>
        <v/>
      </c>
      <c r="L1118" s="66" t="str" cm="1">
        <f t="array" ref="L1118">IF(E1118="","",IF(LEN(E1118)=SUM(LEN(E1118)-LEN(SUBSTITUTE(E1118,MID("ATCGN",ROW($1:$5),1),""))),"","I7側にATCG以外の文字があるため、修正してください。"))</f>
        <v/>
      </c>
      <c r="M1118" s="65" t="str">
        <f t="shared" si="157"/>
        <v/>
      </c>
      <c r="N1118" s="67" t="str">
        <f t="shared" si="158"/>
        <v/>
      </c>
      <c r="O1118" s="67" t="str">
        <f t="shared" si="159"/>
        <v/>
      </c>
      <c r="P1118" s="67" t="str">
        <f t="shared" si="160"/>
        <v/>
      </c>
      <c r="Q1118" s="292" t="str">
        <f t="shared" si="155"/>
        <v/>
      </c>
      <c r="R1118" s="263" t="b">
        <f t="shared" si="161"/>
        <v>0</v>
      </c>
    </row>
    <row r="1119" spans="2:18" ht="22.2">
      <c r="B1119" s="10"/>
      <c r="F1119" s="296" t="str">
        <f t="shared" si="153"/>
        <v/>
      </c>
      <c r="G1119" s="43"/>
      <c r="H1119" s="64" t="str" cm="1">
        <f t="array" ref="H1119">IF(C1119="","",IF(LEFT(C1119,1)="-","(-)は先頭文字で使用できないため修正してください。",IF(LEFT(C1119,1)="_","( _ )は先頭文字で使用できないため修正してください。",IF(LEFT(C1119,1)="'","(')は先頭文字で使用できないため修正してください。",IF(LEN(C1119)=SUM(LEN(C1119)-LEN(SUBSTITUTE(C1119,MID("ABCDEFGHIJKLMNOPQRSTUVWXYZabcdefghijklmnopqrstuvwxyz0123456789-_",ROW($1:$64),1),""))),"","サンプル名に禁止文字が入っているため、半角英数字と[-][ _ ]のスペースなしで記入してください。")))))</f>
        <v/>
      </c>
      <c r="I1119" s="54" t="str">
        <f t="shared" si="154"/>
        <v/>
      </c>
      <c r="J1119" s="65" t="str">
        <f t="shared" si="156"/>
        <v/>
      </c>
      <c r="K1119" s="66" t="str" cm="1">
        <f t="array" ref="K1119">IF(D1119="","",IF(LEN(D1119)=SUM(LEN(D1119)-LEN(SUBSTITUTE(D1119,MID("ATCGN",ROW($1:$5),1),""))),"","I5側にATCG以外の文字があるため、修正してください。"))</f>
        <v/>
      </c>
      <c r="L1119" s="66" t="str" cm="1">
        <f t="array" ref="L1119">IF(E1119="","",IF(LEN(E1119)=SUM(LEN(E1119)-LEN(SUBSTITUTE(E1119,MID("ATCGN",ROW($1:$5),1),""))),"","I7側にATCG以外の文字があるため、修正してください。"))</f>
        <v/>
      </c>
      <c r="M1119" s="65" t="str">
        <f t="shared" si="157"/>
        <v/>
      </c>
      <c r="N1119" s="67" t="str">
        <f t="shared" si="158"/>
        <v/>
      </c>
      <c r="O1119" s="67" t="str">
        <f t="shared" si="159"/>
        <v/>
      </c>
      <c r="P1119" s="67" t="str">
        <f t="shared" si="160"/>
        <v/>
      </c>
      <c r="Q1119" s="292" t="str">
        <f t="shared" si="155"/>
        <v/>
      </c>
      <c r="R1119" s="263" t="b">
        <f t="shared" si="161"/>
        <v>0</v>
      </c>
    </row>
    <row r="1120" spans="2:18" ht="22.2">
      <c r="B1120" s="10"/>
      <c r="F1120" s="296" t="str">
        <f t="shared" ref="F1120:F1183" si="162">IF(R1120=FALSE,"",R1120)</f>
        <v/>
      </c>
      <c r="G1120" s="43"/>
      <c r="H1120" s="64" t="str" cm="1">
        <f t="array" ref="H1120">IF(C1120="","",IF(LEFT(C1120,1)="-","(-)は先頭文字で使用できないため修正してください。",IF(LEFT(C1120,1)="_","( _ )は先頭文字で使用できないため修正してください。",IF(LEFT(C1120,1)="'","(')は先頭文字で使用できないため修正してください。",IF(LEN(C1120)=SUM(LEN(C1120)-LEN(SUBSTITUTE(C1120,MID("ABCDEFGHIJKLMNOPQRSTUVWXYZabcdefghijklmnopqrstuvwxyz0123456789-_",ROW($1:$64),1),""))),"","サンプル名に禁止文字が入っているため、半角英数字と[-][ _ ]のスペースなしで記入してください。")))))</f>
        <v/>
      </c>
      <c r="I1120" s="54" t="str">
        <f t="shared" ref="I1120:I1183" si="163">IF(LEN(C1120)&gt;15,"サンプル名は15文字以内で記入してください。","")</f>
        <v/>
      </c>
      <c r="J1120" s="65" t="str">
        <f t="shared" si="156"/>
        <v/>
      </c>
      <c r="K1120" s="66" t="str" cm="1">
        <f t="array" ref="K1120">IF(D1120="","",IF(LEN(D1120)=SUM(LEN(D1120)-LEN(SUBSTITUTE(D1120,MID("ATCGN",ROW($1:$5),1),""))),"","I5側にATCG以外の文字があるため、修正してください。"))</f>
        <v/>
      </c>
      <c r="L1120" s="66" t="str" cm="1">
        <f t="array" ref="L1120">IF(E1120="","",IF(LEN(E1120)=SUM(LEN(E1120)-LEN(SUBSTITUTE(E1120,MID("ATCGN",ROW($1:$5),1),""))),"","I7側にATCG以外の文字があるため、修正してください。"))</f>
        <v/>
      </c>
      <c r="M1120" s="65" t="str">
        <f t="shared" si="157"/>
        <v/>
      </c>
      <c r="N1120" s="67" t="str">
        <f t="shared" si="158"/>
        <v/>
      </c>
      <c r="O1120" s="67" t="str">
        <f t="shared" si="159"/>
        <v/>
      </c>
      <c r="P1120" s="67" t="str">
        <f t="shared" si="160"/>
        <v/>
      </c>
      <c r="Q1120" s="292" t="str">
        <f t="shared" si="155"/>
        <v/>
      </c>
      <c r="R1120" s="263" t="b">
        <f t="shared" si="161"/>
        <v>0</v>
      </c>
    </row>
    <row r="1121" spans="2:18" ht="22.2">
      <c r="B1121" s="10"/>
      <c r="F1121" s="296" t="str">
        <f t="shared" si="162"/>
        <v/>
      </c>
      <c r="G1121" s="43"/>
      <c r="H1121" s="64" t="str" cm="1">
        <f t="array" ref="H1121">IF(C1121="","",IF(LEFT(C1121,1)="-","(-)は先頭文字で使用できないため修正してください。",IF(LEFT(C1121,1)="_","( _ )は先頭文字で使用できないため修正してください。",IF(LEFT(C1121,1)="'","(')は先頭文字で使用できないため修正してください。",IF(LEN(C1121)=SUM(LEN(C1121)-LEN(SUBSTITUTE(C1121,MID("ABCDEFGHIJKLMNOPQRSTUVWXYZabcdefghijklmnopqrstuvwxyz0123456789-_",ROW($1:$64),1),""))),"","サンプル名に禁止文字が入っているため、半角英数字と[-][ _ ]のスペースなしで記入してください。")))))</f>
        <v/>
      </c>
      <c r="I1121" s="54" t="str">
        <f t="shared" si="163"/>
        <v/>
      </c>
      <c r="J1121" s="65" t="str">
        <f t="shared" si="156"/>
        <v/>
      </c>
      <c r="K1121" s="66" t="str" cm="1">
        <f t="array" ref="K1121">IF(D1121="","",IF(LEN(D1121)=SUM(LEN(D1121)-LEN(SUBSTITUTE(D1121,MID("ATCGN",ROW($1:$5),1),""))),"","I5側にATCG以外の文字があるため、修正してください。"))</f>
        <v/>
      </c>
      <c r="L1121" s="66" t="str" cm="1">
        <f t="array" ref="L1121">IF(E1121="","",IF(LEN(E1121)=SUM(LEN(E1121)-LEN(SUBSTITUTE(E1121,MID("ATCGN",ROW($1:$5),1),""))),"","I7側にATCG以外の文字があるため、修正してください。"))</f>
        <v/>
      </c>
      <c r="M1121" s="65" t="str">
        <f t="shared" si="157"/>
        <v/>
      </c>
      <c r="N1121" s="67" t="str">
        <f t="shared" si="158"/>
        <v/>
      </c>
      <c r="O1121" s="67" t="str">
        <f t="shared" si="159"/>
        <v/>
      </c>
      <c r="P1121" s="67" t="str">
        <f t="shared" si="160"/>
        <v/>
      </c>
      <c r="Q1121" s="292" t="str">
        <f t="shared" si="155"/>
        <v/>
      </c>
      <c r="R1121" s="263" t="b">
        <f t="shared" si="161"/>
        <v>0</v>
      </c>
    </row>
    <row r="1122" spans="2:18" ht="22.2">
      <c r="B1122" s="10"/>
      <c r="F1122" s="296" t="str">
        <f t="shared" si="162"/>
        <v/>
      </c>
      <c r="G1122" s="43"/>
      <c r="H1122" s="64" t="str" cm="1">
        <f t="array" ref="H1122">IF(C1122="","",IF(LEFT(C1122,1)="-","(-)は先頭文字で使用できないため修正してください。",IF(LEFT(C1122,1)="_","( _ )は先頭文字で使用できないため修正してください。",IF(LEFT(C1122,1)="'","(')は先頭文字で使用できないため修正してください。",IF(LEN(C1122)=SUM(LEN(C1122)-LEN(SUBSTITUTE(C1122,MID("ABCDEFGHIJKLMNOPQRSTUVWXYZabcdefghijklmnopqrstuvwxyz0123456789-_",ROW($1:$64),1),""))),"","サンプル名に禁止文字が入っているため、半角英数字と[-][ _ ]のスペースなしで記入してください。")))))</f>
        <v/>
      </c>
      <c r="I1122" s="54" t="str">
        <f t="shared" si="163"/>
        <v/>
      </c>
      <c r="J1122" s="65" t="str">
        <f t="shared" si="156"/>
        <v/>
      </c>
      <c r="K1122" s="66" t="str" cm="1">
        <f t="array" ref="K1122">IF(D1122="","",IF(LEN(D1122)=SUM(LEN(D1122)-LEN(SUBSTITUTE(D1122,MID("ATCGN",ROW($1:$5),1),""))),"","I5側にATCG以外の文字があるため、修正してください。"))</f>
        <v/>
      </c>
      <c r="L1122" s="66" t="str" cm="1">
        <f t="array" ref="L1122">IF(E1122="","",IF(LEN(E1122)=SUM(LEN(E1122)-LEN(SUBSTITUTE(E1122,MID("ATCGN",ROW($1:$5),1),""))),"","I7側にATCG以外の文字があるため、修正してください。"))</f>
        <v/>
      </c>
      <c r="M1122" s="65" t="str">
        <f t="shared" si="157"/>
        <v/>
      </c>
      <c r="N1122" s="67" t="str">
        <f t="shared" si="158"/>
        <v/>
      </c>
      <c r="O1122" s="67" t="str">
        <f t="shared" si="159"/>
        <v/>
      </c>
      <c r="P1122" s="67" t="str">
        <f t="shared" si="160"/>
        <v/>
      </c>
      <c r="Q1122" s="292" t="str">
        <f t="shared" si="155"/>
        <v/>
      </c>
      <c r="R1122" s="263" t="b">
        <f t="shared" si="161"/>
        <v>0</v>
      </c>
    </row>
    <row r="1123" spans="2:18" ht="22.2">
      <c r="B1123" s="10"/>
      <c r="F1123" s="296" t="str">
        <f t="shared" si="162"/>
        <v/>
      </c>
      <c r="G1123" s="43"/>
      <c r="H1123" s="64" t="str" cm="1">
        <f t="array" ref="H1123">IF(C1123="","",IF(LEFT(C1123,1)="-","(-)は先頭文字で使用できないため修正してください。",IF(LEFT(C1123,1)="_","( _ )は先頭文字で使用できないため修正してください。",IF(LEFT(C1123,1)="'","(')は先頭文字で使用できないため修正してください。",IF(LEN(C1123)=SUM(LEN(C1123)-LEN(SUBSTITUTE(C1123,MID("ABCDEFGHIJKLMNOPQRSTUVWXYZabcdefghijklmnopqrstuvwxyz0123456789-_",ROW($1:$64),1),""))),"","サンプル名に禁止文字が入っているため、半角英数字と[-][ _ ]のスペースなしで記入してください。")))))</f>
        <v/>
      </c>
      <c r="I1123" s="54" t="str">
        <f t="shared" si="163"/>
        <v/>
      </c>
      <c r="J1123" s="65" t="str">
        <f t="shared" si="156"/>
        <v/>
      </c>
      <c r="K1123" s="66" t="str" cm="1">
        <f t="array" ref="K1123">IF(D1123="","",IF(LEN(D1123)=SUM(LEN(D1123)-LEN(SUBSTITUTE(D1123,MID("ATCGN",ROW($1:$5),1),""))),"","I5側にATCG以外の文字があるため、修正してください。"))</f>
        <v/>
      </c>
      <c r="L1123" s="66" t="str" cm="1">
        <f t="array" ref="L1123">IF(E1123="","",IF(LEN(E1123)=SUM(LEN(E1123)-LEN(SUBSTITUTE(E1123,MID("ATCGN",ROW($1:$5),1),""))),"","I7側にATCG以外の文字があるため、修正してください。"))</f>
        <v/>
      </c>
      <c r="M1123" s="65" t="str">
        <f t="shared" si="157"/>
        <v/>
      </c>
      <c r="N1123" s="67" t="str">
        <f t="shared" si="158"/>
        <v/>
      </c>
      <c r="O1123" s="67" t="str">
        <f t="shared" si="159"/>
        <v/>
      </c>
      <c r="P1123" s="67" t="str">
        <f t="shared" si="160"/>
        <v/>
      </c>
      <c r="Q1123" s="292" t="str">
        <f t="shared" si="155"/>
        <v/>
      </c>
      <c r="R1123" s="263" t="b">
        <f t="shared" si="161"/>
        <v>0</v>
      </c>
    </row>
    <row r="1124" spans="2:18" ht="22.2">
      <c r="B1124" s="10"/>
      <c r="F1124" s="296" t="str">
        <f t="shared" si="162"/>
        <v/>
      </c>
      <c r="G1124" s="43"/>
      <c r="H1124" s="64" t="str" cm="1">
        <f t="array" ref="H1124">IF(C1124="","",IF(LEFT(C1124,1)="-","(-)は先頭文字で使用できないため修正してください。",IF(LEFT(C1124,1)="_","( _ )は先頭文字で使用できないため修正してください。",IF(LEFT(C1124,1)="'","(')は先頭文字で使用できないため修正してください。",IF(LEN(C1124)=SUM(LEN(C1124)-LEN(SUBSTITUTE(C1124,MID("ABCDEFGHIJKLMNOPQRSTUVWXYZabcdefghijklmnopqrstuvwxyz0123456789-_",ROW($1:$64),1),""))),"","サンプル名に禁止文字が入っているため、半角英数字と[-][ _ ]のスペースなしで記入してください。")))))</f>
        <v/>
      </c>
      <c r="I1124" s="54" t="str">
        <f t="shared" si="163"/>
        <v/>
      </c>
      <c r="J1124" s="65" t="str">
        <f t="shared" si="156"/>
        <v/>
      </c>
      <c r="K1124" s="66" t="str" cm="1">
        <f t="array" ref="K1124">IF(D1124="","",IF(LEN(D1124)=SUM(LEN(D1124)-LEN(SUBSTITUTE(D1124,MID("ATCGN",ROW($1:$5),1),""))),"","I5側にATCG以外の文字があるため、修正してください。"))</f>
        <v/>
      </c>
      <c r="L1124" s="66" t="str" cm="1">
        <f t="array" ref="L1124">IF(E1124="","",IF(LEN(E1124)=SUM(LEN(E1124)-LEN(SUBSTITUTE(E1124,MID("ATCGN",ROW($1:$5),1),""))),"","I7側にATCG以外の文字があるため、修正してください。"))</f>
        <v/>
      </c>
      <c r="M1124" s="65" t="str">
        <f t="shared" si="157"/>
        <v/>
      </c>
      <c r="N1124" s="67" t="str">
        <f t="shared" si="158"/>
        <v/>
      </c>
      <c r="O1124" s="67" t="str">
        <f t="shared" si="159"/>
        <v/>
      </c>
      <c r="P1124" s="67" t="str">
        <f t="shared" si="160"/>
        <v/>
      </c>
      <c r="Q1124" s="292" t="str">
        <f t="shared" si="155"/>
        <v/>
      </c>
      <c r="R1124" s="263" t="b">
        <f t="shared" si="161"/>
        <v>0</v>
      </c>
    </row>
    <row r="1125" spans="2:18" ht="22.2">
      <c r="B1125" s="10"/>
      <c r="F1125" s="296" t="str">
        <f t="shared" si="162"/>
        <v/>
      </c>
      <c r="G1125" s="43"/>
      <c r="H1125" s="64" t="str" cm="1">
        <f t="array" ref="H1125">IF(C1125="","",IF(LEFT(C1125,1)="-","(-)は先頭文字で使用できないため修正してください。",IF(LEFT(C1125,1)="_","( _ )は先頭文字で使用できないため修正してください。",IF(LEFT(C1125,1)="'","(')は先頭文字で使用できないため修正してください。",IF(LEN(C1125)=SUM(LEN(C1125)-LEN(SUBSTITUTE(C1125,MID("ABCDEFGHIJKLMNOPQRSTUVWXYZabcdefghijklmnopqrstuvwxyz0123456789-_",ROW($1:$64),1),""))),"","サンプル名に禁止文字が入っているため、半角英数字と[-][ _ ]のスペースなしで記入してください。")))))</f>
        <v/>
      </c>
      <c r="I1125" s="54" t="str">
        <f t="shared" si="163"/>
        <v/>
      </c>
      <c r="J1125" s="65" t="str">
        <f t="shared" si="156"/>
        <v/>
      </c>
      <c r="K1125" s="66" t="str" cm="1">
        <f t="array" ref="K1125">IF(D1125="","",IF(LEN(D1125)=SUM(LEN(D1125)-LEN(SUBSTITUTE(D1125,MID("ATCGN",ROW($1:$5),1),""))),"","I5側にATCG以外の文字があるため、修正してください。"))</f>
        <v/>
      </c>
      <c r="L1125" s="66" t="str" cm="1">
        <f t="array" ref="L1125">IF(E1125="","",IF(LEN(E1125)=SUM(LEN(E1125)-LEN(SUBSTITUTE(E1125,MID("ATCGN",ROW($1:$5),1),""))),"","I7側にATCG以外の文字があるため、修正してください。"))</f>
        <v/>
      </c>
      <c r="M1125" s="65" t="str">
        <f t="shared" si="157"/>
        <v/>
      </c>
      <c r="N1125" s="67" t="str">
        <f t="shared" si="158"/>
        <v/>
      </c>
      <c r="O1125" s="67" t="str">
        <f t="shared" si="159"/>
        <v/>
      </c>
      <c r="P1125" s="67" t="str">
        <f t="shared" si="160"/>
        <v/>
      </c>
      <c r="Q1125" s="292" t="str">
        <f t="shared" si="155"/>
        <v/>
      </c>
      <c r="R1125" s="263" t="b">
        <f t="shared" si="161"/>
        <v>0</v>
      </c>
    </row>
    <row r="1126" spans="2:18" ht="22.2">
      <c r="B1126" s="10"/>
      <c r="F1126" s="296" t="str">
        <f t="shared" si="162"/>
        <v/>
      </c>
      <c r="G1126" s="43"/>
      <c r="H1126" s="64" t="str" cm="1">
        <f t="array" ref="H1126">IF(C1126="","",IF(LEFT(C1126,1)="-","(-)は先頭文字で使用できないため修正してください。",IF(LEFT(C1126,1)="_","( _ )は先頭文字で使用できないため修正してください。",IF(LEFT(C1126,1)="'","(')は先頭文字で使用できないため修正してください。",IF(LEN(C1126)=SUM(LEN(C1126)-LEN(SUBSTITUTE(C1126,MID("ABCDEFGHIJKLMNOPQRSTUVWXYZabcdefghijklmnopqrstuvwxyz0123456789-_",ROW($1:$64),1),""))),"","サンプル名に禁止文字が入っているため、半角英数字と[-][ _ ]のスペースなしで記入してください。")))))</f>
        <v/>
      </c>
      <c r="I1126" s="54" t="str">
        <f t="shared" si="163"/>
        <v/>
      </c>
      <c r="J1126" s="65" t="str">
        <f t="shared" si="156"/>
        <v/>
      </c>
      <c r="K1126" s="66" t="str" cm="1">
        <f t="array" ref="K1126">IF(D1126="","",IF(LEN(D1126)=SUM(LEN(D1126)-LEN(SUBSTITUTE(D1126,MID("ATCGN",ROW($1:$5),1),""))),"","I5側にATCG以外の文字があるため、修正してください。"))</f>
        <v/>
      </c>
      <c r="L1126" s="66" t="str" cm="1">
        <f t="array" ref="L1126">IF(E1126="","",IF(LEN(E1126)=SUM(LEN(E1126)-LEN(SUBSTITUTE(E1126,MID("ATCGN",ROW($1:$5),1),""))),"","I7側にATCG以外の文字があるため、修正してください。"))</f>
        <v/>
      </c>
      <c r="M1126" s="65" t="str">
        <f t="shared" si="157"/>
        <v/>
      </c>
      <c r="N1126" s="67" t="str">
        <f t="shared" si="158"/>
        <v/>
      </c>
      <c r="O1126" s="67" t="str">
        <f t="shared" si="159"/>
        <v/>
      </c>
      <c r="P1126" s="67" t="str">
        <f t="shared" si="160"/>
        <v/>
      </c>
      <c r="Q1126" s="292" t="str">
        <f t="shared" si="155"/>
        <v/>
      </c>
      <c r="R1126" s="263" t="b">
        <f t="shared" si="161"/>
        <v>0</v>
      </c>
    </row>
    <row r="1127" spans="2:18" ht="22.2">
      <c r="B1127" s="10"/>
      <c r="F1127" s="296" t="str">
        <f t="shared" si="162"/>
        <v/>
      </c>
      <c r="G1127" s="43"/>
      <c r="H1127" s="64" t="str" cm="1">
        <f t="array" ref="H1127">IF(C1127="","",IF(LEFT(C1127,1)="-","(-)は先頭文字で使用できないため修正してください。",IF(LEFT(C1127,1)="_","( _ )は先頭文字で使用できないため修正してください。",IF(LEFT(C1127,1)="'","(')は先頭文字で使用できないため修正してください。",IF(LEN(C1127)=SUM(LEN(C1127)-LEN(SUBSTITUTE(C1127,MID("ABCDEFGHIJKLMNOPQRSTUVWXYZabcdefghijklmnopqrstuvwxyz0123456789-_",ROW($1:$64),1),""))),"","サンプル名に禁止文字が入っているため、半角英数字と[-][ _ ]のスペースなしで記入してください。")))))</f>
        <v/>
      </c>
      <c r="I1127" s="54" t="str">
        <f t="shared" si="163"/>
        <v/>
      </c>
      <c r="J1127" s="65" t="str">
        <f t="shared" si="156"/>
        <v/>
      </c>
      <c r="K1127" s="66" t="str" cm="1">
        <f t="array" ref="K1127">IF(D1127="","",IF(LEN(D1127)=SUM(LEN(D1127)-LEN(SUBSTITUTE(D1127,MID("ATCGN",ROW($1:$5),1),""))),"","I5側にATCG以外の文字があるため、修正してください。"))</f>
        <v/>
      </c>
      <c r="L1127" s="66" t="str" cm="1">
        <f t="array" ref="L1127">IF(E1127="","",IF(LEN(E1127)=SUM(LEN(E1127)-LEN(SUBSTITUTE(E1127,MID("ATCGN",ROW($1:$5),1),""))),"","I7側にATCG以外の文字があるため、修正してください。"))</f>
        <v/>
      </c>
      <c r="M1127" s="65" t="str">
        <f t="shared" si="157"/>
        <v/>
      </c>
      <c r="N1127" s="67" t="str">
        <f t="shared" si="158"/>
        <v/>
      </c>
      <c r="O1127" s="67" t="str">
        <f t="shared" si="159"/>
        <v/>
      </c>
      <c r="P1127" s="67" t="str">
        <f t="shared" si="160"/>
        <v/>
      </c>
      <c r="Q1127" s="292" t="str">
        <f t="shared" si="155"/>
        <v/>
      </c>
      <c r="R1127" s="263" t="b">
        <f t="shared" si="161"/>
        <v>0</v>
      </c>
    </row>
    <row r="1128" spans="2:18" ht="22.2">
      <c r="B1128" s="10"/>
      <c r="F1128" s="296" t="str">
        <f t="shared" si="162"/>
        <v/>
      </c>
      <c r="G1128" s="43"/>
      <c r="H1128" s="64" t="str" cm="1">
        <f t="array" ref="H1128">IF(C1128="","",IF(LEFT(C1128,1)="-","(-)は先頭文字で使用できないため修正してください。",IF(LEFT(C1128,1)="_","( _ )は先頭文字で使用できないため修正してください。",IF(LEFT(C1128,1)="'","(')は先頭文字で使用できないため修正してください。",IF(LEN(C1128)=SUM(LEN(C1128)-LEN(SUBSTITUTE(C1128,MID("ABCDEFGHIJKLMNOPQRSTUVWXYZabcdefghijklmnopqrstuvwxyz0123456789-_",ROW($1:$64),1),""))),"","サンプル名に禁止文字が入っているため、半角英数字と[-][ _ ]のスペースなしで記入してください。")))))</f>
        <v/>
      </c>
      <c r="I1128" s="54" t="str">
        <f t="shared" si="163"/>
        <v/>
      </c>
      <c r="J1128" s="65" t="str">
        <f t="shared" si="156"/>
        <v/>
      </c>
      <c r="K1128" s="66" t="str" cm="1">
        <f t="array" ref="K1128">IF(D1128="","",IF(LEN(D1128)=SUM(LEN(D1128)-LEN(SUBSTITUTE(D1128,MID("ATCGN",ROW($1:$5),1),""))),"","I5側にATCG以外の文字があるため、修正してください。"))</f>
        <v/>
      </c>
      <c r="L1128" s="66" t="str" cm="1">
        <f t="array" ref="L1128">IF(E1128="","",IF(LEN(E1128)=SUM(LEN(E1128)-LEN(SUBSTITUTE(E1128,MID("ATCGN",ROW($1:$5),1),""))),"","I7側にATCG以外の文字があるため、修正してください。"))</f>
        <v/>
      </c>
      <c r="M1128" s="65" t="str">
        <f t="shared" si="157"/>
        <v/>
      </c>
      <c r="N1128" s="67" t="str">
        <f t="shared" si="158"/>
        <v/>
      </c>
      <c r="O1128" s="67" t="str">
        <f t="shared" si="159"/>
        <v/>
      </c>
      <c r="P1128" s="67" t="str">
        <f t="shared" si="160"/>
        <v/>
      </c>
      <c r="Q1128" s="292" t="str">
        <f t="shared" si="155"/>
        <v/>
      </c>
      <c r="R1128" s="263" t="b">
        <f t="shared" si="161"/>
        <v>0</v>
      </c>
    </row>
    <row r="1129" spans="2:18" ht="22.2">
      <c r="B1129" s="10"/>
      <c r="F1129" s="296" t="str">
        <f t="shared" si="162"/>
        <v/>
      </c>
      <c r="G1129" s="43"/>
      <c r="H1129" s="64" t="str" cm="1">
        <f t="array" ref="H1129">IF(C1129="","",IF(LEFT(C1129,1)="-","(-)は先頭文字で使用できないため修正してください。",IF(LEFT(C1129,1)="_","( _ )は先頭文字で使用できないため修正してください。",IF(LEFT(C1129,1)="'","(')は先頭文字で使用できないため修正してください。",IF(LEN(C1129)=SUM(LEN(C1129)-LEN(SUBSTITUTE(C1129,MID("ABCDEFGHIJKLMNOPQRSTUVWXYZabcdefghijklmnopqrstuvwxyz0123456789-_",ROW($1:$64),1),""))),"","サンプル名に禁止文字が入っているため、半角英数字と[-][ _ ]のスペースなしで記入してください。")))))</f>
        <v/>
      </c>
      <c r="I1129" s="54" t="str">
        <f t="shared" si="163"/>
        <v/>
      </c>
      <c r="J1129" s="65" t="str">
        <f t="shared" si="156"/>
        <v/>
      </c>
      <c r="K1129" s="66" t="str" cm="1">
        <f t="array" ref="K1129">IF(D1129="","",IF(LEN(D1129)=SUM(LEN(D1129)-LEN(SUBSTITUTE(D1129,MID("ATCGN",ROW($1:$5),1),""))),"","I5側にATCG以外の文字があるため、修正してください。"))</f>
        <v/>
      </c>
      <c r="L1129" s="66" t="str" cm="1">
        <f t="array" ref="L1129">IF(E1129="","",IF(LEN(E1129)=SUM(LEN(E1129)-LEN(SUBSTITUTE(E1129,MID("ATCGN",ROW($1:$5),1),""))),"","I7側にATCG以外の文字があるため、修正してください。"))</f>
        <v/>
      </c>
      <c r="M1129" s="65" t="str">
        <f t="shared" si="157"/>
        <v/>
      </c>
      <c r="N1129" s="67" t="str">
        <f t="shared" si="158"/>
        <v/>
      </c>
      <c r="O1129" s="67" t="str">
        <f t="shared" si="159"/>
        <v/>
      </c>
      <c r="P1129" s="67" t="str">
        <f t="shared" si="160"/>
        <v/>
      </c>
      <c r="Q1129" s="292" t="str">
        <f t="shared" si="155"/>
        <v/>
      </c>
      <c r="R1129" s="263" t="b">
        <f t="shared" si="161"/>
        <v>0</v>
      </c>
    </row>
    <row r="1130" spans="2:18" ht="22.2">
      <c r="B1130" s="10"/>
      <c r="F1130" s="296" t="str">
        <f t="shared" si="162"/>
        <v/>
      </c>
      <c r="G1130" s="43"/>
      <c r="H1130" s="64" t="str" cm="1">
        <f t="array" ref="H1130">IF(C1130="","",IF(LEFT(C1130,1)="-","(-)は先頭文字で使用できないため修正してください。",IF(LEFT(C1130,1)="_","( _ )は先頭文字で使用できないため修正してください。",IF(LEFT(C1130,1)="'","(')は先頭文字で使用できないため修正してください。",IF(LEN(C1130)=SUM(LEN(C1130)-LEN(SUBSTITUTE(C1130,MID("ABCDEFGHIJKLMNOPQRSTUVWXYZabcdefghijklmnopqrstuvwxyz0123456789-_",ROW($1:$64),1),""))),"","サンプル名に禁止文字が入っているため、半角英数字と[-][ _ ]のスペースなしで記入してください。")))))</f>
        <v/>
      </c>
      <c r="I1130" s="54" t="str">
        <f t="shared" si="163"/>
        <v/>
      </c>
      <c r="J1130" s="65" t="str">
        <f t="shared" si="156"/>
        <v/>
      </c>
      <c r="K1130" s="66" t="str" cm="1">
        <f t="array" ref="K1130">IF(D1130="","",IF(LEN(D1130)=SUM(LEN(D1130)-LEN(SUBSTITUTE(D1130,MID("ATCGN",ROW($1:$5),1),""))),"","I5側にATCG以外の文字があるため、修正してください。"))</f>
        <v/>
      </c>
      <c r="L1130" s="66" t="str" cm="1">
        <f t="array" ref="L1130">IF(E1130="","",IF(LEN(E1130)=SUM(LEN(E1130)-LEN(SUBSTITUTE(E1130,MID("ATCGN",ROW($1:$5),1),""))),"","I7側にATCG以外の文字があるため、修正してください。"))</f>
        <v/>
      </c>
      <c r="M1130" s="65" t="str">
        <f t="shared" si="157"/>
        <v/>
      </c>
      <c r="N1130" s="67" t="str">
        <f t="shared" si="158"/>
        <v/>
      </c>
      <c r="O1130" s="67" t="str">
        <f t="shared" si="159"/>
        <v/>
      </c>
      <c r="P1130" s="67" t="str">
        <f t="shared" si="160"/>
        <v/>
      </c>
      <c r="Q1130" s="292" t="str">
        <f t="shared" si="155"/>
        <v/>
      </c>
      <c r="R1130" s="263" t="b">
        <f t="shared" si="161"/>
        <v>0</v>
      </c>
    </row>
    <row r="1131" spans="2:18" ht="22.2">
      <c r="B1131" s="10"/>
      <c r="F1131" s="296" t="str">
        <f t="shared" si="162"/>
        <v/>
      </c>
      <c r="G1131" s="43"/>
      <c r="H1131" s="64" t="str" cm="1">
        <f t="array" ref="H1131">IF(C1131="","",IF(LEFT(C1131,1)="-","(-)は先頭文字で使用できないため修正してください。",IF(LEFT(C1131,1)="_","( _ )は先頭文字で使用できないため修正してください。",IF(LEFT(C1131,1)="'","(')は先頭文字で使用できないため修正してください。",IF(LEN(C1131)=SUM(LEN(C1131)-LEN(SUBSTITUTE(C1131,MID("ABCDEFGHIJKLMNOPQRSTUVWXYZabcdefghijklmnopqrstuvwxyz0123456789-_",ROW($1:$64),1),""))),"","サンプル名に禁止文字が入っているため、半角英数字と[-][ _ ]のスペースなしで記入してください。")))))</f>
        <v/>
      </c>
      <c r="I1131" s="54" t="str">
        <f t="shared" si="163"/>
        <v/>
      </c>
      <c r="J1131" s="65" t="str">
        <f t="shared" si="156"/>
        <v/>
      </c>
      <c r="K1131" s="66" t="str" cm="1">
        <f t="array" ref="K1131">IF(D1131="","",IF(LEN(D1131)=SUM(LEN(D1131)-LEN(SUBSTITUTE(D1131,MID("ATCGN",ROW($1:$5),1),""))),"","I5側にATCG以外の文字があるため、修正してください。"))</f>
        <v/>
      </c>
      <c r="L1131" s="66" t="str" cm="1">
        <f t="array" ref="L1131">IF(E1131="","",IF(LEN(E1131)=SUM(LEN(E1131)-LEN(SUBSTITUTE(E1131,MID("ATCGN",ROW($1:$5),1),""))),"","I7側にATCG以外の文字があるため、修正してください。"))</f>
        <v/>
      </c>
      <c r="M1131" s="65" t="str">
        <f t="shared" si="157"/>
        <v/>
      </c>
      <c r="N1131" s="67" t="str">
        <f t="shared" si="158"/>
        <v/>
      </c>
      <c r="O1131" s="67" t="str">
        <f t="shared" si="159"/>
        <v/>
      </c>
      <c r="P1131" s="67" t="str">
        <f t="shared" si="160"/>
        <v/>
      </c>
      <c r="Q1131" s="292" t="str">
        <f t="shared" si="155"/>
        <v/>
      </c>
      <c r="R1131" s="263" t="b">
        <f t="shared" si="161"/>
        <v>0</v>
      </c>
    </row>
    <row r="1132" spans="2:18" ht="22.2">
      <c r="B1132" s="10"/>
      <c r="F1132" s="296" t="str">
        <f t="shared" si="162"/>
        <v/>
      </c>
      <c r="G1132" s="43"/>
      <c r="H1132" s="64" t="str" cm="1">
        <f t="array" ref="H1132">IF(C1132="","",IF(LEFT(C1132,1)="-","(-)は先頭文字で使用できないため修正してください。",IF(LEFT(C1132,1)="_","( _ )は先頭文字で使用できないため修正してください。",IF(LEFT(C1132,1)="'","(')は先頭文字で使用できないため修正してください。",IF(LEN(C1132)=SUM(LEN(C1132)-LEN(SUBSTITUTE(C1132,MID("ABCDEFGHIJKLMNOPQRSTUVWXYZabcdefghijklmnopqrstuvwxyz0123456789-_",ROW($1:$64),1),""))),"","サンプル名に禁止文字が入っているため、半角英数字と[-][ _ ]のスペースなしで記入してください。")))))</f>
        <v/>
      </c>
      <c r="I1132" s="54" t="str">
        <f t="shared" si="163"/>
        <v/>
      </c>
      <c r="J1132" s="65" t="str">
        <f t="shared" si="156"/>
        <v/>
      </c>
      <c r="K1132" s="66" t="str" cm="1">
        <f t="array" ref="K1132">IF(D1132="","",IF(LEN(D1132)=SUM(LEN(D1132)-LEN(SUBSTITUTE(D1132,MID("ATCGN",ROW($1:$5),1),""))),"","I5側にATCG以外の文字があるため、修正してください。"))</f>
        <v/>
      </c>
      <c r="L1132" s="66" t="str" cm="1">
        <f t="array" ref="L1132">IF(E1132="","",IF(LEN(E1132)=SUM(LEN(E1132)-LEN(SUBSTITUTE(E1132,MID("ATCGN",ROW($1:$5),1),""))),"","I7側にATCG以外の文字があるため、修正してください。"))</f>
        <v/>
      </c>
      <c r="M1132" s="65" t="str">
        <f t="shared" si="157"/>
        <v/>
      </c>
      <c r="N1132" s="67" t="str">
        <f t="shared" si="158"/>
        <v/>
      </c>
      <c r="O1132" s="67" t="str">
        <f t="shared" si="159"/>
        <v/>
      </c>
      <c r="P1132" s="67" t="str">
        <f t="shared" si="160"/>
        <v/>
      </c>
      <c r="Q1132" s="292" t="str">
        <f t="shared" si="155"/>
        <v/>
      </c>
      <c r="R1132" s="263" t="b">
        <f t="shared" si="161"/>
        <v>0</v>
      </c>
    </row>
    <row r="1133" spans="2:18" ht="22.2">
      <c r="B1133" s="10"/>
      <c r="F1133" s="296" t="str">
        <f t="shared" si="162"/>
        <v/>
      </c>
      <c r="G1133" s="43"/>
      <c r="H1133" s="64" t="str" cm="1">
        <f t="array" ref="H1133">IF(C1133="","",IF(LEFT(C1133,1)="-","(-)は先頭文字で使用できないため修正してください。",IF(LEFT(C1133,1)="_","( _ )は先頭文字で使用できないため修正してください。",IF(LEFT(C1133,1)="'","(')は先頭文字で使用できないため修正してください。",IF(LEN(C1133)=SUM(LEN(C1133)-LEN(SUBSTITUTE(C1133,MID("ABCDEFGHIJKLMNOPQRSTUVWXYZabcdefghijklmnopqrstuvwxyz0123456789-_",ROW($1:$64),1),""))),"","サンプル名に禁止文字が入っているため、半角英数字と[-][ _ ]のスペースなしで記入してください。")))))</f>
        <v/>
      </c>
      <c r="I1133" s="54" t="str">
        <f t="shared" si="163"/>
        <v/>
      </c>
      <c r="J1133" s="65" t="str">
        <f t="shared" si="156"/>
        <v/>
      </c>
      <c r="K1133" s="66" t="str" cm="1">
        <f t="array" ref="K1133">IF(D1133="","",IF(LEN(D1133)=SUM(LEN(D1133)-LEN(SUBSTITUTE(D1133,MID("ATCGN",ROW($1:$5),1),""))),"","I5側にATCG以外の文字があるため、修正してください。"))</f>
        <v/>
      </c>
      <c r="L1133" s="66" t="str" cm="1">
        <f t="array" ref="L1133">IF(E1133="","",IF(LEN(E1133)=SUM(LEN(E1133)-LEN(SUBSTITUTE(E1133,MID("ATCGN",ROW($1:$5),1),""))),"","I7側にATCG以外の文字があるため、修正してください。"))</f>
        <v/>
      </c>
      <c r="M1133" s="65" t="str">
        <f t="shared" si="157"/>
        <v/>
      </c>
      <c r="N1133" s="67" t="str">
        <f t="shared" si="158"/>
        <v/>
      </c>
      <c r="O1133" s="67" t="str">
        <f t="shared" si="159"/>
        <v/>
      </c>
      <c r="P1133" s="67" t="str">
        <f t="shared" si="160"/>
        <v/>
      </c>
      <c r="Q1133" s="292" t="str">
        <f t="shared" si="155"/>
        <v/>
      </c>
      <c r="R1133" s="263" t="b">
        <f t="shared" si="161"/>
        <v>0</v>
      </c>
    </row>
    <row r="1134" spans="2:18" ht="22.2">
      <c r="B1134" s="10"/>
      <c r="F1134" s="296" t="str">
        <f t="shared" si="162"/>
        <v/>
      </c>
      <c r="G1134" s="43"/>
      <c r="H1134" s="64" t="str" cm="1">
        <f t="array" ref="H1134">IF(C1134="","",IF(LEFT(C1134,1)="-","(-)は先頭文字で使用できないため修正してください。",IF(LEFT(C1134,1)="_","( _ )は先頭文字で使用できないため修正してください。",IF(LEFT(C1134,1)="'","(')は先頭文字で使用できないため修正してください。",IF(LEN(C1134)=SUM(LEN(C1134)-LEN(SUBSTITUTE(C1134,MID("ABCDEFGHIJKLMNOPQRSTUVWXYZabcdefghijklmnopqrstuvwxyz0123456789-_",ROW($1:$64),1),""))),"","サンプル名に禁止文字が入っているため、半角英数字と[-][ _ ]のスペースなしで記入してください。")))))</f>
        <v/>
      </c>
      <c r="I1134" s="54" t="str">
        <f t="shared" si="163"/>
        <v/>
      </c>
      <c r="J1134" s="65" t="str">
        <f t="shared" si="156"/>
        <v/>
      </c>
      <c r="K1134" s="66" t="str" cm="1">
        <f t="array" ref="K1134">IF(D1134="","",IF(LEN(D1134)=SUM(LEN(D1134)-LEN(SUBSTITUTE(D1134,MID("ATCGN",ROW($1:$5),1),""))),"","I5側にATCG以外の文字があるため、修正してください。"))</f>
        <v/>
      </c>
      <c r="L1134" s="66" t="str" cm="1">
        <f t="array" ref="L1134">IF(E1134="","",IF(LEN(E1134)=SUM(LEN(E1134)-LEN(SUBSTITUTE(E1134,MID("ATCGN",ROW($1:$5),1),""))),"","I7側にATCG以外の文字があるため、修正してください。"))</f>
        <v/>
      </c>
      <c r="M1134" s="65" t="str">
        <f t="shared" si="157"/>
        <v/>
      </c>
      <c r="N1134" s="67" t="str">
        <f t="shared" si="158"/>
        <v/>
      </c>
      <c r="O1134" s="67" t="str">
        <f t="shared" si="159"/>
        <v/>
      </c>
      <c r="P1134" s="67" t="str">
        <f t="shared" si="160"/>
        <v/>
      </c>
      <c r="Q1134" s="292" t="str">
        <f t="shared" si="155"/>
        <v/>
      </c>
      <c r="R1134" s="263" t="b">
        <f t="shared" si="161"/>
        <v>0</v>
      </c>
    </row>
    <row r="1135" spans="2:18" ht="22.2">
      <c r="B1135" s="10"/>
      <c r="F1135" s="296" t="str">
        <f t="shared" si="162"/>
        <v/>
      </c>
      <c r="G1135" s="43"/>
      <c r="H1135" s="64" t="str" cm="1">
        <f t="array" ref="H1135">IF(C1135="","",IF(LEFT(C1135,1)="-","(-)は先頭文字で使用できないため修正してください。",IF(LEFT(C1135,1)="_","( _ )は先頭文字で使用できないため修正してください。",IF(LEFT(C1135,1)="'","(')は先頭文字で使用できないため修正してください。",IF(LEN(C1135)=SUM(LEN(C1135)-LEN(SUBSTITUTE(C1135,MID("ABCDEFGHIJKLMNOPQRSTUVWXYZabcdefghijklmnopqrstuvwxyz0123456789-_",ROW($1:$64),1),""))),"","サンプル名に禁止文字が入っているため、半角英数字と[-][ _ ]のスペースなしで記入してください。")))))</f>
        <v/>
      </c>
      <c r="I1135" s="54" t="str">
        <f t="shared" si="163"/>
        <v/>
      </c>
      <c r="J1135" s="65" t="str">
        <f t="shared" si="156"/>
        <v/>
      </c>
      <c r="K1135" s="66" t="str" cm="1">
        <f t="array" ref="K1135">IF(D1135="","",IF(LEN(D1135)=SUM(LEN(D1135)-LEN(SUBSTITUTE(D1135,MID("ATCGN",ROW($1:$5),1),""))),"","I5側にATCG以外の文字があるため、修正してください。"))</f>
        <v/>
      </c>
      <c r="L1135" s="66" t="str" cm="1">
        <f t="array" ref="L1135">IF(E1135="","",IF(LEN(E1135)=SUM(LEN(E1135)-LEN(SUBSTITUTE(E1135,MID("ATCGN",ROW($1:$5),1),""))),"","I7側にATCG以外の文字があるため、修正してください。"))</f>
        <v/>
      </c>
      <c r="M1135" s="65" t="str">
        <f t="shared" si="157"/>
        <v/>
      </c>
      <c r="N1135" s="67" t="str">
        <f t="shared" si="158"/>
        <v/>
      </c>
      <c r="O1135" s="67" t="str">
        <f t="shared" si="159"/>
        <v/>
      </c>
      <c r="P1135" s="67" t="str">
        <f t="shared" si="160"/>
        <v/>
      </c>
      <c r="Q1135" s="292" t="str">
        <f t="shared" si="155"/>
        <v/>
      </c>
      <c r="R1135" s="263" t="b">
        <f t="shared" si="161"/>
        <v>0</v>
      </c>
    </row>
    <row r="1136" spans="2:18" ht="22.2">
      <c r="B1136" s="10"/>
      <c r="F1136" s="296" t="str">
        <f t="shared" si="162"/>
        <v/>
      </c>
      <c r="G1136" s="43"/>
      <c r="H1136" s="64" t="str" cm="1">
        <f t="array" ref="H1136">IF(C1136="","",IF(LEFT(C1136,1)="-","(-)は先頭文字で使用できないため修正してください。",IF(LEFT(C1136,1)="_","( _ )は先頭文字で使用できないため修正してください。",IF(LEFT(C1136,1)="'","(')は先頭文字で使用できないため修正してください。",IF(LEN(C1136)=SUM(LEN(C1136)-LEN(SUBSTITUTE(C1136,MID("ABCDEFGHIJKLMNOPQRSTUVWXYZabcdefghijklmnopqrstuvwxyz0123456789-_",ROW($1:$64),1),""))),"","サンプル名に禁止文字が入っているため、半角英数字と[-][ _ ]のスペースなしで記入してください。")))))</f>
        <v/>
      </c>
      <c r="I1136" s="54" t="str">
        <f t="shared" si="163"/>
        <v/>
      </c>
      <c r="J1136" s="65" t="str">
        <f t="shared" si="156"/>
        <v/>
      </c>
      <c r="K1136" s="66" t="str" cm="1">
        <f t="array" ref="K1136">IF(D1136="","",IF(LEN(D1136)=SUM(LEN(D1136)-LEN(SUBSTITUTE(D1136,MID("ATCGN",ROW($1:$5),1),""))),"","I5側にATCG以外の文字があるため、修正してください。"))</f>
        <v/>
      </c>
      <c r="L1136" s="66" t="str" cm="1">
        <f t="array" ref="L1136">IF(E1136="","",IF(LEN(E1136)=SUM(LEN(E1136)-LEN(SUBSTITUTE(E1136,MID("ATCGN",ROW($1:$5),1),""))),"","I7側にATCG以外の文字があるため、修正してください。"))</f>
        <v/>
      </c>
      <c r="M1136" s="65" t="str">
        <f t="shared" si="157"/>
        <v/>
      </c>
      <c r="N1136" s="67" t="str">
        <f t="shared" si="158"/>
        <v/>
      </c>
      <c r="O1136" s="67" t="str">
        <f t="shared" si="159"/>
        <v/>
      </c>
      <c r="P1136" s="67" t="str">
        <f t="shared" si="160"/>
        <v/>
      </c>
      <c r="Q1136" s="292" t="str">
        <f t="shared" si="155"/>
        <v/>
      </c>
      <c r="R1136" s="263" t="b">
        <f t="shared" si="161"/>
        <v>0</v>
      </c>
    </row>
    <row r="1137" spans="2:18" ht="22.2">
      <c r="B1137" s="10"/>
      <c r="F1137" s="296" t="str">
        <f t="shared" si="162"/>
        <v/>
      </c>
      <c r="G1137" s="43"/>
      <c r="H1137" s="64" t="str" cm="1">
        <f t="array" ref="H1137">IF(C1137="","",IF(LEFT(C1137,1)="-","(-)は先頭文字で使用できないため修正してください。",IF(LEFT(C1137,1)="_","( _ )は先頭文字で使用できないため修正してください。",IF(LEFT(C1137,1)="'","(')は先頭文字で使用できないため修正してください。",IF(LEN(C1137)=SUM(LEN(C1137)-LEN(SUBSTITUTE(C1137,MID("ABCDEFGHIJKLMNOPQRSTUVWXYZabcdefghijklmnopqrstuvwxyz0123456789-_",ROW($1:$64),1),""))),"","サンプル名に禁止文字が入っているため、半角英数字と[-][ _ ]のスペースなしで記入してください。")))))</f>
        <v/>
      </c>
      <c r="I1137" s="54" t="str">
        <f t="shared" si="163"/>
        <v/>
      </c>
      <c r="J1137" s="65" t="str">
        <f t="shared" si="156"/>
        <v/>
      </c>
      <c r="K1137" s="66" t="str" cm="1">
        <f t="array" ref="K1137">IF(D1137="","",IF(LEN(D1137)=SUM(LEN(D1137)-LEN(SUBSTITUTE(D1137,MID("ATCGN",ROW($1:$5),1),""))),"","I5側にATCG以外の文字があるため、修正してください。"))</f>
        <v/>
      </c>
      <c r="L1137" s="66" t="str" cm="1">
        <f t="array" ref="L1137">IF(E1137="","",IF(LEN(E1137)=SUM(LEN(E1137)-LEN(SUBSTITUTE(E1137,MID("ATCGN",ROW($1:$5),1),""))),"","I7側にATCG以外の文字があるため、修正してください。"))</f>
        <v/>
      </c>
      <c r="M1137" s="65" t="str">
        <f t="shared" si="157"/>
        <v/>
      </c>
      <c r="N1137" s="67" t="str">
        <f t="shared" si="158"/>
        <v/>
      </c>
      <c r="O1137" s="67" t="str">
        <f t="shared" si="159"/>
        <v/>
      </c>
      <c r="P1137" s="67" t="str">
        <f t="shared" si="160"/>
        <v/>
      </c>
      <c r="Q1137" s="292" t="str">
        <f t="shared" si="155"/>
        <v/>
      </c>
      <c r="R1137" s="263" t="b">
        <f t="shared" si="161"/>
        <v>0</v>
      </c>
    </row>
    <row r="1138" spans="2:18" ht="22.2">
      <c r="B1138" s="10"/>
      <c r="F1138" s="296" t="str">
        <f t="shared" si="162"/>
        <v/>
      </c>
      <c r="G1138" s="43"/>
      <c r="H1138" s="64" t="str" cm="1">
        <f t="array" ref="H1138">IF(C1138="","",IF(LEFT(C1138,1)="-","(-)は先頭文字で使用できないため修正してください。",IF(LEFT(C1138,1)="_","( _ )は先頭文字で使用できないため修正してください。",IF(LEFT(C1138,1)="'","(')は先頭文字で使用できないため修正してください。",IF(LEN(C1138)=SUM(LEN(C1138)-LEN(SUBSTITUTE(C1138,MID("ABCDEFGHIJKLMNOPQRSTUVWXYZabcdefghijklmnopqrstuvwxyz0123456789-_",ROW($1:$64),1),""))),"","サンプル名に禁止文字が入っているため、半角英数字と[-][ _ ]のスペースなしで記入してください。")))))</f>
        <v/>
      </c>
      <c r="I1138" s="54" t="str">
        <f t="shared" si="163"/>
        <v/>
      </c>
      <c r="J1138" s="65" t="str">
        <f t="shared" si="156"/>
        <v/>
      </c>
      <c r="K1138" s="66" t="str" cm="1">
        <f t="array" ref="K1138">IF(D1138="","",IF(LEN(D1138)=SUM(LEN(D1138)-LEN(SUBSTITUTE(D1138,MID("ATCGN",ROW($1:$5),1),""))),"","I5側にATCG以外の文字があるため、修正してください。"))</f>
        <v/>
      </c>
      <c r="L1138" s="66" t="str" cm="1">
        <f t="array" ref="L1138">IF(E1138="","",IF(LEN(E1138)=SUM(LEN(E1138)-LEN(SUBSTITUTE(E1138,MID("ATCGN",ROW($1:$5),1),""))),"","I7側にATCG以外の文字があるため、修正してください。"))</f>
        <v/>
      </c>
      <c r="M1138" s="65" t="str">
        <f t="shared" si="157"/>
        <v/>
      </c>
      <c r="N1138" s="67" t="str">
        <f t="shared" si="158"/>
        <v/>
      </c>
      <c r="O1138" s="67" t="str">
        <f t="shared" si="159"/>
        <v/>
      </c>
      <c r="P1138" s="67" t="str">
        <f t="shared" si="160"/>
        <v/>
      </c>
      <c r="Q1138" s="292" t="str">
        <f t="shared" si="155"/>
        <v/>
      </c>
      <c r="R1138" s="263" t="b">
        <f t="shared" si="161"/>
        <v>0</v>
      </c>
    </row>
    <row r="1139" spans="2:18" ht="22.2">
      <c r="B1139" s="10"/>
      <c r="F1139" s="296" t="str">
        <f t="shared" si="162"/>
        <v/>
      </c>
      <c r="G1139" s="43"/>
      <c r="H1139" s="64" t="str" cm="1">
        <f t="array" ref="H1139">IF(C1139="","",IF(LEFT(C1139,1)="-","(-)は先頭文字で使用できないため修正してください。",IF(LEFT(C1139,1)="_","( _ )は先頭文字で使用できないため修正してください。",IF(LEFT(C1139,1)="'","(')は先頭文字で使用できないため修正してください。",IF(LEN(C1139)=SUM(LEN(C1139)-LEN(SUBSTITUTE(C1139,MID("ABCDEFGHIJKLMNOPQRSTUVWXYZabcdefghijklmnopqrstuvwxyz0123456789-_",ROW($1:$64),1),""))),"","サンプル名に禁止文字が入っているため、半角英数字と[-][ _ ]のスペースなしで記入してください。")))))</f>
        <v/>
      </c>
      <c r="I1139" s="54" t="str">
        <f t="shared" si="163"/>
        <v/>
      </c>
      <c r="J1139" s="65" t="str">
        <f t="shared" si="156"/>
        <v/>
      </c>
      <c r="K1139" s="66" t="str" cm="1">
        <f t="array" ref="K1139">IF(D1139="","",IF(LEN(D1139)=SUM(LEN(D1139)-LEN(SUBSTITUTE(D1139,MID("ATCGN",ROW($1:$5),1),""))),"","I5側にATCG以外の文字があるため、修正してください。"))</f>
        <v/>
      </c>
      <c r="L1139" s="66" t="str" cm="1">
        <f t="array" ref="L1139">IF(E1139="","",IF(LEN(E1139)=SUM(LEN(E1139)-LEN(SUBSTITUTE(E1139,MID("ATCGN",ROW($1:$5),1),""))),"","I7側にATCG以外の文字があるため、修正してください。"))</f>
        <v/>
      </c>
      <c r="M1139" s="65" t="str">
        <f t="shared" si="157"/>
        <v/>
      </c>
      <c r="N1139" s="67" t="str">
        <f t="shared" si="158"/>
        <v/>
      </c>
      <c r="O1139" s="67" t="str">
        <f t="shared" si="159"/>
        <v/>
      </c>
      <c r="P1139" s="67" t="str">
        <f t="shared" si="160"/>
        <v/>
      </c>
      <c r="Q1139" s="292" t="str">
        <f t="shared" si="155"/>
        <v/>
      </c>
      <c r="R1139" s="263" t="b">
        <f t="shared" si="161"/>
        <v>0</v>
      </c>
    </row>
    <row r="1140" spans="2:18" ht="22.2">
      <c r="B1140" s="10"/>
      <c r="F1140" s="296" t="str">
        <f t="shared" si="162"/>
        <v/>
      </c>
      <c r="G1140" s="43"/>
      <c r="H1140" s="64" t="str" cm="1">
        <f t="array" ref="H1140">IF(C1140="","",IF(LEFT(C1140,1)="-","(-)は先頭文字で使用できないため修正してください。",IF(LEFT(C1140,1)="_","( _ )は先頭文字で使用できないため修正してください。",IF(LEFT(C1140,1)="'","(')は先頭文字で使用できないため修正してください。",IF(LEN(C1140)=SUM(LEN(C1140)-LEN(SUBSTITUTE(C1140,MID("ABCDEFGHIJKLMNOPQRSTUVWXYZabcdefghijklmnopqrstuvwxyz0123456789-_",ROW($1:$64),1),""))),"","サンプル名に禁止文字が入っているため、半角英数字と[-][ _ ]のスペースなしで記入してください。")))))</f>
        <v/>
      </c>
      <c r="I1140" s="54" t="str">
        <f t="shared" si="163"/>
        <v/>
      </c>
      <c r="J1140" s="65" t="str">
        <f t="shared" si="156"/>
        <v/>
      </c>
      <c r="K1140" s="66" t="str" cm="1">
        <f t="array" ref="K1140">IF(D1140="","",IF(LEN(D1140)=SUM(LEN(D1140)-LEN(SUBSTITUTE(D1140,MID("ATCGN",ROW($1:$5),1),""))),"","I5側にATCG以外の文字があるため、修正してください。"))</f>
        <v/>
      </c>
      <c r="L1140" s="66" t="str" cm="1">
        <f t="array" ref="L1140">IF(E1140="","",IF(LEN(E1140)=SUM(LEN(E1140)-LEN(SUBSTITUTE(E1140,MID("ATCGN",ROW($1:$5),1),""))),"","I7側にATCG以外の文字があるため、修正してください。"))</f>
        <v/>
      </c>
      <c r="M1140" s="65" t="str">
        <f t="shared" si="157"/>
        <v/>
      </c>
      <c r="N1140" s="67" t="str">
        <f t="shared" si="158"/>
        <v/>
      </c>
      <c r="O1140" s="67" t="str">
        <f t="shared" si="159"/>
        <v/>
      </c>
      <c r="P1140" s="67" t="str">
        <f t="shared" si="160"/>
        <v/>
      </c>
      <c r="Q1140" s="292" t="str">
        <f t="shared" si="155"/>
        <v/>
      </c>
      <c r="R1140" s="263" t="b">
        <f t="shared" si="161"/>
        <v>0</v>
      </c>
    </row>
    <row r="1141" spans="2:18" ht="22.2">
      <c r="B1141" s="10"/>
      <c r="F1141" s="296" t="str">
        <f t="shared" si="162"/>
        <v/>
      </c>
      <c r="G1141" s="43"/>
      <c r="H1141" s="64" t="str" cm="1">
        <f t="array" ref="H1141">IF(C1141="","",IF(LEFT(C1141,1)="-","(-)は先頭文字で使用できないため修正してください。",IF(LEFT(C1141,1)="_","( _ )は先頭文字で使用できないため修正してください。",IF(LEFT(C1141,1)="'","(')は先頭文字で使用できないため修正してください。",IF(LEN(C1141)=SUM(LEN(C1141)-LEN(SUBSTITUTE(C1141,MID("ABCDEFGHIJKLMNOPQRSTUVWXYZabcdefghijklmnopqrstuvwxyz0123456789-_",ROW($1:$64),1),""))),"","サンプル名に禁止文字が入っているため、半角英数字と[-][ _ ]のスペースなしで記入してください。")))))</f>
        <v/>
      </c>
      <c r="I1141" s="54" t="str">
        <f t="shared" si="163"/>
        <v/>
      </c>
      <c r="J1141" s="65" t="str">
        <f t="shared" si="156"/>
        <v/>
      </c>
      <c r="K1141" s="66" t="str" cm="1">
        <f t="array" ref="K1141">IF(D1141="","",IF(LEN(D1141)=SUM(LEN(D1141)-LEN(SUBSTITUTE(D1141,MID("ATCGN",ROW($1:$5),1),""))),"","I5側にATCG以外の文字があるため、修正してください。"))</f>
        <v/>
      </c>
      <c r="L1141" s="66" t="str" cm="1">
        <f t="array" ref="L1141">IF(E1141="","",IF(LEN(E1141)=SUM(LEN(E1141)-LEN(SUBSTITUTE(E1141,MID("ATCGN",ROW($1:$5),1),""))),"","I7側にATCG以外の文字があるため、修正してください。"))</f>
        <v/>
      </c>
      <c r="M1141" s="65" t="str">
        <f t="shared" si="157"/>
        <v/>
      </c>
      <c r="N1141" s="67" t="str">
        <f t="shared" si="158"/>
        <v/>
      </c>
      <c r="O1141" s="67" t="str">
        <f t="shared" si="159"/>
        <v/>
      </c>
      <c r="P1141" s="67" t="str">
        <f t="shared" si="160"/>
        <v/>
      </c>
      <c r="Q1141" s="292" t="str">
        <f t="shared" si="155"/>
        <v/>
      </c>
      <c r="R1141" s="263" t="b">
        <f t="shared" si="161"/>
        <v>0</v>
      </c>
    </row>
    <row r="1142" spans="2:18" ht="22.2">
      <c r="B1142" s="10"/>
      <c r="F1142" s="296" t="str">
        <f t="shared" si="162"/>
        <v/>
      </c>
      <c r="G1142" s="43"/>
      <c r="H1142" s="64" t="str" cm="1">
        <f t="array" ref="H1142">IF(C1142="","",IF(LEFT(C1142,1)="-","(-)は先頭文字で使用できないため修正してください。",IF(LEFT(C1142,1)="_","( _ )は先頭文字で使用できないため修正してください。",IF(LEFT(C1142,1)="'","(')は先頭文字で使用できないため修正してください。",IF(LEN(C1142)=SUM(LEN(C1142)-LEN(SUBSTITUTE(C1142,MID("ABCDEFGHIJKLMNOPQRSTUVWXYZabcdefghijklmnopqrstuvwxyz0123456789-_",ROW($1:$64),1),""))),"","サンプル名に禁止文字が入っているため、半角英数字と[-][ _ ]のスペースなしで記入してください。")))))</f>
        <v/>
      </c>
      <c r="I1142" s="54" t="str">
        <f t="shared" si="163"/>
        <v/>
      </c>
      <c r="J1142" s="65" t="str">
        <f t="shared" si="156"/>
        <v/>
      </c>
      <c r="K1142" s="66" t="str" cm="1">
        <f t="array" ref="K1142">IF(D1142="","",IF(LEN(D1142)=SUM(LEN(D1142)-LEN(SUBSTITUTE(D1142,MID("ATCGN",ROW($1:$5),1),""))),"","I5側にATCG以外の文字があるため、修正してください。"))</f>
        <v/>
      </c>
      <c r="L1142" s="66" t="str" cm="1">
        <f t="array" ref="L1142">IF(E1142="","",IF(LEN(E1142)=SUM(LEN(E1142)-LEN(SUBSTITUTE(E1142,MID("ATCGN",ROW($1:$5),1),""))),"","I7側にATCG以外の文字があるため、修正してください。"))</f>
        <v/>
      </c>
      <c r="M1142" s="65" t="str">
        <f t="shared" si="157"/>
        <v/>
      </c>
      <c r="N1142" s="67" t="str">
        <f t="shared" si="158"/>
        <v/>
      </c>
      <c r="O1142" s="67" t="str">
        <f t="shared" si="159"/>
        <v/>
      </c>
      <c r="P1142" s="67" t="str">
        <f t="shared" si="160"/>
        <v/>
      </c>
      <c r="Q1142" s="292" t="str">
        <f t="shared" si="155"/>
        <v/>
      </c>
      <c r="R1142" s="263" t="b">
        <f t="shared" si="161"/>
        <v>0</v>
      </c>
    </row>
    <row r="1143" spans="2:18" ht="22.2">
      <c r="B1143" s="10"/>
      <c r="F1143" s="296" t="str">
        <f t="shared" si="162"/>
        <v/>
      </c>
      <c r="G1143" s="43"/>
      <c r="H1143" s="64" t="str" cm="1">
        <f t="array" ref="H1143">IF(C1143="","",IF(LEFT(C1143,1)="-","(-)は先頭文字で使用できないため修正してください。",IF(LEFT(C1143,1)="_","( _ )は先頭文字で使用できないため修正してください。",IF(LEFT(C1143,1)="'","(')は先頭文字で使用できないため修正してください。",IF(LEN(C1143)=SUM(LEN(C1143)-LEN(SUBSTITUTE(C1143,MID("ABCDEFGHIJKLMNOPQRSTUVWXYZabcdefghijklmnopqrstuvwxyz0123456789-_",ROW($1:$64),1),""))),"","サンプル名に禁止文字が入っているため、半角英数字と[-][ _ ]のスペースなしで記入してください。")))))</f>
        <v/>
      </c>
      <c r="I1143" s="54" t="str">
        <f t="shared" si="163"/>
        <v/>
      </c>
      <c r="J1143" s="65" t="str">
        <f t="shared" si="156"/>
        <v/>
      </c>
      <c r="K1143" s="66" t="str" cm="1">
        <f t="array" ref="K1143">IF(D1143="","",IF(LEN(D1143)=SUM(LEN(D1143)-LEN(SUBSTITUTE(D1143,MID("ATCGN",ROW($1:$5),1),""))),"","I5側にATCG以外の文字があるため、修正してください。"))</f>
        <v/>
      </c>
      <c r="L1143" s="66" t="str" cm="1">
        <f t="array" ref="L1143">IF(E1143="","",IF(LEN(E1143)=SUM(LEN(E1143)-LEN(SUBSTITUTE(E1143,MID("ATCGN",ROW($1:$5),1),""))),"","I7側にATCG以外の文字があるため、修正してください。"))</f>
        <v/>
      </c>
      <c r="M1143" s="65" t="str">
        <f t="shared" si="157"/>
        <v/>
      </c>
      <c r="N1143" s="67" t="str">
        <f t="shared" si="158"/>
        <v/>
      </c>
      <c r="O1143" s="67" t="str">
        <f t="shared" si="159"/>
        <v/>
      </c>
      <c r="P1143" s="67" t="str">
        <f t="shared" si="160"/>
        <v/>
      </c>
      <c r="Q1143" s="292" t="str">
        <f t="shared" si="155"/>
        <v/>
      </c>
      <c r="R1143" s="263" t="b">
        <f t="shared" si="161"/>
        <v>0</v>
      </c>
    </row>
    <row r="1144" spans="2:18" ht="22.2">
      <c r="B1144" s="10"/>
      <c r="F1144" s="296" t="str">
        <f t="shared" si="162"/>
        <v/>
      </c>
      <c r="G1144" s="43"/>
      <c r="H1144" s="64" t="str" cm="1">
        <f t="array" ref="H1144">IF(C1144="","",IF(LEFT(C1144,1)="-","(-)は先頭文字で使用できないため修正してください。",IF(LEFT(C1144,1)="_","( _ )は先頭文字で使用できないため修正してください。",IF(LEFT(C1144,1)="'","(')は先頭文字で使用できないため修正してください。",IF(LEN(C1144)=SUM(LEN(C1144)-LEN(SUBSTITUTE(C1144,MID("ABCDEFGHIJKLMNOPQRSTUVWXYZabcdefghijklmnopqrstuvwxyz0123456789-_",ROW($1:$64),1),""))),"","サンプル名に禁止文字が入っているため、半角英数字と[-][ _ ]のスペースなしで記入してください。")))))</f>
        <v/>
      </c>
      <c r="I1144" s="54" t="str">
        <f t="shared" si="163"/>
        <v/>
      </c>
      <c r="J1144" s="65" t="str">
        <f t="shared" si="156"/>
        <v/>
      </c>
      <c r="K1144" s="66" t="str" cm="1">
        <f t="array" ref="K1144">IF(D1144="","",IF(LEN(D1144)=SUM(LEN(D1144)-LEN(SUBSTITUTE(D1144,MID("ATCGN",ROW($1:$5),1),""))),"","I5側にATCG以外の文字があるため、修正してください。"))</f>
        <v/>
      </c>
      <c r="L1144" s="66" t="str" cm="1">
        <f t="array" ref="L1144">IF(E1144="","",IF(LEN(E1144)=SUM(LEN(E1144)-LEN(SUBSTITUTE(E1144,MID("ATCGN",ROW($1:$5),1),""))),"","I7側にATCG以外の文字があるため、修正してください。"))</f>
        <v/>
      </c>
      <c r="M1144" s="65" t="str">
        <f t="shared" si="157"/>
        <v/>
      </c>
      <c r="N1144" s="67" t="str">
        <f t="shared" si="158"/>
        <v/>
      </c>
      <c r="O1144" s="67" t="str">
        <f t="shared" si="159"/>
        <v/>
      </c>
      <c r="P1144" s="67" t="str">
        <f t="shared" si="160"/>
        <v/>
      </c>
      <c r="Q1144" s="292" t="str">
        <f t="shared" si="155"/>
        <v/>
      </c>
      <c r="R1144" s="263" t="b">
        <f t="shared" si="161"/>
        <v>0</v>
      </c>
    </row>
    <row r="1145" spans="2:18" ht="22.2">
      <c r="B1145" s="10"/>
      <c r="F1145" s="296" t="str">
        <f t="shared" si="162"/>
        <v/>
      </c>
      <c r="G1145" s="43"/>
      <c r="H1145" s="64" t="str" cm="1">
        <f t="array" ref="H1145">IF(C1145="","",IF(LEFT(C1145,1)="-","(-)は先頭文字で使用できないため修正してください。",IF(LEFT(C1145,1)="_","( _ )は先頭文字で使用できないため修正してください。",IF(LEFT(C1145,1)="'","(')は先頭文字で使用できないため修正してください。",IF(LEN(C1145)=SUM(LEN(C1145)-LEN(SUBSTITUTE(C1145,MID("ABCDEFGHIJKLMNOPQRSTUVWXYZabcdefghijklmnopqrstuvwxyz0123456789-_",ROW($1:$64),1),""))),"","サンプル名に禁止文字が入っているため、半角英数字と[-][ _ ]のスペースなしで記入してください。")))))</f>
        <v/>
      </c>
      <c r="I1145" s="54" t="str">
        <f t="shared" si="163"/>
        <v/>
      </c>
      <c r="J1145" s="65" t="str">
        <f t="shared" si="156"/>
        <v/>
      </c>
      <c r="K1145" s="66" t="str" cm="1">
        <f t="array" ref="K1145">IF(D1145="","",IF(LEN(D1145)=SUM(LEN(D1145)-LEN(SUBSTITUTE(D1145,MID("ATCGN",ROW($1:$5),1),""))),"","I5側にATCG以外の文字があるため、修正してください。"))</f>
        <v/>
      </c>
      <c r="L1145" s="66" t="str" cm="1">
        <f t="array" ref="L1145">IF(E1145="","",IF(LEN(E1145)=SUM(LEN(E1145)-LEN(SUBSTITUTE(E1145,MID("ATCGN",ROW($1:$5),1),""))),"","I7側にATCG以外の文字があるため、修正してください。"))</f>
        <v/>
      </c>
      <c r="M1145" s="65" t="str">
        <f t="shared" si="157"/>
        <v/>
      </c>
      <c r="N1145" s="67" t="str">
        <f t="shared" si="158"/>
        <v/>
      </c>
      <c r="O1145" s="67" t="str">
        <f t="shared" si="159"/>
        <v/>
      </c>
      <c r="P1145" s="67" t="str">
        <f t="shared" si="160"/>
        <v/>
      </c>
      <c r="Q1145" s="292" t="str">
        <f t="shared" si="155"/>
        <v/>
      </c>
      <c r="R1145" s="263" t="b">
        <f t="shared" si="161"/>
        <v>0</v>
      </c>
    </row>
    <row r="1146" spans="2:18" ht="22.2">
      <c r="B1146" s="10"/>
      <c r="F1146" s="296" t="str">
        <f t="shared" si="162"/>
        <v/>
      </c>
      <c r="G1146" s="43"/>
      <c r="H1146" s="64" t="str" cm="1">
        <f t="array" ref="H1146">IF(C1146="","",IF(LEFT(C1146,1)="-","(-)は先頭文字で使用できないため修正してください。",IF(LEFT(C1146,1)="_","( _ )は先頭文字で使用できないため修正してください。",IF(LEFT(C1146,1)="'","(')は先頭文字で使用できないため修正してください。",IF(LEN(C1146)=SUM(LEN(C1146)-LEN(SUBSTITUTE(C1146,MID("ABCDEFGHIJKLMNOPQRSTUVWXYZabcdefghijklmnopqrstuvwxyz0123456789-_",ROW($1:$64),1),""))),"","サンプル名に禁止文字が入っているため、半角英数字と[-][ _ ]のスペースなしで記入してください。")))))</f>
        <v/>
      </c>
      <c r="I1146" s="54" t="str">
        <f t="shared" si="163"/>
        <v/>
      </c>
      <c r="J1146" s="65" t="str">
        <f t="shared" si="156"/>
        <v/>
      </c>
      <c r="K1146" s="66" t="str" cm="1">
        <f t="array" ref="K1146">IF(D1146="","",IF(LEN(D1146)=SUM(LEN(D1146)-LEN(SUBSTITUTE(D1146,MID("ATCGN",ROW($1:$5),1),""))),"","I5側にATCG以外の文字があるため、修正してください。"))</f>
        <v/>
      </c>
      <c r="L1146" s="66" t="str" cm="1">
        <f t="array" ref="L1146">IF(E1146="","",IF(LEN(E1146)=SUM(LEN(E1146)-LEN(SUBSTITUTE(E1146,MID("ATCGN",ROW($1:$5),1),""))),"","I7側にATCG以外の文字があるため、修正してください。"))</f>
        <v/>
      </c>
      <c r="M1146" s="65" t="str">
        <f t="shared" si="157"/>
        <v/>
      </c>
      <c r="N1146" s="67" t="str">
        <f t="shared" si="158"/>
        <v/>
      </c>
      <c r="O1146" s="67" t="str">
        <f t="shared" si="159"/>
        <v/>
      </c>
      <c r="P1146" s="67" t="str">
        <f t="shared" si="160"/>
        <v/>
      </c>
      <c r="Q1146" s="292" t="str">
        <f t="shared" si="155"/>
        <v/>
      </c>
      <c r="R1146" s="263" t="b">
        <f t="shared" si="161"/>
        <v>0</v>
      </c>
    </row>
    <row r="1147" spans="2:18" ht="22.2">
      <c r="B1147" s="10"/>
      <c r="F1147" s="296" t="str">
        <f t="shared" si="162"/>
        <v/>
      </c>
      <c r="G1147" s="43"/>
      <c r="H1147" s="64" t="str" cm="1">
        <f t="array" ref="H1147">IF(C1147="","",IF(LEFT(C1147,1)="-","(-)は先頭文字で使用できないため修正してください。",IF(LEFT(C1147,1)="_","( _ )は先頭文字で使用できないため修正してください。",IF(LEFT(C1147,1)="'","(')は先頭文字で使用できないため修正してください。",IF(LEN(C1147)=SUM(LEN(C1147)-LEN(SUBSTITUTE(C1147,MID("ABCDEFGHIJKLMNOPQRSTUVWXYZabcdefghijklmnopqrstuvwxyz0123456789-_",ROW($1:$64),1),""))),"","サンプル名に禁止文字が入っているため、半角英数字と[-][ _ ]のスペースなしで記入してください。")))))</f>
        <v/>
      </c>
      <c r="I1147" s="54" t="str">
        <f t="shared" si="163"/>
        <v/>
      </c>
      <c r="J1147" s="65" t="str">
        <f t="shared" si="156"/>
        <v/>
      </c>
      <c r="K1147" s="66" t="str" cm="1">
        <f t="array" ref="K1147">IF(D1147="","",IF(LEN(D1147)=SUM(LEN(D1147)-LEN(SUBSTITUTE(D1147,MID("ATCGN",ROW($1:$5),1),""))),"","I5側にATCG以外の文字があるため、修正してください。"))</f>
        <v/>
      </c>
      <c r="L1147" s="66" t="str" cm="1">
        <f t="array" ref="L1147">IF(E1147="","",IF(LEN(E1147)=SUM(LEN(E1147)-LEN(SUBSTITUTE(E1147,MID("ATCGN",ROW($1:$5),1),""))),"","I7側にATCG以外の文字があるため、修正してください。"))</f>
        <v/>
      </c>
      <c r="M1147" s="65" t="str">
        <f t="shared" si="157"/>
        <v/>
      </c>
      <c r="N1147" s="67" t="str">
        <f t="shared" si="158"/>
        <v/>
      </c>
      <c r="O1147" s="67" t="str">
        <f t="shared" si="159"/>
        <v/>
      </c>
      <c r="P1147" s="67" t="str">
        <f t="shared" si="160"/>
        <v/>
      </c>
      <c r="Q1147" s="292" t="str">
        <f t="shared" si="155"/>
        <v/>
      </c>
      <c r="R1147" s="263" t="b">
        <f t="shared" si="161"/>
        <v>0</v>
      </c>
    </row>
    <row r="1148" spans="2:18" ht="22.2">
      <c r="B1148" s="10"/>
      <c r="F1148" s="296" t="str">
        <f t="shared" si="162"/>
        <v/>
      </c>
      <c r="G1148" s="43"/>
      <c r="H1148" s="64" t="str" cm="1">
        <f t="array" ref="H1148">IF(C1148="","",IF(LEFT(C1148,1)="-","(-)は先頭文字で使用できないため修正してください。",IF(LEFT(C1148,1)="_","( _ )は先頭文字で使用できないため修正してください。",IF(LEFT(C1148,1)="'","(')は先頭文字で使用できないため修正してください。",IF(LEN(C1148)=SUM(LEN(C1148)-LEN(SUBSTITUTE(C1148,MID("ABCDEFGHIJKLMNOPQRSTUVWXYZabcdefghijklmnopqrstuvwxyz0123456789-_",ROW($1:$64),1),""))),"","サンプル名に禁止文字が入っているため、半角英数字と[-][ _ ]のスペースなしで記入してください。")))))</f>
        <v/>
      </c>
      <c r="I1148" s="54" t="str">
        <f t="shared" si="163"/>
        <v/>
      </c>
      <c r="J1148" s="65" t="str">
        <f t="shared" si="156"/>
        <v/>
      </c>
      <c r="K1148" s="66" t="str" cm="1">
        <f t="array" ref="K1148">IF(D1148="","",IF(LEN(D1148)=SUM(LEN(D1148)-LEN(SUBSTITUTE(D1148,MID("ATCGN",ROW($1:$5),1),""))),"","I5側にATCG以外の文字があるため、修正してください。"))</f>
        <v/>
      </c>
      <c r="L1148" s="66" t="str" cm="1">
        <f t="array" ref="L1148">IF(E1148="","",IF(LEN(E1148)=SUM(LEN(E1148)-LEN(SUBSTITUTE(E1148,MID("ATCGN",ROW($1:$5),1),""))),"","I7側にATCG以外の文字があるため、修正してください。"))</f>
        <v/>
      </c>
      <c r="M1148" s="65" t="str">
        <f t="shared" si="157"/>
        <v/>
      </c>
      <c r="N1148" s="67" t="str">
        <f t="shared" si="158"/>
        <v/>
      </c>
      <c r="O1148" s="67" t="str">
        <f t="shared" si="159"/>
        <v/>
      </c>
      <c r="P1148" s="67" t="str">
        <f t="shared" si="160"/>
        <v/>
      </c>
      <c r="Q1148" s="292" t="str">
        <f t="shared" si="155"/>
        <v/>
      </c>
      <c r="R1148" s="263" t="b">
        <f t="shared" si="161"/>
        <v>0</v>
      </c>
    </row>
    <row r="1149" spans="2:18" ht="22.2">
      <c r="B1149" s="10"/>
      <c r="F1149" s="296" t="str">
        <f t="shared" si="162"/>
        <v/>
      </c>
      <c r="G1149" s="43"/>
      <c r="H1149" s="64" t="str" cm="1">
        <f t="array" ref="H1149">IF(C1149="","",IF(LEFT(C1149,1)="-","(-)は先頭文字で使用できないため修正してください。",IF(LEFT(C1149,1)="_","( _ )は先頭文字で使用できないため修正してください。",IF(LEFT(C1149,1)="'","(')は先頭文字で使用できないため修正してください。",IF(LEN(C1149)=SUM(LEN(C1149)-LEN(SUBSTITUTE(C1149,MID("ABCDEFGHIJKLMNOPQRSTUVWXYZabcdefghijklmnopqrstuvwxyz0123456789-_",ROW($1:$64),1),""))),"","サンプル名に禁止文字が入っているため、半角英数字と[-][ _ ]のスペースなしで記入してください。")))))</f>
        <v/>
      </c>
      <c r="I1149" s="54" t="str">
        <f t="shared" si="163"/>
        <v/>
      </c>
      <c r="J1149" s="65" t="str">
        <f t="shared" si="156"/>
        <v/>
      </c>
      <c r="K1149" s="66" t="str" cm="1">
        <f t="array" ref="K1149">IF(D1149="","",IF(LEN(D1149)=SUM(LEN(D1149)-LEN(SUBSTITUTE(D1149,MID("ATCGN",ROW($1:$5),1),""))),"","I5側にATCG以外の文字があるため、修正してください。"))</f>
        <v/>
      </c>
      <c r="L1149" s="66" t="str" cm="1">
        <f t="array" ref="L1149">IF(E1149="","",IF(LEN(E1149)=SUM(LEN(E1149)-LEN(SUBSTITUTE(E1149,MID("ATCGN",ROW($1:$5),1),""))),"","I7側にATCG以外の文字があるため、修正してください。"))</f>
        <v/>
      </c>
      <c r="M1149" s="65" t="str">
        <f t="shared" si="157"/>
        <v/>
      </c>
      <c r="N1149" s="67" t="str">
        <f t="shared" si="158"/>
        <v/>
      </c>
      <c r="O1149" s="67" t="str">
        <f t="shared" si="159"/>
        <v/>
      </c>
      <c r="P1149" s="67" t="str">
        <f t="shared" si="160"/>
        <v/>
      </c>
      <c r="Q1149" s="292" t="str">
        <f t="shared" si="155"/>
        <v/>
      </c>
      <c r="R1149" s="263" t="b">
        <f t="shared" si="161"/>
        <v>0</v>
      </c>
    </row>
    <row r="1150" spans="2:18" ht="22.2">
      <c r="B1150" s="10"/>
      <c r="F1150" s="296" t="str">
        <f t="shared" si="162"/>
        <v/>
      </c>
      <c r="G1150" s="43"/>
      <c r="H1150" s="64" t="str" cm="1">
        <f t="array" ref="H1150">IF(C1150="","",IF(LEFT(C1150,1)="-","(-)は先頭文字で使用できないため修正してください。",IF(LEFT(C1150,1)="_","( _ )は先頭文字で使用できないため修正してください。",IF(LEFT(C1150,1)="'","(')は先頭文字で使用できないため修正してください。",IF(LEN(C1150)=SUM(LEN(C1150)-LEN(SUBSTITUTE(C1150,MID("ABCDEFGHIJKLMNOPQRSTUVWXYZabcdefghijklmnopqrstuvwxyz0123456789-_",ROW($1:$64),1),""))),"","サンプル名に禁止文字が入っているため、半角英数字と[-][ _ ]のスペースなしで記入してください。")))))</f>
        <v/>
      </c>
      <c r="I1150" s="54" t="str">
        <f t="shared" si="163"/>
        <v/>
      </c>
      <c r="J1150" s="65" t="str">
        <f t="shared" si="156"/>
        <v/>
      </c>
      <c r="K1150" s="66" t="str" cm="1">
        <f t="array" ref="K1150">IF(D1150="","",IF(LEN(D1150)=SUM(LEN(D1150)-LEN(SUBSTITUTE(D1150,MID("ATCGN",ROW($1:$5),1),""))),"","I5側にATCG以外の文字があるため、修正してください。"))</f>
        <v/>
      </c>
      <c r="L1150" s="66" t="str" cm="1">
        <f t="array" ref="L1150">IF(E1150="","",IF(LEN(E1150)=SUM(LEN(E1150)-LEN(SUBSTITUTE(E1150,MID("ATCGN",ROW($1:$5),1),""))),"","I7側にATCG以外の文字があるため、修正してください。"))</f>
        <v/>
      </c>
      <c r="M1150" s="65" t="str">
        <f t="shared" si="157"/>
        <v/>
      </c>
      <c r="N1150" s="67" t="str">
        <f t="shared" si="158"/>
        <v/>
      </c>
      <c r="O1150" s="67" t="str">
        <f t="shared" si="159"/>
        <v/>
      </c>
      <c r="P1150" s="67" t="str">
        <f t="shared" si="160"/>
        <v/>
      </c>
      <c r="Q1150" s="292" t="str">
        <f t="shared" si="155"/>
        <v/>
      </c>
      <c r="R1150" s="263" t="b">
        <f t="shared" si="161"/>
        <v>0</v>
      </c>
    </row>
    <row r="1151" spans="2:18" ht="22.2">
      <c r="B1151" s="10"/>
      <c r="F1151" s="296" t="str">
        <f t="shared" si="162"/>
        <v/>
      </c>
      <c r="G1151" s="43"/>
      <c r="H1151" s="64" t="str" cm="1">
        <f t="array" ref="H1151">IF(C1151="","",IF(LEFT(C1151,1)="-","(-)は先頭文字で使用できないため修正してください。",IF(LEFT(C1151,1)="_","( _ )は先頭文字で使用できないため修正してください。",IF(LEFT(C1151,1)="'","(')は先頭文字で使用できないため修正してください。",IF(LEN(C1151)=SUM(LEN(C1151)-LEN(SUBSTITUTE(C1151,MID("ABCDEFGHIJKLMNOPQRSTUVWXYZabcdefghijklmnopqrstuvwxyz0123456789-_",ROW($1:$64),1),""))),"","サンプル名に禁止文字が入っているため、半角英数字と[-][ _ ]のスペースなしで記入してください。")))))</f>
        <v/>
      </c>
      <c r="I1151" s="54" t="str">
        <f t="shared" si="163"/>
        <v/>
      </c>
      <c r="J1151" s="65" t="str">
        <f t="shared" si="156"/>
        <v/>
      </c>
      <c r="K1151" s="66" t="str" cm="1">
        <f t="array" ref="K1151">IF(D1151="","",IF(LEN(D1151)=SUM(LEN(D1151)-LEN(SUBSTITUTE(D1151,MID("ATCGN",ROW($1:$5),1),""))),"","I5側にATCG以外の文字があるため、修正してください。"))</f>
        <v/>
      </c>
      <c r="L1151" s="66" t="str" cm="1">
        <f t="array" ref="L1151">IF(E1151="","",IF(LEN(E1151)=SUM(LEN(E1151)-LEN(SUBSTITUTE(E1151,MID("ATCGN",ROW($1:$5),1),""))),"","I7側にATCG以外の文字があるため、修正してください。"))</f>
        <v/>
      </c>
      <c r="M1151" s="65" t="str">
        <f t="shared" si="157"/>
        <v/>
      </c>
      <c r="N1151" s="67" t="str">
        <f t="shared" si="158"/>
        <v/>
      </c>
      <c r="O1151" s="67" t="str">
        <f t="shared" si="159"/>
        <v/>
      </c>
      <c r="P1151" s="67" t="str">
        <f t="shared" si="160"/>
        <v/>
      </c>
      <c r="Q1151" s="292" t="str">
        <f t="shared" si="155"/>
        <v/>
      </c>
      <c r="R1151" s="263" t="b">
        <f t="shared" si="161"/>
        <v>0</v>
      </c>
    </row>
    <row r="1152" spans="2:18" ht="22.2">
      <c r="B1152" s="10"/>
      <c r="F1152" s="296" t="str">
        <f t="shared" si="162"/>
        <v/>
      </c>
      <c r="G1152" s="43"/>
      <c r="H1152" s="64" t="str" cm="1">
        <f t="array" ref="H1152">IF(C1152="","",IF(LEFT(C1152,1)="-","(-)は先頭文字で使用できないため修正してください。",IF(LEFT(C1152,1)="_","( _ )は先頭文字で使用できないため修正してください。",IF(LEFT(C1152,1)="'","(')は先頭文字で使用できないため修正してください。",IF(LEN(C1152)=SUM(LEN(C1152)-LEN(SUBSTITUTE(C1152,MID("ABCDEFGHIJKLMNOPQRSTUVWXYZabcdefghijklmnopqrstuvwxyz0123456789-_",ROW($1:$64),1),""))),"","サンプル名に禁止文字が入っているため、半角英数字と[-][ _ ]のスペースなしで記入してください。")))))</f>
        <v/>
      </c>
      <c r="I1152" s="54" t="str">
        <f t="shared" si="163"/>
        <v/>
      </c>
      <c r="J1152" s="65" t="str">
        <f t="shared" si="156"/>
        <v/>
      </c>
      <c r="K1152" s="66" t="str" cm="1">
        <f t="array" ref="K1152">IF(D1152="","",IF(LEN(D1152)=SUM(LEN(D1152)-LEN(SUBSTITUTE(D1152,MID("ATCGN",ROW($1:$5),1),""))),"","I5側にATCG以外の文字があるため、修正してください。"))</f>
        <v/>
      </c>
      <c r="L1152" s="66" t="str" cm="1">
        <f t="array" ref="L1152">IF(E1152="","",IF(LEN(E1152)=SUM(LEN(E1152)-LEN(SUBSTITUTE(E1152,MID("ATCGN",ROW($1:$5),1),""))),"","I7側にATCG以外の文字があるため、修正してください。"))</f>
        <v/>
      </c>
      <c r="M1152" s="65" t="str">
        <f t="shared" si="157"/>
        <v/>
      </c>
      <c r="N1152" s="67" t="str">
        <f t="shared" si="158"/>
        <v/>
      </c>
      <c r="O1152" s="67" t="str">
        <f t="shared" si="159"/>
        <v/>
      </c>
      <c r="P1152" s="67" t="str">
        <f t="shared" si="160"/>
        <v/>
      </c>
      <c r="Q1152" s="292" t="str">
        <f t="shared" si="155"/>
        <v/>
      </c>
      <c r="R1152" s="263" t="b">
        <f t="shared" si="161"/>
        <v>0</v>
      </c>
    </row>
    <row r="1153" spans="2:18" ht="22.2">
      <c r="B1153" s="10"/>
      <c r="F1153" s="296" t="str">
        <f t="shared" si="162"/>
        <v/>
      </c>
      <c r="G1153" s="43"/>
      <c r="H1153" s="64" t="str" cm="1">
        <f t="array" ref="H1153">IF(C1153="","",IF(LEFT(C1153,1)="-","(-)は先頭文字で使用できないため修正してください。",IF(LEFT(C1153,1)="_","( _ )は先頭文字で使用できないため修正してください。",IF(LEFT(C1153,1)="'","(')は先頭文字で使用できないため修正してください。",IF(LEN(C1153)=SUM(LEN(C1153)-LEN(SUBSTITUTE(C1153,MID("ABCDEFGHIJKLMNOPQRSTUVWXYZabcdefghijklmnopqrstuvwxyz0123456789-_",ROW($1:$64),1),""))),"","サンプル名に禁止文字が入っているため、半角英数字と[-][ _ ]のスペースなしで記入してください。")))))</f>
        <v/>
      </c>
      <c r="I1153" s="54" t="str">
        <f t="shared" si="163"/>
        <v/>
      </c>
      <c r="J1153" s="65" t="str">
        <f t="shared" si="156"/>
        <v/>
      </c>
      <c r="K1153" s="66" t="str" cm="1">
        <f t="array" ref="K1153">IF(D1153="","",IF(LEN(D1153)=SUM(LEN(D1153)-LEN(SUBSTITUTE(D1153,MID("ATCGN",ROW($1:$5),1),""))),"","I5側にATCG以外の文字があるため、修正してください。"))</f>
        <v/>
      </c>
      <c r="L1153" s="66" t="str" cm="1">
        <f t="array" ref="L1153">IF(E1153="","",IF(LEN(E1153)=SUM(LEN(E1153)-LEN(SUBSTITUTE(E1153,MID("ATCGN",ROW($1:$5),1),""))),"","I7側にATCG以外の文字があるため、修正してください。"))</f>
        <v/>
      </c>
      <c r="M1153" s="65" t="str">
        <f t="shared" si="157"/>
        <v/>
      </c>
      <c r="N1153" s="67" t="str">
        <f t="shared" si="158"/>
        <v/>
      </c>
      <c r="O1153" s="67" t="str">
        <f t="shared" si="159"/>
        <v/>
      </c>
      <c r="P1153" s="67" t="str">
        <f t="shared" si="160"/>
        <v/>
      </c>
      <c r="Q1153" s="292" t="str">
        <f t="shared" si="155"/>
        <v/>
      </c>
      <c r="R1153" s="263" t="b">
        <f t="shared" si="161"/>
        <v>0</v>
      </c>
    </row>
    <row r="1154" spans="2:18" ht="22.2">
      <c r="B1154" s="10"/>
      <c r="F1154" s="296" t="str">
        <f t="shared" si="162"/>
        <v/>
      </c>
      <c r="G1154" s="43"/>
      <c r="H1154" s="64" t="str" cm="1">
        <f t="array" ref="H1154">IF(C1154="","",IF(LEFT(C1154,1)="-","(-)は先頭文字で使用できないため修正してください。",IF(LEFT(C1154,1)="_","( _ )は先頭文字で使用できないため修正してください。",IF(LEFT(C1154,1)="'","(')は先頭文字で使用できないため修正してください。",IF(LEN(C1154)=SUM(LEN(C1154)-LEN(SUBSTITUTE(C1154,MID("ABCDEFGHIJKLMNOPQRSTUVWXYZabcdefghijklmnopqrstuvwxyz0123456789-_",ROW($1:$64),1),""))),"","サンプル名に禁止文字が入っているため、半角英数字と[-][ _ ]のスペースなしで記入してください。")))))</f>
        <v/>
      </c>
      <c r="I1154" s="54" t="str">
        <f t="shared" si="163"/>
        <v/>
      </c>
      <c r="J1154" s="65" t="str">
        <f t="shared" si="156"/>
        <v/>
      </c>
      <c r="K1154" s="66" t="str" cm="1">
        <f t="array" ref="K1154">IF(D1154="","",IF(LEN(D1154)=SUM(LEN(D1154)-LEN(SUBSTITUTE(D1154,MID("ATCGN",ROW($1:$5),1),""))),"","I5側にATCG以外の文字があるため、修正してください。"))</f>
        <v/>
      </c>
      <c r="L1154" s="66" t="str" cm="1">
        <f t="array" ref="L1154">IF(E1154="","",IF(LEN(E1154)=SUM(LEN(E1154)-LEN(SUBSTITUTE(E1154,MID("ATCGN",ROW($1:$5),1),""))),"","I7側にATCG以外の文字があるため、修正してください。"))</f>
        <v/>
      </c>
      <c r="M1154" s="65" t="str">
        <f t="shared" si="157"/>
        <v/>
      </c>
      <c r="N1154" s="67" t="str">
        <f t="shared" si="158"/>
        <v/>
      </c>
      <c r="O1154" s="67" t="str">
        <f t="shared" si="159"/>
        <v/>
      </c>
      <c r="P1154" s="67" t="str">
        <f t="shared" si="160"/>
        <v/>
      </c>
      <c r="Q1154" s="292" t="str">
        <f t="shared" si="155"/>
        <v/>
      </c>
      <c r="R1154" s="263" t="b">
        <f t="shared" si="161"/>
        <v>0</v>
      </c>
    </row>
    <row r="1155" spans="2:18" ht="22.2">
      <c r="B1155" s="10"/>
      <c r="F1155" s="296" t="str">
        <f t="shared" si="162"/>
        <v/>
      </c>
      <c r="G1155" s="43"/>
      <c r="H1155" s="64" t="str" cm="1">
        <f t="array" ref="H1155">IF(C1155="","",IF(LEFT(C1155,1)="-","(-)は先頭文字で使用できないため修正してください。",IF(LEFT(C1155,1)="_","( _ )は先頭文字で使用できないため修正してください。",IF(LEFT(C1155,1)="'","(')は先頭文字で使用できないため修正してください。",IF(LEN(C1155)=SUM(LEN(C1155)-LEN(SUBSTITUTE(C1155,MID("ABCDEFGHIJKLMNOPQRSTUVWXYZabcdefghijklmnopqrstuvwxyz0123456789-_",ROW($1:$64),1),""))),"","サンプル名に禁止文字が入っているため、半角英数字と[-][ _ ]のスペースなしで記入してください。")))))</f>
        <v/>
      </c>
      <c r="I1155" s="54" t="str">
        <f t="shared" si="163"/>
        <v/>
      </c>
      <c r="J1155" s="65" t="str">
        <f t="shared" si="156"/>
        <v/>
      </c>
      <c r="K1155" s="66" t="str" cm="1">
        <f t="array" ref="K1155">IF(D1155="","",IF(LEN(D1155)=SUM(LEN(D1155)-LEN(SUBSTITUTE(D1155,MID("ATCGN",ROW($1:$5),1),""))),"","I5側にATCG以外の文字があるため、修正してください。"))</f>
        <v/>
      </c>
      <c r="L1155" s="66" t="str" cm="1">
        <f t="array" ref="L1155">IF(E1155="","",IF(LEN(E1155)=SUM(LEN(E1155)-LEN(SUBSTITUTE(E1155,MID("ATCGN",ROW($1:$5),1),""))),"","I7側にATCG以外の文字があるため、修正してください。"))</f>
        <v/>
      </c>
      <c r="M1155" s="65" t="str">
        <f t="shared" si="157"/>
        <v/>
      </c>
      <c r="N1155" s="67" t="str">
        <f t="shared" si="158"/>
        <v/>
      </c>
      <c r="O1155" s="67" t="str">
        <f t="shared" si="159"/>
        <v/>
      </c>
      <c r="P1155" s="67" t="str">
        <f t="shared" si="160"/>
        <v/>
      </c>
      <c r="Q1155" s="292" t="str">
        <f t="shared" si="155"/>
        <v/>
      </c>
      <c r="R1155" s="263" t="b">
        <f t="shared" si="161"/>
        <v>0</v>
      </c>
    </row>
    <row r="1156" spans="2:18" ht="22.2">
      <c r="B1156" s="10"/>
      <c r="F1156" s="296" t="str">
        <f t="shared" si="162"/>
        <v/>
      </c>
      <c r="G1156" s="43"/>
      <c r="H1156" s="64" t="str" cm="1">
        <f t="array" ref="H1156">IF(C1156="","",IF(LEFT(C1156,1)="-","(-)は先頭文字で使用できないため修正してください。",IF(LEFT(C1156,1)="_","( _ )は先頭文字で使用できないため修正してください。",IF(LEFT(C1156,1)="'","(')は先頭文字で使用できないため修正してください。",IF(LEN(C1156)=SUM(LEN(C1156)-LEN(SUBSTITUTE(C1156,MID("ABCDEFGHIJKLMNOPQRSTUVWXYZabcdefghijklmnopqrstuvwxyz0123456789-_",ROW($1:$64),1),""))),"","サンプル名に禁止文字が入っているため、半角英数字と[-][ _ ]のスペースなしで記入してください。")))))</f>
        <v/>
      </c>
      <c r="I1156" s="54" t="str">
        <f t="shared" si="163"/>
        <v/>
      </c>
      <c r="J1156" s="65" t="str">
        <f t="shared" si="156"/>
        <v/>
      </c>
      <c r="K1156" s="66" t="str" cm="1">
        <f t="array" ref="K1156">IF(D1156="","",IF(LEN(D1156)=SUM(LEN(D1156)-LEN(SUBSTITUTE(D1156,MID("ATCGN",ROW($1:$5),1),""))),"","I5側にATCG以外の文字があるため、修正してください。"))</f>
        <v/>
      </c>
      <c r="L1156" s="66" t="str" cm="1">
        <f t="array" ref="L1156">IF(E1156="","",IF(LEN(E1156)=SUM(LEN(E1156)-LEN(SUBSTITUTE(E1156,MID("ATCGN",ROW($1:$5),1),""))),"","I7側にATCG以外の文字があるため、修正してください。"))</f>
        <v/>
      </c>
      <c r="M1156" s="65" t="str">
        <f t="shared" si="157"/>
        <v/>
      </c>
      <c r="N1156" s="67" t="str">
        <f t="shared" si="158"/>
        <v/>
      </c>
      <c r="O1156" s="67" t="str">
        <f t="shared" si="159"/>
        <v/>
      </c>
      <c r="P1156" s="67" t="str">
        <f t="shared" si="160"/>
        <v/>
      </c>
      <c r="Q1156" s="292" t="str">
        <f t="shared" si="155"/>
        <v/>
      </c>
      <c r="R1156" s="263" t="b">
        <f t="shared" si="161"/>
        <v>0</v>
      </c>
    </row>
    <row r="1157" spans="2:18" ht="22.2">
      <c r="B1157" s="10"/>
      <c r="F1157" s="296" t="str">
        <f t="shared" si="162"/>
        <v/>
      </c>
      <c r="G1157" s="43"/>
      <c r="H1157" s="64" t="str" cm="1">
        <f t="array" ref="H1157">IF(C1157="","",IF(LEFT(C1157,1)="-","(-)は先頭文字で使用できないため修正してください。",IF(LEFT(C1157,1)="_","( _ )は先頭文字で使用できないため修正してください。",IF(LEFT(C1157,1)="'","(')は先頭文字で使用できないため修正してください。",IF(LEN(C1157)=SUM(LEN(C1157)-LEN(SUBSTITUTE(C1157,MID("ABCDEFGHIJKLMNOPQRSTUVWXYZabcdefghijklmnopqrstuvwxyz0123456789-_",ROW($1:$64),1),""))),"","サンプル名に禁止文字が入っているため、半角英数字と[-][ _ ]のスペースなしで記入してください。")))))</f>
        <v/>
      </c>
      <c r="I1157" s="54" t="str">
        <f t="shared" si="163"/>
        <v/>
      </c>
      <c r="J1157" s="65" t="str">
        <f t="shared" si="156"/>
        <v/>
      </c>
      <c r="K1157" s="66" t="str" cm="1">
        <f t="array" ref="K1157">IF(D1157="","",IF(LEN(D1157)=SUM(LEN(D1157)-LEN(SUBSTITUTE(D1157,MID("ATCGN",ROW($1:$5),1),""))),"","I5側にATCG以外の文字があるため、修正してください。"))</f>
        <v/>
      </c>
      <c r="L1157" s="66" t="str" cm="1">
        <f t="array" ref="L1157">IF(E1157="","",IF(LEN(E1157)=SUM(LEN(E1157)-LEN(SUBSTITUTE(E1157,MID("ATCGN",ROW($1:$5),1),""))),"","I7側にATCG以外の文字があるため、修正してください。"))</f>
        <v/>
      </c>
      <c r="M1157" s="65" t="str">
        <f t="shared" si="157"/>
        <v/>
      </c>
      <c r="N1157" s="67" t="str">
        <f t="shared" si="158"/>
        <v/>
      </c>
      <c r="O1157" s="67" t="str">
        <f t="shared" si="159"/>
        <v/>
      </c>
      <c r="P1157" s="67" t="str">
        <f t="shared" si="160"/>
        <v/>
      </c>
      <c r="Q1157" s="292" t="str">
        <f t="shared" si="155"/>
        <v/>
      </c>
      <c r="R1157" s="263" t="b">
        <f t="shared" si="161"/>
        <v>0</v>
      </c>
    </row>
    <row r="1158" spans="2:18" ht="22.2">
      <c r="B1158" s="10"/>
      <c r="F1158" s="296" t="str">
        <f t="shared" si="162"/>
        <v/>
      </c>
      <c r="G1158" s="43"/>
      <c r="H1158" s="64" t="str" cm="1">
        <f t="array" ref="H1158">IF(C1158="","",IF(LEFT(C1158,1)="-","(-)は先頭文字で使用できないため修正してください。",IF(LEFT(C1158,1)="_","( _ )は先頭文字で使用できないため修正してください。",IF(LEFT(C1158,1)="'","(')は先頭文字で使用できないため修正してください。",IF(LEN(C1158)=SUM(LEN(C1158)-LEN(SUBSTITUTE(C1158,MID("ABCDEFGHIJKLMNOPQRSTUVWXYZabcdefghijklmnopqrstuvwxyz0123456789-_",ROW($1:$64),1),""))),"","サンプル名に禁止文字が入っているため、半角英数字と[-][ _ ]のスペースなしで記入してください。")))))</f>
        <v/>
      </c>
      <c r="I1158" s="54" t="str">
        <f t="shared" si="163"/>
        <v/>
      </c>
      <c r="J1158" s="65" t="str">
        <f t="shared" si="156"/>
        <v/>
      </c>
      <c r="K1158" s="66" t="str" cm="1">
        <f t="array" ref="K1158">IF(D1158="","",IF(LEN(D1158)=SUM(LEN(D1158)-LEN(SUBSTITUTE(D1158,MID("ATCGN",ROW($1:$5),1),""))),"","I5側にATCG以外の文字があるため、修正してください。"))</f>
        <v/>
      </c>
      <c r="L1158" s="66" t="str" cm="1">
        <f t="array" ref="L1158">IF(E1158="","",IF(LEN(E1158)=SUM(LEN(E1158)-LEN(SUBSTITUTE(E1158,MID("ATCGN",ROW($1:$5),1),""))),"","I7側にATCG以外の文字があるため、修正してください。"))</f>
        <v/>
      </c>
      <c r="M1158" s="65" t="str">
        <f t="shared" si="157"/>
        <v/>
      </c>
      <c r="N1158" s="67" t="str">
        <f t="shared" si="158"/>
        <v/>
      </c>
      <c r="O1158" s="67" t="str">
        <f t="shared" si="159"/>
        <v/>
      </c>
      <c r="P1158" s="67" t="str">
        <f t="shared" si="160"/>
        <v/>
      </c>
      <c r="Q1158" s="292" t="str">
        <f t="shared" si="155"/>
        <v/>
      </c>
      <c r="R1158" s="263" t="b">
        <f t="shared" si="161"/>
        <v>0</v>
      </c>
    </row>
    <row r="1159" spans="2:18" ht="22.2">
      <c r="B1159" s="10"/>
      <c r="F1159" s="296" t="str">
        <f t="shared" si="162"/>
        <v/>
      </c>
      <c r="G1159" s="43"/>
      <c r="H1159" s="64" t="str" cm="1">
        <f t="array" ref="H1159">IF(C1159="","",IF(LEFT(C1159,1)="-","(-)は先頭文字で使用できないため修正してください。",IF(LEFT(C1159,1)="_","( _ )は先頭文字で使用できないため修正してください。",IF(LEFT(C1159,1)="'","(')は先頭文字で使用できないため修正してください。",IF(LEN(C1159)=SUM(LEN(C1159)-LEN(SUBSTITUTE(C1159,MID("ABCDEFGHIJKLMNOPQRSTUVWXYZabcdefghijklmnopqrstuvwxyz0123456789-_",ROW($1:$64),1),""))),"","サンプル名に禁止文字が入っているため、半角英数字と[-][ _ ]のスペースなしで記入してください。")))))</f>
        <v/>
      </c>
      <c r="I1159" s="54" t="str">
        <f t="shared" si="163"/>
        <v/>
      </c>
      <c r="J1159" s="65" t="str">
        <f t="shared" si="156"/>
        <v/>
      </c>
      <c r="K1159" s="66" t="str" cm="1">
        <f t="array" ref="K1159">IF(D1159="","",IF(LEN(D1159)=SUM(LEN(D1159)-LEN(SUBSTITUTE(D1159,MID("ATCGN",ROW($1:$5),1),""))),"","I5側にATCG以外の文字があるため、修正してください。"))</f>
        <v/>
      </c>
      <c r="L1159" s="66" t="str" cm="1">
        <f t="array" ref="L1159">IF(E1159="","",IF(LEN(E1159)=SUM(LEN(E1159)-LEN(SUBSTITUTE(E1159,MID("ATCGN",ROW($1:$5),1),""))),"","I7側にATCG以外の文字があるため、修正してください。"))</f>
        <v/>
      </c>
      <c r="M1159" s="65" t="str">
        <f t="shared" si="157"/>
        <v/>
      </c>
      <c r="N1159" s="67" t="str">
        <f t="shared" si="158"/>
        <v/>
      </c>
      <c r="O1159" s="67" t="str">
        <f t="shared" si="159"/>
        <v/>
      </c>
      <c r="P1159" s="67" t="str">
        <f t="shared" si="160"/>
        <v/>
      </c>
      <c r="Q1159" s="292" t="str">
        <f t="shared" si="155"/>
        <v/>
      </c>
      <c r="R1159" s="263" t="b">
        <f t="shared" si="161"/>
        <v>0</v>
      </c>
    </row>
    <row r="1160" spans="2:18" ht="22.2">
      <c r="B1160" s="10"/>
      <c r="F1160" s="296" t="str">
        <f t="shared" si="162"/>
        <v/>
      </c>
      <c r="G1160" s="43"/>
      <c r="H1160" s="64" t="str" cm="1">
        <f t="array" ref="H1160">IF(C1160="","",IF(LEFT(C1160,1)="-","(-)は先頭文字で使用できないため修正してください。",IF(LEFT(C1160,1)="_","( _ )は先頭文字で使用できないため修正してください。",IF(LEFT(C1160,1)="'","(')は先頭文字で使用できないため修正してください。",IF(LEN(C1160)=SUM(LEN(C1160)-LEN(SUBSTITUTE(C1160,MID("ABCDEFGHIJKLMNOPQRSTUVWXYZabcdefghijklmnopqrstuvwxyz0123456789-_",ROW($1:$64),1),""))),"","サンプル名に禁止文字が入っているため、半角英数字と[-][ _ ]のスペースなしで記入してください。")))))</f>
        <v/>
      </c>
      <c r="I1160" s="54" t="str">
        <f t="shared" si="163"/>
        <v/>
      </c>
      <c r="J1160" s="65" t="str">
        <f t="shared" si="156"/>
        <v/>
      </c>
      <c r="K1160" s="66" t="str" cm="1">
        <f t="array" ref="K1160">IF(D1160="","",IF(LEN(D1160)=SUM(LEN(D1160)-LEN(SUBSTITUTE(D1160,MID("ATCGN",ROW($1:$5),1),""))),"","I5側にATCG以外の文字があるため、修正してください。"))</f>
        <v/>
      </c>
      <c r="L1160" s="66" t="str" cm="1">
        <f t="array" ref="L1160">IF(E1160="","",IF(LEN(E1160)=SUM(LEN(E1160)-LEN(SUBSTITUTE(E1160,MID("ATCGN",ROW($1:$5),1),""))),"","I7側にATCG以外の文字があるため、修正してください。"))</f>
        <v/>
      </c>
      <c r="M1160" s="65" t="str">
        <f t="shared" si="157"/>
        <v/>
      </c>
      <c r="N1160" s="67" t="str">
        <f t="shared" si="158"/>
        <v/>
      </c>
      <c r="O1160" s="67" t="str">
        <f t="shared" si="159"/>
        <v/>
      </c>
      <c r="P1160" s="67" t="str">
        <f t="shared" si="160"/>
        <v/>
      </c>
      <c r="Q1160" s="292" t="str">
        <f t="shared" si="155"/>
        <v/>
      </c>
      <c r="R1160" s="263" t="b">
        <f t="shared" si="161"/>
        <v>0</v>
      </c>
    </row>
    <row r="1161" spans="2:18" ht="22.2">
      <c r="B1161" s="10"/>
      <c r="F1161" s="296" t="str">
        <f t="shared" si="162"/>
        <v/>
      </c>
      <c r="G1161" s="43"/>
      <c r="H1161" s="64" t="str" cm="1">
        <f t="array" ref="H1161">IF(C1161="","",IF(LEFT(C1161,1)="-","(-)は先頭文字で使用できないため修正してください。",IF(LEFT(C1161,1)="_","( _ )は先頭文字で使用できないため修正してください。",IF(LEFT(C1161,1)="'","(')は先頭文字で使用できないため修正してください。",IF(LEN(C1161)=SUM(LEN(C1161)-LEN(SUBSTITUTE(C1161,MID("ABCDEFGHIJKLMNOPQRSTUVWXYZabcdefghijklmnopqrstuvwxyz0123456789-_",ROW($1:$64),1),""))),"","サンプル名に禁止文字が入っているため、半角英数字と[-][ _ ]のスペースなしで記入してください。")))))</f>
        <v/>
      </c>
      <c r="I1161" s="54" t="str">
        <f t="shared" si="163"/>
        <v/>
      </c>
      <c r="J1161" s="65" t="str">
        <f t="shared" si="156"/>
        <v/>
      </c>
      <c r="K1161" s="66" t="str" cm="1">
        <f t="array" ref="K1161">IF(D1161="","",IF(LEN(D1161)=SUM(LEN(D1161)-LEN(SUBSTITUTE(D1161,MID("ATCGN",ROW($1:$5),1),""))),"","I5側にATCG以外の文字があるため、修正してください。"))</f>
        <v/>
      </c>
      <c r="L1161" s="66" t="str" cm="1">
        <f t="array" ref="L1161">IF(E1161="","",IF(LEN(E1161)=SUM(LEN(E1161)-LEN(SUBSTITUTE(E1161,MID("ATCGN",ROW($1:$5),1),""))),"","I7側にATCG以外の文字があるため、修正してください。"))</f>
        <v/>
      </c>
      <c r="M1161" s="65" t="str">
        <f t="shared" si="157"/>
        <v/>
      </c>
      <c r="N1161" s="67" t="str">
        <f t="shared" si="158"/>
        <v/>
      </c>
      <c r="O1161" s="67" t="str">
        <f t="shared" si="159"/>
        <v/>
      </c>
      <c r="P1161" s="67" t="str">
        <f t="shared" si="160"/>
        <v/>
      </c>
      <c r="Q1161" s="292" t="str">
        <f t="shared" si="155"/>
        <v/>
      </c>
      <c r="R1161" s="263" t="b">
        <f t="shared" si="161"/>
        <v>0</v>
      </c>
    </row>
    <row r="1162" spans="2:18" ht="22.2">
      <c r="B1162" s="10"/>
      <c r="F1162" s="296" t="str">
        <f t="shared" si="162"/>
        <v/>
      </c>
      <c r="G1162" s="43"/>
      <c r="H1162" s="64" t="str" cm="1">
        <f t="array" ref="H1162">IF(C1162="","",IF(LEFT(C1162,1)="-","(-)は先頭文字で使用できないため修正してください。",IF(LEFT(C1162,1)="_","( _ )は先頭文字で使用できないため修正してください。",IF(LEFT(C1162,1)="'","(')は先頭文字で使用できないため修正してください。",IF(LEN(C1162)=SUM(LEN(C1162)-LEN(SUBSTITUTE(C1162,MID("ABCDEFGHIJKLMNOPQRSTUVWXYZabcdefghijklmnopqrstuvwxyz0123456789-_",ROW($1:$64),1),""))),"","サンプル名に禁止文字が入っているため、半角英数字と[-][ _ ]のスペースなしで記入してください。")))))</f>
        <v/>
      </c>
      <c r="I1162" s="54" t="str">
        <f t="shared" si="163"/>
        <v/>
      </c>
      <c r="J1162" s="65" t="str">
        <f t="shared" si="156"/>
        <v/>
      </c>
      <c r="K1162" s="66" t="str" cm="1">
        <f t="array" ref="K1162">IF(D1162="","",IF(LEN(D1162)=SUM(LEN(D1162)-LEN(SUBSTITUTE(D1162,MID("ATCGN",ROW($1:$5),1),""))),"","I5側にATCG以外の文字があるため、修正してください。"))</f>
        <v/>
      </c>
      <c r="L1162" s="66" t="str" cm="1">
        <f t="array" ref="L1162">IF(E1162="","",IF(LEN(E1162)=SUM(LEN(E1162)-LEN(SUBSTITUTE(E1162,MID("ATCGN",ROW($1:$5),1),""))),"","I7側にATCG以外の文字があるため、修正してください。"))</f>
        <v/>
      </c>
      <c r="M1162" s="65" t="str">
        <f t="shared" si="157"/>
        <v/>
      </c>
      <c r="N1162" s="67" t="str">
        <f t="shared" si="158"/>
        <v/>
      </c>
      <c r="O1162" s="67" t="str">
        <f t="shared" si="159"/>
        <v/>
      </c>
      <c r="P1162" s="67" t="str">
        <f t="shared" si="160"/>
        <v/>
      </c>
      <c r="Q1162" s="292" t="str">
        <f t="shared" si="155"/>
        <v/>
      </c>
      <c r="R1162" s="263" t="b">
        <f t="shared" si="161"/>
        <v>0</v>
      </c>
    </row>
    <row r="1163" spans="2:18" ht="22.2">
      <c r="B1163" s="10"/>
      <c r="F1163" s="296" t="str">
        <f t="shared" si="162"/>
        <v/>
      </c>
      <c r="G1163" s="43"/>
      <c r="H1163" s="64" t="str" cm="1">
        <f t="array" ref="H1163">IF(C1163="","",IF(LEFT(C1163,1)="-","(-)は先頭文字で使用できないため修正してください。",IF(LEFT(C1163,1)="_","( _ )は先頭文字で使用できないため修正してください。",IF(LEFT(C1163,1)="'","(')は先頭文字で使用できないため修正してください。",IF(LEN(C1163)=SUM(LEN(C1163)-LEN(SUBSTITUTE(C1163,MID("ABCDEFGHIJKLMNOPQRSTUVWXYZabcdefghijklmnopqrstuvwxyz0123456789-_",ROW($1:$64),1),""))),"","サンプル名に禁止文字が入っているため、半角英数字と[-][ _ ]のスペースなしで記入してください。")))))</f>
        <v/>
      </c>
      <c r="I1163" s="54" t="str">
        <f t="shared" si="163"/>
        <v/>
      </c>
      <c r="J1163" s="65" t="str">
        <f t="shared" si="156"/>
        <v/>
      </c>
      <c r="K1163" s="66" t="str" cm="1">
        <f t="array" ref="K1163">IF(D1163="","",IF(LEN(D1163)=SUM(LEN(D1163)-LEN(SUBSTITUTE(D1163,MID("ATCGN",ROW($1:$5),1),""))),"","I5側にATCG以外の文字があるため、修正してください。"))</f>
        <v/>
      </c>
      <c r="L1163" s="66" t="str" cm="1">
        <f t="array" ref="L1163">IF(E1163="","",IF(LEN(E1163)=SUM(LEN(E1163)-LEN(SUBSTITUTE(E1163,MID("ATCGN",ROW($1:$5),1),""))),"","I7側にATCG以外の文字があるため、修正してください。"))</f>
        <v/>
      </c>
      <c r="M1163" s="65" t="str">
        <f t="shared" si="157"/>
        <v/>
      </c>
      <c r="N1163" s="67" t="str">
        <f t="shared" si="158"/>
        <v/>
      </c>
      <c r="O1163" s="67" t="str">
        <f t="shared" si="159"/>
        <v/>
      </c>
      <c r="P1163" s="67" t="str">
        <f t="shared" si="160"/>
        <v/>
      </c>
      <c r="Q1163" s="292" t="str">
        <f t="shared" si="155"/>
        <v/>
      </c>
      <c r="R1163" s="263" t="b">
        <f t="shared" si="161"/>
        <v>0</v>
      </c>
    </row>
    <row r="1164" spans="2:18" ht="22.2">
      <c r="B1164" s="10"/>
      <c r="F1164" s="296" t="str">
        <f t="shared" si="162"/>
        <v/>
      </c>
      <c r="G1164" s="43"/>
      <c r="H1164" s="64" t="str" cm="1">
        <f t="array" ref="H1164">IF(C1164="","",IF(LEFT(C1164,1)="-","(-)は先頭文字で使用できないため修正してください。",IF(LEFT(C1164,1)="_","( _ )は先頭文字で使用できないため修正してください。",IF(LEFT(C1164,1)="'","(')は先頭文字で使用できないため修正してください。",IF(LEN(C1164)=SUM(LEN(C1164)-LEN(SUBSTITUTE(C1164,MID("ABCDEFGHIJKLMNOPQRSTUVWXYZabcdefghijklmnopqrstuvwxyz0123456789-_",ROW($1:$64),1),""))),"","サンプル名に禁止文字が入っているため、半角英数字と[-][ _ ]のスペースなしで記入してください。")))))</f>
        <v/>
      </c>
      <c r="I1164" s="54" t="str">
        <f t="shared" si="163"/>
        <v/>
      </c>
      <c r="J1164" s="65" t="str">
        <f t="shared" si="156"/>
        <v/>
      </c>
      <c r="K1164" s="66" t="str" cm="1">
        <f t="array" ref="K1164">IF(D1164="","",IF(LEN(D1164)=SUM(LEN(D1164)-LEN(SUBSTITUTE(D1164,MID("ATCGN",ROW($1:$5),1),""))),"","I5側にATCG以外の文字があるため、修正してください。"))</f>
        <v/>
      </c>
      <c r="L1164" s="66" t="str" cm="1">
        <f t="array" ref="L1164">IF(E1164="","",IF(LEN(E1164)=SUM(LEN(E1164)-LEN(SUBSTITUTE(E1164,MID("ATCGN",ROW($1:$5),1),""))),"","I7側にATCG以外の文字があるため、修正してください。"))</f>
        <v/>
      </c>
      <c r="M1164" s="65" t="str">
        <f t="shared" si="157"/>
        <v/>
      </c>
      <c r="N1164" s="67" t="str">
        <f t="shared" si="158"/>
        <v/>
      </c>
      <c r="O1164" s="67" t="str">
        <f t="shared" si="159"/>
        <v/>
      </c>
      <c r="P1164" s="67" t="str">
        <f t="shared" si="160"/>
        <v/>
      </c>
      <c r="Q1164" s="292" t="str">
        <f t="shared" si="155"/>
        <v/>
      </c>
      <c r="R1164" s="263" t="b">
        <f t="shared" si="161"/>
        <v>0</v>
      </c>
    </row>
    <row r="1165" spans="2:18" ht="22.2">
      <c r="B1165" s="10"/>
      <c r="F1165" s="296" t="str">
        <f t="shared" si="162"/>
        <v/>
      </c>
      <c r="G1165" s="43"/>
      <c r="H1165" s="64" t="str" cm="1">
        <f t="array" ref="H1165">IF(C1165="","",IF(LEFT(C1165,1)="-","(-)は先頭文字で使用できないため修正してください。",IF(LEFT(C1165,1)="_","( _ )は先頭文字で使用できないため修正してください。",IF(LEFT(C1165,1)="'","(')は先頭文字で使用できないため修正してください。",IF(LEN(C1165)=SUM(LEN(C1165)-LEN(SUBSTITUTE(C1165,MID("ABCDEFGHIJKLMNOPQRSTUVWXYZabcdefghijklmnopqrstuvwxyz0123456789-_",ROW($1:$64),1),""))),"","サンプル名に禁止文字が入っているため、半角英数字と[-][ _ ]のスペースなしで記入してください。")))))</f>
        <v/>
      </c>
      <c r="I1165" s="54" t="str">
        <f t="shared" si="163"/>
        <v/>
      </c>
      <c r="J1165" s="65" t="str">
        <f t="shared" si="156"/>
        <v/>
      </c>
      <c r="K1165" s="66" t="str" cm="1">
        <f t="array" ref="K1165">IF(D1165="","",IF(LEN(D1165)=SUM(LEN(D1165)-LEN(SUBSTITUTE(D1165,MID("ATCGN",ROW($1:$5),1),""))),"","I5側にATCG以外の文字があるため、修正してください。"))</f>
        <v/>
      </c>
      <c r="L1165" s="66" t="str" cm="1">
        <f t="array" ref="L1165">IF(E1165="","",IF(LEN(E1165)=SUM(LEN(E1165)-LEN(SUBSTITUTE(E1165,MID("ATCGN",ROW($1:$5),1),""))),"","I7側にATCG以外の文字があるため、修正してください。"))</f>
        <v/>
      </c>
      <c r="M1165" s="65" t="str">
        <f t="shared" si="157"/>
        <v/>
      </c>
      <c r="N1165" s="67" t="str">
        <f t="shared" si="158"/>
        <v/>
      </c>
      <c r="O1165" s="67" t="str">
        <f t="shared" si="159"/>
        <v/>
      </c>
      <c r="P1165" s="67" t="str">
        <f t="shared" si="160"/>
        <v/>
      </c>
      <c r="Q1165" s="292" t="str">
        <f t="shared" si="155"/>
        <v/>
      </c>
      <c r="R1165" s="263" t="b">
        <f t="shared" si="161"/>
        <v>0</v>
      </c>
    </row>
    <row r="1166" spans="2:18" ht="22.2">
      <c r="B1166" s="10"/>
      <c r="F1166" s="296" t="str">
        <f t="shared" si="162"/>
        <v/>
      </c>
      <c r="G1166" s="43"/>
      <c r="H1166" s="64" t="str" cm="1">
        <f t="array" ref="H1166">IF(C1166="","",IF(LEFT(C1166,1)="-","(-)は先頭文字で使用できないため修正してください。",IF(LEFT(C1166,1)="_","( _ )は先頭文字で使用できないため修正してください。",IF(LEFT(C1166,1)="'","(')は先頭文字で使用できないため修正してください。",IF(LEN(C1166)=SUM(LEN(C1166)-LEN(SUBSTITUTE(C1166,MID("ABCDEFGHIJKLMNOPQRSTUVWXYZabcdefghijklmnopqrstuvwxyz0123456789-_",ROW($1:$64),1),""))),"","サンプル名に禁止文字が入っているため、半角英数字と[-][ _ ]のスペースなしで記入してください。")))))</f>
        <v/>
      </c>
      <c r="I1166" s="54" t="str">
        <f t="shared" si="163"/>
        <v/>
      </c>
      <c r="J1166" s="65" t="str">
        <f t="shared" si="156"/>
        <v/>
      </c>
      <c r="K1166" s="66" t="str" cm="1">
        <f t="array" ref="K1166">IF(D1166="","",IF(LEN(D1166)=SUM(LEN(D1166)-LEN(SUBSTITUTE(D1166,MID("ATCGN",ROW($1:$5),1),""))),"","I5側にATCG以外の文字があるため、修正してください。"))</f>
        <v/>
      </c>
      <c r="L1166" s="66" t="str" cm="1">
        <f t="array" ref="L1166">IF(E1166="","",IF(LEN(E1166)=SUM(LEN(E1166)-LEN(SUBSTITUTE(E1166,MID("ATCGN",ROW($1:$5),1),""))),"","I7側にATCG以外の文字があるため、修正してください。"))</f>
        <v/>
      </c>
      <c r="M1166" s="65" t="str">
        <f t="shared" si="157"/>
        <v/>
      </c>
      <c r="N1166" s="67" t="str">
        <f t="shared" si="158"/>
        <v/>
      </c>
      <c r="O1166" s="67" t="str">
        <f t="shared" si="159"/>
        <v/>
      </c>
      <c r="P1166" s="67" t="str">
        <f t="shared" si="160"/>
        <v/>
      </c>
      <c r="Q1166" s="292" t="str">
        <f t="shared" si="155"/>
        <v/>
      </c>
      <c r="R1166" s="263" t="b">
        <f t="shared" si="161"/>
        <v>0</v>
      </c>
    </row>
    <row r="1167" spans="2:18" ht="22.2">
      <c r="B1167" s="10"/>
      <c r="F1167" s="296" t="str">
        <f t="shared" si="162"/>
        <v/>
      </c>
      <c r="G1167" s="43"/>
      <c r="H1167" s="64" t="str" cm="1">
        <f t="array" ref="H1167">IF(C1167="","",IF(LEFT(C1167,1)="-","(-)は先頭文字で使用できないため修正してください。",IF(LEFT(C1167,1)="_","( _ )は先頭文字で使用できないため修正してください。",IF(LEFT(C1167,1)="'","(')は先頭文字で使用できないため修正してください。",IF(LEN(C1167)=SUM(LEN(C1167)-LEN(SUBSTITUTE(C1167,MID("ABCDEFGHIJKLMNOPQRSTUVWXYZabcdefghijklmnopqrstuvwxyz0123456789-_",ROW($1:$64),1),""))),"","サンプル名に禁止文字が入っているため、半角英数字と[-][ _ ]のスペースなしで記入してください。")))))</f>
        <v/>
      </c>
      <c r="I1167" s="54" t="str">
        <f t="shared" si="163"/>
        <v/>
      </c>
      <c r="J1167" s="65" t="str">
        <f t="shared" si="156"/>
        <v/>
      </c>
      <c r="K1167" s="66" t="str" cm="1">
        <f t="array" ref="K1167">IF(D1167="","",IF(LEN(D1167)=SUM(LEN(D1167)-LEN(SUBSTITUTE(D1167,MID("ATCGN",ROW($1:$5),1),""))),"","I5側にATCG以外の文字があるため、修正してください。"))</f>
        <v/>
      </c>
      <c r="L1167" s="66" t="str" cm="1">
        <f t="array" ref="L1167">IF(E1167="","",IF(LEN(E1167)=SUM(LEN(E1167)-LEN(SUBSTITUTE(E1167,MID("ATCGN",ROW($1:$5),1),""))),"","I7側にATCG以外の文字があるため、修正してください。"))</f>
        <v/>
      </c>
      <c r="M1167" s="65" t="str">
        <f t="shared" si="157"/>
        <v/>
      </c>
      <c r="N1167" s="67" t="str">
        <f t="shared" si="158"/>
        <v/>
      </c>
      <c r="O1167" s="67" t="str">
        <f t="shared" si="159"/>
        <v/>
      </c>
      <c r="P1167" s="67" t="str">
        <f t="shared" si="160"/>
        <v/>
      </c>
      <c r="Q1167" s="292" t="str">
        <f t="shared" si="155"/>
        <v/>
      </c>
      <c r="R1167" s="263" t="b">
        <f t="shared" si="161"/>
        <v>0</v>
      </c>
    </row>
    <row r="1168" spans="2:18" ht="22.2">
      <c r="B1168" s="10"/>
      <c r="F1168" s="296" t="str">
        <f t="shared" si="162"/>
        <v/>
      </c>
      <c r="G1168" s="43"/>
      <c r="H1168" s="64" t="str" cm="1">
        <f t="array" ref="H1168">IF(C1168="","",IF(LEFT(C1168,1)="-","(-)は先頭文字で使用できないため修正してください。",IF(LEFT(C1168,1)="_","( _ )は先頭文字で使用できないため修正してください。",IF(LEFT(C1168,1)="'","(')は先頭文字で使用できないため修正してください。",IF(LEN(C1168)=SUM(LEN(C1168)-LEN(SUBSTITUTE(C1168,MID("ABCDEFGHIJKLMNOPQRSTUVWXYZabcdefghijklmnopqrstuvwxyz0123456789-_",ROW($1:$64),1),""))),"","サンプル名に禁止文字が入っているため、半角英数字と[-][ _ ]のスペースなしで記入してください。")))))</f>
        <v/>
      </c>
      <c r="I1168" s="54" t="str">
        <f t="shared" si="163"/>
        <v/>
      </c>
      <c r="J1168" s="65" t="str">
        <f t="shared" si="156"/>
        <v/>
      </c>
      <c r="K1168" s="66" t="str" cm="1">
        <f t="array" ref="K1168">IF(D1168="","",IF(LEN(D1168)=SUM(LEN(D1168)-LEN(SUBSTITUTE(D1168,MID("ATCGN",ROW($1:$5),1),""))),"","I5側にATCG以外の文字があるため、修正してください。"))</f>
        <v/>
      </c>
      <c r="L1168" s="66" t="str" cm="1">
        <f t="array" ref="L1168">IF(E1168="","",IF(LEN(E1168)=SUM(LEN(E1168)-LEN(SUBSTITUTE(E1168,MID("ATCGN",ROW($1:$5),1),""))),"","I7側にATCG以外の文字があるため、修正してください。"))</f>
        <v/>
      </c>
      <c r="M1168" s="65" t="str">
        <f t="shared" si="157"/>
        <v/>
      </c>
      <c r="N1168" s="67" t="str">
        <f t="shared" si="158"/>
        <v/>
      </c>
      <c r="O1168" s="67" t="str">
        <f t="shared" si="159"/>
        <v/>
      </c>
      <c r="P1168" s="67" t="str">
        <f t="shared" si="160"/>
        <v/>
      </c>
      <c r="Q1168" s="292" t="str">
        <f t="shared" si="155"/>
        <v/>
      </c>
      <c r="R1168" s="263" t="b">
        <f t="shared" si="161"/>
        <v>0</v>
      </c>
    </row>
    <row r="1169" spans="2:18" ht="22.2">
      <c r="B1169" s="10"/>
      <c r="F1169" s="296" t="str">
        <f t="shared" si="162"/>
        <v/>
      </c>
      <c r="G1169" s="43"/>
      <c r="H1169" s="64" t="str" cm="1">
        <f t="array" ref="H1169">IF(C1169="","",IF(LEFT(C1169,1)="-","(-)は先頭文字で使用できないため修正してください。",IF(LEFT(C1169,1)="_","( _ )は先頭文字で使用できないため修正してください。",IF(LEFT(C1169,1)="'","(')は先頭文字で使用できないため修正してください。",IF(LEN(C1169)=SUM(LEN(C1169)-LEN(SUBSTITUTE(C1169,MID("ABCDEFGHIJKLMNOPQRSTUVWXYZabcdefghijklmnopqrstuvwxyz0123456789-_",ROW($1:$64),1),""))),"","サンプル名に禁止文字が入っているため、半角英数字と[-][ _ ]のスペースなしで記入してください。")))))</f>
        <v/>
      </c>
      <c r="I1169" s="54" t="str">
        <f t="shared" si="163"/>
        <v/>
      </c>
      <c r="J1169" s="65" t="str">
        <f t="shared" si="156"/>
        <v/>
      </c>
      <c r="K1169" s="66" t="str" cm="1">
        <f t="array" ref="K1169">IF(D1169="","",IF(LEN(D1169)=SUM(LEN(D1169)-LEN(SUBSTITUTE(D1169,MID("ATCGN",ROW($1:$5),1),""))),"","I5側にATCG以外の文字があるため、修正してください。"))</f>
        <v/>
      </c>
      <c r="L1169" s="66" t="str" cm="1">
        <f t="array" ref="L1169">IF(E1169="","",IF(LEN(E1169)=SUM(LEN(E1169)-LEN(SUBSTITUTE(E1169,MID("ATCGN",ROW($1:$5),1),""))),"","I7側にATCG以外の文字があるため、修正してください。"))</f>
        <v/>
      </c>
      <c r="M1169" s="65" t="str">
        <f t="shared" si="157"/>
        <v/>
      </c>
      <c r="N1169" s="67" t="str">
        <f t="shared" si="158"/>
        <v/>
      </c>
      <c r="O1169" s="67" t="str">
        <f t="shared" si="159"/>
        <v/>
      </c>
      <c r="P1169" s="67" t="str">
        <f t="shared" si="160"/>
        <v/>
      </c>
      <c r="Q1169" s="292" t="str">
        <f t="shared" si="155"/>
        <v/>
      </c>
      <c r="R1169" s="263" t="b">
        <f t="shared" si="161"/>
        <v>0</v>
      </c>
    </row>
    <row r="1170" spans="2:18" ht="22.2">
      <c r="B1170" s="10"/>
      <c r="F1170" s="296" t="str">
        <f t="shared" si="162"/>
        <v/>
      </c>
      <c r="G1170" s="43"/>
      <c r="H1170" s="64" t="str" cm="1">
        <f t="array" ref="H1170">IF(C1170="","",IF(LEFT(C1170,1)="-","(-)は先頭文字で使用できないため修正してください。",IF(LEFT(C1170,1)="_","( _ )は先頭文字で使用できないため修正してください。",IF(LEFT(C1170,1)="'","(')は先頭文字で使用できないため修正してください。",IF(LEN(C1170)=SUM(LEN(C1170)-LEN(SUBSTITUTE(C1170,MID("ABCDEFGHIJKLMNOPQRSTUVWXYZabcdefghijklmnopqrstuvwxyz0123456789-_",ROW($1:$64),1),""))),"","サンプル名に禁止文字が入っているため、半角英数字と[-][ _ ]のスペースなしで記入してください。")))))</f>
        <v/>
      </c>
      <c r="I1170" s="54" t="str">
        <f t="shared" si="163"/>
        <v/>
      </c>
      <c r="J1170" s="65" t="str">
        <f t="shared" si="156"/>
        <v/>
      </c>
      <c r="K1170" s="66" t="str" cm="1">
        <f t="array" ref="K1170">IF(D1170="","",IF(LEN(D1170)=SUM(LEN(D1170)-LEN(SUBSTITUTE(D1170,MID("ATCGN",ROW($1:$5),1),""))),"","I5側にATCG以外の文字があるため、修正してください。"))</f>
        <v/>
      </c>
      <c r="L1170" s="66" t="str" cm="1">
        <f t="array" ref="L1170">IF(E1170="","",IF(LEN(E1170)=SUM(LEN(E1170)-LEN(SUBSTITUTE(E1170,MID("ATCGN",ROW($1:$5),1),""))),"","I7側にATCG以外の文字があるため、修正してください。"))</f>
        <v/>
      </c>
      <c r="M1170" s="65" t="str">
        <f t="shared" si="157"/>
        <v/>
      </c>
      <c r="N1170" s="67" t="str">
        <f t="shared" si="158"/>
        <v/>
      </c>
      <c r="O1170" s="67" t="str">
        <f t="shared" si="159"/>
        <v/>
      </c>
      <c r="P1170" s="67" t="str">
        <f t="shared" si="160"/>
        <v/>
      </c>
      <c r="Q1170" s="292" t="str">
        <f t="shared" ref="Q1170:Q1233" si="164">IF(E1170="","",IF(E1170&gt;1,D1170&amp;E1170))</f>
        <v/>
      </c>
      <c r="R1170" s="263" t="b">
        <f t="shared" si="161"/>
        <v>0</v>
      </c>
    </row>
    <row r="1171" spans="2:18" ht="22.2">
      <c r="B1171" s="10"/>
      <c r="F1171" s="296" t="str">
        <f t="shared" si="162"/>
        <v/>
      </c>
      <c r="G1171" s="43"/>
      <c r="H1171" s="64" t="str" cm="1">
        <f t="array" ref="H1171">IF(C1171="","",IF(LEFT(C1171,1)="-","(-)は先頭文字で使用できないため修正してください。",IF(LEFT(C1171,1)="_","( _ )は先頭文字で使用できないため修正してください。",IF(LEFT(C1171,1)="'","(')は先頭文字で使用できないため修正してください。",IF(LEN(C1171)=SUM(LEN(C1171)-LEN(SUBSTITUTE(C1171,MID("ABCDEFGHIJKLMNOPQRSTUVWXYZabcdefghijklmnopqrstuvwxyz0123456789-_",ROW($1:$64),1),""))),"","サンプル名に禁止文字が入っているため、半角英数字と[-][ _ ]のスペースなしで記入してください。")))))</f>
        <v/>
      </c>
      <c r="I1171" s="54" t="str">
        <f t="shared" si="163"/>
        <v/>
      </c>
      <c r="J1171" s="65" t="str">
        <f t="shared" ref="J1171:J1234" si="165">IF(COUNTIF($C$18:$C$2000,C1171)&gt;1,"Sample Name記入欄に同一の名前があります。","")</f>
        <v/>
      </c>
      <c r="K1171" s="66" t="str" cm="1">
        <f t="array" ref="K1171">IF(D1171="","",IF(LEN(D1171)=SUM(LEN(D1171)-LEN(SUBSTITUTE(D1171,MID("ATCGN",ROW($1:$5),1),""))),"","I5側にATCG以外の文字があるため、修正してください。"))</f>
        <v/>
      </c>
      <c r="L1171" s="66" t="str" cm="1">
        <f t="array" ref="L1171">IF(E1171="","",IF(LEN(E1171)=SUM(LEN(E1171)-LEN(SUBSTITUTE(E1171,MID("ATCGN",ROW($1:$5),1),""))),"","I7側にATCG以外の文字があるため、修正してください。"))</f>
        <v/>
      </c>
      <c r="M1171" s="65" t="str">
        <f t="shared" ref="M1171:M1234" si="166">IF(Q1171="","",IF(COUNTIF($Q$18:$Q$2000,Q1171)&gt;1,"インデックス 記入欄に同一の名前があります。",""))</f>
        <v/>
      </c>
      <c r="N1171" s="67" t="str">
        <f t="shared" ref="N1171:N1234" si="167">IF(E1171="","",IF(AND($N$17="NovaSeqX_レーン相乗りプラン",D1171="",LEN(E1171)&gt;=1),"NovaSeqX_レーン相乗りプランでは、single index受付を行っておりません。",""))</f>
        <v/>
      </c>
      <c r="O1171" s="67" t="str">
        <f t="shared" ref="O1171:O1234" si="168">IF(D1171="","",IF(AND($N$17="NovaSeqX_レーン相乗りプラン",E1171="",LEN(D1171)&gt;=1),"NovaSeqX_レーン相乗りプランでは、single index受付を行っておりません。",""))</f>
        <v/>
      </c>
      <c r="P1171" s="67" t="str">
        <f t="shared" ref="P1171:P1234" si="169">IF(D1171="","",IF(AND($N$17="NovaSeqX_レーン相乗りプラン", OR(LEN(D1171)&lt;8, LEN(E1171)&lt;8)), "NovaSeqX_レーン相乗りプランでは、Dual indexで8塩基未満の受付を行っておりません。", ""))</f>
        <v/>
      </c>
      <c r="Q1171" s="292" t="str">
        <f t="shared" si="164"/>
        <v/>
      </c>
      <c r="R1171" s="263" t="b">
        <f t="shared" ref="R1171:R1234" si="170">IF(H1171&lt;&gt;"",H1171,IF(I1171&lt;&gt;"",I1171,IF(J1171&lt;&gt;"",J1171,IF(K1171&lt;&gt;"",K1171,IF(L1171&lt;&gt;"",L1171,IF(M1171&lt;&gt;"",M1171,IF(N1171&lt;&gt;"",N1171,IF(O1171&lt;&gt;"",O1171,IF(P1171&lt;&gt;"",P1171)))))))))</f>
        <v>0</v>
      </c>
    </row>
    <row r="1172" spans="2:18" ht="22.2">
      <c r="B1172" s="10"/>
      <c r="F1172" s="296" t="str">
        <f t="shared" si="162"/>
        <v/>
      </c>
      <c r="G1172" s="43"/>
      <c r="H1172" s="64" t="str" cm="1">
        <f t="array" ref="H1172">IF(C1172="","",IF(LEFT(C1172,1)="-","(-)は先頭文字で使用できないため修正してください。",IF(LEFT(C1172,1)="_","( _ )は先頭文字で使用できないため修正してください。",IF(LEFT(C1172,1)="'","(')は先頭文字で使用できないため修正してください。",IF(LEN(C1172)=SUM(LEN(C1172)-LEN(SUBSTITUTE(C1172,MID("ABCDEFGHIJKLMNOPQRSTUVWXYZabcdefghijklmnopqrstuvwxyz0123456789-_",ROW($1:$64),1),""))),"","サンプル名に禁止文字が入っているため、半角英数字と[-][ _ ]のスペースなしで記入してください。")))))</f>
        <v/>
      </c>
      <c r="I1172" s="54" t="str">
        <f t="shared" si="163"/>
        <v/>
      </c>
      <c r="J1172" s="65" t="str">
        <f t="shared" si="165"/>
        <v/>
      </c>
      <c r="K1172" s="66" t="str" cm="1">
        <f t="array" ref="K1172">IF(D1172="","",IF(LEN(D1172)=SUM(LEN(D1172)-LEN(SUBSTITUTE(D1172,MID("ATCGN",ROW($1:$5),1),""))),"","I5側にATCG以外の文字があるため、修正してください。"))</f>
        <v/>
      </c>
      <c r="L1172" s="66" t="str" cm="1">
        <f t="array" ref="L1172">IF(E1172="","",IF(LEN(E1172)=SUM(LEN(E1172)-LEN(SUBSTITUTE(E1172,MID("ATCGN",ROW($1:$5),1),""))),"","I7側にATCG以外の文字があるため、修正してください。"))</f>
        <v/>
      </c>
      <c r="M1172" s="65" t="str">
        <f t="shared" si="166"/>
        <v/>
      </c>
      <c r="N1172" s="67" t="str">
        <f t="shared" si="167"/>
        <v/>
      </c>
      <c r="O1172" s="67" t="str">
        <f t="shared" si="168"/>
        <v/>
      </c>
      <c r="P1172" s="67" t="str">
        <f t="shared" si="169"/>
        <v/>
      </c>
      <c r="Q1172" s="292" t="str">
        <f t="shared" si="164"/>
        <v/>
      </c>
      <c r="R1172" s="263" t="b">
        <f t="shared" si="170"/>
        <v>0</v>
      </c>
    </row>
    <row r="1173" spans="2:18" ht="22.2">
      <c r="B1173" s="10"/>
      <c r="F1173" s="296" t="str">
        <f t="shared" si="162"/>
        <v/>
      </c>
      <c r="G1173" s="43"/>
      <c r="H1173" s="64" t="str" cm="1">
        <f t="array" ref="H1173">IF(C1173="","",IF(LEFT(C1173,1)="-","(-)は先頭文字で使用できないため修正してください。",IF(LEFT(C1173,1)="_","( _ )は先頭文字で使用できないため修正してください。",IF(LEFT(C1173,1)="'","(')は先頭文字で使用できないため修正してください。",IF(LEN(C1173)=SUM(LEN(C1173)-LEN(SUBSTITUTE(C1173,MID("ABCDEFGHIJKLMNOPQRSTUVWXYZabcdefghijklmnopqrstuvwxyz0123456789-_",ROW($1:$64),1),""))),"","サンプル名に禁止文字が入っているため、半角英数字と[-][ _ ]のスペースなしで記入してください。")))))</f>
        <v/>
      </c>
      <c r="I1173" s="54" t="str">
        <f t="shared" si="163"/>
        <v/>
      </c>
      <c r="J1173" s="65" t="str">
        <f t="shared" si="165"/>
        <v/>
      </c>
      <c r="K1173" s="66" t="str" cm="1">
        <f t="array" ref="K1173">IF(D1173="","",IF(LEN(D1173)=SUM(LEN(D1173)-LEN(SUBSTITUTE(D1173,MID("ATCGN",ROW($1:$5),1),""))),"","I5側にATCG以外の文字があるため、修正してください。"))</f>
        <v/>
      </c>
      <c r="L1173" s="66" t="str" cm="1">
        <f t="array" ref="L1173">IF(E1173="","",IF(LEN(E1173)=SUM(LEN(E1173)-LEN(SUBSTITUTE(E1173,MID("ATCGN",ROW($1:$5),1),""))),"","I7側にATCG以外の文字があるため、修正してください。"))</f>
        <v/>
      </c>
      <c r="M1173" s="65" t="str">
        <f t="shared" si="166"/>
        <v/>
      </c>
      <c r="N1173" s="67" t="str">
        <f t="shared" si="167"/>
        <v/>
      </c>
      <c r="O1173" s="67" t="str">
        <f t="shared" si="168"/>
        <v/>
      </c>
      <c r="P1173" s="67" t="str">
        <f t="shared" si="169"/>
        <v/>
      </c>
      <c r="Q1173" s="292" t="str">
        <f t="shared" si="164"/>
        <v/>
      </c>
      <c r="R1173" s="263" t="b">
        <f t="shared" si="170"/>
        <v>0</v>
      </c>
    </row>
    <row r="1174" spans="2:18" ht="22.2">
      <c r="B1174" s="10"/>
      <c r="F1174" s="296" t="str">
        <f t="shared" si="162"/>
        <v/>
      </c>
      <c r="G1174" s="43"/>
      <c r="H1174" s="64" t="str" cm="1">
        <f t="array" ref="H1174">IF(C1174="","",IF(LEFT(C1174,1)="-","(-)は先頭文字で使用できないため修正してください。",IF(LEFT(C1174,1)="_","( _ )は先頭文字で使用できないため修正してください。",IF(LEFT(C1174,1)="'","(')は先頭文字で使用できないため修正してください。",IF(LEN(C1174)=SUM(LEN(C1174)-LEN(SUBSTITUTE(C1174,MID("ABCDEFGHIJKLMNOPQRSTUVWXYZabcdefghijklmnopqrstuvwxyz0123456789-_",ROW($1:$64),1),""))),"","サンプル名に禁止文字が入っているため、半角英数字と[-][ _ ]のスペースなしで記入してください。")))))</f>
        <v/>
      </c>
      <c r="I1174" s="54" t="str">
        <f t="shared" si="163"/>
        <v/>
      </c>
      <c r="J1174" s="65" t="str">
        <f t="shared" si="165"/>
        <v/>
      </c>
      <c r="K1174" s="66" t="str" cm="1">
        <f t="array" ref="K1174">IF(D1174="","",IF(LEN(D1174)=SUM(LEN(D1174)-LEN(SUBSTITUTE(D1174,MID("ATCGN",ROW($1:$5),1),""))),"","I5側にATCG以外の文字があるため、修正してください。"))</f>
        <v/>
      </c>
      <c r="L1174" s="66" t="str" cm="1">
        <f t="array" ref="L1174">IF(E1174="","",IF(LEN(E1174)=SUM(LEN(E1174)-LEN(SUBSTITUTE(E1174,MID("ATCGN",ROW($1:$5),1),""))),"","I7側にATCG以外の文字があるため、修正してください。"))</f>
        <v/>
      </c>
      <c r="M1174" s="65" t="str">
        <f t="shared" si="166"/>
        <v/>
      </c>
      <c r="N1174" s="67" t="str">
        <f t="shared" si="167"/>
        <v/>
      </c>
      <c r="O1174" s="67" t="str">
        <f t="shared" si="168"/>
        <v/>
      </c>
      <c r="P1174" s="67" t="str">
        <f t="shared" si="169"/>
        <v/>
      </c>
      <c r="Q1174" s="292" t="str">
        <f t="shared" si="164"/>
        <v/>
      </c>
      <c r="R1174" s="263" t="b">
        <f t="shared" si="170"/>
        <v>0</v>
      </c>
    </row>
    <row r="1175" spans="2:18" ht="22.2">
      <c r="B1175" s="10"/>
      <c r="F1175" s="296" t="str">
        <f t="shared" si="162"/>
        <v/>
      </c>
      <c r="G1175" s="43"/>
      <c r="H1175" s="64" t="str" cm="1">
        <f t="array" ref="H1175">IF(C1175="","",IF(LEFT(C1175,1)="-","(-)は先頭文字で使用できないため修正してください。",IF(LEFT(C1175,1)="_","( _ )は先頭文字で使用できないため修正してください。",IF(LEFT(C1175,1)="'","(')は先頭文字で使用できないため修正してください。",IF(LEN(C1175)=SUM(LEN(C1175)-LEN(SUBSTITUTE(C1175,MID("ABCDEFGHIJKLMNOPQRSTUVWXYZabcdefghijklmnopqrstuvwxyz0123456789-_",ROW($1:$64),1),""))),"","サンプル名に禁止文字が入っているため、半角英数字と[-][ _ ]のスペースなしで記入してください。")))))</f>
        <v/>
      </c>
      <c r="I1175" s="54" t="str">
        <f t="shared" si="163"/>
        <v/>
      </c>
      <c r="J1175" s="65" t="str">
        <f t="shared" si="165"/>
        <v/>
      </c>
      <c r="K1175" s="66" t="str" cm="1">
        <f t="array" ref="K1175">IF(D1175="","",IF(LEN(D1175)=SUM(LEN(D1175)-LEN(SUBSTITUTE(D1175,MID("ATCGN",ROW($1:$5),1),""))),"","I5側にATCG以外の文字があるため、修正してください。"))</f>
        <v/>
      </c>
      <c r="L1175" s="66" t="str" cm="1">
        <f t="array" ref="L1175">IF(E1175="","",IF(LEN(E1175)=SUM(LEN(E1175)-LEN(SUBSTITUTE(E1175,MID("ATCGN",ROW($1:$5),1),""))),"","I7側にATCG以外の文字があるため、修正してください。"))</f>
        <v/>
      </c>
      <c r="M1175" s="65" t="str">
        <f t="shared" si="166"/>
        <v/>
      </c>
      <c r="N1175" s="67" t="str">
        <f t="shared" si="167"/>
        <v/>
      </c>
      <c r="O1175" s="67" t="str">
        <f t="shared" si="168"/>
        <v/>
      </c>
      <c r="P1175" s="67" t="str">
        <f t="shared" si="169"/>
        <v/>
      </c>
      <c r="Q1175" s="292" t="str">
        <f t="shared" si="164"/>
        <v/>
      </c>
      <c r="R1175" s="263" t="b">
        <f t="shared" si="170"/>
        <v>0</v>
      </c>
    </row>
    <row r="1176" spans="2:18" ht="22.2">
      <c r="B1176" s="10"/>
      <c r="F1176" s="296" t="str">
        <f t="shared" si="162"/>
        <v/>
      </c>
      <c r="G1176" s="43"/>
      <c r="H1176" s="64" t="str" cm="1">
        <f t="array" ref="H1176">IF(C1176="","",IF(LEFT(C1176,1)="-","(-)は先頭文字で使用できないため修正してください。",IF(LEFT(C1176,1)="_","( _ )は先頭文字で使用できないため修正してください。",IF(LEFT(C1176,1)="'","(')は先頭文字で使用できないため修正してください。",IF(LEN(C1176)=SUM(LEN(C1176)-LEN(SUBSTITUTE(C1176,MID("ABCDEFGHIJKLMNOPQRSTUVWXYZabcdefghijklmnopqrstuvwxyz0123456789-_",ROW($1:$64),1),""))),"","サンプル名に禁止文字が入っているため、半角英数字と[-][ _ ]のスペースなしで記入してください。")))))</f>
        <v/>
      </c>
      <c r="I1176" s="54" t="str">
        <f t="shared" si="163"/>
        <v/>
      </c>
      <c r="J1176" s="65" t="str">
        <f t="shared" si="165"/>
        <v/>
      </c>
      <c r="K1176" s="66" t="str" cm="1">
        <f t="array" ref="K1176">IF(D1176="","",IF(LEN(D1176)=SUM(LEN(D1176)-LEN(SUBSTITUTE(D1176,MID("ATCGN",ROW($1:$5),1),""))),"","I5側にATCG以外の文字があるため、修正してください。"))</f>
        <v/>
      </c>
      <c r="L1176" s="66" t="str" cm="1">
        <f t="array" ref="L1176">IF(E1176="","",IF(LEN(E1176)=SUM(LEN(E1176)-LEN(SUBSTITUTE(E1176,MID("ATCGN",ROW($1:$5),1),""))),"","I7側にATCG以外の文字があるため、修正してください。"))</f>
        <v/>
      </c>
      <c r="M1176" s="65" t="str">
        <f t="shared" si="166"/>
        <v/>
      </c>
      <c r="N1176" s="67" t="str">
        <f t="shared" si="167"/>
        <v/>
      </c>
      <c r="O1176" s="67" t="str">
        <f t="shared" si="168"/>
        <v/>
      </c>
      <c r="P1176" s="67" t="str">
        <f t="shared" si="169"/>
        <v/>
      </c>
      <c r="Q1176" s="292" t="str">
        <f t="shared" si="164"/>
        <v/>
      </c>
      <c r="R1176" s="263" t="b">
        <f t="shared" si="170"/>
        <v>0</v>
      </c>
    </row>
    <row r="1177" spans="2:18" ht="22.2">
      <c r="B1177" s="10"/>
      <c r="F1177" s="296" t="str">
        <f t="shared" si="162"/>
        <v/>
      </c>
      <c r="G1177" s="43"/>
      <c r="H1177" s="64" t="str" cm="1">
        <f t="array" ref="H1177">IF(C1177="","",IF(LEFT(C1177,1)="-","(-)は先頭文字で使用できないため修正してください。",IF(LEFT(C1177,1)="_","( _ )は先頭文字で使用できないため修正してください。",IF(LEFT(C1177,1)="'","(')は先頭文字で使用できないため修正してください。",IF(LEN(C1177)=SUM(LEN(C1177)-LEN(SUBSTITUTE(C1177,MID("ABCDEFGHIJKLMNOPQRSTUVWXYZabcdefghijklmnopqrstuvwxyz0123456789-_",ROW($1:$64),1),""))),"","サンプル名に禁止文字が入っているため、半角英数字と[-][ _ ]のスペースなしで記入してください。")))))</f>
        <v/>
      </c>
      <c r="I1177" s="54" t="str">
        <f t="shared" si="163"/>
        <v/>
      </c>
      <c r="J1177" s="65" t="str">
        <f t="shared" si="165"/>
        <v/>
      </c>
      <c r="K1177" s="66" t="str" cm="1">
        <f t="array" ref="K1177">IF(D1177="","",IF(LEN(D1177)=SUM(LEN(D1177)-LEN(SUBSTITUTE(D1177,MID("ATCGN",ROW($1:$5),1),""))),"","I5側にATCG以外の文字があるため、修正してください。"))</f>
        <v/>
      </c>
      <c r="L1177" s="66" t="str" cm="1">
        <f t="array" ref="L1177">IF(E1177="","",IF(LEN(E1177)=SUM(LEN(E1177)-LEN(SUBSTITUTE(E1177,MID("ATCGN",ROW($1:$5),1),""))),"","I7側にATCG以外の文字があるため、修正してください。"))</f>
        <v/>
      </c>
      <c r="M1177" s="65" t="str">
        <f t="shared" si="166"/>
        <v/>
      </c>
      <c r="N1177" s="67" t="str">
        <f t="shared" si="167"/>
        <v/>
      </c>
      <c r="O1177" s="67" t="str">
        <f t="shared" si="168"/>
        <v/>
      </c>
      <c r="P1177" s="67" t="str">
        <f t="shared" si="169"/>
        <v/>
      </c>
      <c r="Q1177" s="292" t="str">
        <f t="shared" si="164"/>
        <v/>
      </c>
      <c r="R1177" s="263" t="b">
        <f t="shared" si="170"/>
        <v>0</v>
      </c>
    </row>
    <row r="1178" spans="2:18" ht="22.2">
      <c r="B1178" s="10"/>
      <c r="F1178" s="296" t="str">
        <f t="shared" si="162"/>
        <v/>
      </c>
      <c r="G1178" s="43"/>
      <c r="H1178" s="64" t="str" cm="1">
        <f t="array" ref="H1178">IF(C1178="","",IF(LEFT(C1178,1)="-","(-)は先頭文字で使用できないため修正してください。",IF(LEFT(C1178,1)="_","( _ )は先頭文字で使用できないため修正してください。",IF(LEFT(C1178,1)="'","(')は先頭文字で使用できないため修正してください。",IF(LEN(C1178)=SUM(LEN(C1178)-LEN(SUBSTITUTE(C1178,MID("ABCDEFGHIJKLMNOPQRSTUVWXYZabcdefghijklmnopqrstuvwxyz0123456789-_",ROW($1:$64),1),""))),"","サンプル名に禁止文字が入っているため、半角英数字と[-][ _ ]のスペースなしで記入してください。")))))</f>
        <v/>
      </c>
      <c r="I1178" s="54" t="str">
        <f t="shared" si="163"/>
        <v/>
      </c>
      <c r="J1178" s="65" t="str">
        <f t="shared" si="165"/>
        <v/>
      </c>
      <c r="K1178" s="66" t="str" cm="1">
        <f t="array" ref="K1178">IF(D1178="","",IF(LEN(D1178)=SUM(LEN(D1178)-LEN(SUBSTITUTE(D1178,MID("ATCGN",ROW($1:$5),1),""))),"","I5側にATCG以外の文字があるため、修正してください。"))</f>
        <v/>
      </c>
      <c r="L1178" s="66" t="str" cm="1">
        <f t="array" ref="L1178">IF(E1178="","",IF(LEN(E1178)=SUM(LEN(E1178)-LEN(SUBSTITUTE(E1178,MID("ATCGN",ROW($1:$5),1),""))),"","I7側にATCG以外の文字があるため、修正してください。"))</f>
        <v/>
      </c>
      <c r="M1178" s="65" t="str">
        <f t="shared" si="166"/>
        <v/>
      </c>
      <c r="N1178" s="67" t="str">
        <f t="shared" si="167"/>
        <v/>
      </c>
      <c r="O1178" s="67" t="str">
        <f t="shared" si="168"/>
        <v/>
      </c>
      <c r="P1178" s="67" t="str">
        <f t="shared" si="169"/>
        <v/>
      </c>
      <c r="Q1178" s="292" t="str">
        <f t="shared" si="164"/>
        <v/>
      </c>
      <c r="R1178" s="263" t="b">
        <f t="shared" si="170"/>
        <v>0</v>
      </c>
    </row>
    <row r="1179" spans="2:18" ht="22.2">
      <c r="B1179" s="10"/>
      <c r="F1179" s="296" t="str">
        <f t="shared" si="162"/>
        <v/>
      </c>
      <c r="G1179" s="43"/>
      <c r="H1179" s="64" t="str" cm="1">
        <f t="array" ref="H1179">IF(C1179="","",IF(LEFT(C1179,1)="-","(-)は先頭文字で使用できないため修正してください。",IF(LEFT(C1179,1)="_","( _ )は先頭文字で使用できないため修正してください。",IF(LEFT(C1179,1)="'","(')は先頭文字で使用できないため修正してください。",IF(LEN(C1179)=SUM(LEN(C1179)-LEN(SUBSTITUTE(C1179,MID("ABCDEFGHIJKLMNOPQRSTUVWXYZabcdefghijklmnopqrstuvwxyz0123456789-_",ROW($1:$64),1),""))),"","サンプル名に禁止文字が入っているため、半角英数字と[-][ _ ]のスペースなしで記入してください。")))))</f>
        <v/>
      </c>
      <c r="I1179" s="54" t="str">
        <f t="shared" si="163"/>
        <v/>
      </c>
      <c r="J1179" s="65" t="str">
        <f t="shared" si="165"/>
        <v/>
      </c>
      <c r="K1179" s="66" t="str" cm="1">
        <f t="array" ref="K1179">IF(D1179="","",IF(LEN(D1179)=SUM(LEN(D1179)-LEN(SUBSTITUTE(D1179,MID("ATCGN",ROW($1:$5),1),""))),"","I5側にATCG以外の文字があるため、修正してください。"))</f>
        <v/>
      </c>
      <c r="L1179" s="66" t="str" cm="1">
        <f t="array" ref="L1179">IF(E1179="","",IF(LEN(E1179)=SUM(LEN(E1179)-LEN(SUBSTITUTE(E1179,MID("ATCGN",ROW($1:$5),1),""))),"","I7側にATCG以外の文字があるため、修正してください。"))</f>
        <v/>
      </c>
      <c r="M1179" s="65" t="str">
        <f t="shared" si="166"/>
        <v/>
      </c>
      <c r="N1179" s="67" t="str">
        <f t="shared" si="167"/>
        <v/>
      </c>
      <c r="O1179" s="67" t="str">
        <f t="shared" si="168"/>
        <v/>
      </c>
      <c r="P1179" s="67" t="str">
        <f t="shared" si="169"/>
        <v/>
      </c>
      <c r="Q1179" s="292" t="str">
        <f t="shared" si="164"/>
        <v/>
      </c>
      <c r="R1179" s="263" t="b">
        <f t="shared" si="170"/>
        <v>0</v>
      </c>
    </row>
    <row r="1180" spans="2:18" ht="22.2">
      <c r="B1180" s="10"/>
      <c r="F1180" s="296" t="str">
        <f t="shared" si="162"/>
        <v/>
      </c>
      <c r="G1180" s="43"/>
      <c r="H1180" s="64" t="str" cm="1">
        <f t="array" ref="H1180">IF(C1180="","",IF(LEFT(C1180,1)="-","(-)は先頭文字で使用できないため修正してください。",IF(LEFT(C1180,1)="_","( _ )は先頭文字で使用できないため修正してください。",IF(LEFT(C1180,1)="'","(')は先頭文字で使用できないため修正してください。",IF(LEN(C1180)=SUM(LEN(C1180)-LEN(SUBSTITUTE(C1180,MID("ABCDEFGHIJKLMNOPQRSTUVWXYZabcdefghijklmnopqrstuvwxyz0123456789-_",ROW($1:$64),1),""))),"","サンプル名に禁止文字が入っているため、半角英数字と[-][ _ ]のスペースなしで記入してください。")))))</f>
        <v/>
      </c>
      <c r="I1180" s="54" t="str">
        <f t="shared" si="163"/>
        <v/>
      </c>
      <c r="J1180" s="65" t="str">
        <f t="shared" si="165"/>
        <v/>
      </c>
      <c r="K1180" s="66" t="str" cm="1">
        <f t="array" ref="K1180">IF(D1180="","",IF(LEN(D1180)=SUM(LEN(D1180)-LEN(SUBSTITUTE(D1180,MID("ATCGN",ROW($1:$5),1),""))),"","I5側にATCG以外の文字があるため、修正してください。"))</f>
        <v/>
      </c>
      <c r="L1180" s="66" t="str" cm="1">
        <f t="array" ref="L1180">IF(E1180="","",IF(LEN(E1180)=SUM(LEN(E1180)-LEN(SUBSTITUTE(E1180,MID("ATCGN",ROW($1:$5),1),""))),"","I7側にATCG以外の文字があるため、修正してください。"))</f>
        <v/>
      </c>
      <c r="M1180" s="65" t="str">
        <f t="shared" si="166"/>
        <v/>
      </c>
      <c r="N1180" s="67" t="str">
        <f t="shared" si="167"/>
        <v/>
      </c>
      <c r="O1180" s="67" t="str">
        <f t="shared" si="168"/>
        <v/>
      </c>
      <c r="P1180" s="67" t="str">
        <f t="shared" si="169"/>
        <v/>
      </c>
      <c r="Q1180" s="292" t="str">
        <f t="shared" si="164"/>
        <v/>
      </c>
      <c r="R1180" s="263" t="b">
        <f t="shared" si="170"/>
        <v>0</v>
      </c>
    </row>
    <row r="1181" spans="2:18" ht="22.2">
      <c r="B1181" s="10"/>
      <c r="F1181" s="296" t="str">
        <f t="shared" si="162"/>
        <v/>
      </c>
      <c r="G1181" s="43"/>
      <c r="H1181" s="64" t="str" cm="1">
        <f t="array" ref="H1181">IF(C1181="","",IF(LEFT(C1181,1)="-","(-)は先頭文字で使用できないため修正してください。",IF(LEFT(C1181,1)="_","( _ )は先頭文字で使用できないため修正してください。",IF(LEFT(C1181,1)="'","(')は先頭文字で使用できないため修正してください。",IF(LEN(C1181)=SUM(LEN(C1181)-LEN(SUBSTITUTE(C1181,MID("ABCDEFGHIJKLMNOPQRSTUVWXYZabcdefghijklmnopqrstuvwxyz0123456789-_",ROW($1:$64),1),""))),"","サンプル名に禁止文字が入っているため、半角英数字と[-][ _ ]のスペースなしで記入してください。")))))</f>
        <v/>
      </c>
      <c r="I1181" s="54" t="str">
        <f t="shared" si="163"/>
        <v/>
      </c>
      <c r="J1181" s="65" t="str">
        <f t="shared" si="165"/>
        <v/>
      </c>
      <c r="K1181" s="66" t="str" cm="1">
        <f t="array" ref="K1181">IF(D1181="","",IF(LEN(D1181)=SUM(LEN(D1181)-LEN(SUBSTITUTE(D1181,MID("ATCGN",ROW($1:$5),1),""))),"","I5側にATCG以外の文字があるため、修正してください。"))</f>
        <v/>
      </c>
      <c r="L1181" s="66" t="str" cm="1">
        <f t="array" ref="L1181">IF(E1181="","",IF(LEN(E1181)=SUM(LEN(E1181)-LEN(SUBSTITUTE(E1181,MID("ATCGN",ROW($1:$5),1),""))),"","I7側にATCG以外の文字があるため、修正してください。"))</f>
        <v/>
      </c>
      <c r="M1181" s="65" t="str">
        <f t="shared" si="166"/>
        <v/>
      </c>
      <c r="N1181" s="67" t="str">
        <f t="shared" si="167"/>
        <v/>
      </c>
      <c r="O1181" s="67" t="str">
        <f t="shared" si="168"/>
        <v/>
      </c>
      <c r="P1181" s="67" t="str">
        <f t="shared" si="169"/>
        <v/>
      </c>
      <c r="Q1181" s="292" t="str">
        <f t="shared" si="164"/>
        <v/>
      </c>
      <c r="R1181" s="263" t="b">
        <f t="shared" si="170"/>
        <v>0</v>
      </c>
    </row>
    <row r="1182" spans="2:18" ht="22.2">
      <c r="B1182" s="10"/>
      <c r="F1182" s="296" t="str">
        <f t="shared" si="162"/>
        <v/>
      </c>
      <c r="G1182" s="43"/>
      <c r="H1182" s="64" t="str" cm="1">
        <f t="array" ref="H1182">IF(C1182="","",IF(LEFT(C1182,1)="-","(-)は先頭文字で使用できないため修正してください。",IF(LEFT(C1182,1)="_","( _ )は先頭文字で使用できないため修正してください。",IF(LEFT(C1182,1)="'","(')は先頭文字で使用できないため修正してください。",IF(LEN(C1182)=SUM(LEN(C1182)-LEN(SUBSTITUTE(C1182,MID("ABCDEFGHIJKLMNOPQRSTUVWXYZabcdefghijklmnopqrstuvwxyz0123456789-_",ROW($1:$64),1),""))),"","サンプル名に禁止文字が入っているため、半角英数字と[-][ _ ]のスペースなしで記入してください。")))))</f>
        <v/>
      </c>
      <c r="I1182" s="54" t="str">
        <f t="shared" si="163"/>
        <v/>
      </c>
      <c r="J1182" s="65" t="str">
        <f t="shared" si="165"/>
        <v/>
      </c>
      <c r="K1182" s="66" t="str" cm="1">
        <f t="array" ref="K1182">IF(D1182="","",IF(LEN(D1182)=SUM(LEN(D1182)-LEN(SUBSTITUTE(D1182,MID("ATCGN",ROW($1:$5),1),""))),"","I5側にATCG以外の文字があるため、修正してください。"))</f>
        <v/>
      </c>
      <c r="L1182" s="66" t="str" cm="1">
        <f t="array" ref="L1182">IF(E1182="","",IF(LEN(E1182)=SUM(LEN(E1182)-LEN(SUBSTITUTE(E1182,MID("ATCGN",ROW($1:$5),1),""))),"","I7側にATCG以外の文字があるため、修正してください。"))</f>
        <v/>
      </c>
      <c r="M1182" s="65" t="str">
        <f t="shared" si="166"/>
        <v/>
      </c>
      <c r="N1182" s="67" t="str">
        <f t="shared" si="167"/>
        <v/>
      </c>
      <c r="O1182" s="67" t="str">
        <f t="shared" si="168"/>
        <v/>
      </c>
      <c r="P1182" s="67" t="str">
        <f t="shared" si="169"/>
        <v/>
      </c>
      <c r="Q1182" s="292" t="str">
        <f t="shared" si="164"/>
        <v/>
      </c>
      <c r="R1182" s="263" t="b">
        <f t="shared" si="170"/>
        <v>0</v>
      </c>
    </row>
    <row r="1183" spans="2:18" ht="22.2">
      <c r="B1183" s="10"/>
      <c r="F1183" s="296" t="str">
        <f t="shared" si="162"/>
        <v/>
      </c>
      <c r="G1183" s="43"/>
      <c r="H1183" s="64" t="str" cm="1">
        <f t="array" ref="H1183">IF(C1183="","",IF(LEFT(C1183,1)="-","(-)は先頭文字で使用できないため修正してください。",IF(LEFT(C1183,1)="_","( _ )は先頭文字で使用できないため修正してください。",IF(LEFT(C1183,1)="'","(')は先頭文字で使用できないため修正してください。",IF(LEN(C1183)=SUM(LEN(C1183)-LEN(SUBSTITUTE(C1183,MID("ABCDEFGHIJKLMNOPQRSTUVWXYZabcdefghijklmnopqrstuvwxyz0123456789-_",ROW($1:$64),1),""))),"","サンプル名に禁止文字が入っているため、半角英数字と[-][ _ ]のスペースなしで記入してください。")))))</f>
        <v/>
      </c>
      <c r="I1183" s="54" t="str">
        <f t="shared" si="163"/>
        <v/>
      </c>
      <c r="J1183" s="65" t="str">
        <f t="shared" si="165"/>
        <v/>
      </c>
      <c r="K1183" s="66" t="str" cm="1">
        <f t="array" ref="K1183">IF(D1183="","",IF(LEN(D1183)=SUM(LEN(D1183)-LEN(SUBSTITUTE(D1183,MID("ATCGN",ROW($1:$5),1),""))),"","I5側にATCG以外の文字があるため、修正してください。"))</f>
        <v/>
      </c>
      <c r="L1183" s="66" t="str" cm="1">
        <f t="array" ref="L1183">IF(E1183="","",IF(LEN(E1183)=SUM(LEN(E1183)-LEN(SUBSTITUTE(E1183,MID("ATCGN",ROW($1:$5),1),""))),"","I7側にATCG以外の文字があるため、修正してください。"))</f>
        <v/>
      </c>
      <c r="M1183" s="65" t="str">
        <f t="shared" si="166"/>
        <v/>
      </c>
      <c r="N1183" s="67" t="str">
        <f t="shared" si="167"/>
        <v/>
      </c>
      <c r="O1183" s="67" t="str">
        <f t="shared" si="168"/>
        <v/>
      </c>
      <c r="P1183" s="67" t="str">
        <f t="shared" si="169"/>
        <v/>
      </c>
      <c r="Q1183" s="292" t="str">
        <f t="shared" si="164"/>
        <v/>
      </c>
      <c r="R1183" s="263" t="b">
        <f t="shared" si="170"/>
        <v>0</v>
      </c>
    </row>
    <row r="1184" spans="2:18" ht="22.2">
      <c r="B1184" s="10"/>
      <c r="F1184" s="296" t="str">
        <f t="shared" ref="F1184:F1247" si="171">IF(R1184=FALSE,"",R1184)</f>
        <v/>
      </c>
      <c r="G1184" s="43"/>
      <c r="H1184" s="64" t="str" cm="1">
        <f t="array" ref="H1184">IF(C1184="","",IF(LEFT(C1184,1)="-","(-)は先頭文字で使用できないため修正してください。",IF(LEFT(C1184,1)="_","( _ )は先頭文字で使用できないため修正してください。",IF(LEFT(C1184,1)="'","(')は先頭文字で使用できないため修正してください。",IF(LEN(C1184)=SUM(LEN(C1184)-LEN(SUBSTITUTE(C1184,MID("ABCDEFGHIJKLMNOPQRSTUVWXYZabcdefghijklmnopqrstuvwxyz0123456789-_",ROW($1:$64),1),""))),"","サンプル名に禁止文字が入っているため、半角英数字と[-][ _ ]のスペースなしで記入してください。")))))</f>
        <v/>
      </c>
      <c r="I1184" s="54" t="str">
        <f t="shared" ref="I1184:I1247" si="172">IF(LEN(C1184)&gt;15,"サンプル名は15文字以内で記入してください。","")</f>
        <v/>
      </c>
      <c r="J1184" s="65" t="str">
        <f t="shared" si="165"/>
        <v/>
      </c>
      <c r="K1184" s="66" t="str" cm="1">
        <f t="array" ref="K1184">IF(D1184="","",IF(LEN(D1184)=SUM(LEN(D1184)-LEN(SUBSTITUTE(D1184,MID("ATCGN",ROW($1:$5),1),""))),"","I5側にATCG以外の文字があるため、修正してください。"))</f>
        <v/>
      </c>
      <c r="L1184" s="66" t="str" cm="1">
        <f t="array" ref="L1184">IF(E1184="","",IF(LEN(E1184)=SUM(LEN(E1184)-LEN(SUBSTITUTE(E1184,MID("ATCGN",ROW($1:$5),1),""))),"","I7側にATCG以外の文字があるため、修正してください。"))</f>
        <v/>
      </c>
      <c r="M1184" s="65" t="str">
        <f t="shared" si="166"/>
        <v/>
      </c>
      <c r="N1184" s="67" t="str">
        <f t="shared" si="167"/>
        <v/>
      </c>
      <c r="O1184" s="67" t="str">
        <f t="shared" si="168"/>
        <v/>
      </c>
      <c r="P1184" s="67" t="str">
        <f t="shared" si="169"/>
        <v/>
      </c>
      <c r="Q1184" s="292" t="str">
        <f t="shared" si="164"/>
        <v/>
      </c>
      <c r="R1184" s="263" t="b">
        <f t="shared" si="170"/>
        <v>0</v>
      </c>
    </row>
    <row r="1185" spans="2:18" ht="22.2">
      <c r="B1185" s="10"/>
      <c r="F1185" s="296" t="str">
        <f t="shared" si="171"/>
        <v/>
      </c>
      <c r="G1185" s="43"/>
      <c r="H1185" s="64" t="str" cm="1">
        <f t="array" ref="H1185">IF(C1185="","",IF(LEFT(C1185,1)="-","(-)は先頭文字で使用できないため修正してください。",IF(LEFT(C1185,1)="_","( _ )は先頭文字で使用できないため修正してください。",IF(LEFT(C1185,1)="'","(')は先頭文字で使用できないため修正してください。",IF(LEN(C1185)=SUM(LEN(C1185)-LEN(SUBSTITUTE(C1185,MID("ABCDEFGHIJKLMNOPQRSTUVWXYZabcdefghijklmnopqrstuvwxyz0123456789-_",ROW($1:$64),1),""))),"","サンプル名に禁止文字が入っているため、半角英数字と[-][ _ ]のスペースなしで記入してください。")))))</f>
        <v/>
      </c>
      <c r="I1185" s="54" t="str">
        <f t="shared" si="172"/>
        <v/>
      </c>
      <c r="J1185" s="65" t="str">
        <f t="shared" si="165"/>
        <v/>
      </c>
      <c r="K1185" s="66" t="str" cm="1">
        <f t="array" ref="K1185">IF(D1185="","",IF(LEN(D1185)=SUM(LEN(D1185)-LEN(SUBSTITUTE(D1185,MID("ATCGN",ROW($1:$5),1),""))),"","I5側にATCG以外の文字があるため、修正してください。"))</f>
        <v/>
      </c>
      <c r="L1185" s="66" t="str" cm="1">
        <f t="array" ref="L1185">IF(E1185="","",IF(LEN(E1185)=SUM(LEN(E1185)-LEN(SUBSTITUTE(E1185,MID("ATCGN",ROW($1:$5),1),""))),"","I7側にATCG以外の文字があるため、修正してください。"))</f>
        <v/>
      </c>
      <c r="M1185" s="65" t="str">
        <f t="shared" si="166"/>
        <v/>
      </c>
      <c r="N1185" s="67" t="str">
        <f t="shared" si="167"/>
        <v/>
      </c>
      <c r="O1185" s="67" t="str">
        <f t="shared" si="168"/>
        <v/>
      </c>
      <c r="P1185" s="67" t="str">
        <f t="shared" si="169"/>
        <v/>
      </c>
      <c r="Q1185" s="292" t="str">
        <f t="shared" si="164"/>
        <v/>
      </c>
      <c r="R1185" s="263" t="b">
        <f t="shared" si="170"/>
        <v>0</v>
      </c>
    </row>
    <row r="1186" spans="2:18" ht="22.2">
      <c r="B1186" s="10"/>
      <c r="F1186" s="296" t="str">
        <f t="shared" si="171"/>
        <v/>
      </c>
      <c r="G1186" s="43"/>
      <c r="H1186" s="64" t="str" cm="1">
        <f t="array" ref="H1186">IF(C1186="","",IF(LEFT(C1186,1)="-","(-)は先頭文字で使用できないため修正してください。",IF(LEFT(C1186,1)="_","( _ )は先頭文字で使用できないため修正してください。",IF(LEFT(C1186,1)="'","(')は先頭文字で使用できないため修正してください。",IF(LEN(C1186)=SUM(LEN(C1186)-LEN(SUBSTITUTE(C1186,MID("ABCDEFGHIJKLMNOPQRSTUVWXYZabcdefghijklmnopqrstuvwxyz0123456789-_",ROW($1:$64),1),""))),"","サンプル名に禁止文字が入っているため、半角英数字と[-][ _ ]のスペースなしで記入してください。")))))</f>
        <v/>
      </c>
      <c r="I1186" s="54" t="str">
        <f t="shared" si="172"/>
        <v/>
      </c>
      <c r="J1186" s="65" t="str">
        <f t="shared" si="165"/>
        <v/>
      </c>
      <c r="K1186" s="66" t="str" cm="1">
        <f t="array" ref="K1186">IF(D1186="","",IF(LEN(D1186)=SUM(LEN(D1186)-LEN(SUBSTITUTE(D1186,MID("ATCGN",ROW($1:$5),1),""))),"","I5側にATCG以外の文字があるため、修正してください。"))</f>
        <v/>
      </c>
      <c r="L1186" s="66" t="str" cm="1">
        <f t="array" ref="L1186">IF(E1186="","",IF(LEN(E1186)=SUM(LEN(E1186)-LEN(SUBSTITUTE(E1186,MID("ATCGN",ROW($1:$5),1),""))),"","I7側にATCG以外の文字があるため、修正してください。"))</f>
        <v/>
      </c>
      <c r="M1186" s="65" t="str">
        <f t="shared" si="166"/>
        <v/>
      </c>
      <c r="N1186" s="67" t="str">
        <f t="shared" si="167"/>
        <v/>
      </c>
      <c r="O1186" s="67" t="str">
        <f t="shared" si="168"/>
        <v/>
      </c>
      <c r="P1186" s="67" t="str">
        <f t="shared" si="169"/>
        <v/>
      </c>
      <c r="Q1186" s="292" t="str">
        <f t="shared" si="164"/>
        <v/>
      </c>
      <c r="R1186" s="263" t="b">
        <f t="shared" si="170"/>
        <v>0</v>
      </c>
    </row>
    <row r="1187" spans="2:18" ht="22.2">
      <c r="B1187" s="10"/>
      <c r="F1187" s="296" t="str">
        <f t="shared" si="171"/>
        <v/>
      </c>
      <c r="G1187" s="43"/>
      <c r="H1187" s="64" t="str" cm="1">
        <f t="array" ref="H1187">IF(C1187="","",IF(LEFT(C1187,1)="-","(-)は先頭文字で使用できないため修正してください。",IF(LEFT(C1187,1)="_","( _ )は先頭文字で使用できないため修正してください。",IF(LEFT(C1187,1)="'","(')は先頭文字で使用できないため修正してください。",IF(LEN(C1187)=SUM(LEN(C1187)-LEN(SUBSTITUTE(C1187,MID("ABCDEFGHIJKLMNOPQRSTUVWXYZabcdefghijklmnopqrstuvwxyz0123456789-_",ROW($1:$64),1),""))),"","サンプル名に禁止文字が入っているため、半角英数字と[-][ _ ]のスペースなしで記入してください。")))))</f>
        <v/>
      </c>
      <c r="I1187" s="54" t="str">
        <f t="shared" si="172"/>
        <v/>
      </c>
      <c r="J1187" s="65" t="str">
        <f t="shared" si="165"/>
        <v/>
      </c>
      <c r="K1187" s="66" t="str" cm="1">
        <f t="array" ref="K1187">IF(D1187="","",IF(LEN(D1187)=SUM(LEN(D1187)-LEN(SUBSTITUTE(D1187,MID("ATCGN",ROW($1:$5),1),""))),"","I5側にATCG以外の文字があるため、修正してください。"))</f>
        <v/>
      </c>
      <c r="L1187" s="66" t="str" cm="1">
        <f t="array" ref="L1187">IF(E1187="","",IF(LEN(E1187)=SUM(LEN(E1187)-LEN(SUBSTITUTE(E1187,MID("ATCGN",ROW($1:$5),1),""))),"","I7側にATCG以外の文字があるため、修正してください。"))</f>
        <v/>
      </c>
      <c r="M1187" s="65" t="str">
        <f t="shared" si="166"/>
        <v/>
      </c>
      <c r="N1187" s="67" t="str">
        <f t="shared" si="167"/>
        <v/>
      </c>
      <c r="O1187" s="67" t="str">
        <f t="shared" si="168"/>
        <v/>
      </c>
      <c r="P1187" s="67" t="str">
        <f t="shared" si="169"/>
        <v/>
      </c>
      <c r="Q1187" s="292" t="str">
        <f t="shared" si="164"/>
        <v/>
      </c>
      <c r="R1187" s="263" t="b">
        <f t="shared" si="170"/>
        <v>0</v>
      </c>
    </row>
    <row r="1188" spans="2:18" ht="22.2">
      <c r="B1188" s="10"/>
      <c r="F1188" s="296" t="str">
        <f t="shared" si="171"/>
        <v/>
      </c>
      <c r="G1188" s="43"/>
      <c r="H1188" s="64" t="str" cm="1">
        <f t="array" ref="H1188">IF(C1188="","",IF(LEFT(C1188,1)="-","(-)は先頭文字で使用できないため修正してください。",IF(LEFT(C1188,1)="_","( _ )は先頭文字で使用できないため修正してください。",IF(LEFT(C1188,1)="'","(')は先頭文字で使用できないため修正してください。",IF(LEN(C1188)=SUM(LEN(C1188)-LEN(SUBSTITUTE(C1188,MID("ABCDEFGHIJKLMNOPQRSTUVWXYZabcdefghijklmnopqrstuvwxyz0123456789-_",ROW($1:$64),1),""))),"","サンプル名に禁止文字が入っているため、半角英数字と[-][ _ ]のスペースなしで記入してください。")))))</f>
        <v/>
      </c>
      <c r="I1188" s="54" t="str">
        <f t="shared" si="172"/>
        <v/>
      </c>
      <c r="J1188" s="65" t="str">
        <f t="shared" si="165"/>
        <v/>
      </c>
      <c r="K1188" s="66" t="str" cm="1">
        <f t="array" ref="K1188">IF(D1188="","",IF(LEN(D1188)=SUM(LEN(D1188)-LEN(SUBSTITUTE(D1188,MID("ATCGN",ROW($1:$5),1),""))),"","I5側にATCG以外の文字があるため、修正してください。"))</f>
        <v/>
      </c>
      <c r="L1188" s="66" t="str" cm="1">
        <f t="array" ref="L1188">IF(E1188="","",IF(LEN(E1188)=SUM(LEN(E1188)-LEN(SUBSTITUTE(E1188,MID("ATCGN",ROW($1:$5),1),""))),"","I7側にATCG以外の文字があるため、修正してください。"))</f>
        <v/>
      </c>
      <c r="M1188" s="65" t="str">
        <f t="shared" si="166"/>
        <v/>
      </c>
      <c r="N1188" s="67" t="str">
        <f t="shared" si="167"/>
        <v/>
      </c>
      <c r="O1188" s="67" t="str">
        <f t="shared" si="168"/>
        <v/>
      </c>
      <c r="P1188" s="67" t="str">
        <f t="shared" si="169"/>
        <v/>
      </c>
      <c r="Q1188" s="292" t="str">
        <f t="shared" si="164"/>
        <v/>
      </c>
      <c r="R1188" s="263" t="b">
        <f t="shared" si="170"/>
        <v>0</v>
      </c>
    </row>
    <row r="1189" spans="2:18" ht="22.2">
      <c r="B1189" s="10"/>
      <c r="F1189" s="296" t="str">
        <f t="shared" si="171"/>
        <v/>
      </c>
      <c r="G1189" s="43"/>
      <c r="H1189" s="64" t="str" cm="1">
        <f t="array" ref="H1189">IF(C1189="","",IF(LEFT(C1189,1)="-","(-)は先頭文字で使用できないため修正してください。",IF(LEFT(C1189,1)="_","( _ )は先頭文字で使用できないため修正してください。",IF(LEFT(C1189,1)="'","(')は先頭文字で使用できないため修正してください。",IF(LEN(C1189)=SUM(LEN(C1189)-LEN(SUBSTITUTE(C1189,MID("ABCDEFGHIJKLMNOPQRSTUVWXYZabcdefghijklmnopqrstuvwxyz0123456789-_",ROW($1:$64),1),""))),"","サンプル名に禁止文字が入っているため、半角英数字と[-][ _ ]のスペースなしで記入してください。")))))</f>
        <v/>
      </c>
      <c r="I1189" s="54" t="str">
        <f t="shared" si="172"/>
        <v/>
      </c>
      <c r="J1189" s="65" t="str">
        <f t="shared" si="165"/>
        <v/>
      </c>
      <c r="K1189" s="66" t="str" cm="1">
        <f t="array" ref="K1189">IF(D1189="","",IF(LEN(D1189)=SUM(LEN(D1189)-LEN(SUBSTITUTE(D1189,MID("ATCGN",ROW($1:$5),1),""))),"","I5側にATCG以外の文字があるため、修正してください。"))</f>
        <v/>
      </c>
      <c r="L1189" s="66" t="str" cm="1">
        <f t="array" ref="L1189">IF(E1189="","",IF(LEN(E1189)=SUM(LEN(E1189)-LEN(SUBSTITUTE(E1189,MID("ATCGN",ROW($1:$5),1),""))),"","I7側にATCG以外の文字があるため、修正してください。"))</f>
        <v/>
      </c>
      <c r="M1189" s="65" t="str">
        <f t="shared" si="166"/>
        <v/>
      </c>
      <c r="N1189" s="67" t="str">
        <f t="shared" si="167"/>
        <v/>
      </c>
      <c r="O1189" s="67" t="str">
        <f t="shared" si="168"/>
        <v/>
      </c>
      <c r="P1189" s="67" t="str">
        <f t="shared" si="169"/>
        <v/>
      </c>
      <c r="Q1189" s="292" t="str">
        <f t="shared" si="164"/>
        <v/>
      </c>
      <c r="R1189" s="263" t="b">
        <f t="shared" si="170"/>
        <v>0</v>
      </c>
    </row>
    <row r="1190" spans="2:18" ht="22.2">
      <c r="B1190" s="10"/>
      <c r="F1190" s="296" t="str">
        <f t="shared" si="171"/>
        <v/>
      </c>
      <c r="G1190" s="43"/>
      <c r="H1190" s="64" t="str" cm="1">
        <f t="array" ref="H1190">IF(C1190="","",IF(LEFT(C1190,1)="-","(-)は先頭文字で使用できないため修正してください。",IF(LEFT(C1190,1)="_","( _ )は先頭文字で使用できないため修正してください。",IF(LEFT(C1190,1)="'","(')は先頭文字で使用できないため修正してください。",IF(LEN(C1190)=SUM(LEN(C1190)-LEN(SUBSTITUTE(C1190,MID("ABCDEFGHIJKLMNOPQRSTUVWXYZabcdefghijklmnopqrstuvwxyz0123456789-_",ROW($1:$64),1),""))),"","サンプル名に禁止文字が入っているため、半角英数字と[-][ _ ]のスペースなしで記入してください。")))))</f>
        <v/>
      </c>
      <c r="I1190" s="54" t="str">
        <f t="shared" si="172"/>
        <v/>
      </c>
      <c r="J1190" s="65" t="str">
        <f t="shared" si="165"/>
        <v/>
      </c>
      <c r="K1190" s="66" t="str" cm="1">
        <f t="array" ref="K1190">IF(D1190="","",IF(LEN(D1190)=SUM(LEN(D1190)-LEN(SUBSTITUTE(D1190,MID("ATCGN",ROW($1:$5),1),""))),"","I5側にATCG以外の文字があるため、修正してください。"))</f>
        <v/>
      </c>
      <c r="L1190" s="66" t="str" cm="1">
        <f t="array" ref="L1190">IF(E1190="","",IF(LEN(E1190)=SUM(LEN(E1190)-LEN(SUBSTITUTE(E1190,MID("ATCGN",ROW($1:$5),1),""))),"","I7側にATCG以外の文字があるため、修正してください。"))</f>
        <v/>
      </c>
      <c r="M1190" s="65" t="str">
        <f t="shared" si="166"/>
        <v/>
      </c>
      <c r="N1190" s="67" t="str">
        <f t="shared" si="167"/>
        <v/>
      </c>
      <c r="O1190" s="67" t="str">
        <f t="shared" si="168"/>
        <v/>
      </c>
      <c r="P1190" s="67" t="str">
        <f t="shared" si="169"/>
        <v/>
      </c>
      <c r="Q1190" s="292" t="str">
        <f t="shared" si="164"/>
        <v/>
      </c>
      <c r="R1190" s="263" t="b">
        <f t="shared" si="170"/>
        <v>0</v>
      </c>
    </row>
    <row r="1191" spans="2:18" ht="22.2">
      <c r="B1191" s="10"/>
      <c r="F1191" s="296" t="str">
        <f t="shared" si="171"/>
        <v/>
      </c>
      <c r="G1191" s="43"/>
      <c r="H1191" s="64" t="str" cm="1">
        <f t="array" ref="H1191">IF(C1191="","",IF(LEFT(C1191,1)="-","(-)は先頭文字で使用できないため修正してください。",IF(LEFT(C1191,1)="_","( _ )は先頭文字で使用できないため修正してください。",IF(LEFT(C1191,1)="'","(')は先頭文字で使用できないため修正してください。",IF(LEN(C1191)=SUM(LEN(C1191)-LEN(SUBSTITUTE(C1191,MID("ABCDEFGHIJKLMNOPQRSTUVWXYZabcdefghijklmnopqrstuvwxyz0123456789-_",ROW($1:$64),1),""))),"","サンプル名に禁止文字が入っているため、半角英数字と[-][ _ ]のスペースなしで記入してください。")))))</f>
        <v/>
      </c>
      <c r="I1191" s="54" t="str">
        <f t="shared" si="172"/>
        <v/>
      </c>
      <c r="J1191" s="65" t="str">
        <f t="shared" si="165"/>
        <v/>
      </c>
      <c r="K1191" s="66" t="str" cm="1">
        <f t="array" ref="K1191">IF(D1191="","",IF(LEN(D1191)=SUM(LEN(D1191)-LEN(SUBSTITUTE(D1191,MID("ATCGN",ROW($1:$5),1),""))),"","I5側にATCG以外の文字があるため、修正してください。"))</f>
        <v/>
      </c>
      <c r="L1191" s="66" t="str" cm="1">
        <f t="array" ref="L1191">IF(E1191="","",IF(LEN(E1191)=SUM(LEN(E1191)-LEN(SUBSTITUTE(E1191,MID("ATCGN",ROW($1:$5),1),""))),"","I7側にATCG以外の文字があるため、修正してください。"))</f>
        <v/>
      </c>
      <c r="M1191" s="65" t="str">
        <f t="shared" si="166"/>
        <v/>
      </c>
      <c r="N1191" s="67" t="str">
        <f t="shared" si="167"/>
        <v/>
      </c>
      <c r="O1191" s="67" t="str">
        <f t="shared" si="168"/>
        <v/>
      </c>
      <c r="P1191" s="67" t="str">
        <f t="shared" si="169"/>
        <v/>
      </c>
      <c r="Q1191" s="292" t="str">
        <f t="shared" si="164"/>
        <v/>
      </c>
      <c r="R1191" s="263" t="b">
        <f t="shared" si="170"/>
        <v>0</v>
      </c>
    </row>
    <row r="1192" spans="2:18" ht="22.2">
      <c r="B1192" s="10"/>
      <c r="F1192" s="296" t="str">
        <f t="shared" si="171"/>
        <v/>
      </c>
      <c r="G1192" s="43"/>
      <c r="H1192" s="64" t="str" cm="1">
        <f t="array" ref="H1192">IF(C1192="","",IF(LEFT(C1192,1)="-","(-)は先頭文字で使用できないため修正してください。",IF(LEFT(C1192,1)="_","( _ )は先頭文字で使用できないため修正してください。",IF(LEFT(C1192,1)="'","(')は先頭文字で使用できないため修正してください。",IF(LEN(C1192)=SUM(LEN(C1192)-LEN(SUBSTITUTE(C1192,MID("ABCDEFGHIJKLMNOPQRSTUVWXYZabcdefghijklmnopqrstuvwxyz0123456789-_",ROW($1:$64),1),""))),"","サンプル名に禁止文字が入っているため、半角英数字と[-][ _ ]のスペースなしで記入してください。")))))</f>
        <v/>
      </c>
      <c r="I1192" s="54" t="str">
        <f t="shared" si="172"/>
        <v/>
      </c>
      <c r="J1192" s="65" t="str">
        <f t="shared" si="165"/>
        <v/>
      </c>
      <c r="K1192" s="66" t="str" cm="1">
        <f t="array" ref="K1192">IF(D1192="","",IF(LEN(D1192)=SUM(LEN(D1192)-LEN(SUBSTITUTE(D1192,MID("ATCGN",ROW($1:$5),1),""))),"","I5側にATCG以外の文字があるため、修正してください。"))</f>
        <v/>
      </c>
      <c r="L1192" s="66" t="str" cm="1">
        <f t="array" ref="L1192">IF(E1192="","",IF(LEN(E1192)=SUM(LEN(E1192)-LEN(SUBSTITUTE(E1192,MID("ATCGN",ROW($1:$5),1),""))),"","I7側にATCG以外の文字があるため、修正してください。"))</f>
        <v/>
      </c>
      <c r="M1192" s="65" t="str">
        <f t="shared" si="166"/>
        <v/>
      </c>
      <c r="N1192" s="67" t="str">
        <f t="shared" si="167"/>
        <v/>
      </c>
      <c r="O1192" s="67" t="str">
        <f t="shared" si="168"/>
        <v/>
      </c>
      <c r="P1192" s="67" t="str">
        <f t="shared" si="169"/>
        <v/>
      </c>
      <c r="Q1192" s="292" t="str">
        <f t="shared" si="164"/>
        <v/>
      </c>
      <c r="R1192" s="263" t="b">
        <f t="shared" si="170"/>
        <v>0</v>
      </c>
    </row>
    <row r="1193" spans="2:18" ht="22.2">
      <c r="B1193" s="10"/>
      <c r="F1193" s="296" t="str">
        <f t="shared" si="171"/>
        <v/>
      </c>
      <c r="G1193" s="43"/>
      <c r="H1193" s="64" t="str" cm="1">
        <f t="array" ref="H1193">IF(C1193="","",IF(LEFT(C1193,1)="-","(-)は先頭文字で使用できないため修正してください。",IF(LEFT(C1193,1)="_","( _ )は先頭文字で使用できないため修正してください。",IF(LEFT(C1193,1)="'","(')は先頭文字で使用できないため修正してください。",IF(LEN(C1193)=SUM(LEN(C1193)-LEN(SUBSTITUTE(C1193,MID("ABCDEFGHIJKLMNOPQRSTUVWXYZabcdefghijklmnopqrstuvwxyz0123456789-_",ROW($1:$64),1),""))),"","サンプル名に禁止文字が入っているため、半角英数字と[-][ _ ]のスペースなしで記入してください。")))))</f>
        <v/>
      </c>
      <c r="I1193" s="54" t="str">
        <f t="shared" si="172"/>
        <v/>
      </c>
      <c r="J1193" s="65" t="str">
        <f t="shared" si="165"/>
        <v/>
      </c>
      <c r="K1193" s="66" t="str" cm="1">
        <f t="array" ref="K1193">IF(D1193="","",IF(LEN(D1193)=SUM(LEN(D1193)-LEN(SUBSTITUTE(D1193,MID("ATCGN",ROW($1:$5),1),""))),"","I5側にATCG以外の文字があるため、修正してください。"))</f>
        <v/>
      </c>
      <c r="L1193" s="66" t="str" cm="1">
        <f t="array" ref="L1193">IF(E1193="","",IF(LEN(E1193)=SUM(LEN(E1193)-LEN(SUBSTITUTE(E1193,MID("ATCGN",ROW($1:$5),1),""))),"","I7側にATCG以外の文字があるため、修正してください。"))</f>
        <v/>
      </c>
      <c r="M1193" s="65" t="str">
        <f t="shared" si="166"/>
        <v/>
      </c>
      <c r="N1193" s="67" t="str">
        <f t="shared" si="167"/>
        <v/>
      </c>
      <c r="O1193" s="67" t="str">
        <f t="shared" si="168"/>
        <v/>
      </c>
      <c r="P1193" s="67" t="str">
        <f t="shared" si="169"/>
        <v/>
      </c>
      <c r="Q1193" s="292" t="str">
        <f t="shared" si="164"/>
        <v/>
      </c>
      <c r="R1193" s="263" t="b">
        <f t="shared" si="170"/>
        <v>0</v>
      </c>
    </row>
    <row r="1194" spans="2:18" ht="22.2">
      <c r="B1194" s="10"/>
      <c r="F1194" s="296" t="str">
        <f t="shared" si="171"/>
        <v/>
      </c>
      <c r="G1194" s="43"/>
      <c r="H1194" s="64" t="str" cm="1">
        <f t="array" ref="H1194">IF(C1194="","",IF(LEFT(C1194,1)="-","(-)は先頭文字で使用できないため修正してください。",IF(LEFT(C1194,1)="_","( _ )は先頭文字で使用できないため修正してください。",IF(LEFT(C1194,1)="'","(')は先頭文字で使用できないため修正してください。",IF(LEN(C1194)=SUM(LEN(C1194)-LEN(SUBSTITUTE(C1194,MID("ABCDEFGHIJKLMNOPQRSTUVWXYZabcdefghijklmnopqrstuvwxyz0123456789-_",ROW($1:$64),1),""))),"","サンプル名に禁止文字が入っているため、半角英数字と[-][ _ ]のスペースなしで記入してください。")))))</f>
        <v/>
      </c>
      <c r="I1194" s="54" t="str">
        <f t="shared" si="172"/>
        <v/>
      </c>
      <c r="J1194" s="65" t="str">
        <f t="shared" si="165"/>
        <v/>
      </c>
      <c r="K1194" s="66" t="str" cm="1">
        <f t="array" ref="K1194">IF(D1194="","",IF(LEN(D1194)=SUM(LEN(D1194)-LEN(SUBSTITUTE(D1194,MID("ATCGN",ROW($1:$5),1),""))),"","I5側にATCG以外の文字があるため、修正してください。"))</f>
        <v/>
      </c>
      <c r="L1194" s="66" t="str" cm="1">
        <f t="array" ref="L1194">IF(E1194="","",IF(LEN(E1194)=SUM(LEN(E1194)-LEN(SUBSTITUTE(E1194,MID("ATCGN",ROW($1:$5),1),""))),"","I7側にATCG以外の文字があるため、修正してください。"))</f>
        <v/>
      </c>
      <c r="M1194" s="65" t="str">
        <f t="shared" si="166"/>
        <v/>
      </c>
      <c r="N1194" s="67" t="str">
        <f t="shared" si="167"/>
        <v/>
      </c>
      <c r="O1194" s="67" t="str">
        <f t="shared" si="168"/>
        <v/>
      </c>
      <c r="P1194" s="67" t="str">
        <f t="shared" si="169"/>
        <v/>
      </c>
      <c r="Q1194" s="292" t="str">
        <f t="shared" si="164"/>
        <v/>
      </c>
      <c r="R1194" s="263" t="b">
        <f t="shared" si="170"/>
        <v>0</v>
      </c>
    </row>
    <row r="1195" spans="2:18" ht="22.2">
      <c r="B1195" s="10"/>
      <c r="F1195" s="296" t="str">
        <f t="shared" si="171"/>
        <v/>
      </c>
      <c r="G1195" s="43"/>
      <c r="H1195" s="64" t="str" cm="1">
        <f t="array" ref="H1195">IF(C1195="","",IF(LEFT(C1195,1)="-","(-)は先頭文字で使用できないため修正してください。",IF(LEFT(C1195,1)="_","( _ )は先頭文字で使用できないため修正してください。",IF(LEFT(C1195,1)="'","(')は先頭文字で使用できないため修正してください。",IF(LEN(C1195)=SUM(LEN(C1195)-LEN(SUBSTITUTE(C1195,MID("ABCDEFGHIJKLMNOPQRSTUVWXYZabcdefghijklmnopqrstuvwxyz0123456789-_",ROW($1:$64),1),""))),"","サンプル名に禁止文字が入っているため、半角英数字と[-][ _ ]のスペースなしで記入してください。")))))</f>
        <v/>
      </c>
      <c r="I1195" s="54" t="str">
        <f t="shared" si="172"/>
        <v/>
      </c>
      <c r="J1195" s="65" t="str">
        <f t="shared" si="165"/>
        <v/>
      </c>
      <c r="K1195" s="66" t="str" cm="1">
        <f t="array" ref="K1195">IF(D1195="","",IF(LEN(D1195)=SUM(LEN(D1195)-LEN(SUBSTITUTE(D1195,MID("ATCGN",ROW($1:$5),1),""))),"","I5側にATCG以外の文字があるため、修正してください。"))</f>
        <v/>
      </c>
      <c r="L1195" s="66" t="str" cm="1">
        <f t="array" ref="L1195">IF(E1195="","",IF(LEN(E1195)=SUM(LEN(E1195)-LEN(SUBSTITUTE(E1195,MID("ATCGN",ROW($1:$5),1),""))),"","I7側にATCG以外の文字があるため、修正してください。"))</f>
        <v/>
      </c>
      <c r="M1195" s="65" t="str">
        <f t="shared" si="166"/>
        <v/>
      </c>
      <c r="N1195" s="67" t="str">
        <f t="shared" si="167"/>
        <v/>
      </c>
      <c r="O1195" s="67" t="str">
        <f t="shared" si="168"/>
        <v/>
      </c>
      <c r="P1195" s="67" t="str">
        <f t="shared" si="169"/>
        <v/>
      </c>
      <c r="Q1195" s="292" t="str">
        <f t="shared" si="164"/>
        <v/>
      </c>
      <c r="R1195" s="263" t="b">
        <f t="shared" si="170"/>
        <v>0</v>
      </c>
    </row>
    <row r="1196" spans="2:18" ht="22.2">
      <c r="B1196" s="10"/>
      <c r="F1196" s="296" t="str">
        <f t="shared" si="171"/>
        <v/>
      </c>
      <c r="G1196" s="43"/>
      <c r="H1196" s="64" t="str" cm="1">
        <f t="array" ref="H1196">IF(C1196="","",IF(LEFT(C1196,1)="-","(-)は先頭文字で使用できないため修正してください。",IF(LEFT(C1196,1)="_","( _ )は先頭文字で使用できないため修正してください。",IF(LEFT(C1196,1)="'","(')は先頭文字で使用できないため修正してください。",IF(LEN(C1196)=SUM(LEN(C1196)-LEN(SUBSTITUTE(C1196,MID("ABCDEFGHIJKLMNOPQRSTUVWXYZabcdefghijklmnopqrstuvwxyz0123456789-_",ROW($1:$64),1),""))),"","サンプル名に禁止文字が入っているため、半角英数字と[-][ _ ]のスペースなしで記入してください。")))))</f>
        <v/>
      </c>
      <c r="I1196" s="54" t="str">
        <f t="shared" si="172"/>
        <v/>
      </c>
      <c r="J1196" s="65" t="str">
        <f t="shared" si="165"/>
        <v/>
      </c>
      <c r="K1196" s="66" t="str" cm="1">
        <f t="array" ref="K1196">IF(D1196="","",IF(LEN(D1196)=SUM(LEN(D1196)-LEN(SUBSTITUTE(D1196,MID("ATCGN",ROW($1:$5),1),""))),"","I5側にATCG以外の文字があるため、修正してください。"))</f>
        <v/>
      </c>
      <c r="L1196" s="66" t="str" cm="1">
        <f t="array" ref="L1196">IF(E1196="","",IF(LEN(E1196)=SUM(LEN(E1196)-LEN(SUBSTITUTE(E1196,MID("ATCGN",ROW($1:$5),1),""))),"","I7側にATCG以外の文字があるため、修正してください。"))</f>
        <v/>
      </c>
      <c r="M1196" s="65" t="str">
        <f t="shared" si="166"/>
        <v/>
      </c>
      <c r="N1196" s="67" t="str">
        <f t="shared" si="167"/>
        <v/>
      </c>
      <c r="O1196" s="67" t="str">
        <f t="shared" si="168"/>
        <v/>
      </c>
      <c r="P1196" s="67" t="str">
        <f t="shared" si="169"/>
        <v/>
      </c>
      <c r="Q1196" s="292" t="str">
        <f t="shared" si="164"/>
        <v/>
      </c>
      <c r="R1196" s="263" t="b">
        <f t="shared" si="170"/>
        <v>0</v>
      </c>
    </row>
    <row r="1197" spans="2:18" ht="22.2">
      <c r="B1197" s="10"/>
      <c r="F1197" s="296" t="str">
        <f t="shared" si="171"/>
        <v/>
      </c>
      <c r="G1197" s="43"/>
      <c r="H1197" s="64" t="str" cm="1">
        <f t="array" ref="H1197">IF(C1197="","",IF(LEFT(C1197,1)="-","(-)は先頭文字で使用できないため修正してください。",IF(LEFT(C1197,1)="_","( _ )は先頭文字で使用できないため修正してください。",IF(LEFT(C1197,1)="'","(')は先頭文字で使用できないため修正してください。",IF(LEN(C1197)=SUM(LEN(C1197)-LEN(SUBSTITUTE(C1197,MID("ABCDEFGHIJKLMNOPQRSTUVWXYZabcdefghijklmnopqrstuvwxyz0123456789-_",ROW($1:$64),1),""))),"","サンプル名に禁止文字が入っているため、半角英数字と[-][ _ ]のスペースなしで記入してください。")))))</f>
        <v/>
      </c>
      <c r="I1197" s="54" t="str">
        <f t="shared" si="172"/>
        <v/>
      </c>
      <c r="J1197" s="65" t="str">
        <f t="shared" si="165"/>
        <v/>
      </c>
      <c r="K1197" s="66" t="str" cm="1">
        <f t="array" ref="K1197">IF(D1197="","",IF(LEN(D1197)=SUM(LEN(D1197)-LEN(SUBSTITUTE(D1197,MID("ATCGN",ROW($1:$5),1),""))),"","I5側にATCG以外の文字があるため、修正してください。"))</f>
        <v/>
      </c>
      <c r="L1197" s="66" t="str" cm="1">
        <f t="array" ref="L1197">IF(E1197="","",IF(LEN(E1197)=SUM(LEN(E1197)-LEN(SUBSTITUTE(E1197,MID("ATCGN",ROW($1:$5),1),""))),"","I7側にATCG以外の文字があるため、修正してください。"))</f>
        <v/>
      </c>
      <c r="M1197" s="65" t="str">
        <f t="shared" si="166"/>
        <v/>
      </c>
      <c r="N1197" s="67" t="str">
        <f t="shared" si="167"/>
        <v/>
      </c>
      <c r="O1197" s="67" t="str">
        <f t="shared" si="168"/>
        <v/>
      </c>
      <c r="P1197" s="67" t="str">
        <f t="shared" si="169"/>
        <v/>
      </c>
      <c r="Q1197" s="292" t="str">
        <f t="shared" si="164"/>
        <v/>
      </c>
      <c r="R1197" s="263" t="b">
        <f t="shared" si="170"/>
        <v>0</v>
      </c>
    </row>
    <row r="1198" spans="2:18" ht="22.2">
      <c r="B1198" s="10"/>
      <c r="F1198" s="296" t="str">
        <f t="shared" si="171"/>
        <v/>
      </c>
      <c r="G1198" s="43"/>
      <c r="H1198" s="64" t="str" cm="1">
        <f t="array" ref="H1198">IF(C1198="","",IF(LEFT(C1198,1)="-","(-)は先頭文字で使用できないため修正してください。",IF(LEFT(C1198,1)="_","( _ )は先頭文字で使用できないため修正してください。",IF(LEFT(C1198,1)="'","(')は先頭文字で使用できないため修正してください。",IF(LEN(C1198)=SUM(LEN(C1198)-LEN(SUBSTITUTE(C1198,MID("ABCDEFGHIJKLMNOPQRSTUVWXYZabcdefghijklmnopqrstuvwxyz0123456789-_",ROW($1:$64),1),""))),"","サンプル名に禁止文字が入っているため、半角英数字と[-][ _ ]のスペースなしで記入してください。")))))</f>
        <v/>
      </c>
      <c r="I1198" s="54" t="str">
        <f t="shared" si="172"/>
        <v/>
      </c>
      <c r="J1198" s="65" t="str">
        <f t="shared" si="165"/>
        <v/>
      </c>
      <c r="K1198" s="66" t="str" cm="1">
        <f t="array" ref="K1198">IF(D1198="","",IF(LEN(D1198)=SUM(LEN(D1198)-LEN(SUBSTITUTE(D1198,MID("ATCGN",ROW($1:$5),1),""))),"","I5側にATCG以外の文字があるため、修正してください。"))</f>
        <v/>
      </c>
      <c r="L1198" s="66" t="str" cm="1">
        <f t="array" ref="L1198">IF(E1198="","",IF(LEN(E1198)=SUM(LEN(E1198)-LEN(SUBSTITUTE(E1198,MID("ATCGN",ROW($1:$5),1),""))),"","I7側にATCG以外の文字があるため、修正してください。"))</f>
        <v/>
      </c>
      <c r="M1198" s="65" t="str">
        <f t="shared" si="166"/>
        <v/>
      </c>
      <c r="N1198" s="67" t="str">
        <f t="shared" si="167"/>
        <v/>
      </c>
      <c r="O1198" s="67" t="str">
        <f t="shared" si="168"/>
        <v/>
      </c>
      <c r="P1198" s="67" t="str">
        <f t="shared" si="169"/>
        <v/>
      </c>
      <c r="Q1198" s="292" t="str">
        <f t="shared" si="164"/>
        <v/>
      </c>
      <c r="R1198" s="263" t="b">
        <f t="shared" si="170"/>
        <v>0</v>
      </c>
    </row>
    <row r="1199" spans="2:18" ht="22.2">
      <c r="B1199" s="10"/>
      <c r="F1199" s="296" t="str">
        <f t="shared" si="171"/>
        <v/>
      </c>
      <c r="G1199" s="43"/>
      <c r="H1199" s="64" t="str" cm="1">
        <f t="array" ref="H1199">IF(C1199="","",IF(LEFT(C1199,1)="-","(-)は先頭文字で使用できないため修正してください。",IF(LEFT(C1199,1)="_","( _ )は先頭文字で使用できないため修正してください。",IF(LEFT(C1199,1)="'","(')は先頭文字で使用できないため修正してください。",IF(LEN(C1199)=SUM(LEN(C1199)-LEN(SUBSTITUTE(C1199,MID("ABCDEFGHIJKLMNOPQRSTUVWXYZabcdefghijklmnopqrstuvwxyz0123456789-_",ROW($1:$64),1),""))),"","サンプル名に禁止文字が入っているため、半角英数字と[-][ _ ]のスペースなしで記入してください。")))))</f>
        <v/>
      </c>
      <c r="I1199" s="54" t="str">
        <f t="shared" si="172"/>
        <v/>
      </c>
      <c r="J1199" s="65" t="str">
        <f t="shared" si="165"/>
        <v/>
      </c>
      <c r="K1199" s="66" t="str" cm="1">
        <f t="array" ref="K1199">IF(D1199="","",IF(LEN(D1199)=SUM(LEN(D1199)-LEN(SUBSTITUTE(D1199,MID("ATCGN",ROW($1:$5),1),""))),"","I5側にATCG以外の文字があるため、修正してください。"))</f>
        <v/>
      </c>
      <c r="L1199" s="66" t="str" cm="1">
        <f t="array" ref="L1199">IF(E1199="","",IF(LEN(E1199)=SUM(LEN(E1199)-LEN(SUBSTITUTE(E1199,MID("ATCGN",ROW($1:$5),1),""))),"","I7側にATCG以外の文字があるため、修正してください。"))</f>
        <v/>
      </c>
      <c r="M1199" s="65" t="str">
        <f t="shared" si="166"/>
        <v/>
      </c>
      <c r="N1199" s="67" t="str">
        <f t="shared" si="167"/>
        <v/>
      </c>
      <c r="O1199" s="67" t="str">
        <f t="shared" si="168"/>
        <v/>
      </c>
      <c r="P1199" s="67" t="str">
        <f t="shared" si="169"/>
        <v/>
      </c>
      <c r="Q1199" s="292" t="str">
        <f t="shared" si="164"/>
        <v/>
      </c>
      <c r="R1199" s="263" t="b">
        <f t="shared" si="170"/>
        <v>0</v>
      </c>
    </row>
    <row r="1200" spans="2:18" ht="22.2">
      <c r="B1200" s="10"/>
      <c r="F1200" s="296" t="str">
        <f t="shared" si="171"/>
        <v/>
      </c>
      <c r="G1200" s="43"/>
      <c r="H1200" s="64" t="str" cm="1">
        <f t="array" ref="H1200">IF(C1200="","",IF(LEFT(C1200,1)="-","(-)は先頭文字で使用できないため修正してください。",IF(LEFT(C1200,1)="_","( _ )は先頭文字で使用できないため修正してください。",IF(LEFT(C1200,1)="'","(')は先頭文字で使用できないため修正してください。",IF(LEN(C1200)=SUM(LEN(C1200)-LEN(SUBSTITUTE(C1200,MID("ABCDEFGHIJKLMNOPQRSTUVWXYZabcdefghijklmnopqrstuvwxyz0123456789-_",ROW($1:$64),1),""))),"","サンプル名に禁止文字が入っているため、半角英数字と[-][ _ ]のスペースなしで記入してください。")))))</f>
        <v/>
      </c>
      <c r="I1200" s="54" t="str">
        <f t="shared" si="172"/>
        <v/>
      </c>
      <c r="J1200" s="65" t="str">
        <f t="shared" si="165"/>
        <v/>
      </c>
      <c r="K1200" s="66" t="str" cm="1">
        <f t="array" ref="K1200">IF(D1200="","",IF(LEN(D1200)=SUM(LEN(D1200)-LEN(SUBSTITUTE(D1200,MID("ATCGN",ROW($1:$5),1),""))),"","I5側にATCG以外の文字があるため、修正してください。"))</f>
        <v/>
      </c>
      <c r="L1200" s="66" t="str" cm="1">
        <f t="array" ref="L1200">IF(E1200="","",IF(LEN(E1200)=SUM(LEN(E1200)-LEN(SUBSTITUTE(E1200,MID("ATCGN",ROW($1:$5),1),""))),"","I7側にATCG以外の文字があるため、修正してください。"))</f>
        <v/>
      </c>
      <c r="M1200" s="65" t="str">
        <f t="shared" si="166"/>
        <v/>
      </c>
      <c r="N1200" s="67" t="str">
        <f t="shared" si="167"/>
        <v/>
      </c>
      <c r="O1200" s="67" t="str">
        <f t="shared" si="168"/>
        <v/>
      </c>
      <c r="P1200" s="67" t="str">
        <f t="shared" si="169"/>
        <v/>
      </c>
      <c r="Q1200" s="292" t="str">
        <f t="shared" si="164"/>
        <v/>
      </c>
      <c r="R1200" s="263" t="b">
        <f t="shared" si="170"/>
        <v>0</v>
      </c>
    </row>
    <row r="1201" spans="2:18" ht="22.2">
      <c r="B1201" s="10"/>
      <c r="F1201" s="296" t="str">
        <f t="shared" si="171"/>
        <v/>
      </c>
      <c r="G1201" s="43"/>
      <c r="H1201" s="64" t="str" cm="1">
        <f t="array" ref="H1201">IF(C1201="","",IF(LEFT(C1201,1)="-","(-)は先頭文字で使用できないため修正してください。",IF(LEFT(C1201,1)="_","( _ )は先頭文字で使用できないため修正してください。",IF(LEFT(C1201,1)="'","(')は先頭文字で使用できないため修正してください。",IF(LEN(C1201)=SUM(LEN(C1201)-LEN(SUBSTITUTE(C1201,MID("ABCDEFGHIJKLMNOPQRSTUVWXYZabcdefghijklmnopqrstuvwxyz0123456789-_",ROW($1:$64),1),""))),"","サンプル名に禁止文字が入っているため、半角英数字と[-][ _ ]のスペースなしで記入してください。")))))</f>
        <v/>
      </c>
      <c r="I1201" s="54" t="str">
        <f t="shared" si="172"/>
        <v/>
      </c>
      <c r="J1201" s="65" t="str">
        <f t="shared" si="165"/>
        <v/>
      </c>
      <c r="K1201" s="66" t="str" cm="1">
        <f t="array" ref="K1201">IF(D1201="","",IF(LEN(D1201)=SUM(LEN(D1201)-LEN(SUBSTITUTE(D1201,MID("ATCGN",ROW($1:$5),1),""))),"","I5側にATCG以外の文字があるため、修正してください。"))</f>
        <v/>
      </c>
      <c r="L1201" s="66" t="str" cm="1">
        <f t="array" ref="L1201">IF(E1201="","",IF(LEN(E1201)=SUM(LEN(E1201)-LEN(SUBSTITUTE(E1201,MID("ATCGN",ROW($1:$5),1),""))),"","I7側にATCG以外の文字があるため、修正してください。"))</f>
        <v/>
      </c>
      <c r="M1201" s="65" t="str">
        <f t="shared" si="166"/>
        <v/>
      </c>
      <c r="N1201" s="67" t="str">
        <f t="shared" si="167"/>
        <v/>
      </c>
      <c r="O1201" s="67" t="str">
        <f t="shared" si="168"/>
        <v/>
      </c>
      <c r="P1201" s="67" t="str">
        <f t="shared" si="169"/>
        <v/>
      </c>
      <c r="Q1201" s="292" t="str">
        <f t="shared" si="164"/>
        <v/>
      </c>
      <c r="R1201" s="263" t="b">
        <f t="shared" si="170"/>
        <v>0</v>
      </c>
    </row>
    <row r="1202" spans="2:18" ht="22.2">
      <c r="B1202" s="10"/>
      <c r="F1202" s="296" t="str">
        <f t="shared" si="171"/>
        <v/>
      </c>
      <c r="G1202" s="43"/>
      <c r="H1202" s="64" t="str" cm="1">
        <f t="array" ref="H1202">IF(C1202="","",IF(LEFT(C1202,1)="-","(-)は先頭文字で使用できないため修正してください。",IF(LEFT(C1202,1)="_","( _ )は先頭文字で使用できないため修正してください。",IF(LEFT(C1202,1)="'","(')は先頭文字で使用できないため修正してください。",IF(LEN(C1202)=SUM(LEN(C1202)-LEN(SUBSTITUTE(C1202,MID("ABCDEFGHIJKLMNOPQRSTUVWXYZabcdefghijklmnopqrstuvwxyz0123456789-_",ROW($1:$64),1),""))),"","サンプル名に禁止文字が入っているため、半角英数字と[-][ _ ]のスペースなしで記入してください。")))))</f>
        <v/>
      </c>
      <c r="I1202" s="54" t="str">
        <f t="shared" si="172"/>
        <v/>
      </c>
      <c r="J1202" s="65" t="str">
        <f t="shared" si="165"/>
        <v/>
      </c>
      <c r="K1202" s="66" t="str" cm="1">
        <f t="array" ref="K1202">IF(D1202="","",IF(LEN(D1202)=SUM(LEN(D1202)-LEN(SUBSTITUTE(D1202,MID("ATCGN",ROW($1:$5),1),""))),"","I5側にATCG以外の文字があるため、修正してください。"))</f>
        <v/>
      </c>
      <c r="L1202" s="66" t="str" cm="1">
        <f t="array" ref="L1202">IF(E1202="","",IF(LEN(E1202)=SUM(LEN(E1202)-LEN(SUBSTITUTE(E1202,MID("ATCGN",ROW($1:$5),1),""))),"","I7側にATCG以外の文字があるため、修正してください。"))</f>
        <v/>
      </c>
      <c r="M1202" s="65" t="str">
        <f t="shared" si="166"/>
        <v/>
      </c>
      <c r="N1202" s="67" t="str">
        <f t="shared" si="167"/>
        <v/>
      </c>
      <c r="O1202" s="67" t="str">
        <f t="shared" si="168"/>
        <v/>
      </c>
      <c r="P1202" s="67" t="str">
        <f t="shared" si="169"/>
        <v/>
      </c>
      <c r="Q1202" s="292" t="str">
        <f t="shared" si="164"/>
        <v/>
      </c>
      <c r="R1202" s="263" t="b">
        <f t="shared" si="170"/>
        <v>0</v>
      </c>
    </row>
    <row r="1203" spans="2:18" ht="22.2">
      <c r="B1203" s="10"/>
      <c r="F1203" s="296" t="str">
        <f t="shared" si="171"/>
        <v/>
      </c>
      <c r="G1203" s="43"/>
      <c r="H1203" s="64" t="str" cm="1">
        <f t="array" ref="H1203">IF(C1203="","",IF(LEFT(C1203,1)="-","(-)は先頭文字で使用できないため修正してください。",IF(LEFT(C1203,1)="_","( _ )は先頭文字で使用できないため修正してください。",IF(LEFT(C1203,1)="'","(')は先頭文字で使用できないため修正してください。",IF(LEN(C1203)=SUM(LEN(C1203)-LEN(SUBSTITUTE(C1203,MID("ABCDEFGHIJKLMNOPQRSTUVWXYZabcdefghijklmnopqrstuvwxyz0123456789-_",ROW($1:$64),1),""))),"","サンプル名に禁止文字が入っているため、半角英数字と[-][ _ ]のスペースなしで記入してください。")))))</f>
        <v/>
      </c>
      <c r="I1203" s="54" t="str">
        <f t="shared" si="172"/>
        <v/>
      </c>
      <c r="J1203" s="65" t="str">
        <f t="shared" si="165"/>
        <v/>
      </c>
      <c r="K1203" s="66" t="str" cm="1">
        <f t="array" ref="K1203">IF(D1203="","",IF(LEN(D1203)=SUM(LEN(D1203)-LEN(SUBSTITUTE(D1203,MID("ATCGN",ROW($1:$5),1),""))),"","I5側にATCG以外の文字があるため、修正してください。"))</f>
        <v/>
      </c>
      <c r="L1203" s="66" t="str" cm="1">
        <f t="array" ref="L1203">IF(E1203="","",IF(LEN(E1203)=SUM(LEN(E1203)-LEN(SUBSTITUTE(E1203,MID("ATCGN",ROW($1:$5),1),""))),"","I7側にATCG以外の文字があるため、修正してください。"))</f>
        <v/>
      </c>
      <c r="M1203" s="65" t="str">
        <f t="shared" si="166"/>
        <v/>
      </c>
      <c r="N1203" s="67" t="str">
        <f t="shared" si="167"/>
        <v/>
      </c>
      <c r="O1203" s="67" t="str">
        <f t="shared" si="168"/>
        <v/>
      </c>
      <c r="P1203" s="67" t="str">
        <f t="shared" si="169"/>
        <v/>
      </c>
      <c r="Q1203" s="292" t="str">
        <f t="shared" si="164"/>
        <v/>
      </c>
      <c r="R1203" s="263" t="b">
        <f t="shared" si="170"/>
        <v>0</v>
      </c>
    </row>
    <row r="1204" spans="2:18" ht="22.2">
      <c r="B1204" s="10"/>
      <c r="F1204" s="296" t="str">
        <f t="shared" si="171"/>
        <v/>
      </c>
      <c r="G1204" s="43"/>
      <c r="H1204" s="64" t="str" cm="1">
        <f t="array" ref="H1204">IF(C1204="","",IF(LEFT(C1204,1)="-","(-)は先頭文字で使用できないため修正してください。",IF(LEFT(C1204,1)="_","( _ )は先頭文字で使用できないため修正してください。",IF(LEFT(C1204,1)="'","(')は先頭文字で使用できないため修正してください。",IF(LEN(C1204)=SUM(LEN(C1204)-LEN(SUBSTITUTE(C1204,MID("ABCDEFGHIJKLMNOPQRSTUVWXYZabcdefghijklmnopqrstuvwxyz0123456789-_",ROW($1:$64),1),""))),"","サンプル名に禁止文字が入っているため、半角英数字と[-][ _ ]のスペースなしで記入してください。")))))</f>
        <v/>
      </c>
      <c r="I1204" s="54" t="str">
        <f t="shared" si="172"/>
        <v/>
      </c>
      <c r="J1204" s="65" t="str">
        <f t="shared" si="165"/>
        <v/>
      </c>
      <c r="K1204" s="66" t="str" cm="1">
        <f t="array" ref="K1204">IF(D1204="","",IF(LEN(D1204)=SUM(LEN(D1204)-LEN(SUBSTITUTE(D1204,MID("ATCGN",ROW($1:$5),1),""))),"","I5側にATCG以外の文字があるため、修正してください。"))</f>
        <v/>
      </c>
      <c r="L1204" s="66" t="str" cm="1">
        <f t="array" ref="L1204">IF(E1204="","",IF(LEN(E1204)=SUM(LEN(E1204)-LEN(SUBSTITUTE(E1204,MID("ATCGN",ROW($1:$5),1),""))),"","I7側にATCG以外の文字があるため、修正してください。"))</f>
        <v/>
      </c>
      <c r="M1204" s="65" t="str">
        <f t="shared" si="166"/>
        <v/>
      </c>
      <c r="N1204" s="67" t="str">
        <f t="shared" si="167"/>
        <v/>
      </c>
      <c r="O1204" s="67" t="str">
        <f t="shared" si="168"/>
        <v/>
      </c>
      <c r="P1204" s="67" t="str">
        <f t="shared" si="169"/>
        <v/>
      </c>
      <c r="Q1204" s="292" t="str">
        <f t="shared" si="164"/>
        <v/>
      </c>
      <c r="R1204" s="263" t="b">
        <f t="shared" si="170"/>
        <v>0</v>
      </c>
    </row>
    <row r="1205" spans="2:18" ht="22.2">
      <c r="B1205" s="10"/>
      <c r="F1205" s="296" t="str">
        <f t="shared" si="171"/>
        <v/>
      </c>
      <c r="G1205" s="43"/>
      <c r="H1205" s="64" t="str" cm="1">
        <f t="array" ref="H1205">IF(C1205="","",IF(LEFT(C1205,1)="-","(-)は先頭文字で使用できないため修正してください。",IF(LEFT(C1205,1)="_","( _ )は先頭文字で使用できないため修正してください。",IF(LEFT(C1205,1)="'","(')は先頭文字で使用できないため修正してください。",IF(LEN(C1205)=SUM(LEN(C1205)-LEN(SUBSTITUTE(C1205,MID("ABCDEFGHIJKLMNOPQRSTUVWXYZabcdefghijklmnopqrstuvwxyz0123456789-_",ROW($1:$64),1),""))),"","サンプル名に禁止文字が入っているため、半角英数字と[-][ _ ]のスペースなしで記入してください。")))))</f>
        <v/>
      </c>
      <c r="I1205" s="54" t="str">
        <f t="shared" si="172"/>
        <v/>
      </c>
      <c r="J1205" s="65" t="str">
        <f t="shared" si="165"/>
        <v/>
      </c>
      <c r="K1205" s="66" t="str" cm="1">
        <f t="array" ref="K1205">IF(D1205="","",IF(LEN(D1205)=SUM(LEN(D1205)-LEN(SUBSTITUTE(D1205,MID("ATCGN",ROW($1:$5),1),""))),"","I5側にATCG以外の文字があるため、修正してください。"))</f>
        <v/>
      </c>
      <c r="L1205" s="66" t="str" cm="1">
        <f t="array" ref="L1205">IF(E1205="","",IF(LEN(E1205)=SUM(LEN(E1205)-LEN(SUBSTITUTE(E1205,MID("ATCGN",ROW($1:$5),1),""))),"","I7側にATCG以外の文字があるため、修正してください。"))</f>
        <v/>
      </c>
      <c r="M1205" s="65" t="str">
        <f t="shared" si="166"/>
        <v/>
      </c>
      <c r="N1205" s="67" t="str">
        <f t="shared" si="167"/>
        <v/>
      </c>
      <c r="O1205" s="67" t="str">
        <f t="shared" si="168"/>
        <v/>
      </c>
      <c r="P1205" s="67" t="str">
        <f t="shared" si="169"/>
        <v/>
      </c>
      <c r="Q1205" s="292" t="str">
        <f t="shared" si="164"/>
        <v/>
      </c>
      <c r="R1205" s="263" t="b">
        <f t="shared" si="170"/>
        <v>0</v>
      </c>
    </row>
    <row r="1206" spans="2:18" ht="22.2">
      <c r="B1206" s="10"/>
      <c r="F1206" s="296" t="str">
        <f t="shared" si="171"/>
        <v/>
      </c>
      <c r="G1206" s="43"/>
      <c r="H1206" s="64" t="str" cm="1">
        <f t="array" ref="H1206">IF(C1206="","",IF(LEFT(C1206,1)="-","(-)は先頭文字で使用できないため修正してください。",IF(LEFT(C1206,1)="_","( _ )は先頭文字で使用できないため修正してください。",IF(LEFT(C1206,1)="'","(')は先頭文字で使用できないため修正してください。",IF(LEN(C1206)=SUM(LEN(C1206)-LEN(SUBSTITUTE(C1206,MID("ABCDEFGHIJKLMNOPQRSTUVWXYZabcdefghijklmnopqrstuvwxyz0123456789-_",ROW($1:$64),1),""))),"","サンプル名に禁止文字が入っているため、半角英数字と[-][ _ ]のスペースなしで記入してください。")))))</f>
        <v/>
      </c>
      <c r="I1206" s="54" t="str">
        <f t="shared" si="172"/>
        <v/>
      </c>
      <c r="J1206" s="65" t="str">
        <f t="shared" si="165"/>
        <v/>
      </c>
      <c r="K1206" s="66" t="str" cm="1">
        <f t="array" ref="K1206">IF(D1206="","",IF(LEN(D1206)=SUM(LEN(D1206)-LEN(SUBSTITUTE(D1206,MID("ATCGN",ROW($1:$5),1),""))),"","I5側にATCG以外の文字があるため、修正してください。"))</f>
        <v/>
      </c>
      <c r="L1206" s="66" t="str" cm="1">
        <f t="array" ref="L1206">IF(E1206="","",IF(LEN(E1206)=SUM(LEN(E1206)-LEN(SUBSTITUTE(E1206,MID("ATCGN",ROW($1:$5),1),""))),"","I7側にATCG以外の文字があるため、修正してください。"))</f>
        <v/>
      </c>
      <c r="M1206" s="65" t="str">
        <f t="shared" si="166"/>
        <v/>
      </c>
      <c r="N1206" s="67" t="str">
        <f t="shared" si="167"/>
        <v/>
      </c>
      <c r="O1206" s="67" t="str">
        <f t="shared" si="168"/>
        <v/>
      </c>
      <c r="P1206" s="67" t="str">
        <f t="shared" si="169"/>
        <v/>
      </c>
      <c r="Q1206" s="292" t="str">
        <f t="shared" si="164"/>
        <v/>
      </c>
      <c r="R1206" s="263" t="b">
        <f t="shared" si="170"/>
        <v>0</v>
      </c>
    </row>
    <row r="1207" spans="2:18" ht="22.2">
      <c r="B1207" s="10"/>
      <c r="F1207" s="296" t="str">
        <f t="shared" si="171"/>
        <v/>
      </c>
      <c r="G1207" s="43"/>
      <c r="H1207" s="64" t="str" cm="1">
        <f t="array" ref="H1207">IF(C1207="","",IF(LEFT(C1207,1)="-","(-)は先頭文字で使用できないため修正してください。",IF(LEFT(C1207,1)="_","( _ )は先頭文字で使用できないため修正してください。",IF(LEFT(C1207,1)="'","(')は先頭文字で使用できないため修正してください。",IF(LEN(C1207)=SUM(LEN(C1207)-LEN(SUBSTITUTE(C1207,MID("ABCDEFGHIJKLMNOPQRSTUVWXYZabcdefghijklmnopqrstuvwxyz0123456789-_",ROW($1:$64),1),""))),"","サンプル名に禁止文字が入っているため、半角英数字と[-][ _ ]のスペースなしで記入してください。")))))</f>
        <v/>
      </c>
      <c r="I1207" s="54" t="str">
        <f t="shared" si="172"/>
        <v/>
      </c>
      <c r="J1207" s="65" t="str">
        <f t="shared" si="165"/>
        <v/>
      </c>
      <c r="K1207" s="66" t="str" cm="1">
        <f t="array" ref="K1207">IF(D1207="","",IF(LEN(D1207)=SUM(LEN(D1207)-LEN(SUBSTITUTE(D1207,MID("ATCGN",ROW($1:$5),1),""))),"","I5側にATCG以外の文字があるため、修正してください。"))</f>
        <v/>
      </c>
      <c r="L1207" s="66" t="str" cm="1">
        <f t="array" ref="L1207">IF(E1207="","",IF(LEN(E1207)=SUM(LEN(E1207)-LEN(SUBSTITUTE(E1207,MID("ATCGN",ROW($1:$5),1),""))),"","I7側にATCG以外の文字があるため、修正してください。"))</f>
        <v/>
      </c>
      <c r="M1207" s="65" t="str">
        <f t="shared" si="166"/>
        <v/>
      </c>
      <c r="N1207" s="67" t="str">
        <f t="shared" si="167"/>
        <v/>
      </c>
      <c r="O1207" s="67" t="str">
        <f t="shared" si="168"/>
        <v/>
      </c>
      <c r="P1207" s="67" t="str">
        <f t="shared" si="169"/>
        <v/>
      </c>
      <c r="Q1207" s="292" t="str">
        <f t="shared" si="164"/>
        <v/>
      </c>
      <c r="R1207" s="263" t="b">
        <f t="shared" si="170"/>
        <v>0</v>
      </c>
    </row>
    <row r="1208" spans="2:18" ht="22.2">
      <c r="B1208" s="10"/>
      <c r="F1208" s="296" t="str">
        <f t="shared" si="171"/>
        <v/>
      </c>
      <c r="G1208" s="43"/>
      <c r="H1208" s="64" t="str" cm="1">
        <f t="array" ref="H1208">IF(C1208="","",IF(LEFT(C1208,1)="-","(-)は先頭文字で使用できないため修正してください。",IF(LEFT(C1208,1)="_","( _ )は先頭文字で使用できないため修正してください。",IF(LEFT(C1208,1)="'","(')は先頭文字で使用できないため修正してください。",IF(LEN(C1208)=SUM(LEN(C1208)-LEN(SUBSTITUTE(C1208,MID("ABCDEFGHIJKLMNOPQRSTUVWXYZabcdefghijklmnopqrstuvwxyz0123456789-_",ROW($1:$64),1),""))),"","サンプル名に禁止文字が入っているため、半角英数字と[-][ _ ]のスペースなしで記入してください。")))))</f>
        <v/>
      </c>
      <c r="I1208" s="54" t="str">
        <f t="shared" si="172"/>
        <v/>
      </c>
      <c r="J1208" s="65" t="str">
        <f t="shared" si="165"/>
        <v/>
      </c>
      <c r="K1208" s="66" t="str" cm="1">
        <f t="array" ref="K1208">IF(D1208="","",IF(LEN(D1208)=SUM(LEN(D1208)-LEN(SUBSTITUTE(D1208,MID("ATCGN",ROW($1:$5),1),""))),"","I5側にATCG以外の文字があるため、修正してください。"))</f>
        <v/>
      </c>
      <c r="L1208" s="66" t="str" cm="1">
        <f t="array" ref="L1208">IF(E1208="","",IF(LEN(E1208)=SUM(LEN(E1208)-LEN(SUBSTITUTE(E1208,MID("ATCGN",ROW($1:$5),1),""))),"","I7側にATCG以外の文字があるため、修正してください。"))</f>
        <v/>
      </c>
      <c r="M1208" s="65" t="str">
        <f t="shared" si="166"/>
        <v/>
      </c>
      <c r="N1208" s="67" t="str">
        <f t="shared" si="167"/>
        <v/>
      </c>
      <c r="O1208" s="67" t="str">
        <f t="shared" si="168"/>
        <v/>
      </c>
      <c r="P1208" s="67" t="str">
        <f t="shared" si="169"/>
        <v/>
      </c>
      <c r="Q1208" s="292" t="str">
        <f t="shared" si="164"/>
        <v/>
      </c>
      <c r="R1208" s="263" t="b">
        <f t="shared" si="170"/>
        <v>0</v>
      </c>
    </row>
    <row r="1209" spans="2:18" ht="22.2">
      <c r="B1209" s="10"/>
      <c r="F1209" s="296" t="str">
        <f t="shared" si="171"/>
        <v/>
      </c>
      <c r="G1209" s="43"/>
      <c r="H1209" s="64" t="str" cm="1">
        <f t="array" ref="H1209">IF(C1209="","",IF(LEFT(C1209,1)="-","(-)は先頭文字で使用できないため修正してください。",IF(LEFT(C1209,1)="_","( _ )は先頭文字で使用できないため修正してください。",IF(LEFT(C1209,1)="'","(')は先頭文字で使用できないため修正してください。",IF(LEN(C1209)=SUM(LEN(C1209)-LEN(SUBSTITUTE(C1209,MID("ABCDEFGHIJKLMNOPQRSTUVWXYZabcdefghijklmnopqrstuvwxyz0123456789-_",ROW($1:$64),1),""))),"","サンプル名に禁止文字が入っているため、半角英数字と[-][ _ ]のスペースなしで記入してください。")))))</f>
        <v/>
      </c>
      <c r="I1209" s="54" t="str">
        <f t="shared" si="172"/>
        <v/>
      </c>
      <c r="J1209" s="65" t="str">
        <f t="shared" si="165"/>
        <v/>
      </c>
      <c r="K1209" s="66" t="str" cm="1">
        <f t="array" ref="K1209">IF(D1209="","",IF(LEN(D1209)=SUM(LEN(D1209)-LEN(SUBSTITUTE(D1209,MID("ATCGN",ROW($1:$5),1),""))),"","I5側にATCG以外の文字があるため、修正してください。"))</f>
        <v/>
      </c>
      <c r="L1209" s="66" t="str" cm="1">
        <f t="array" ref="L1209">IF(E1209="","",IF(LEN(E1209)=SUM(LEN(E1209)-LEN(SUBSTITUTE(E1209,MID("ATCGN",ROW($1:$5),1),""))),"","I7側にATCG以外の文字があるため、修正してください。"))</f>
        <v/>
      </c>
      <c r="M1209" s="65" t="str">
        <f t="shared" si="166"/>
        <v/>
      </c>
      <c r="N1209" s="67" t="str">
        <f t="shared" si="167"/>
        <v/>
      </c>
      <c r="O1209" s="67" t="str">
        <f t="shared" si="168"/>
        <v/>
      </c>
      <c r="P1209" s="67" t="str">
        <f t="shared" si="169"/>
        <v/>
      </c>
      <c r="Q1209" s="292" t="str">
        <f t="shared" si="164"/>
        <v/>
      </c>
      <c r="R1209" s="263" t="b">
        <f t="shared" si="170"/>
        <v>0</v>
      </c>
    </row>
    <row r="1210" spans="2:18" ht="22.2">
      <c r="B1210" s="10"/>
      <c r="F1210" s="296" t="str">
        <f t="shared" si="171"/>
        <v/>
      </c>
      <c r="G1210" s="43"/>
      <c r="H1210" s="64" t="str" cm="1">
        <f t="array" ref="H1210">IF(C1210="","",IF(LEFT(C1210,1)="-","(-)は先頭文字で使用できないため修正してください。",IF(LEFT(C1210,1)="_","( _ )は先頭文字で使用できないため修正してください。",IF(LEFT(C1210,1)="'","(')は先頭文字で使用できないため修正してください。",IF(LEN(C1210)=SUM(LEN(C1210)-LEN(SUBSTITUTE(C1210,MID("ABCDEFGHIJKLMNOPQRSTUVWXYZabcdefghijklmnopqrstuvwxyz0123456789-_",ROW($1:$64),1),""))),"","サンプル名に禁止文字が入っているため、半角英数字と[-][ _ ]のスペースなしで記入してください。")))))</f>
        <v/>
      </c>
      <c r="I1210" s="54" t="str">
        <f t="shared" si="172"/>
        <v/>
      </c>
      <c r="J1210" s="65" t="str">
        <f t="shared" si="165"/>
        <v/>
      </c>
      <c r="K1210" s="66" t="str" cm="1">
        <f t="array" ref="K1210">IF(D1210="","",IF(LEN(D1210)=SUM(LEN(D1210)-LEN(SUBSTITUTE(D1210,MID("ATCGN",ROW($1:$5),1),""))),"","I5側にATCG以外の文字があるため、修正してください。"))</f>
        <v/>
      </c>
      <c r="L1210" s="66" t="str" cm="1">
        <f t="array" ref="L1210">IF(E1210="","",IF(LEN(E1210)=SUM(LEN(E1210)-LEN(SUBSTITUTE(E1210,MID("ATCGN",ROW($1:$5),1),""))),"","I7側にATCG以外の文字があるため、修正してください。"))</f>
        <v/>
      </c>
      <c r="M1210" s="65" t="str">
        <f t="shared" si="166"/>
        <v/>
      </c>
      <c r="N1210" s="67" t="str">
        <f t="shared" si="167"/>
        <v/>
      </c>
      <c r="O1210" s="67" t="str">
        <f t="shared" si="168"/>
        <v/>
      </c>
      <c r="P1210" s="67" t="str">
        <f t="shared" si="169"/>
        <v/>
      </c>
      <c r="Q1210" s="292" t="str">
        <f t="shared" si="164"/>
        <v/>
      </c>
      <c r="R1210" s="263" t="b">
        <f t="shared" si="170"/>
        <v>0</v>
      </c>
    </row>
    <row r="1211" spans="2:18" ht="22.2">
      <c r="B1211" s="10"/>
      <c r="F1211" s="296" t="str">
        <f t="shared" si="171"/>
        <v/>
      </c>
      <c r="G1211" s="43"/>
      <c r="H1211" s="64" t="str" cm="1">
        <f t="array" ref="H1211">IF(C1211="","",IF(LEFT(C1211,1)="-","(-)は先頭文字で使用できないため修正してください。",IF(LEFT(C1211,1)="_","( _ )は先頭文字で使用できないため修正してください。",IF(LEFT(C1211,1)="'","(')は先頭文字で使用できないため修正してください。",IF(LEN(C1211)=SUM(LEN(C1211)-LEN(SUBSTITUTE(C1211,MID("ABCDEFGHIJKLMNOPQRSTUVWXYZabcdefghijklmnopqrstuvwxyz0123456789-_",ROW($1:$64),1),""))),"","サンプル名に禁止文字が入っているため、半角英数字と[-][ _ ]のスペースなしで記入してください。")))))</f>
        <v/>
      </c>
      <c r="I1211" s="54" t="str">
        <f t="shared" si="172"/>
        <v/>
      </c>
      <c r="J1211" s="65" t="str">
        <f t="shared" si="165"/>
        <v/>
      </c>
      <c r="K1211" s="66" t="str" cm="1">
        <f t="array" ref="K1211">IF(D1211="","",IF(LEN(D1211)=SUM(LEN(D1211)-LEN(SUBSTITUTE(D1211,MID("ATCGN",ROW($1:$5),1),""))),"","I5側にATCG以外の文字があるため、修正してください。"))</f>
        <v/>
      </c>
      <c r="L1211" s="66" t="str" cm="1">
        <f t="array" ref="L1211">IF(E1211="","",IF(LEN(E1211)=SUM(LEN(E1211)-LEN(SUBSTITUTE(E1211,MID("ATCGN",ROW($1:$5),1),""))),"","I7側にATCG以外の文字があるため、修正してください。"))</f>
        <v/>
      </c>
      <c r="M1211" s="65" t="str">
        <f t="shared" si="166"/>
        <v/>
      </c>
      <c r="N1211" s="67" t="str">
        <f t="shared" si="167"/>
        <v/>
      </c>
      <c r="O1211" s="67" t="str">
        <f t="shared" si="168"/>
        <v/>
      </c>
      <c r="P1211" s="67" t="str">
        <f t="shared" si="169"/>
        <v/>
      </c>
      <c r="Q1211" s="292" t="str">
        <f t="shared" si="164"/>
        <v/>
      </c>
      <c r="R1211" s="263" t="b">
        <f t="shared" si="170"/>
        <v>0</v>
      </c>
    </row>
    <row r="1212" spans="2:18" ht="22.2">
      <c r="B1212" s="10"/>
      <c r="F1212" s="296" t="str">
        <f t="shared" si="171"/>
        <v/>
      </c>
      <c r="G1212" s="43"/>
      <c r="H1212" s="64" t="str" cm="1">
        <f t="array" ref="H1212">IF(C1212="","",IF(LEFT(C1212,1)="-","(-)は先頭文字で使用できないため修正してください。",IF(LEFT(C1212,1)="_","( _ )は先頭文字で使用できないため修正してください。",IF(LEFT(C1212,1)="'","(')は先頭文字で使用できないため修正してください。",IF(LEN(C1212)=SUM(LEN(C1212)-LEN(SUBSTITUTE(C1212,MID("ABCDEFGHIJKLMNOPQRSTUVWXYZabcdefghijklmnopqrstuvwxyz0123456789-_",ROW($1:$64),1),""))),"","サンプル名に禁止文字が入っているため、半角英数字と[-][ _ ]のスペースなしで記入してください。")))))</f>
        <v/>
      </c>
      <c r="I1212" s="54" t="str">
        <f t="shared" si="172"/>
        <v/>
      </c>
      <c r="J1212" s="65" t="str">
        <f t="shared" si="165"/>
        <v/>
      </c>
      <c r="K1212" s="66" t="str" cm="1">
        <f t="array" ref="K1212">IF(D1212="","",IF(LEN(D1212)=SUM(LEN(D1212)-LEN(SUBSTITUTE(D1212,MID("ATCGN",ROW($1:$5),1),""))),"","I5側にATCG以外の文字があるため、修正してください。"))</f>
        <v/>
      </c>
      <c r="L1212" s="66" t="str" cm="1">
        <f t="array" ref="L1212">IF(E1212="","",IF(LEN(E1212)=SUM(LEN(E1212)-LEN(SUBSTITUTE(E1212,MID("ATCGN",ROW($1:$5),1),""))),"","I7側にATCG以外の文字があるため、修正してください。"))</f>
        <v/>
      </c>
      <c r="M1212" s="65" t="str">
        <f t="shared" si="166"/>
        <v/>
      </c>
      <c r="N1212" s="67" t="str">
        <f t="shared" si="167"/>
        <v/>
      </c>
      <c r="O1212" s="67" t="str">
        <f t="shared" si="168"/>
        <v/>
      </c>
      <c r="P1212" s="67" t="str">
        <f t="shared" si="169"/>
        <v/>
      </c>
      <c r="Q1212" s="292" t="str">
        <f t="shared" si="164"/>
        <v/>
      </c>
      <c r="R1212" s="263" t="b">
        <f t="shared" si="170"/>
        <v>0</v>
      </c>
    </row>
    <row r="1213" spans="2:18" ht="22.2">
      <c r="B1213" s="10"/>
      <c r="F1213" s="296" t="str">
        <f t="shared" si="171"/>
        <v/>
      </c>
      <c r="G1213" s="43"/>
      <c r="H1213" s="64" t="str" cm="1">
        <f t="array" ref="H1213">IF(C1213="","",IF(LEFT(C1213,1)="-","(-)は先頭文字で使用できないため修正してください。",IF(LEFT(C1213,1)="_","( _ )は先頭文字で使用できないため修正してください。",IF(LEFT(C1213,1)="'","(')は先頭文字で使用できないため修正してください。",IF(LEN(C1213)=SUM(LEN(C1213)-LEN(SUBSTITUTE(C1213,MID("ABCDEFGHIJKLMNOPQRSTUVWXYZabcdefghijklmnopqrstuvwxyz0123456789-_",ROW($1:$64),1),""))),"","サンプル名に禁止文字が入っているため、半角英数字と[-][ _ ]のスペースなしで記入してください。")))))</f>
        <v/>
      </c>
      <c r="I1213" s="54" t="str">
        <f t="shared" si="172"/>
        <v/>
      </c>
      <c r="J1213" s="65" t="str">
        <f t="shared" si="165"/>
        <v/>
      </c>
      <c r="K1213" s="66" t="str" cm="1">
        <f t="array" ref="K1213">IF(D1213="","",IF(LEN(D1213)=SUM(LEN(D1213)-LEN(SUBSTITUTE(D1213,MID("ATCGN",ROW($1:$5),1),""))),"","I5側にATCG以外の文字があるため、修正してください。"))</f>
        <v/>
      </c>
      <c r="L1213" s="66" t="str" cm="1">
        <f t="array" ref="L1213">IF(E1213="","",IF(LEN(E1213)=SUM(LEN(E1213)-LEN(SUBSTITUTE(E1213,MID("ATCGN",ROW($1:$5),1),""))),"","I7側にATCG以外の文字があるため、修正してください。"))</f>
        <v/>
      </c>
      <c r="M1213" s="65" t="str">
        <f t="shared" si="166"/>
        <v/>
      </c>
      <c r="N1213" s="67" t="str">
        <f t="shared" si="167"/>
        <v/>
      </c>
      <c r="O1213" s="67" t="str">
        <f t="shared" si="168"/>
        <v/>
      </c>
      <c r="P1213" s="67" t="str">
        <f t="shared" si="169"/>
        <v/>
      </c>
      <c r="Q1213" s="292" t="str">
        <f t="shared" si="164"/>
        <v/>
      </c>
      <c r="R1213" s="263" t="b">
        <f t="shared" si="170"/>
        <v>0</v>
      </c>
    </row>
    <row r="1214" spans="2:18" ht="22.2">
      <c r="B1214" s="10"/>
      <c r="F1214" s="296" t="str">
        <f t="shared" si="171"/>
        <v/>
      </c>
      <c r="G1214" s="43"/>
      <c r="H1214" s="64" t="str" cm="1">
        <f t="array" ref="H1214">IF(C1214="","",IF(LEFT(C1214,1)="-","(-)は先頭文字で使用できないため修正してください。",IF(LEFT(C1214,1)="_","( _ )は先頭文字で使用できないため修正してください。",IF(LEFT(C1214,1)="'","(')は先頭文字で使用できないため修正してください。",IF(LEN(C1214)=SUM(LEN(C1214)-LEN(SUBSTITUTE(C1214,MID("ABCDEFGHIJKLMNOPQRSTUVWXYZabcdefghijklmnopqrstuvwxyz0123456789-_",ROW($1:$64),1),""))),"","サンプル名に禁止文字が入っているため、半角英数字と[-][ _ ]のスペースなしで記入してください。")))))</f>
        <v/>
      </c>
      <c r="I1214" s="54" t="str">
        <f t="shared" si="172"/>
        <v/>
      </c>
      <c r="J1214" s="65" t="str">
        <f t="shared" si="165"/>
        <v/>
      </c>
      <c r="K1214" s="66" t="str" cm="1">
        <f t="array" ref="K1214">IF(D1214="","",IF(LEN(D1214)=SUM(LEN(D1214)-LEN(SUBSTITUTE(D1214,MID("ATCGN",ROW($1:$5),1),""))),"","I5側にATCG以外の文字があるため、修正してください。"))</f>
        <v/>
      </c>
      <c r="L1214" s="66" t="str" cm="1">
        <f t="array" ref="L1214">IF(E1214="","",IF(LEN(E1214)=SUM(LEN(E1214)-LEN(SUBSTITUTE(E1214,MID("ATCGN",ROW($1:$5),1),""))),"","I7側にATCG以外の文字があるため、修正してください。"))</f>
        <v/>
      </c>
      <c r="M1214" s="65" t="str">
        <f t="shared" si="166"/>
        <v/>
      </c>
      <c r="N1214" s="67" t="str">
        <f t="shared" si="167"/>
        <v/>
      </c>
      <c r="O1214" s="67" t="str">
        <f t="shared" si="168"/>
        <v/>
      </c>
      <c r="P1214" s="67" t="str">
        <f t="shared" si="169"/>
        <v/>
      </c>
      <c r="Q1214" s="292" t="str">
        <f t="shared" si="164"/>
        <v/>
      </c>
      <c r="R1214" s="263" t="b">
        <f t="shared" si="170"/>
        <v>0</v>
      </c>
    </row>
    <row r="1215" spans="2:18" ht="22.2">
      <c r="B1215" s="10"/>
      <c r="F1215" s="296" t="str">
        <f t="shared" si="171"/>
        <v/>
      </c>
      <c r="G1215" s="43"/>
      <c r="H1215" s="64" t="str" cm="1">
        <f t="array" ref="H1215">IF(C1215="","",IF(LEFT(C1215,1)="-","(-)は先頭文字で使用できないため修正してください。",IF(LEFT(C1215,1)="_","( _ )は先頭文字で使用できないため修正してください。",IF(LEFT(C1215,1)="'","(')は先頭文字で使用できないため修正してください。",IF(LEN(C1215)=SUM(LEN(C1215)-LEN(SUBSTITUTE(C1215,MID("ABCDEFGHIJKLMNOPQRSTUVWXYZabcdefghijklmnopqrstuvwxyz0123456789-_",ROW($1:$64),1),""))),"","サンプル名に禁止文字が入っているため、半角英数字と[-][ _ ]のスペースなしで記入してください。")))))</f>
        <v/>
      </c>
      <c r="I1215" s="54" t="str">
        <f t="shared" si="172"/>
        <v/>
      </c>
      <c r="J1215" s="65" t="str">
        <f t="shared" si="165"/>
        <v/>
      </c>
      <c r="K1215" s="66" t="str" cm="1">
        <f t="array" ref="K1215">IF(D1215="","",IF(LEN(D1215)=SUM(LEN(D1215)-LEN(SUBSTITUTE(D1215,MID("ATCGN",ROW($1:$5),1),""))),"","I5側にATCG以外の文字があるため、修正してください。"))</f>
        <v/>
      </c>
      <c r="L1215" s="66" t="str" cm="1">
        <f t="array" ref="L1215">IF(E1215="","",IF(LEN(E1215)=SUM(LEN(E1215)-LEN(SUBSTITUTE(E1215,MID("ATCGN",ROW($1:$5),1),""))),"","I7側にATCG以外の文字があるため、修正してください。"))</f>
        <v/>
      </c>
      <c r="M1215" s="65" t="str">
        <f t="shared" si="166"/>
        <v/>
      </c>
      <c r="N1215" s="67" t="str">
        <f t="shared" si="167"/>
        <v/>
      </c>
      <c r="O1215" s="67" t="str">
        <f t="shared" si="168"/>
        <v/>
      </c>
      <c r="P1215" s="67" t="str">
        <f t="shared" si="169"/>
        <v/>
      </c>
      <c r="Q1215" s="292" t="str">
        <f t="shared" si="164"/>
        <v/>
      </c>
      <c r="R1215" s="263" t="b">
        <f t="shared" si="170"/>
        <v>0</v>
      </c>
    </row>
    <row r="1216" spans="2:18" ht="22.2">
      <c r="B1216" s="10"/>
      <c r="F1216" s="296" t="str">
        <f t="shared" si="171"/>
        <v/>
      </c>
      <c r="G1216" s="43"/>
      <c r="H1216" s="64" t="str" cm="1">
        <f t="array" ref="H1216">IF(C1216="","",IF(LEFT(C1216,1)="-","(-)は先頭文字で使用できないため修正してください。",IF(LEFT(C1216,1)="_","( _ )は先頭文字で使用できないため修正してください。",IF(LEFT(C1216,1)="'","(')は先頭文字で使用できないため修正してください。",IF(LEN(C1216)=SUM(LEN(C1216)-LEN(SUBSTITUTE(C1216,MID("ABCDEFGHIJKLMNOPQRSTUVWXYZabcdefghijklmnopqrstuvwxyz0123456789-_",ROW($1:$64),1),""))),"","サンプル名に禁止文字が入っているため、半角英数字と[-][ _ ]のスペースなしで記入してください。")))))</f>
        <v/>
      </c>
      <c r="I1216" s="54" t="str">
        <f t="shared" si="172"/>
        <v/>
      </c>
      <c r="J1216" s="65" t="str">
        <f t="shared" si="165"/>
        <v/>
      </c>
      <c r="K1216" s="66" t="str" cm="1">
        <f t="array" ref="K1216">IF(D1216="","",IF(LEN(D1216)=SUM(LEN(D1216)-LEN(SUBSTITUTE(D1216,MID("ATCGN",ROW($1:$5),1),""))),"","I5側にATCG以外の文字があるため、修正してください。"))</f>
        <v/>
      </c>
      <c r="L1216" s="66" t="str" cm="1">
        <f t="array" ref="L1216">IF(E1216="","",IF(LEN(E1216)=SUM(LEN(E1216)-LEN(SUBSTITUTE(E1216,MID("ATCGN",ROW($1:$5),1),""))),"","I7側にATCG以外の文字があるため、修正してください。"))</f>
        <v/>
      </c>
      <c r="M1216" s="65" t="str">
        <f t="shared" si="166"/>
        <v/>
      </c>
      <c r="N1216" s="67" t="str">
        <f t="shared" si="167"/>
        <v/>
      </c>
      <c r="O1216" s="67" t="str">
        <f t="shared" si="168"/>
        <v/>
      </c>
      <c r="P1216" s="67" t="str">
        <f t="shared" si="169"/>
        <v/>
      </c>
      <c r="Q1216" s="292" t="str">
        <f t="shared" si="164"/>
        <v/>
      </c>
      <c r="R1216" s="263" t="b">
        <f t="shared" si="170"/>
        <v>0</v>
      </c>
    </row>
    <row r="1217" spans="2:18" ht="22.2">
      <c r="B1217" s="10"/>
      <c r="F1217" s="296" t="str">
        <f t="shared" si="171"/>
        <v/>
      </c>
      <c r="G1217" s="43"/>
      <c r="H1217" s="64" t="str" cm="1">
        <f t="array" ref="H1217">IF(C1217="","",IF(LEFT(C1217,1)="-","(-)は先頭文字で使用できないため修正してください。",IF(LEFT(C1217,1)="_","( _ )は先頭文字で使用できないため修正してください。",IF(LEFT(C1217,1)="'","(')は先頭文字で使用できないため修正してください。",IF(LEN(C1217)=SUM(LEN(C1217)-LEN(SUBSTITUTE(C1217,MID("ABCDEFGHIJKLMNOPQRSTUVWXYZabcdefghijklmnopqrstuvwxyz0123456789-_",ROW($1:$64),1),""))),"","サンプル名に禁止文字が入っているため、半角英数字と[-][ _ ]のスペースなしで記入してください。")))))</f>
        <v/>
      </c>
      <c r="I1217" s="54" t="str">
        <f t="shared" si="172"/>
        <v/>
      </c>
      <c r="J1217" s="65" t="str">
        <f t="shared" si="165"/>
        <v/>
      </c>
      <c r="K1217" s="66" t="str" cm="1">
        <f t="array" ref="K1217">IF(D1217="","",IF(LEN(D1217)=SUM(LEN(D1217)-LEN(SUBSTITUTE(D1217,MID("ATCGN",ROW($1:$5),1),""))),"","I5側にATCG以外の文字があるため、修正してください。"))</f>
        <v/>
      </c>
      <c r="L1217" s="66" t="str" cm="1">
        <f t="array" ref="L1217">IF(E1217="","",IF(LEN(E1217)=SUM(LEN(E1217)-LEN(SUBSTITUTE(E1217,MID("ATCGN",ROW($1:$5),1),""))),"","I7側にATCG以外の文字があるため、修正してください。"))</f>
        <v/>
      </c>
      <c r="M1217" s="65" t="str">
        <f t="shared" si="166"/>
        <v/>
      </c>
      <c r="N1217" s="67" t="str">
        <f t="shared" si="167"/>
        <v/>
      </c>
      <c r="O1217" s="67" t="str">
        <f t="shared" si="168"/>
        <v/>
      </c>
      <c r="P1217" s="67" t="str">
        <f t="shared" si="169"/>
        <v/>
      </c>
      <c r="Q1217" s="292" t="str">
        <f t="shared" si="164"/>
        <v/>
      </c>
      <c r="R1217" s="263" t="b">
        <f t="shared" si="170"/>
        <v>0</v>
      </c>
    </row>
    <row r="1218" spans="2:18" ht="22.2">
      <c r="B1218" s="10"/>
      <c r="F1218" s="296" t="str">
        <f t="shared" si="171"/>
        <v/>
      </c>
      <c r="G1218" s="43"/>
      <c r="H1218" s="64" t="str" cm="1">
        <f t="array" ref="H1218">IF(C1218="","",IF(LEFT(C1218,1)="-","(-)は先頭文字で使用できないため修正してください。",IF(LEFT(C1218,1)="_","( _ )は先頭文字で使用できないため修正してください。",IF(LEFT(C1218,1)="'","(')は先頭文字で使用できないため修正してください。",IF(LEN(C1218)=SUM(LEN(C1218)-LEN(SUBSTITUTE(C1218,MID("ABCDEFGHIJKLMNOPQRSTUVWXYZabcdefghijklmnopqrstuvwxyz0123456789-_",ROW($1:$64),1),""))),"","サンプル名に禁止文字が入っているため、半角英数字と[-][ _ ]のスペースなしで記入してください。")))))</f>
        <v/>
      </c>
      <c r="I1218" s="54" t="str">
        <f t="shared" si="172"/>
        <v/>
      </c>
      <c r="J1218" s="65" t="str">
        <f t="shared" si="165"/>
        <v/>
      </c>
      <c r="K1218" s="66" t="str" cm="1">
        <f t="array" ref="K1218">IF(D1218="","",IF(LEN(D1218)=SUM(LEN(D1218)-LEN(SUBSTITUTE(D1218,MID("ATCGN",ROW($1:$5),1),""))),"","I5側にATCG以外の文字があるため、修正してください。"))</f>
        <v/>
      </c>
      <c r="L1218" s="66" t="str" cm="1">
        <f t="array" ref="L1218">IF(E1218="","",IF(LEN(E1218)=SUM(LEN(E1218)-LEN(SUBSTITUTE(E1218,MID("ATCGN",ROW($1:$5),1),""))),"","I7側にATCG以外の文字があるため、修正してください。"))</f>
        <v/>
      </c>
      <c r="M1218" s="65" t="str">
        <f t="shared" si="166"/>
        <v/>
      </c>
      <c r="N1218" s="67" t="str">
        <f t="shared" si="167"/>
        <v/>
      </c>
      <c r="O1218" s="67" t="str">
        <f t="shared" si="168"/>
        <v/>
      </c>
      <c r="P1218" s="67" t="str">
        <f t="shared" si="169"/>
        <v/>
      </c>
      <c r="Q1218" s="292" t="str">
        <f t="shared" si="164"/>
        <v/>
      </c>
      <c r="R1218" s="263" t="b">
        <f t="shared" si="170"/>
        <v>0</v>
      </c>
    </row>
    <row r="1219" spans="2:18" ht="22.2">
      <c r="B1219" s="10"/>
      <c r="F1219" s="296" t="str">
        <f t="shared" si="171"/>
        <v/>
      </c>
      <c r="G1219" s="43"/>
      <c r="H1219" s="64" t="str" cm="1">
        <f t="array" ref="H1219">IF(C1219="","",IF(LEFT(C1219,1)="-","(-)は先頭文字で使用できないため修正してください。",IF(LEFT(C1219,1)="_","( _ )は先頭文字で使用できないため修正してください。",IF(LEFT(C1219,1)="'","(')は先頭文字で使用できないため修正してください。",IF(LEN(C1219)=SUM(LEN(C1219)-LEN(SUBSTITUTE(C1219,MID("ABCDEFGHIJKLMNOPQRSTUVWXYZabcdefghijklmnopqrstuvwxyz0123456789-_",ROW($1:$64),1),""))),"","サンプル名に禁止文字が入っているため、半角英数字と[-][ _ ]のスペースなしで記入してください。")))))</f>
        <v/>
      </c>
      <c r="I1219" s="54" t="str">
        <f t="shared" si="172"/>
        <v/>
      </c>
      <c r="J1219" s="65" t="str">
        <f t="shared" si="165"/>
        <v/>
      </c>
      <c r="K1219" s="66" t="str" cm="1">
        <f t="array" ref="K1219">IF(D1219="","",IF(LEN(D1219)=SUM(LEN(D1219)-LEN(SUBSTITUTE(D1219,MID("ATCGN",ROW($1:$5),1),""))),"","I5側にATCG以外の文字があるため、修正してください。"))</f>
        <v/>
      </c>
      <c r="L1219" s="66" t="str" cm="1">
        <f t="array" ref="L1219">IF(E1219="","",IF(LEN(E1219)=SUM(LEN(E1219)-LEN(SUBSTITUTE(E1219,MID("ATCGN",ROW($1:$5),1),""))),"","I7側にATCG以外の文字があるため、修正してください。"))</f>
        <v/>
      </c>
      <c r="M1219" s="65" t="str">
        <f t="shared" si="166"/>
        <v/>
      </c>
      <c r="N1219" s="67" t="str">
        <f t="shared" si="167"/>
        <v/>
      </c>
      <c r="O1219" s="67" t="str">
        <f t="shared" si="168"/>
        <v/>
      </c>
      <c r="P1219" s="67" t="str">
        <f t="shared" si="169"/>
        <v/>
      </c>
      <c r="Q1219" s="292" t="str">
        <f t="shared" si="164"/>
        <v/>
      </c>
      <c r="R1219" s="263" t="b">
        <f t="shared" si="170"/>
        <v>0</v>
      </c>
    </row>
    <row r="1220" spans="2:18" ht="22.2">
      <c r="B1220" s="10"/>
      <c r="F1220" s="296" t="str">
        <f t="shared" si="171"/>
        <v/>
      </c>
      <c r="G1220" s="43"/>
      <c r="H1220" s="64" t="str" cm="1">
        <f t="array" ref="H1220">IF(C1220="","",IF(LEFT(C1220,1)="-","(-)は先頭文字で使用できないため修正してください。",IF(LEFT(C1220,1)="_","( _ )は先頭文字で使用できないため修正してください。",IF(LEFT(C1220,1)="'","(')は先頭文字で使用できないため修正してください。",IF(LEN(C1220)=SUM(LEN(C1220)-LEN(SUBSTITUTE(C1220,MID("ABCDEFGHIJKLMNOPQRSTUVWXYZabcdefghijklmnopqrstuvwxyz0123456789-_",ROW($1:$64),1),""))),"","サンプル名に禁止文字が入っているため、半角英数字と[-][ _ ]のスペースなしで記入してください。")))))</f>
        <v/>
      </c>
      <c r="I1220" s="54" t="str">
        <f t="shared" si="172"/>
        <v/>
      </c>
      <c r="J1220" s="65" t="str">
        <f t="shared" si="165"/>
        <v/>
      </c>
      <c r="K1220" s="66" t="str" cm="1">
        <f t="array" ref="K1220">IF(D1220="","",IF(LEN(D1220)=SUM(LEN(D1220)-LEN(SUBSTITUTE(D1220,MID("ATCGN",ROW($1:$5),1),""))),"","I5側にATCG以外の文字があるため、修正してください。"))</f>
        <v/>
      </c>
      <c r="L1220" s="66" t="str" cm="1">
        <f t="array" ref="L1220">IF(E1220="","",IF(LEN(E1220)=SUM(LEN(E1220)-LEN(SUBSTITUTE(E1220,MID("ATCGN",ROW($1:$5),1),""))),"","I7側にATCG以外の文字があるため、修正してください。"))</f>
        <v/>
      </c>
      <c r="M1220" s="65" t="str">
        <f t="shared" si="166"/>
        <v/>
      </c>
      <c r="N1220" s="67" t="str">
        <f t="shared" si="167"/>
        <v/>
      </c>
      <c r="O1220" s="67" t="str">
        <f t="shared" si="168"/>
        <v/>
      </c>
      <c r="P1220" s="67" t="str">
        <f t="shared" si="169"/>
        <v/>
      </c>
      <c r="Q1220" s="292" t="str">
        <f t="shared" si="164"/>
        <v/>
      </c>
      <c r="R1220" s="263" t="b">
        <f t="shared" si="170"/>
        <v>0</v>
      </c>
    </row>
    <row r="1221" spans="2:18" ht="22.2">
      <c r="B1221" s="10"/>
      <c r="F1221" s="296" t="str">
        <f t="shared" si="171"/>
        <v/>
      </c>
      <c r="G1221" s="43"/>
      <c r="H1221" s="64" t="str" cm="1">
        <f t="array" ref="H1221">IF(C1221="","",IF(LEFT(C1221,1)="-","(-)は先頭文字で使用できないため修正してください。",IF(LEFT(C1221,1)="_","( _ )は先頭文字で使用できないため修正してください。",IF(LEFT(C1221,1)="'","(')は先頭文字で使用できないため修正してください。",IF(LEN(C1221)=SUM(LEN(C1221)-LEN(SUBSTITUTE(C1221,MID("ABCDEFGHIJKLMNOPQRSTUVWXYZabcdefghijklmnopqrstuvwxyz0123456789-_",ROW($1:$64),1),""))),"","サンプル名に禁止文字が入っているため、半角英数字と[-][ _ ]のスペースなしで記入してください。")))))</f>
        <v/>
      </c>
      <c r="I1221" s="54" t="str">
        <f t="shared" si="172"/>
        <v/>
      </c>
      <c r="J1221" s="65" t="str">
        <f t="shared" si="165"/>
        <v/>
      </c>
      <c r="K1221" s="66" t="str" cm="1">
        <f t="array" ref="K1221">IF(D1221="","",IF(LEN(D1221)=SUM(LEN(D1221)-LEN(SUBSTITUTE(D1221,MID("ATCGN",ROW($1:$5),1),""))),"","I5側にATCG以外の文字があるため、修正してください。"))</f>
        <v/>
      </c>
      <c r="L1221" s="66" t="str" cm="1">
        <f t="array" ref="L1221">IF(E1221="","",IF(LEN(E1221)=SUM(LEN(E1221)-LEN(SUBSTITUTE(E1221,MID("ATCGN",ROW($1:$5),1),""))),"","I7側にATCG以外の文字があるため、修正してください。"))</f>
        <v/>
      </c>
      <c r="M1221" s="65" t="str">
        <f t="shared" si="166"/>
        <v/>
      </c>
      <c r="N1221" s="67" t="str">
        <f t="shared" si="167"/>
        <v/>
      </c>
      <c r="O1221" s="67" t="str">
        <f t="shared" si="168"/>
        <v/>
      </c>
      <c r="P1221" s="67" t="str">
        <f t="shared" si="169"/>
        <v/>
      </c>
      <c r="Q1221" s="292" t="str">
        <f t="shared" si="164"/>
        <v/>
      </c>
      <c r="R1221" s="263" t="b">
        <f t="shared" si="170"/>
        <v>0</v>
      </c>
    </row>
    <row r="1222" spans="2:18" ht="22.2">
      <c r="B1222" s="10"/>
      <c r="F1222" s="296" t="str">
        <f t="shared" si="171"/>
        <v/>
      </c>
      <c r="G1222" s="43"/>
      <c r="H1222" s="64" t="str" cm="1">
        <f t="array" ref="H1222">IF(C1222="","",IF(LEFT(C1222,1)="-","(-)は先頭文字で使用できないため修正してください。",IF(LEFT(C1222,1)="_","( _ )は先頭文字で使用できないため修正してください。",IF(LEFT(C1222,1)="'","(')は先頭文字で使用できないため修正してください。",IF(LEN(C1222)=SUM(LEN(C1222)-LEN(SUBSTITUTE(C1222,MID("ABCDEFGHIJKLMNOPQRSTUVWXYZabcdefghijklmnopqrstuvwxyz0123456789-_",ROW($1:$64),1),""))),"","サンプル名に禁止文字が入っているため、半角英数字と[-][ _ ]のスペースなしで記入してください。")))))</f>
        <v/>
      </c>
      <c r="I1222" s="54" t="str">
        <f t="shared" si="172"/>
        <v/>
      </c>
      <c r="J1222" s="65" t="str">
        <f t="shared" si="165"/>
        <v/>
      </c>
      <c r="K1222" s="66" t="str" cm="1">
        <f t="array" ref="K1222">IF(D1222="","",IF(LEN(D1222)=SUM(LEN(D1222)-LEN(SUBSTITUTE(D1222,MID("ATCGN",ROW($1:$5),1),""))),"","I5側にATCG以外の文字があるため、修正してください。"))</f>
        <v/>
      </c>
      <c r="L1222" s="66" t="str" cm="1">
        <f t="array" ref="L1222">IF(E1222="","",IF(LEN(E1222)=SUM(LEN(E1222)-LEN(SUBSTITUTE(E1222,MID("ATCGN",ROW($1:$5),1),""))),"","I7側にATCG以外の文字があるため、修正してください。"))</f>
        <v/>
      </c>
      <c r="M1222" s="65" t="str">
        <f t="shared" si="166"/>
        <v/>
      </c>
      <c r="N1222" s="67" t="str">
        <f t="shared" si="167"/>
        <v/>
      </c>
      <c r="O1222" s="67" t="str">
        <f t="shared" si="168"/>
        <v/>
      </c>
      <c r="P1222" s="67" t="str">
        <f t="shared" si="169"/>
        <v/>
      </c>
      <c r="Q1222" s="292" t="str">
        <f t="shared" si="164"/>
        <v/>
      </c>
      <c r="R1222" s="263" t="b">
        <f t="shared" si="170"/>
        <v>0</v>
      </c>
    </row>
    <row r="1223" spans="2:18" ht="22.2">
      <c r="B1223" s="10"/>
      <c r="F1223" s="296" t="str">
        <f t="shared" si="171"/>
        <v/>
      </c>
      <c r="G1223" s="43"/>
      <c r="H1223" s="64" t="str" cm="1">
        <f t="array" ref="H1223">IF(C1223="","",IF(LEFT(C1223,1)="-","(-)は先頭文字で使用できないため修正してください。",IF(LEFT(C1223,1)="_","( _ )は先頭文字で使用できないため修正してください。",IF(LEFT(C1223,1)="'","(')は先頭文字で使用できないため修正してください。",IF(LEN(C1223)=SUM(LEN(C1223)-LEN(SUBSTITUTE(C1223,MID("ABCDEFGHIJKLMNOPQRSTUVWXYZabcdefghijklmnopqrstuvwxyz0123456789-_",ROW($1:$64),1),""))),"","サンプル名に禁止文字が入っているため、半角英数字と[-][ _ ]のスペースなしで記入してください。")))))</f>
        <v/>
      </c>
      <c r="I1223" s="54" t="str">
        <f t="shared" si="172"/>
        <v/>
      </c>
      <c r="J1223" s="65" t="str">
        <f t="shared" si="165"/>
        <v/>
      </c>
      <c r="K1223" s="66" t="str" cm="1">
        <f t="array" ref="K1223">IF(D1223="","",IF(LEN(D1223)=SUM(LEN(D1223)-LEN(SUBSTITUTE(D1223,MID("ATCGN",ROW($1:$5),1),""))),"","I5側にATCG以外の文字があるため、修正してください。"))</f>
        <v/>
      </c>
      <c r="L1223" s="66" t="str" cm="1">
        <f t="array" ref="L1223">IF(E1223="","",IF(LEN(E1223)=SUM(LEN(E1223)-LEN(SUBSTITUTE(E1223,MID("ATCGN",ROW($1:$5),1),""))),"","I7側にATCG以外の文字があるため、修正してください。"))</f>
        <v/>
      </c>
      <c r="M1223" s="65" t="str">
        <f t="shared" si="166"/>
        <v/>
      </c>
      <c r="N1223" s="67" t="str">
        <f t="shared" si="167"/>
        <v/>
      </c>
      <c r="O1223" s="67" t="str">
        <f t="shared" si="168"/>
        <v/>
      </c>
      <c r="P1223" s="67" t="str">
        <f t="shared" si="169"/>
        <v/>
      </c>
      <c r="Q1223" s="292" t="str">
        <f t="shared" si="164"/>
        <v/>
      </c>
      <c r="R1223" s="263" t="b">
        <f t="shared" si="170"/>
        <v>0</v>
      </c>
    </row>
    <row r="1224" spans="2:18" ht="22.2">
      <c r="B1224" s="10"/>
      <c r="F1224" s="296" t="str">
        <f t="shared" si="171"/>
        <v/>
      </c>
      <c r="G1224" s="43"/>
      <c r="H1224" s="64" t="str" cm="1">
        <f t="array" ref="H1224">IF(C1224="","",IF(LEFT(C1224,1)="-","(-)は先頭文字で使用できないため修正してください。",IF(LEFT(C1224,1)="_","( _ )は先頭文字で使用できないため修正してください。",IF(LEFT(C1224,1)="'","(')は先頭文字で使用できないため修正してください。",IF(LEN(C1224)=SUM(LEN(C1224)-LEN(SUBSTITUTE(C1224,MID("ABCDEFGHIJKLMNOPQRSTUVWXYZabcdefghijklmnopqrstuvwxyz0123456789-_",ROW($1:$64),1),""))),"","サンプル名に禁止文字が入っているため、半角英数字と[-][ _ ]のスペースなしで記入してください。")))))</f>
        <v/>
      </c>
      <c r="I1224" s="54" t="str">
        <f t="shared" si="172"/>
        <v/>
      </c>
      <c r="J1224" s="65" t="str">
        <f t="shared" si="165"/>
        <v/>
      </c>
      <c r="K1224" s="66" t="str" cm="1">
        <f t="array" ref="K1224">IF(D1224="","",IF(LEN(D1224)=SUM(LEN(D1224)-LEN(SUBSTITUTE(D1224,MID("ATCGN",ROW($1:$5),1),""))),"","I5側にATCG以外の文字があるため、修正してください。"))</f>
        <v/>
      </c>
      <c r="L1224" s="66" t="str" cm="1">
        <f t="array" ref="L1224">IF(E1224="","",IF(LEN(E1224)=SUM(LEN(E1224)-LEN(SUBSTITUTE(E1224,MID("ATCGN",ROW($1:$5),1),""))),"","I7側にATCG以外の文字があるため、修正してください。"))</f>
        <v/>
      </c>
      <c r="M1224" s="65" t="str">
        <f t="shared" si="166"/>
        <v/>
      </c>
      <c r="N1224" s="67" t="str">
        <f t="shared" si="167"/>
        <v/>
      </c>
      <c r="O1224" s="67" t="str">
        <f t="shared" si="168"/>
        <v/>
      </c>
      <c r="P1224" s="67" t="str">
        <f t="shared" si="169"/>
        <v/>
      </c>
      <c r="Q1224" s="292" t="str">
        <f t="shared" si="164"/>
        <v/>
      </c>
      <c r="R1224" s="263" t="b">
        <f t="shared" si="170"/>
        <v>0</v>
      </c>
    </row>
    <row r="1225" spans="2:18" ht="22.2">
      <c r="B1225" s="10"/>
      <c r="F1225" s="296" t="str">
        <f t="shared" si="171"/>
        <v/>
      </c>
      <c r="G1225" s="43"/>
      <c r="H1225" s="64" t="str" cm="1">
        <f t="array" ref="H1225">IF(C1225="","",IF(LEFT(C1225,1)="-","(-)は先頭文字で使用できないため修正してください。",IF(LEFT(C1225,1)="_","( _ )は先頭文字で使用できないため修正してください。",IF(LEFT(C1225,1)="'","(')は先頭文字で使用できないため修正してください。",IF(LEN(C1225)=SUM(LEN(C1225)-LEN(SUBSTITUTE(C1225,MID("ABCDEFGHIJKLMNOPQRSTUVWXYZabcdefghijklmnopqrstuvwxyz0123456789-_",ROW($1:$64),1),""))),"","サンプル名に禁止文字が入っているため、半角英数字と[-][ _ ]のスペースなしで記入してください。")))))</f>
        <v/>
      </c>
      <c r="I1225" s="54" t="str">
        <f t="shared" si="172"/>
        <v/>
      </c>
      <c r="J1225" s="65" t="str">
        <f t="shared" si="165"/>
        <v/>
      </c>
      <c r="K1225" s="66" t="str" cm="1">
        <f t="array" ref="K1225">IF(D1225="","",IF(LEN(D1225)=SUM(LEN(D1225)-LEN(SUBSTITUTE(D1225,MID("ATCGN",ROW($1:$5),1),""))),"","I5側にATCG以外の文字があるため、修正してください。"))</f>
        <v/>
      </c>
      <c r="L1225" s="66" t="str" cm="1">
        <f t="array" ref="L1225">IF(E1225="","",IF(LEN(E1225)=SUM(LEN(E1225)-LEN(SUBSTITUTE(E1225,MID("ATCGN",ROW($1:$5),1),""))),"","I7側にATCG以外の文字があるため、修正してください。"))</f>
        <v/>
      </c>
      <c r="M1225" s="65" t="str">
        <f t="shared" si="166"/>
        <v/>
      </c>
      <c r="N1225" s="67" t="str">
        <f t="shared" si="167"/>
        <v/>
      </c>
      <c r="O1225" s="67" t="str">
        <f t="shared" si="168"/>
        <v/>
      </c>
      <c r="P1225" s="67" t="str">
        <f t="shared" si="169"/>
        <v/>
      </c>
      <c r="Q1225" s="292" t="str">
        <f t="shared" si="164"/>
        <v/>
      </c>
      <c r="R1225" s="263" t="b">
        <f t="shared" si="170"/>
        <v>0</v>
      </c>
    </row>
    <row r="1226" spans="2:18" ht="22.2">
      <c r="B1226" s="10"/>
      <c r="F1226" s="296" t="str">
        <f t="shared" si="171"/>
        <v/>
      </c>
      <c r="G1226" s="43"/>
      <c r="H1226" s="64" t="str" cm="1">
        <f t="array" ref="H1226">IF(C1226="","",IF(LEFT(C1226,1)="-","(-)は先頭文字で使用できないため修正してください。",IF(LEFT(C1226,1)="_","( _ )は先頭文字で使用できないため修正してください。",IF(LEFT(C1226,1)="'","(')は先頭文字で使用できないため修正してください。",IF(LEN(C1226)=SUM(LEN(C1226)-LEN(SUBSTITUTE(C1226,MID("ABCDEFGHIJKLMNOPQRSTUVWXYZabcdefghijklmnopqrstuvwxyz0123456789-_",ROW($1:$64),1),""))),"","サンプル名に禁止文字が入っているため、半角英数字と[-][ _ ]のスペースなしで記入してください。")))))</f>
        <v/>
      </c>
      <c r="I1226" s="54" t="str">
        <f t="shared" si="172"/>
        <v/>
      </c>
      <c r="J1226" s="65" t="str">
        <f t="shared" si="165"/>
        <v/>
      </c>
      <c r="K1226" s="66" t="str" cm="1">
        <f t="array" ref="K1226">IF(D1226="","",IF(LEN(D1226)=SUM(LEN(D1226)-LEN(SUBSTITUTE(D1226,MID("ATCGN",ROW($1:$5),1),""))),"","I5側にATCG以外の文字があるため、修正してください。"))</f>
        <v/>
      </c>
      <c r="L1226" s="66" t="str" cm="1">
        <f t="array" ref="L1226">IF(E1226="","",IF(LEN(E1226)=SUM(LEN(E1226)-LEN(SUBSTITUTE(E1226,MID("ATCGN",ROW($1:$5),1),""))),"","I7側にATCG以外の文字があるため、修正してください。"))</f>
        <v/>
      </c>
      <c r="M1226" s="65" t="str">
        <f t="shared" si="166"/>
        <v/>
      </c>
      <c r="N1226" s="67" t="str">
        <f t="shared" si="167"/>
        <v/>
      </c>
      <c r="O1226" s="67" t="str">
        <f t="shared" si="168"/>
        <v/>
      </c>
      <c r="P1226" s="67" t="str">
        <f t="shared" si="169"/>
        <v/>
      </c>
      <c r="Q1226" s="292" t="str">
        <f t="shared" si="164"/>
        <v/>
      </c>
      <c r="R1226" s="263" t="b">
        <f t="shared" si="170"/>
        <v>0</v>
      </c>
    </row>
    <row r="1227" spans="2:18" ht="22.2">
      <c r="B1227" s="10"/>
      <c r="F1227" s="296" t="str">
        <f t="shared" si="171"/>
        <v/>
      </c>
      <c r="G1227" s="43"/>
      <c r="H1227" s="64" t="str" cm="1">
        <f t="array" ref="H1227">IF(C1227="","",IF(LEFT(C1227,1)="-","(-)は先頭文字で使用できないため修正してください。",IF(LEFT(C1227,1)="_","( _ )は先頭文字で使用できないため修正してください。",IF(LEFT(C1227,1)="'","(')は先頭文字で使用できないため修正してください。",IF(LEN(C1227)=SUM(LEN(C1227)-LEN(SUBSTITUTE(C1227,MID("ABCDEFGHIJKLMNOPQRSTUVWXYZabcdefghijklmnopqrstuvwxyz0123456789-_",ROW($1:$64),1),""))),"","サンプル名に禁止文字が入っているため、半角英数字と[-][ _ ]のスペースなしで記入してください。")))))</f>
        <v/>
      </c>
      <c r="I1227" s="54" t="str">
        <f t="shared" si="172"/>
        <v/>
      </c>
      <c r="J1227" s="65" t="str">
        <f t="shared" si="165"/>
        <v/>
      </c>
      <c r="K1227" s="66" t="str" cm="1">
        <f t="array" ref="K1227">IF(D1227="","",IF(LEN(D1227)=SUM(LEN(D1227)-LEN(SUBSTITUTE(D1227,MID("ATCGN",ROW($1:$5),1),""))),"","I5側にATCG以外の文字があるため、修正してください。"))</f>
        <v/>
      </c>
      <c r="L1227" s="66" t="str" cm="1">
        <f t="array" ref="L1227">IF(E1227="","",IF(LEN(E1227)=SUM(LEN(E1227)-LEN(SUBSTITUTE(E1227,MID("ATCGN",ROW($1:$5),1),""))),"","I7側にATCG以外の文字があるため、修正してください。"))</f>
        <v/>
      </c>
      <c r="M1227" s="65" t="str">
        <f t="shared" si="166"/>
        <v/>
      </c>
      <c r="N1227" s="67" t="str">
        <f t="shared" si="167"/>
        <v/>
      </c>
      <c r="O1227" s="67" t="str">
        <f t="shared" si="168"/>
        <v/>
      </c>
      <c r="P1227" s="67" t="str">
        <f t="shared" si="169"/>
        <v/>
      </c>
      <c r="Q1227" s="292" t="str">
        <f t="shared" si="164"/>
        <v/>
      </c>
      <c r="R1227" s="263" t="b">
        <f t="shared" si="170"/>
        <v>0</v>
      </c>
    </row>
    <row r="1228" spans="2:18" ht="22.2">
      <c r="B1228" s="10"/>
      <c r="F1228" s="296" t="str">
        <f t="shared" si="171"/>
        <v/>
      </c>
      <c r="G1228" s="43"/>
      <c r="H1228" s="64" t="str" cm="1">
        <f t="array" ref="H1228">IF(C1228="","",IF(LEFT(C1228,1)="-","(-)は先頭文字で使用できないため修正してください。",IF(LEFT(C1228,1)="_","( _ )は先頭文字で使用できないため修正してください。",IF(LEFT(C1228,1)="'","(')は先頭文字で使用できないため修正してください。",IF(LEN(C1228)=SUM(LEN(C1228)-LEN(SUBSTITUTE(C1228,MID("ABCDEFGHIJKLMNOPQRSTUVWXYZabcdefghijklmnopqrstuvwxyz0123456789-_",ROW($1:$64),1),""))),"","サンプル名に禁止文字が入っているため、半角英数字と[-][ _ ]のスペースなしで記入してください。")))))</f>
        <v/>
      </c>
      <c r="I1228" s="54" t="str">
        <f t="shared" si="172"/>
        <v/>
      </c>
      <c r="J1228" s="65" t="str">
        <f t="shared" si="165"/>
        <v/>
      </c>
      <c r="K1228" s="66" t="str" cm="1">
        <f t="array" ref="K1228">IF(D1228="","",IF(LEN(D1228)=SUM(LEN(D1228)-LEN(SUBSTITUTE(D1228,MID("ATCGN",ROW($1:$5),1),""))),"","I5側にATCG以外の文字があるため、修正してください。"))</f>
        <v/>
      </c>
      <c r="L1228" s="66" t="str" cm="1">
        <f t="array" ref="L1228">IF(E1228="","",IF(LEN(E1228)=SUM(LEN(E1228)-LEN(SUBSTITUTE(E1228,MID("ATCGN",ROW($1:$5),1),""))),"","I7側にATCG以外の文字があるため、修正してください。"))</f>
        <v/>
      </c>
      <c r="M1228" s="65" t="str">
        <f t="shared" si="166"/>
        <v/>
      </c>
      <c r="N1228" s="67" t="str">
        <f t="shared" si="167"/>
        <v/>
      </c>
      <c r="O1228" s="67" t="str">
        <f t="shared" si="168"/>
        <v/>
      </c>
      <c r="P1228" s="67" t="str">
        <f t="shared" si="169"/>
        <v/>
      </c>
      <c r="Q1228" s="292" t="str">
        <f t="shared" si="164"/>
        <v/>
      </c>
      <c r="R1228" s="263" t="b">
        <f t="shared" si="170"/>
        <v>0</v>
      </c>
    </row>
    <row r="1229" spans="2:18" ht="22.2">
      <c r="B1229" s="10"/>
      <c r="F1229" s="296" t="str">
        <f t="shared" si="171"/>
        <v/>
      </c>
      <c r="G1229" s="43"/>
      <c r="H1229" s="64" t="str" cm="1">
        <f t="array" ref="H1229">IF(C1229="","",IF(LEFT(C1229,1)="-","(-)は先頭文字で使用できないため修正してください。",IF(LEFT(C1229,1)="_","( _ )は先頭文字で使用できないため修正してください。",IF(LEFT(C1229,1)="'","(')は先頭文字で使用できないため修正してください。",IF(LEN(C1229)=SUM(LEN(C1229)-LEN(SUBSTITUTE(C1229,MID("ABCDEFGHIJKLMNOPQRSTUVWXYZabcdefghijklmnopqrstuvwxyz0123456789-_",ROW($1:$64),1),""))),"","サンプル名に禁止文字が入っているため、半角英数字と[-][ _ ]のスペースなしで記入してください。")))))</f>
        <v/>
      </c>
      <c r="I1229" s="54" t="str">
        <f t="shared" si="172"/>
        <v/>
      </c>
      <c r="J1229" s="65" t="str">
        <f t="shared" si="165"/>
        <v/>
      </c>
      <c r="K1229" s="66" t="str" cm="1">
        <f t="array" ref="K1229">IF(D1229="","",IF(LEN(D1229)=SUM(LEN(D1229)-LEN(SUBSTITUTE(D1229,MID("ATCGN",ROW($1:$5),1),""))),"","I5側にATCG以外の文字があるため、修正してください。"))</f>
        <v/>
      </c>
      <c r="L1229" s="66" t="str" cm="1">
        <f t="array" ref="L1229">IF(E1229="","",IF(LEN(E1229)=SUM(LEN(E1229)-LEN(SUBSTITUTE(E1229,MID("ATCGN",ROW($1:$5),1),""))),"","I7側にATCG以外の文字があるため、修正してください。"))</f>
        <v/>
      </c>
      <c r="M1229" s="65" t="str">
        <f t="shared" si="166"/>
        <v/>
      </c>
      <c r="N1229" s="67" t="str">
        <f t="shared" si="167"/>
        <v/>
      </c>
      <c r="O1229" s="67" t="str">
        <f t="shared" si="168"/>
        <v/>
      </c>
      <c r="P1229" s="67" t="str">
        <f t="shared" si="169"/>
        <v/>
      </c>
      <c r="Q1229" s="292" t="str">
        <f t="shared" si="164"/>
        <v/>
      </c>
      <c r="R1229" s="263" t="b">
        <f t="shared" si="170"/>
        <v>0</v>
      </c>
    </row>
    <row r="1230" spans="2:18" ht="22.2">
      <c r="B1230" s="10"/>
      <c r="F1230" s="296" t="str">
        <f t="shared" si="171"/>
        <v/>
      </c>
      <c r="G1230" s="43"/>
      <c r="H1230" s="64" t="str" cm="1">
        <f t="array" ref="H1230">IF(C1230="","",IF(LEFT(C1230,1)="-","(-)は先頭文字で使用できないため修正してください。",IF(LEFT(C1230,1)="_","( _ )は先頭文字で使用できないため修正してください。",IF(LEFT(C1230,1)="'","(')は先頭文字で使用できないため修正してください。",IF(LEN(C1230)=SUM(LEN(C1230)-LEN(SUBSTITUTE(C1230,MID("ABCDEFGHIJKLMNOPQRSTUVWXYZabcdefghijklmnopqrstuvwxyz0123456789-_",ROW($1:$64),1),""))),"","サンプル名に禁止文字が入っているため、半角英数字と[-][ _ ]のスペースなしで記入してください。")))))</f>
        <v/>
      </c>
      <c r="I1230" s="54" t="str">
        <f t="shared" si="172"/>
        <v/>
      </c>
      <c r="J1230" s="65" t="str">
        <f t="shared" si="165"/>
        <v/>
      </c>
      <c r="K1230" s="66" t="str" cm="1">
        <f t="array" ref="K1230">IF(D1230="","",IF(LEN(D1230)=SUM(LEN(D1230)-LEN(SUBSTITUTE(D1230,MID("ATCGN",ROW($1:$5),1),""))),"","I5側にATCG以外の文字があるため、修正してください。"))</f>
        <v/>
      </c>
      <c r="L1230" s="66" t="str" cm="1">
        <f t="array" ref="L1230">IF(E1230="","",IF(LEN(E1230)=SUM(LEN(E1230)-LEN(SUBSTITUTE(E1230,MID("ATCGN",ROW($1:$5),1),""))),"","I7側にATCG以外の文字があるため、修正してください。"))</f>
        <v/>
      </c>
      <c r="M1230" s="65" t="str">
        <f t="shared" si="166"/>
        <v/>
      </c>
      <c r="N1230" s="67" t="str">
        <f t="shared" si="167"/>
        <v/>
      </c>
      <c r="O1230" s="67" t="str">
        <f t="shared" si="168"/>
        <v/>
      </c>
      <c r="P1230" s="67" t="str">
        <f t="shared" si="169"/>
        <v/>
      </c>
      <c r="Q1230" s="292" t="str">
        <f t="shared" si="164"/>
        <v/>
      </c>
      <c r="R1230" s="263" t="b">
        <f t="shared" si="170"/>
        <v>0</v>
      </c>
    </row>
    <row r="1231" spans="2:18" ht="22.2">
      <c r="B1231" s="10"/>
      <c r="F1231" s="296" t="str">
        <f t="shared" si="171"/>
        <v/>
      </c>
      <c r="G1231" s="43"/>
      <c r="H1231" s="64" t="str" cm="1">
        <f t="array" ref="H1231">IF(C1231="","",IF(LEFT(C1231,1)="-","(-)は先頭文字で使用できないため修正してください。",IF(LEFT(C1231,1)="_","( _ )は先頭文字で使用できないため修正してください。",IF(LEFT(C1231,1)="'","(')は先頭文字で使用できないため修正してください。",IF(LEN(C1231)=SUM(LEN(C1231)-LEN(SUBSTITUTE(C1231,MID("ABCDEFGHIJKLMNOPQRSTUVWXYZabcdefghijklmnopqrstuvwxyz0123456789-_",ROW($1:$64),1),""))),"","サンプル名に禁止文字が入っているため、半角英数字と[-][ _ ]のスペースなしで記入してください。")))))</f>
        <v/>
      </c>
      <c r="I1231" s="54" t="str">
        <f t="shared" si="172"/>
        <v/>
      </c>
      <c r="J1231" s="65" t="str">
        <f t="shared" si="165"/>
        <v/>
      </c>
      <c r="K1231" s="66" t="str" cm="1">
        <f t="array" ref="K1231">IF(D1231="","",IF(LEN(D1231)=SUM(LEN(D1231)-LEN(SUBSTITUTE(D1231,MID("ATCGN",ROW($1:$5),1),""))),"","I5側にATCG以外の文字があるため、修正してください。"))</f>
        <v/>
      </c>
      <c r="L1231" s="66" t="str" cm="1">
        <f t="array" ref="L1231">IF(E1231="","",IF(LEN(E1231)=SUM(LEN(E1231)-LEN(SUBSTITUTE(E1231,MID("ATCGN",ROW($1:$5),1),""))),"","I7側にATCG以外の文字があるため、修正してください。"))</f>
        <v/>
      </c>
      <c r="M1231" s="65" t="str">
        <f t="shared" si="166"/>
        <v/>
      </c>
      <c r="N1231" s="67" t="str">
        <f t="shared" si="167"/>
        <v/>
      </c>
      <c r="O1231" s="67" t="str">
        <f t="shared" si="168"/>
        <v/>
      </c>
      <c r="P1231" s="67" t="str">
        <f t="shared" si="169"/>
        <v/>
      </c>
      <c r="Q1231" s="292" t="str">
        <f t="shared" si="164"/>
        <v/>
      </c>
      <c r="R1231" s="263" t="b">
        <f t="shared" si="170"/>
        <v>0</v>
      </c>
    </row>
    <row r="1232" spans="2:18" ht="22.2">
      <c r="B1232" s="10"/>
      <c r="F1232" s="296" t="str">
        <f t="shared" si="171"/>
        <v/>
      </c>
      <c r="G1232" s="43"/>
      <c r="H1232" s="64" t="str" cm="1">
        <f t="array" ref="H1232">IF(C1232="","",IF(LEFT(C1232,1)="-","(-)は先頭文字で使用できないため修正してください。",IF(LEFT(C1232,1)="_","( _ )は先頭文字で使用できないため修正してください。",IF(LEFT(C1232,1)="'","(')は先頭文字で使用できないため修正してください。",IF(LEN(C1232)=SUM(LEN(C1232)-LEN(SUBSTITUTE(C1232,MID("ABCDEFGHIJKLMNOPQRSTUVWXYZabcdefghijklmnopqrstuvwxyz0123456789-_",ROW($1:$64),1),""))),"","サンプル名に禁止文字が入っているため、半角英数字と[-][ _ ]のスペースなしで記入してください。")))))</f>
        <v/>
      </c>
      <c r="I1232" s="54" t="str">
        <f t="shared" si="172"/>
        <v/>
      </c>
      <c r="J1232" s="65" t="str">
        <f t="shared" si="165"/>
        <v/>
      </c>
      <c r="K1232" s="66" t="str" cm="1">
        <f t="array" ref="K1232">IF(D1232="","",IF(LEN(D1232)=SUM(LEN(D1232)-LEN(SUBSTITUTE(D1232,MID("ATCGN",ROW($1:$5),1),""))),"","I5側にATCG以外の文字があるため、修正してください。"))</f>
        <v/>
      </c>
      <c r="L1232" s="66" t="str" cm="1">
        <f t="array" ref="L1232">IF(E1232="","",IF(LEN(E1232)=SUM(LEN(E1232)-LEN(SUBSTITUTE(E1232,MID("ATCGN",ROW($1:$5),1),""))),"","I7側にATCG以外の文字があるため、修正してください。"))</f>
        <v/>
      </c>
      <c r="M1232" s="65" t="str">
        <f t="shared" si="166"/>
        <v/>
      </c>
      <c r="N1232" s="67" t="str">
        <f t="shared" si="167"/>
        <v/>
      </c>
      <c r="O1232" s="67" t="str">
        <f t="shared" si="168"/>
        <v/>
      </c>
      <c r="P1232" s="67" t="str">
        <f t="shared" si="169"/>
        <v/>
      </c>
      <c r="Q1232" s="292" t="str">
        <f t="shared" si="164"/>
        <v/>
      </c>
      <c r="R1232" s="263" t="b">
        <f t="shared" si="170"/>
        <v>0</v>
      </c>
    </row>
    <row r="1233" spans="2:18" ht="22.2">
      <c r="B1233" s="10"/>
      <c r="F1233" s="296" t="str">
        <f t="shared" si="171"/>
        <v/>
      </c>
      <c r="G1233" s="43"/>
      <c r="H1233" s="64" t="str" cm="1">
        <f t="array" ref="H1233">IF(C1233="","",IF(LEFT(C1233,1)="-","(-)は先頭文字で使用できないため修正してください。",IF(LEFT(C1233,1)="_","( _ )は先頭文字で使用できないため修正してください。",IF(LEFT(C1233,1)="'","(')は先頭文字で使用できないため修正してください。",IF(LEN(C1233)=SUM(LEN(C1233)-LEN(SUBSTITUTE(C1233,MID("ABCDEFGHIJKLMNOPQRSTUVWXYZabcdefghijklmnopqrstuvwxyz0123456789-_",ROW($1:$64),1),""))),"","サンプル名に禁止文字が入っているため、半角英数字と[-][ _ ]のスペースなしで記入してください。")))))</f>
        <v/>
      </c>
      <c r="I1233" s="54" t="str">
        <f t="shared" si="172"/>
        <v/>
      </c>
      <c r="J1233" s="65" t="str">
        <f t="shared" si="165"/>
        <v/>
      </c>
      <c r="K1233" s="66" t="str" cm="1">
        <f t="array" ref="K1233">IF(D1233="","",IF(LEN(D1233)=SUM(LEN(D1233)-LEN(SUBSTITUTE(D1233,MID("ATCGN",ROW($1:$5),1),""))),"","I5側にATCG以外の文字があるため、修正してください。"))</f>
        <v/>
      </c>
      <c r="L1233" s="66" t="str" cm="1">
        <f t="array" ref="L1233">IF(E1233="","",IF(LEN(E1233)=SUM(LEN(E1233)-LEN(SUBSTITUTE(E1233,MID("ATCGN",ROW($1:$5),1),""))),"","I7側にATCG以外の文字があるため、修正してください。"))</f>
        <v/>
      </c>
      <c r="M1233" s="65" t="str">
        <f t="shared" si="166"/>
        <v/>
      </c>
      <c r="N1233" s="67" t="str">
        <f t="shared" si="167"/>
        <v/>
      </c>
      <c r="O1233" s="67" t="str">
        <f t="shared" si="168"/>
        <v/>
      </c>
      <c r="P1233" s="67" t="str">
        <f t="shared" si="169"/>
        <v/>
      </c>
      <c r="Q1233" s="292" t="str">
        <f t="shared" si="164"/>
        <v/>
      </c>
      <c r="R1233" s="263" t="b">
        <f t="shared" si="170"/>
        <v>0</v>
      </c>
    </row>
    <row r="1234" spans="2:18" ht="22.2">
      <c r="B1234" s="10"/>
      <c r="F1234" s="296" t="str">
        <f t="shared" si="171"/>
        <v/>
      </c>
      <c r="G1234" s="43"/>
      <c r="H1234" s="64" t="str" cm="1">
        <f t="array" ref="H1234">IF(C1234="","",IF(LEFT(C1234,1)="-","(-)は先頭文字で使用できないため修正してください。",IF(LEFT(C1234,1)="_","( _ )は先頭文字で使用できないため修正してください。",IF(LEFT(C1234,1)="'","(')は先頭文字で使用できないため修正してください。",IF(LEN(C1234)=SUM(LEN(C1234)-LEN(SUBSTITUTE(C1234,MID("ABCDEFGHIJKLMNOPQRSTUVWXYZabcdefghijklmnopqrstuvwxyz0123456789-_",ROW($1:$64),1),""))),"","サンプル名に禁止文字が入っているため、半角英数字と[-][ _ ]のスペースなしで記入してください。")))))</f>
        <v/>
      </c>
      <c r="I1234" s="54" t="str">
        <f t="shared" si="172"/>
        <v/>
      </c>
      <c r="J1234" s="65" t="str">
        <f t="shared" si="165"/>
        <v/>
      </c>
      <c r="K1234" s="66" t="str" cm="1">
        <f t="array" ref="K1234">IF(D1234="","",IF(LEN(D1234)=SUM(LEN(D1234)-LEN(SUBSTITUTE(D1234,MID("ATCGN",ROW($1:$5),1),""))),"","I5側にATCG以外の文字があるため、修正してください。"))</f>
        <v/>
      </c>
      <c r="L1234" s="66" t="str" cm="1">
        <f t="array" ref="L1234">IF(E1234="","",IF(LEN(E1234)=SUM(LEN(E1234)-LEN(SUBSTITUTE(E1234,MID("ATCGN",ROW($1:$5),1),""))),"","I7側にATCG以外の文字があるため、修正してください。"))</f>
        <v/>
      </c>
      <c r="M1234" s="65" t="str">
        <f t="shared" si="166"/>
        <v/>
      </c>
      <c r="N1234" s="67" t="str">
        <f t="shared" si="167"/>
        <v/>
      </c>
      <c r="O1234" s="67" t="str">
        <f t="shared" si="168"/>
        <v/>
      </c>
      <c r="P1234" s="67" t="str">
        <f t="shared" si="169"/>
        <v/>
      </c>
      <c r="Q1234" s="292" t="str">
        <f t="shared" ref="Q1234:Q1297" si="173">IF(E1234="","",IF(E1234&gt;1,D1234&amp;E1234))</f>
        <v/>
      </c>
      <c r="R1234" s="263" t="b">
        <f t="shared" si="170"/>
        <v>0</v>
      </c>
    </row>
    <row r="1235" spans="2:18" ht="22.2">
      <c r="B1235" s="10"/>
      <c r="F1235" s="296" t="str">
        <f t="shared" si="171"/>
        <v/>
      </c>
      <c r="G1235" s="43"/>
      <c r="H1235" s="64" t="str" cm="1">
        <f t="array" ref="H1235">IF(C1235="","",IF(LEFT(C1235,1)="-","(-)は先頭文字で使用できないため修正してください。",IF(LEFT(C1235,1)="_","( _ )は先頭文字で使用できないため修正してください。",IF(LEFT(C1235,1)="'","(')は先頭文字で使用できないため修正してください。",IF(LEN(C1235)=SUM(LEN(C1235)-LEN(SUBSTITUTE(C1235,MID("ABCDEFGHIJKLMNOPQRSTUVWXYZabcdefghijklmnopqrstuvwxyz0123456789-_",ROW($1:$64),1),""))),"","サンプル名に禁止文字が入っているため、半角英数字と[-][ _ ]のスペースなしで記入してください。")))))</f>
        <v/>
      </c>
      <c r="I1235" s="54" t="str">
        <f t="shared" si="172"/>
        <v/>
      </c>
      <c r="J1235" s="65" t="str">
        <f t="shared" ref="J1235:J1298" si="174">IF(COUNTIF($C$18:$C$2000,C1235)&gt;1,"Sample Name記入欄に同一の名前があります。","")</f>
        <v/>
      </c>
      <c r="K1235" s="66" t="str" cm="1">
        <f t="array" ref="K1235">IF(D1235="","",IF(LEN(D1235)=SUM(LEN(D1235)-LEN(SUBSTITUTE(D1235,MID("ATCGN",ROW($1:$5),1),""))),"","I5側にATCG以外の文字があるため、修正してください。"))</f>
        <v/>
      </c>
      <c r="L1235" s="66" t="str" cm="1">
        <f t="array" ref="L1235">IF(E1235="","",IF(LEN(E1235)=SUM(LEN(E1235)-LEN(SUBSTITUTE(E1235,MID("ATCGN",ROW($1:$5),1),""))),"","I7側にATCG以外の文字があるため、修正してください。"))</f>
        <v/>
      </c>
      <c r="M1235" s="65" t="str">
        <f t="shared" ref="M1235:M1298" si="175">IF(Q1235="","",IF(COUNTIF($Q$18:$Q$2000,Q1235)&gt;1,"インデックス 記入欄に同一の名前があります。",""))</f>
        <v/>
      </c>
      <c r="N1235" s="67" t="str">
        <f t="shared" ref="N1235:N1298" si="176">IF(E1235="","",IF(AND($N$17="NovaSeqX_レーン相乗りプラン",D1235="",LEN(E1235)&gt;=1),"NovaSeqX_レーン相乗りプランでは、single index受付を行っておりません。",""))</f>
        <v/>
      </c>
      <c r="O1235" s="67" t="str">
        <f t="shared" ref="O1235:O1298" si="177">IF(D1235="","",IF(AND($N$17="NovaSeqX_レーン相乗りプラン",E1235="",LEN(D1235)&gt;=1),"NovaSeqX_レーン相乗りプランでは、single index受付を行っておりません。",""))</f>
        <v/>
      </c>
      <c r="P1235" s="67" t="str">
        <f t="shared" ref="P1235:P1298" si="178">IF(D1235="","",IF(AND($N$17="NovaSeqX_レーン相乗りプラン", OR(LEN(D1235)&lt;8, LEN(E1235)&lt;8)), "NovaSeqX_レーン相乗りプランでは、Dual indexで8塩基未満の受付を行っておりません。", ""))</f>
        <v/>
      </c>
      <c r="Q1235" s="292" t="str">
        <f t="shared" si="173"/>
        <v/>
      </c>
      <c r="R1235" s="263" t="b">
        <f t="shared" ref="R1235:R1298" si="179">IF(H1235&lt;&gt;"",H1235,IF(I1235&lt;&gt;"",I1235,IF(J1235&lt;&gt;"",J1235,IF(K1235&lt;&gt;"",K1235,IF(L1235&lt;&gt;"",L1235,IF(M1235&lt;&gt;"",M1235,IF(N1235&lt;&gt;"",N1235,IF(O1235&lt;&gt;"",O1235,IF(P1235&lt;&gt;"",P1235)))))))))</f>
        <v>0</v>
      </c>
    </row>
    <row r="1236" spans="2:18" ht="22.2">
      <c r="B1236" s="10"/>
      <c r="F1236" s="296" t="str">
        <f t="shared" si="171"/>
        <v/>
      </c>
      <c r="G1236" s="43"/>
      <c r="H1236" s="64" t="str" cm="1">
        <f t="array" ref="H1236">IF(C1236="","",IF(LEFT(C1236,1)="-","(-)は先頭文字で使用できないため修正してください。",IF(LEFT(C1236,1)="_","( _ )は先頭文字で使用できないため修正してください。",IF(LEFT(C1236,1)="'","(')は先頭文字で使用できないため修正してください。",IF(LEN(C1236)=SUM(LEN(C1236)-LEN(SUBSTITUTE(C1236,MID("ABCDEFGHIJKLMNOPQRSTUVWXYZabcdefghijklmnopqrstuvwxyz0123456789-_",ROW($1:$64),1),""))),"","サンプル名に禁止文字が入っているため、半角英数字と[-][ _ ]のスペースなしで記入してください。")))))</f>
        <v/>
      </c>
      <c r="I1236" s="54" t="str">
        <f t="shared" si="172"/>
        <v/>
      </c>
      <c r="J1236" s="65" t="str">
        <f t="shared" si="174"/>
        <v/>
      </c>
      <c r="K1236" s="66" t="str" cm="1">
        <f t="array" ref="K1236">IF(D1236="","",IF(LEN(D1236)=SUM(LEN(D1236)-LEN(SUBSTITUTE(D1236,MID("ATCGN",ROW($1:$5),1),""))),"","I5側にATCG以外の文字があるため、修正してください。"))</f>
        <v/>
      </c>
      <c r="L1236" s="66" t="str" cm="1">
        <f t="array" ref="L1236">IF(E1236="","",IF(LEN(E1236)=SUM(LEN(E1236)-LEN(SUBSTITUTE(E1236,MID("ATCGN",ROW($1:$5),1),""))),"","I7側にATCG以外の文字があるため、修正してください。"))</f>
        <v/>
      </c>
      <c r="M1236" s="65" t="str">
        <f t="shared" si="175"/>
        <v/>
      </c>
      <c r="N1236" s="67" t="str">
        <f t="shared" si="176"/>
        <v/>
      </c>
      <c r="O1236" s="67" t="str">
        <f t="shared" si="177"/>
        <v/>
      </c>
      <c r="P1236" s="67" t="str">
        <f t="shared" si="178"/>
        <v/>
      </c>
      <c r="Q1236" s="292" t="str">
        <f t="shared" si="173"/>
        <v/>
      </c>
      <c r="R1236" s="263" t="b">
        <f t="shared" si="179"/>
        <v>0</v>
      </c>
    </row>
    <row r="1237" spans="2:18" ht="22.2">
      <c r="B1237" s="10"/>
      <c r="F1237" s="296" t="str">
        <f t="shared" si="171"/>
        <v/>
      </c>
      <c r="G1237" s="43"/>
      <c r="H1237" s="64" t="str" cm="1">
        <f t="array" ref="H1237">IF(C1237="","",IF(LEFT(C1237,1)="-","(-)は先頭文字で使用できないため修正してください。",IF(LEFT(C1237,1)="_","( _ )は先頭文字で使用できないため修正してください。",IF(LEFT(C1237,1)="'","(')は先頭文字で使用できないため修正してください。",IF(LEN(C1237)=SUM(LEN(C1237)-LEN(SUBSTITUTE(C1237,MID("ABCDEFGHIJKLMNOPQRSTUVWXYZabcdefghijklmnopqrstuvwxyz0123456789-_",ROW($1:$64),1),""))),"","サンプル名に禁止文字が入っているため、半角英数字と[-][ _ ]のスペースなしで記入してください。")))))</f>
        <v/>
      </c>
      <c r="I1237" s="54" t="str">
        <f t="shared" si="172"/>
        <v/>
      </c>
      <c r="J1237" s="65" t="str">
        <f t="shared" si="174"/>
        <v/>
      </c>
      <c r="K1237" s="66" t="str" cm="1">
        <f t="array" ref="K1237">IF(D1237="","",IF(LEN(D1237)=SUM(LEN(D1237)-LEN(SUBSTITUTE(D1237,MID("ATCGN",ROW($1:$5),1),""))),"","I5側にATCG以外の文字があるため、修正してください。"))</f>
        <v/>
      </c>
      <c r="L1237" s="66" t="str" cm="1">
        <f t="array" ref="L1237">IF(E1237="","",IF(LEN(E1237)=SUM(LEN(E1237)-LEN(SUBSTITUTE(E1237,MID("ATCGN",ROW($1:$5),1),""))),"","I7側にATCG以外の文字があるため、修正してください。"))</f>
        <v/>
      </c>
      <c r="M1237" s="65" t="str">
        <f t="shared" si="175"/>
        <v/>
      </c>
      <c r="N1237" s="67" t="str">
        <f t="shared" si="176"/>
        <v/>
      </c>
      <c r="O1237" s="67" t="str">
        <f t="shared" si="177"/>
        <v/>
      </c>
      <c r="P1237" s="67" t="str">
        <f t="shared" si="178"/>
        <v/>
      </c>
      <c r="Q1237" s="292" t="str">
        <f t="shared" si="173"/>
        <v/>
      </c>
      <c r="R1237" s="263" t="b">
        <f t="shared" si="179"/>
        <v>0</v>
      </c>
    </row>
    <row r="1238" spans="2:18" ht="22.2">
      <c r="B1238" s="10"/>
      <c r="F1238" s="296" t="str">
        <f t="shared" si="171"/>
        <v/>
      </c>
      <c r="G1238" s="43"/>
      <c r="H1238" s="64" t="str" cm="1">
        <f t="array" ref="H1238">IF(C1238="","",IF(LEFT(C1238,1)="-","(-)は先頭文字で使用できないため修正してください。",IF(LEFT(C1238,1)="_","( _ )は先頭文字で使用できないため修正してください。",IF(LEFT(C1238,1)="'","(')は先頭文字で使用できないため修正してください。",IF(LEN(C1238)=SUM(LEN(C1238)-LEN(SUBSTITUTE(C1238,MID("ABCDEFGHIJKLMNOPQRSTUVWXYZabcdefghijklmnopqrstuvwxyz0123456789-_",ROW($1:$64),1),""))),"","サンプル名に禁止文字が入っているため、半角英数字と[-][ _ ]のスペースなしで記入してください。")))))</f>
        <v/>
      </c>
      <c r="I1238" s="54" t="str">
        <f t="shared" si="172"/>
        <v/>
      </c>
      <c r="J1238" s="65" t="str">
        <f t="shared" si="174"/>
        <v/>
      </c>
      <c r="K1238" s="66" t="str" cm="1">
        <f t="array" ref="K1238">IF(D1238="","",IF(LEN(D1238)=SUM(LEN(D1238)-LEN(SUBSTITUTE(D1238,MID("ATCGN",ROW($1:$5),1),""))),"","I5側にATCG以外の文字があるため、修正してください。"))</f>
        <v/>
      </c>
      <c r="L1238" s="66" t="str" cm="1">
        <f t="array" ref="L1238">IF(E1238="","",IF(LEN(E1238)=SUM(LEN(E1238)-LEN(SUBSTITUTE(E1238,MID("ATCGN",ROW($1:$5),1),""))),"","I7側にATCG以外の文字があるため、修正してください。"))</f>
        <v/>
      </c>
      <c r="M1238" s="65" t="str">
        <f t="shared" si="175"/>
        <v/>
      </c>
      <c r="N1238" s="67" t="str">
        <f t="shared" si="176"/>
        <v/>
      </c>
      <c r="O1238" s="67" t="str">
        <f t="shared" si="177"/>
        <v/>
      </c>
      <c r="P1238" s="67" t="str">
        <f t="shared" si="178"/>
        <v/>
      </c>
      <c r="Q1238" s="292" t="str">
        <f t="shared" si="173"/>
        <v/>
      </c>
      <c r="R1238" s="263" t="b">
        <f t="shared" si="179"/>
        <v>0</v>
      </c>
    </row>
    <row r="1239" spans="2:18" ht="22.2">
      <c r="B1239" s="10"/>
      <c r="F1239" s="296" t="str">
        <f t="shared" si="171"/>
        <v/>
      </c>
      <c r="G1239" s="43"/>
      <c r="H1239" s="64" t="str" cm="1">
        <f t="array" ref="H1239">IF(C1239="","",IF(LEFT(C1239,1)="-","(-)は先頭文字で使用できないため修正してください。",IF(LEFT(C1239,1)="_","( _ )は先頭文字で使用できないため修正してください。",IF(LEFT(C1239,1)="'","(')は先頭文字で使用できないため修正してください。",IF(LEN(C1239)=SUM(LEN(C1239)-LEN(SUBSTITUTE(C1239,MID("ABCDEFGHIJKLMNOPQRSTUVWXYZabcdefghijklmnopqrstuvwxyz0123456789-_",ROW($1:$64),1),""))),"","サンプル名に禁止文字が入っているため、半角英数字と[-][ _ ]のスペースなしで記入してください。")))))</f>
        <v/>
      </c>
      <c r="I1239" s="54" t="str">
        <f t="shared" si="172"/>
        <v/>
      </c>
      <c r="J1239" s="65" t="str">
        <f t="shared" si="174"/>
        <v/>
      </c>
      <c r="K1239" s="66" t="str" cm="1">
        <f t="array" ref="K1239">IF(D1239="","",IF(LEN(D1239)=SUM(LEN(D1239)-LEN(SUBSTITUTE(D1239,MID("ATCGN",ROW($1:$5),1),""))),"","I5側にATCG以外の文字があるため、修正してください。"))</f>
        <v/>
      </c>
      <c r="L1239" s="66" t="str" cm="1">
        <f t="array" ref="L1239">IF(E1239="","",IF(LEN(E1239)=SUM(LEN(E1239)-LEN(SUBSTITUTE(E1239,MID("ATCGN",ROW($1:$5),1),""))),"","I7側にATCG以外の文字があるため、修正してください。"))</f>
        <v/>
      </c>
      <c r="M1239" s="65" t="str">
        <f t="shared" si="175"/>
        <v/>
      </c>
      <c r="N1239" s="67" t="str">
        <f t="shared" si="176"/>
        <v/>
      </c>
      <c r="O1239" s="67" t="str">
        <f t="shared" si="177"/>
        <v/>
      </c>
      <c r="P1239" s="67" t="str">
        <f t="shared" si="178"/>
        <v/>
      </c>
      <c r="Q1239" s="292" t="str">
        <f t="shared" si="173"/>
        <v/>
      </c>
      <c r="R1239" s="263" t="b">
        <f t="shared" si="179"/>
        <v>0</v>
      </c>
    </row>
    <row r="1240" spans="2:18" ht="22.2">
      <c r="B1240" s="10"/>
      <c r="F1240" s="296" t="str">
        <f t="shared" si="171"/>
        <v/>
      </c>
      <c r="G1240" s="43"/>
      <c r="H1240" s="64" t="str" cm="1">
        <f t="array" ref="H1240">IF(C1240="","",IF(LEFT(C1240,1)="-","(-)は先頭文字で使用できないため修正してください。",IF(LEFT(C1240,1)="_","( _ )は先頭文字で使用できないため修正してください。",IF(LEFT(C1240,1)="'","(')は先頭文字で使用できないため修正してください。",IF(LEN(C1240)=SUM(LEN(C1240)-LEN(SUBSTITUTE(C1240,MID("ABCDEFGHIJKLMNOPQRSTUVWXYZabcdefghijklmnopqrstuvwxyz0123456789-_",ROW($1:$64),1),""))),"","サンプル名に禁止文字が入っているため、半角英数字と[-][ _ ]のスペースなしで記入してください。")))))</f>
        <v/>
      </c>
      <c r="I1240" s="54" t="str">
        <f t="shared" si="172"/>
        <v/>
      </c>
      <c r="J1240" s="65" t="str">
        <f t="shared" si="174"/>
        <v/>
      </c>
      <c r="K1240" s="66" t="str" cm="1">
        <f t="array" ref="K1240">IF(D1240="","",IF(LEN(D1240)=SUM(LEN(D1240)-LEN(SUBSTITUTE(D1240,MID("ATCGN",ROW($1:$5),1),""))),"","I5側にATCG以外の文字があるため、修正してください。"))</f>
        <v/>
      </c>
      <c r="L1240" s="66" t="str" cm="1">
        <f t="array" ref="L1240">IF(E1240="","",IF(LEN(E1240)=SUM(LEN(E1240)-LEN(SUBSTITUTE(E1240,MID("ATCGN",ROW($1:$5),1),""))),"","I7側にATCG以外の文字があるため、修正してください。"))</f>
        <v/>
      </c>
      <c r="M1240" s="65" t="str">
        <f t="shared" si="175"/>
        <v/>
      </c>
      <c r="N1240" s="67" t="str">
        <f t="shared" si="176"/>
        <v/>
      </c>
      <c r="O1240" s="67" t="str">
        <f t="shared" si="177"/>
        <v/>
      </c>
      <c r="P1240" s="67" t="str">
        <f t="shared" si="178"/>
        <v/>
      </c>
      <c r="Q1240" s="292" t="str">
        <f t="shared" si="173"/>
        <v/>
      </c>
      <c r="R1240" s="263" t="b">
        <f t="shared" si="179"/>
        <v>0</v>
      </c>
    </row>
    <row r="1241" spans="2:18" ht="22.2">
      <c r="B1241" s="10"/>
      <c r="F1241" s="296" t="str">
        <f t="shared" si="171"/>
        <v/>
      </c>
      <c r="G1241" s="43"/>
      <c r="H1241" s="64" t="str" cm="1">
        <f t="array" ref="H1241">IF(C1241="","",IF(LEFT(C1241,1)="-","(-)は先頭文字で使用できないため修正してください。",IF(LEFT(C1241,1)="_","( _ )は先頭文字で使用できないため修正してください。",IF(LEFT(C1241,1)="'","(')は先頭文字で使用できないため修正してください。",IF(LEN(C1241)=SUM(LEN(C1241)-LEN(SUBSTITUTE(C1241,MID("ABCDEFGHIJKLMNOPQRSTUVWXYZabcdefghijklmnopqrstuvwxyz0123456789-_",ROW($1:$64),1),""))),"","サンプル名に禁止文字が入っているため、半角英数字と[-][ _ ]のスペースなしで記入してください。")))))</f>
        <v/>
      </c>
      <c r="I1241" s="54" t="str">
        <f t="shared" si="172"/>
        <v/>
      </c>
      <c r="J1241" s="65" t="str">
        <f t="shared" si="174"/>
        <v/>
      </c>
      <c r="K1241" s="66" t="str" cm="1">
        <f t="array" ref="K1241">IF(D1241="","",IF(LEN(D1241)=SUM(LEN(D1241)-LEN(SUBSTITUTE(D1241,MID("ATCGN",ROW($1:$5),1),""))),"","I5側にATCG以外の文字があるため、修正してください。"))</f>
        <v/>
      </c>
      <c r="L1241" s="66" t="str" cm="1">
        <f t="array" ref="L1241">IF(E1241="","",IF(LEN(E1241)=SUM(LEN(E1241)-LEN(SUBSTITUTE(E1241,MID("ATCGN",ROW($1:$5),1),""))),"","I7側にATCG以外の文字があるため、修正してください。"))</f>
        <v/>
      </c>
      <c r="M1241" s="65" t="str">
        <f t="shared" si="175"/>
        <v/>
      </c>
      <c r="N1241" s="67" t="str">
        <f t="shared" si="176"/>
        <v/>
      </c>
      <c r="O1241" s="67" t="str">
        <f t="shared" si="177"/>
        <v/>
      </c>
      <c r="P1241" s="67" t="str">
        <f t="shared" si="178"/>
        <v/>
      </c>
      <c r="Q1241" s="292" t="str">
        <f t="shared" si="173"/>
        <v/>
      </c>
      <c r="R1241" s="263" t="b">
        <f t="shared" si="179"/>
        <v>0</v>
      </c>
    </row>
    <row r="1242" spans="2:18" ht="22.2">
      <c r="B1242" s="10"/>
      <c r="F1242" s="296" t="str">
        <f t="shared" si="171"/>
        <v/>
      </c>
      <c r="G1242" s="43"/>
      <c r="H1242" s="64" t="str" cm="1">
        <f t="array" ref="H1242">IF(C1242="","",IF(LEFT(C1242,1)="-","(-)は先頭文字で使用できないため修正してください。",IF(LEFT(C1242,1)="_","( _ )は先頭文字で使用できないため修正してください。",IF(LEFT(C1242,1)="'","(')は先頭文字で使用できないため修正してください。",IF(LEN(C1242)=SUM(LEN(C1242)-LEN(SUBSTITUTE(C1242,MID("ABCDEFGHIJKLMNOPQRSTUVWXYZabcdefghijklmnopqrstuvwxyz0123456789-_",ROW($1:$64),1),""))),"","サンプル名に禁止文字が入っているため、半角英数字と[-][ _ ]のスペースなしで記入してください。")))))</f>
        <v/>
      </c>
      <c r="I1242" s="54" t="str">
        <f t="shared" si="172"/>
        <v/>
      </c>
      <c r="J1242" s="65" t="str">
        <f t="shared" si="174"/>
        <v/>
      </c>
      <c r="K1242" s="66" t="str" cm="1">
        <f t="array" ref="K1242">IF(D1242="","",IF(LEN(D1242)=SUM(LEN(D1242)-LEN(SUBSTITUTE(D1242,MID("ATCGN",ROW($1:$5),1),""))),"","I5側にATCG以外の文字があるため、修正してください。"))</f>
        <v/>
      </c>
      <c r="L1242" s="66" t="str" cm="1">
        <f t="array" ref="L1242">IF(E1242="","",IF(LEN(E1242)=SUM(LEN(E1242)-LEN(SUBSTITUTE(E1242,MID("ATCGN",ROW($1:$5),1),""))),"","I7側にATCG以外の文字があるため、修正してください。"))</f>
        <v/>
      </c>
      <c r="M1242" s="65" t="str">
        <f t="shared" si="175"/>
        <v/>
      </c>
      <c r="N1242" s="67" t="str">
        <f t="shared" si="176"/>
        <v/>
      </c>
      <c r="O1242" s="67" t="str">
        <f t="shared" si="177"/>
        <v/>
      </c>
      <c r="P1242" s="67" t="str">
        <f t="shared" si="178"/>
        <v/>
      </c>
      <c r="Q1242" s="292" t="str">
        <f t="shared" si="173"/>
        <v/>
      </c>
      <c r="R1242" s="263" t="b">
        <f t="shared" si="179"/>
        <v>0</v>
      </c>
    </row>
    <row r="1243" spans="2:18" ht="22.2">
      <c r="B1243" s="10"/>
      <c r="F1243" s="296" t="str">
        <f t="shared" si="171"/>
        <v/>
      </c>
      <c r="G1243" s="43"/>
      <c r="H1243" s="64" t="str" cm="1">
        <f t="array" ref="H1243">IF(C1243="","",IF(LEFT(C1243,1)="-","(-)は先頭文字で使用できないため修正してください。",IF(LEFT(C1243,1)="_","( _ )は先頭文字で使用できないため修正してください。",IF(LEFT(C1243,1)="'","(')は先頭文字で使用できないため修正してください。",IF(LEN(C1243)=SUM(LEN(C1243)-LEN(SUBSTITUTE(C1243,MID("ABCDEFGHIJKLMNOPQRSTUVWXYZabcdefghijklmnopqrstuvwxyz0123456789-_",ROW($1:$64),1),""))),"","サンプル名に禁止文字が入っているため、半角英数字と[-][ _ ]のスペースなしで記入してください。")))))</f>
        <v/>
      </c>
      <c r="I1243" s="54" t="str">
        <f t="shared" si="172"/>
        <v/>
      </c>
      <c r="J1243" s="65" t="str">
        <f t="shared" si="174"/>
        <v/>
      </c>
      <c r="K1243" s="66" t="str" cm="1">
        <f t="array" ref="K1243">IF(D1243="","",IF(LEN(D1243)=SUM(LEN(D1243)-LEN(SUBSTITUTE(D1243,MID("ATCGN",ROW($1:$5),1),""))),"","I5側にATCG以外の文字があるため、修正してください。"))</f>
        <v/>
      </c>
      <c r="L1243" s="66" t="str" cm="1">
        <f t="array" ref="L1243">IF(E1243="","",IF(LEN(E1243)=SUM(LEN(E1243)-LEN(SUBSTITUTE(E1243,MID("ATCGN",ROW($1:$5),1),""))),"","I7側にATCG以外の文字があるため、修正してください。"))</f>
        <v/>
      </c>
      <c r="M1243" s="65" t="str">
        <f t="shared" si="175"/>
        <v/>
      </c>
      <c r="N1243" s="67" t="str">
        <f t="shared" si="176"/>
        <v/>
      </c>
      <c r="O1243" s="67" t="str">
        <f t="shared" si="177"/>
        <v/>
      </c>
      <c r="P1243" s="67" t="str">
        <f t="shared" si="178"/>
        <v/>
      </c>
      <c r="Q1243" s="292" t="str">
        <f t="shared" si="173"/>
        <v/>
      </c>
      <c r="R1243" s="263" t="b">
        <f t="shared" si="179"/>
        <v>0</v>
      </c>
    </row>
    <row r="1244" spans="2:18" ht="22.2">
      <c r="B1244" s="10"/>
      <c r="F1244" s="296" t="str">
        <f t="shared" si="171"/>
        <v/>
      </c>
      <c r="G1244" s="43"/>
      <c r="H1244" s="64" t="str" cm="1">
        <f t="array" ref="H1244">IF(C1244="","",IF(LEFT(C1244,1)="-","(-)は先頭文字で使用できないため修正してください。",IF(LEFT(C1244,1)="_","( _ )は先頭文字で使用できないため修正してください。",IF(LEFT(C1244,1)="'","(')は先頭文字で使用できないため修正してください。",IF(LEN(C1244)=SUM(LEN(C1244)-LEN(SUBSTITUTE(C1244,MID("ABCDEFGHIJKLMNOPQRSTUVWXYZabcdefghijklmnopqrstuvwxyz0123456789-_",ROW($1:$64),1),""))),"","サンプル名に禁止文字が入っているため、半角英数字と[-][ _ ]のスペースなしで記入してください。")))))</f>
        <v/>
      </c>
      <c r="I1244" s="54" t="str">
        <f t="shared" si="172"/>
        <v/>
      </c>
      <c r="J1244" s="65" t="str">
        <f t="shared" si="174"/>
        <v/>
      </c>
      <c r="K1244" s="66" t="str" cm="1">
        <f t="array" ref="K1244">IF(D1244="","",IF(LEN(D1244)=SUM(LEN(D1244)-LEN(SUBSTITUTE(D1244,MID("ATCGN",ROW($1:$5),1),""))),"","I5側にATCG以外の文字があるため、修正してください。"))</f>
        <v/>
      </c>
      <c r="L1244" s="66" t="str" cm="1">
        <f t="array" ref="L1244">IF(E1244="","",IF(LEN(E1244)=SUM(LEN(E1244)-LEN(SUBSTITUTE(E1244,MID("ATCGN",ROW($1:$5),1),""))),"","I7側にATCG以外の文字があるため、修正してください。"))</f>
        <v/>
      </c>
      <c r="M1244" s="65" t="str">
        <f t="shared" si="175"/>
        <v/>
      </c>
      <c r="N1244" s="67" t="str">
        <f t="shared" si="176"/>
        <v/>
      </c>
      <c r="O1244" s="67" t="str">
        <f t="shared" si="177"/>
        <v/>
      </c>
      <c r="P1244" s="67" t="str">
        <f t="shared" si="178"/>
        <v/>
      </c>
      <c r="Q1244" s="292" t="str">
        <f t="shared" si="173"/>
        <v/>
      </c>
      <c r="R1244" s="263" t="b">
        <f t="shared" si="179"/>
        <v>0</v>
      </c>
    </row>
    <row r="1245" spans="2:18" ht="22.2">
      <c r="B1245" s="10"/>
      <c r="F1245" s="296" t="str">
        <f t="shared" si="171"/>
        <v/>
      </c>
      <c r="G1245" s="43"/>
      <c r="H1245" s="64" t="str" cm="1">
        <f t="array" ref="H1245">IF(C1245="","",IF(LEFT(C1245,1)="-","(-)は先頭文字で使用できないため修正してください。",IF(LEFT(C1245,1)="_","( _ )は先頭文字で使用できないため修正してください。",IF(LEFT(C1245,1)="'","(')は先頭文字で使用できないため修正してください。",IF(LEN(C1245)=SUM(LEN(C1245)-LEN(SUBSTITUTE(C1245,MID("ABCDEFGHIJKLMNOPQRSTUVWXYZabcdefghijklmnopqrstuvwxyz0123456789-_",ROW($1:$64),1),""))),"","サンプル名に禁止文字が入っているため、半角英数字と[-][ _ ]のスペースなしで記入してください。")))))</f>
        <v/>
      </c>
      <c r="I1245" s="54" t="str">
        <f t="shared" si="172"/>
        <v/>
      </c>
      <c r="J1245" s="65" t="str">
        <f t="shared" si="174"/>
        <v/>
      </c>
      <c r="K1245" s="66" t="str" cm="1">
        <f t="array" ref="K1245">IF(D1245="","",IF(LEN(D1245)=SUM(LEN(D1245)-LEN(SUBSTITUTE(D1245,MID("ATCGN",ROW($1:$5),1),""))),"","I5側にATCG以外の文字があるため、修正してください。"))</f>
        <v/>
      </c>
      <c r="L1245" s="66" t="str" cm="1">
        <f t="array" ref="L1245">IF(E1245="","",IF(LEN(E1245)=SUM(LEN(E1245)-LEN(SUBSTITUTE(E1245,MID("ATCGN",ROW($1:$5),1),""))),"","I7側にATCG以外の文字があるため、修正してください。"))</f>
        <v/>
      </c>
      <c r="M1245" s="65" t="str">
        <f t="shared" si="175"/>
        <v/>
      </c>
      <c r="N1245" s="67" t="str">
        <f t="shared" si="176"/>
        <v/>
      </c>
      <c r="O1245" s="67" t="str">
        <f t="shared" si="177"/>
        <v/>
      </c>
      <c r="P1245" s="67" t="str">
        <f t="shared" si="178"/>
        <v/>
      </c>
      <c r="Q1245" s="292" t="str">
        <f t="shared" si="173"/>
        <v/>
      </c>
      <c r="R1245" s="263" t="b">
        <f t="shared" si="179"/>
        <v>0</v>
      </c>
    </row>
    <row r="1246" spans="2:18" ht="22.2">
      <c r="B1246" s="10"/>
      <c r="F1246" s="296" t="str">
        <f t="shared" si="171"/>
        <v/>
      </c>
      <c r="G1246" s="43"/>
      <c r="H1246" s="64" t="str" cm="1">
        <f t="array" ref="H1246">IF(C1246="","",IF(LEFT(C1246,1)="-","(-)は先頭文字で使用できないため修正してください。",IF(LEFT(C1246,1)="_","( _ )は先頭文字で使用できないため修正してください。",IF(LEFT(C1246,1)="'","(')は先頭文字で使用できないため修正してください。",IF(LEN(C1246)=SUM(LEN(C1246)-LEN(SUBSTITUTE(C1246,MID("ABCDEFGHIJKLMNOPQRSTUVWXYZabcdefghijklmnopqrstuvwxyz0123456789-_",ROW($1:$64),1),""))),"","サンプル名に禁止文字が入っているため、半角英数字と[-][ _ ]のスペースなしで記入してください。")))))</f>
        <v/>
      </c>
      <c r="I1246" s="54" t="str">
        <f t="shared" si="172"/>
        <v/>
      </c>
      <c r="J1246" s="65" t="str">
        <f t="shared" si="174"/>
        <v/>
      </c>
      <c r="K1246" s="66" t="str" cm="1">
        <f t="array" ref="K1246">IF(D1246="","",IF(LEN(D1246)=SUM(LEN(D1246)-LEN(SUBSTITUTE(D1246,MID("ATCGN",ROW($1:$5),1),""))),"","I5側にATCG以外の文字があるため、修正してください。"))</f>
        <v/>
      </c>
      <c r="L1246" s="66" t="str" cm="1">
        <f t="array" ref="L1246">IF(E1246="","",IF(LEN(E1246)=SUM(LEN(E1246)-LEN(SUBSTITUTE(E1246,MID("ATCGN",ROW($1:$5),1),""))),"","I7側にATCG以外の文字があるため、修正してください。"))</f>
        <v/>
      </c>
      <c r="M1246" s="65" t="str">
        <f t="shared" si="175"/>
        <v/>
      </c>
      <c r="N1246" s="67" t="str">
        <f t="shared" si="176"/>
        <v/>
      </c>
      <c r="O1246" s="67" t="str">
        <f t="shared" si="177"/>
        <v/>
      </c>
      <c r="P1246" s="67" t="str">
        <f t="shared" si="178"/>
        <v/>
      </c>
      <c r="Q1246" s="292" t="str">
        <f t="shared" si="173"/>
        <v/>
      </c>
      <c r="R1246" s="263" t="b">
        <f t="shared" si="179"/>
        <v>0</v>
      </c>
    </row>
    <row r="1247" spans="2:18" ht="22.2">
      <c r="B1247" s="10"/>
      <c r="F1247" s="296" t="str">
        <f t="shared" si="171"/>
        <v/>
      </c>
      <c r="G1247" s="43"/>
      <c r="H1247" s="64" t="str" cm="1">
        <f t="array" ref="H1247">IF(C1247="","",IF(LEFT(C1247,1)="-","(-)は先頭文字で使用できないため修正してください。",IF(LEFT(C1247,1)="_","( _ )は先頭文字で使用できないため修正してください。",IF(LEFT(C1247,1)="'","(')は先頭文字で使用できないため修正してください。",IF(LEN(C1247)=SUM(LEN(C1247)-LEN(SUBSTITUTE(C1247,MID("ABCDEFGHIJKLMNOPQRSTUVWXYZabcdefghijklmnopqrstuvwxyz0123456789-_",ROW($1:$64),1),""))),"","サンプル名に禁止文字が入っているため、半角英数字と[-][ _ ]のスペースなしで記入してください。")))))</f>
        <v/>
      </c>
      <c r="I1247" s="54" t="str">
        <f t="shared" si="172"/>
        <v/>
      </c>
      <c r="J1247" s="65" t="str">
        <f t="shared" si="174"/>
        <v/>
      </c>
      <c r="K1247" s="66" t="str" cm="1">
        <f t="array" ref="K1247">IF(D1247="","",IF(LEN(D1247)=SUM(LEN(D1247)-LEN(SUBSTITUTE(D1247,MID("ATCGN",ROW($1:$5),1),""))),"","I5側にATCG以外の文字があるため、修正してください。"))</f>
        <v/>
      </c>
      <c r="L1247" s="66" t="str" cm="1">
        <f t="array" ref="L1247">IF(E1247="","",IF(LEN(E1247)=SUM(LEN(E1247)-LEN(SUBSTITUTE(E1247,MID("ATCGN",ROW($1:$5),1),""))),"","I7側にATCG以外の文字があるため、修正してください。"))</f>
        <v/>
      </c>
      <c r="M1247" s="65" t="str">
        <f t="shared" si="175"/>
        <v/>
      </c>
      <c r="N1247" s="67" t="str">
        <f t="shared" si="176"/>
        <v/>
      </c>
      <c r="O1247" s="67" t="str">
        <f t="shared" si="177"/>
        <v/>
      </c>
      <c r="P1247" s="67" t="str">
        <f t="shared" si="178"/>
        <v/>
      </c>
      <c r="Q1247" s="292" t="str">
        <f t="shared" si="173"/>
        <v/>
      </c>
      <c r="R1247" s="263" t="b">
        <f t="shared" si="179"/>
        <v>0</v>
      </c>
    </row>
    <row r="1248" spans="2:18" ht="22.2">
      <c r="B1248" s="10"/>
      <c r="F1248" s="296" t="str">
        <f t="shared" ref="F1248:F1311" si="180">IF(R1248=FALSE,"",R1248)</f>
        <v/>
      </c>
      <c r="G1248" s="43"/>
      <c r="H1248" s="64" t="str" cm="1">
        <f t="array" ref="H1248">IF(C1248="","",IF(LEFT(C1248,1)="-","(-)は先頭文字で使用できないため修正してください。",IF(LEFT(C1248,1)="_","( _ )は先頭文字で使用できないため修正してください。",IF(LEFT(C1248,1)="'","(')は先頭文字で使用できないため修正してください。",IF(LEN(C1248)=SUM(LEN(C1248)-LEN(SUBSTITUTE(C1248,MID("ABCDEFGHIJKLMNOPQRSTUVWXYZabcdefghijklmnopqrstuvwxyz0123456789-_",ROW($1:$64),1),""))),"","サンプル名に禁止文字が入っているため、半角英数字と[-][ _ ]のスペースなしで記入してください。")))))</f>
        <v/>
      </c>
      <c r="I1248" s="54" t="str">
        <f t="shared" ref="I1248:I1311" si="181">IF(LEN(C1248)&gt;15,"サンプル名は15文字以内で記入してください。","")</f>
        <v/>
      </c>
      <c r="J1248" s="65" t="str">
        <f t="shared" si="174"/>
        <v/>
      </c>
      <c r="K1248" s="66" t="str" cm="1">
        <f t="array" ref="K1248">IF(D1248="","",IF(LEN(D1248)=SUM(LEN(D1248)-LEN(SUBSTITUTE(D1248,MID("ATCGN",ROW($1:$5),1),""))),"","I5側にATCG以外の文字があるため、修正してください。"))</f>
        <v/>
      </c>
      <c r="L1248" s="66" t="str" cm="1">
        <f t="array" ref="L1248">IF(E1248="","",IF(LEN(E1248)=SUM(LEN(E1248)-LEN(SUBSTITUTE(E1248,MID("ATCGN",ROW($1:$5),1),""))),"","I7側にATCG以外の文字があるため、修正してください。"))</f>
        <v/>
      </c>
      <c r="M1248" s="65" t="str">
        <f t="shared" si="175"/>
        <v/>
      </c>
      <c r="N1248" s="67" t="str">
        <f t="shared" si="176"/>
        <v/>
      </c>
      <c r="O1248" s="67" t="str">
        <f t="shared" si="177"/>
        <v/>
      </c>
      <c r="P1248" s="67" t="str">
        <f t="shared" si="178"/>
        <v/>
      </c>
      <c r="Q1248" s="292" t="str">
        <f t="shared" si="173"/>
        <v/>
      </c>
      <c r="R1248" s="263" t="b">
        <f t="shared" si="179"/>
        <v>0</v>
      </c>
    </row>
    <row r="1249" spans="2:18" ht="22.2">
      <c r="B1249" s="10"/>
      <c r="F1249" s="296" t="str">
        <f t="shared" si="180"/>
        <v/>
      </c>
      <c r="G1249" s="43"/>
      <c r="H1249" s="64" t="str" cm="1">
        <f t="array" ref="H1249">IF(C1249="","",IF(LEFT(C1249,1)="-","(-)は先頭文字で使用できないため修正してください。",IF(LEFT(C1249,1)="_","( _ )は先頭文字で使用できないため修正してください。",IF(LEFT(C1249,1)="'","(')は先頭文字で使用できないため修正してください。",IF(LEN(C1249)=SUM(LEN(C1249)-LEN(SUBSTITUTE(C1249,MID("ABCDEFGHIJKLMNOPQRSTUVWXYZabcdefghijklmnopqrstuvwxyz0123456789-_",ROW($1:$64),1),""))),"","サンプル名に禁止文字が入っているため、半角英数字と[-][ _ ]のスペースなしで記入してください。")))))</f>
        <v/>
      </c>
      <c r="I1249" s="54" t="str">
        <f t="shared" si="181"/>
        <v/>
      </c>
      <c r="J1249" s="65" t="str">
        <f t="shared" si="174"/>
        <v/>
      </c>
      <c r="K1249" s="66" t="str" cm="1">
        <f t="array" ref="K1249">IF(D1249="","",IF(LEN(D1249)=SUM(LEN(D1249)-LEN(SUBSTITUTE(D1249,MID("ATCGN",ROW($1:$5),1),""))),"","I5側にATCG以外の文字があるため、修正してください。"))</f>
        <v/>
      </c>
      <c r="L1249" s="66" t="str" cm="1">
        <f t="array" ref="L1249">IF(E1249="","",IF(LEN(E1249)=SUM(LEN(E1249)-LEN(SUBSTITUTE(E1249,MID("ATCGN",ROW($1:$5),1),""))),"","I7側にATCG以外の文字があるため、修正してください。"))</f>
        <v/>
      </c>
      <c r="M1249" s="65" t="str">
        <f t="shared" si="175"/>
        <v/>
      </c>
      <c r="N1249" s="67" t="str">
        <f t="shared" si="176"/>
        <v/>
      </c>
      <c r="O1249" s="67" t="str">
        <f t="shared" si="177"/>
        <v/>
      </c>
      <c r="P1249" s="67" t="str">
        <f t="shared" si="178"/>
        <v/>
      </c>
      <c r="Q1249" s="292" t="str">
        <f t="shared" si="173"/>
        <v/>
      </c>
      <c r="R1249" s="263" t="b">
        <f t="shared" si="179"/>
        <v>0</v>
      </c>
    </row>
    <row r="1250" spans="2:18" ht="22.2">
      <c r="B1250" s="10"/>
      <c r="F1250" s="296" t="str">
        <f t="shared" si="180"/>
        <v/>
      </c>
      <c r="G1250" s="43"/>
      <c r="H1250" s="64" t="str" cm="1">
        <f t="array" ref="H1250">IF(C1250="","",IF(LEFT(C1250,1)="-","(-)は先頭文字で使用できないため修正してください。",IF(LEFT(C1250,1)="_","( _ )は先頭文字で使用できないため修正してください。",IF(LEFT(C1250,1)="'","(')は先頭文字で使用できないため修正してください。",IF(LEN(C1250)=SUM(LEN(C1250)-LEN(SUBSTITUTE(C1250,MID("ABCDEFGHIJKLMNOPQRSTUVWXYZabcdefghijklmnopqrstuvwxyz0123456789-_",ROW($1:$64),1),""))),"","サンプル名に禁止文字が入っているため、半角英数字と[-][ _ ]のスペースなしで記入してください。")))))</f>
        <v/>
      </c>
      <c r="I1250" s="54" t="str">
        <f t="shared" si="181"/>
        <v/>
      </c>
      <c r="J1250" s="65" t="str">
        <f t="shared" si="174"/>
        <v/>
      </c>
      <c r="K1250" s="66" t="str" cm="1">
        <f t="array" ref="K1250">IF(D1250="","",IF(LEN(D1250)=SUM(LEN(D1250)-LEN(SUBSTITUTE(D1250,MID("ATCGN",ROW($1:$5),1),""))),"","I5側にATCG以外の文字があるため、修正してください。"))</f>
        <v/>
      </c>
      <c r="L1250" s="66" t="str" cm="1">
        <f t="array" ref="L1250">IF(E1250="","",IF(LEN(E1250)=SUM(LEN(E1250)-LEN(SUBSTITUTE(E1250,MID("ATCGN",ROW($1:$5),1),""))),"","I7側にATCG以外の文字があるため、修正してください。"))</f>
        <v/>
      </c>
      <c r="M1250" s="65" t="str">
        <f t="shared" si="175"/>
        <v/>
      </c>
      <c r="N1250" s="67" t="str">
        <f t="shared" si="176"/>
        <v/>
      </c>
      <c r="O1250" s="67" t="str">
        <f t="shared" si="177"/>
        <v/>
      </c>
      <c r="P1250" s="67" t="str">
        <f t="shared" si="178"/>
        <v/>
      </c>
      <c r="Q1250" s="292" t="str">
        <f t="shared" si="173"/>
        <v/>
      </c>
      <c r="R1250" s="263" t="b">
        <f t="shared" si="179"/>
        <v>0</v>
      </c>
    </row>
    <row r="1251" spans="2:18" ht="22.2">
      <c r="B1251" s="10"/>
      <c r="F1251" s="296" t="str">
        <f t="shared" si="180"/>
        <v/>
      </c>
      <c r="G1251" s="43"/>
      <c r="H1251" s="64" t="str" cm="1">
        <f t="array" ref="H1251">IF(C1251="","",IF(LEFT(C1251,1)="-","(-)は先頭文字で使用できないため修正してください。",IF(LEFT(C1251,1)="_","( _ )は先頭文字で使用できないため修正してください。",IF(LEFT(C1251,1)="'","(')は先頭文字で使用できないため修正してください。",IF(LEN(C1251)=SUM(LEN(C1251)-LEN(SUBSTITUTE(C1251,MID("ABCDEFGHIJKLMNOPQRSTUVWXYZabcdefghijklmnopqrstuvwxyz0123456789-_",ROW($1:$64),1),""))),"","サンプル名に禁止文字が入っているため、半角英数字と[-][ _ ]のスペースなしで記入してください。")))))</f>
        <v/>
      </c>
      <c r="I1251" s="54" t="str">
        <f t="shared" si="181"/>
        <v/>
      </c>
      <c r="J1251" s="65" t="str">
        <f t="shared" si="174"/>
        <v/>
      </c>
      <c r="K1251" s="66" t="str" cm="1">
        <f t="array" ref="K1251">IF(D1251="","",IF(LEN(D1251)=SUM(LEN(D1251)-LEN(SUBSTITUTE(D1251,MID("ATCGN",ROW($1:$5),1),""))),"","I5側にATCG以外の文字があるため、修正してください。"))</f>
        <v/>
      </c>
      <c r="L1251" s="66" t="str" cm="1">
        <f t="array" ref="L1251">IF(E1251="","",IF(LEN(E1251)=SUM(LEN(E1251)-LEN(SUBSTITUTE(E1251,MID("ATCGN",ROW($1:$5),1),""))),"","I7側にATCG以外の文字があるため、修正してください。"))</f>
        <v/>
      </c>
      <c r="M1251" s="65" t="str">
        <f t="shared" si="175"/>
        <v/>
      </c>
      <c r="N1251" s="67" t="str">
        <f t="shared" si="176"/>
        <v/>
      </c>
      <c r="O1251" s="67" t="str">
        <f t="shared" si="177"/>
        <v/>
      </c>
      <c r="P1251" s="67" t="str">
        <f t="shared" si="178"/>
        <v/>
      </c>
      <c r="Q1251" s="292" t="str">
        <f t="shared" si="173"/>
        <v/>
      </c>
      <c r="R1251" s="263" t="b">
        <f t="shared" si="179"/>
        <v>0</v>
      </c>
    </row>
    <row r="1252" spans="2:18" ht="22.2">
      <c r="B1252" s="10"/>
      <c r="F1252" s="296" t="str">
        <f t="shared" si="180"/>
        <v/>
      </c>
      <c r="G1252" s="43"/>
      <c r="H1252" s="64" t="str" cm="1">
        <f t="array" ref="H1252">IF(C1252="","",IF(LEFT(C1252,1)="-","(-)は先頭文字で使用できないため修正してください。",IF(LEFT(C1252,1)="_","( _ )は先頭文字で使用できないため修正してください。",IF(LEFT(C1252,1)="'","(')は先頭文字で使用できないため修正してください。",IF(LEN(C1252)=SUM(LEN(C1252)-LEN(SUBSTITUTE(C1252,MID("ABCDEFGHIJKLMNOPQRSTUVWXYZabcdefghijklmnopqrstuvwxyz0123456789-_",ROW($1:$64),1),""))),"","サンプル名に禁止文字が入っているため、半角英数字と[-][ _ ]のスペースなしで記入してください。")))))</f>
        <v/>
      </c>
      <c r="I1252" s="54" t="str">
        <f t="shared" si="181"/>
        <v/>
      </c>
      <c r="J1252" s="65" t="str">
        <f t="shared" si="174"/>
        <v/>
      </c>
      <c r="K1252" s="66" t="str" cm="1">
        <f t="array" ref="K1252">IF(D1252="","",IF(LEN(D1252)=SUM(LEN(D1252)-LEN(SUBSTITUTE(D1252,MID("ATCGN",ROW($1:$5),1),""))),"","I5側にATCG以外の文字があるため、修正してください。"))</f>
        <v/>
      </c>
      <c r="L1252" s="66" t="str" cm="1">
        <f t="array" ref="L1252">IF(E1252="","",IF(LEN(E1252)=SUM(LEN(E1252)-LEN(SUBSTITUTE(E1252,MID("ATCGN",ROW($1:$5),1),""))),"","I7側にATCG以外の文字があるため、修正してください。"))</f>
        <v/>
      </c>
      <c r="M1252" s="65" t="str">
        <f t="shared" si="175"/>
        <v/>
      </c>
      <c r="N1252" s="67" t="str">
        <f t="shared" si="176"/>
        <v/>
      </c>
      <c r="O1252" s="67" t="str">
        <f t="shared" si="177"/>
        <v/>
      </c>
      <c r="P1252" s="67" t="str">
        <f t="shared" si="178"/>
        <v/>
      </c>
      <c r="Q1252" s="292" t="str">
        <f t="shared" si="173"/>
        <v/>
      </c>
      <c r="R1252" s="263" t="b">
        <f t="shared" si="179"/>
        <v>0</v>
      </c>
    </row>
    <row r="1253" spans="2:18" ht="22.2">
      <c r="B1253" s="10"/>
      <c r="F1253" s="296" t="str">
        <f t="shared" si="180"/>
        <v/>
      </c>
      <c r="G1253" s="43"/>
      <c r="H1253" s="64" t="str" cm="1">
        <f t="array" ref="H1253">IF(C1253="","",IF(LEFT(C1253,1)="-","(-)は先頭文字で使用できないため修正してください。",IF(LEFT(C1253,1)="_","( _ )は先頭文字で使用できないため修正してください。",IF(LEFT(C1253,1)="'","(')は先頭文字で使用できないため修正してください。",IF(LEN(C1253)=SUM(LEN(C1253)-LEN(SUBSTITUTE(C1253,MID("ABCDEFGHIJKLMNOPQRSTUVWXYZabcdefghijklmnopqrstuvwxyz0123456789-_",ROW($1:$64),1),""))),"","サンプル名に禁止文字が入っているため、半角英数字と[-][ _ ]のスペースなしで記入してください。")))))</f>
        <v/>
      </c>
      <c r="I1253" s="54" t="str">
        <f t="shared" si="181"/>
        <v/>
      </c>
      <c r="J1253" s="65" t="str">
        <f t="shared" si="174"/>
        <v/>
      </c>
      <c r="K1253" s="66" t="str" cm="1">
        <f t="array" ref="K1253">IF(D1253="","",IF(LEN(D1253)=SUM(LEN(D1253)-LEN(SUBSTITUTE(D1253,MID("ATCGN",ROW($1:$5),1),""))),"","I5側にATCG以外の文字があるため、修正してください。"))</f>
        <v/>
      </c>
      <c r="L1253" s="66" t="str" cm="1">
        <f t="array" ref="L1253">IF(E1253="","",IF(LEN(E1253)=SUM(LEN(E1253)-LEN(SUBSTITUTE(E1253,MID("ATCGN",ROW($1:$5),1),""))),"","I7側にATCG以外の文字があるため、修正してください。"))</f>
        <v/>
      </c>
      <c r="M1253" s="65" t="str">
        <f t="shared" si="175"/>
        <v/>
      </c>
      <c r="N1253" s="67" t="str">
        <f t="shared" si="176"/>
        <v/>
      </c>
      <c r="O1253" s="67" t="str">
        <f t="shared" si="177"/>
        <v/>
      </c>
      <c r="P1253" s="67" t="str">
        <f t="shared" si="178"/>
        <v/>
      </c>
      <c r="Q1253" s="292" t="str">
        <f t="shared" si="173"/>
        <v/>
      </c>
      <c r="R1253" s="263" t="b">
        <f t="shared" si="179"/>
        <v>0</v>
      </c>
    </row>
    <row r="1254" spans="2:18" ht="22.2">
      <c r="B1254" s="10"/>
      <c r="F1254" s="296" t="str">
        <f t="shared" si="180"/>
        <v/>
      </c>
      <c r="G1254" s="43"/>
      <c r="H1254" s="64" t="str" cm="1">
        <f t="array" ref="H1254">IF(C1254="","",IF(LEFT(C1254,1)="-","(-)は先頭文字で使用できないため修正してください。",IF(LEFT(C1254,1)="_","( _ )は先頭文字で使用できないため修正してください。",IF(LEFT(C1254,1)="'","(')は先頭文字で使用できないため修正してください。",IF(LEN(C1254)=SUM(LEN(C1254)-LEN(SUBSTITUTE(C1254,MID("ABCDEFGHIJKLMNOPQRSTUVWXYZabcdefghijklmnopqrstuvwxyz0123456789-_",ROW($1:$64),1),""))),"","サンプル名に禁止文字が入っているため、半角英数字と[-][ _ ]のスペースなしで記入してください。")))))</f>
        <v/>
      </c>
      <c r="I1254" s="54" t="str">
        <f t="shared" si="181"/>
        <v/>
      </c>
      <c r="J1254" s="65" t="str">
        <f t="shared" si="174"/>
        <v/>
      </c>
      <c r="K1254" s="66" t="str" cm="1">
        <f t="array" ref="K1254">IF(D1254="","",IF(LEN(D1254)=SUM(LEN(D1254)-LEN(SUBSTITUTE(D1254,MID("ATCGN",ROW($1:$5),1),""))),"","I5側にATCG以外の文字があるため、修正してください。"))</f>
        <v/>
      </c>
      <c r="L1254" s="66" t="str" cm="1">
        <f t="array" ref="L1254">IF(E1254="","",IF(LEN(E1254)=SUM(LEN(E1254)-LEN(SUBSTITUTE(E1254,MID("ATCGN",ROW($1:$5),1),""))),"","I7側にATCG以外の文字があるため、修正してください。"))</f>
        <v/>
      </c>
      <c r="M1254" s="65" t="str">
        <f t="shared" si="175"/>
        <v/>
      </c>
      <c r="N1254" s="67" t="str">
        <f t="shared" si="176"/>
        <v/>
      </c>
      <c r="O1254" s="67" t="str">
        <f t="shared" si="177"/>
        <v/>
      </c>
      <c r="P1254" s="67" t="str">
        <f t="shared" si="178"/>
        <v/>
      </c>
      <c r="Q1254" s="292" t="str">
        <f t="shared" si="173"/>
        <v/>
      </c>
      <c r="R1254" s="263" t="b">
        <f t="shared" si="179"/>
        <v>0</v>
      </c>
    </row>
    <row r="1255" spans="2:18" ht="22.2">
      <c r="B1255" s="10"/>
      <c r="F1255" s="296" t="str">
        <f t="shared" si="180"/>
        <v/>
      </c>
      <c r="G1255" s="43"/>
      <c r="H1255" s="64" t="str" cm="1">
        <f t="array" ref="H1255">IF(C1255="","",IF(LEFT(C1255,1)="-","(-)は先頭文字で使用できないため修正してください。",IF(LEFT(C1255,1)="_","( _ )は先頭文字で使用できないため修正してください。",IF(LEFT(C1255,1)="'","(')は先頭文字で使用できないため修正してください。",IF(LEN(C1255)=SUM(LEN(C1255)-LEN(SUBSTITUTE(C1255,MID("ABCDEFGHIJKLMNOPQRSTUVWXYZabcdefghijklmnopqrstuvwxyz0123456789-_",ROW($1:$64),1),""))),"","サンプル名に禁止文字が入っているため、半角英数字と[-][ _ ]のスペースなしで記入してください。")))))</f>
        <v/>
      </c>
      <c r="I1255" s="54" t="str">
        <f t="shared" si="181"/>
        <v/>
      </c>
      <c r="J1255" s="65" t="str">
        <f t="shared" si="174"/>
        <v/>
      </c>
      <c r="K1255" s="66" t="str" cm="1">
        <f t="array" ref="K1255">IF(D1255="","",IF(LEN(D1255)=SUM(LEN(D1255)-LEN(SUBSTITUTE(D1255,MID("ATCGN",ROW($1:$5),1),""))),"","I5側にATCG以外の文字があるため、修正してください。"))</f>
        <v/>
      </c>
      <c r="L1255" s="66" t="str" cm="1">
        <f t="array" ref="L1255">IF(E1255="","",IF(LEN(E1255)=SUM(LEN(E1255)-LEN(SUBSTITUTE(E1255,MID("ATCGN",ROW($1:$5),1),""))),"","I7側にATCG以外の文字があるため、修正してください。"))</f>
        <v/>
      </c>
      <c r="M1255" s="65" t="str">
        <f t="shared" si="175"/>
        <v/>
      </c>
      <c r="N1255" s="67" t="str">
        <f t="shared" si="176"/>
        <v/>
      </c>
      <c r="O1255" s="67" t="str">
        <f t="shared" si="177"/>
        <v/>
      </c>
      <c r="P1255" s="67" t="str">
        <f t="shared" si="178"/>
        <v/>
      </c>
      <c r="Q1255" s="292" t="str">
        <f t="shared" si="173"/>
        <v/>
      </c>
      <c r="R1255" s="263" t="b">
        <f t="shared" si="179"/>
        <v>0</v>
      </c>
    </row>
    <row r="1256" spans="2:18" ht="22.2">
      <c r="B1256" s="10"/>
      <c r="F1256" s="296" t="str">
        <f t="shared" si="180"/>
        <v/>
      </c>
      <c r="G1256" s="43"/>
      <c r="H1256" s="64" t="str" cm="1">
        <f t="array" ref="H1256">IF(C1256="","",IF(LEFT(C1256,1)="-","(-)は先頭文字で使用できないため修正してください。",IF(LEFT(C1256,1)="_","( _ )は先頭文字で使用できないため修正してください。",IF(LEFT(C1256,1)="'","(')は先頭文字で使用できないため修正してください。",IF(LEN(C1256)=SUM(LEN(C1256)-LEN(SUBSTITUTE(C1256,MID("ABCDEFGHIJKLMNOPQRSTUVWXYZabcdefghijklmnopqrstuvwxyz0123456789-_",ROW($1:$64),1),""))),"","サンプル名に禁止文字が入っているため、半角英数字と[-][ _ ]のスペースなしで記入してください。")))))</f>
        <v/>
      </c>
      <c r="I1256" s="54" t="str">
        <f t="shared" si="181"/>
        <v/>
      </c>
      <c r="J1256" s="65" t="str">
        <f t="shared" si="174"/>
        <v/>
      </c>
      <c r="K1256" s="66" t="str" cm="1">
        <f t="array" ref="K1256">IF(D1256="","",IF(LEN(D1256)=SUM(LEN(D1256)-LEN(SUBSTITUTE(D1256,MID("ATCGN",ROW($1:$5),1),""))),"","I5側にATCG以外の文字があるため、修正してください。"))</f>
        <v/>
      </c>
      <c r="L1256" s="66" t="str" cm="1">
        <f t="array" ref="L1256">IF(E1256="","",IF(LEN(E1256)=SUM(LEN(E1256)-LEN(SUBSTITUTE(E1256,MID("ATCGN",ROW($1:$5),1),""))),"","I7側にATCG以外の文字があるため、修正してください。"))</f>
        <v/>
      </c>
      <c r="M1256" s="65" t="str">
        <f t="shared" si="175"/>
        <v/>
      </c>
      <c r="N1256" s="67" t="str">
        <f t="shared" si="176"/>
        <v/>
      </c>
      <c r="O1256" s="67" t="str">
        <f t="shared" si="177"/>
        <v/>
      </c>
      <c r="P1256" s="67" t="str">
        <f t="shared" si="178"/>
        <v/>
      </c>
      <c r="Q1256" s="292" t="str">
        <f t="shared" si="173"/>
        <v/>
      </c>
      <c r="R1256" s="263" t="b">
        <f t="shared" si="179"/>
        <v>0</v>
      </c>
    </row>
    <row r="1257" spans="2:18" ht="22.2">
      <c r="B1257" s="10"/>
      <c r="F1257" s="296" t="str">
        <f t="shared" si="180"/>
        <v/>
      </c>
      <c r="G1257" s="43"/>
      <c r="H1257" s="64" t="str" cm="1">
        <f t="array" ref="H1257">IF(C1257="","",IF(LEFT(C1257,1)="-","(-)は先頭文字で使用できないため修正してください。",IF(LEFT(C1257,1)="_","( _ )は先頭文字で使用できないため修正してください。",IF(LEFT(C1257,1)="'","(')は先頭文字で使用できないため修正してください。",IF(LEN(C1257)=SUM(LEN(C1257)-LEN(SUBSTITUTE(C1257,MID("ABCDEFGHIJKLMNOPQRSTUVWXYZabcdefghijklmnopqrstuvwxyz0123456789-_",ROW($1:$64),1),""))),"","サンプル名に禁止文字が入っているため、半角英数字と[-][ _ ]のスペースなしで記入してください。")))))</f>
        <v/>
      </c>
      <c r="I1257" s="54" t="str">
        <f t="shared" si="181"/>
        <v/>
      </c>
      <c r="J1257" s="65" t="str">
        <f t="shared" si="174"/>
        <v/>
      </c>
      <c r="K1257" s="66" t="str" cm="1">
        <f t="array" ref="K1257">IF(D1257="","",IF(LEN(D1257)=SUM(LEN(D1257)-LEN(SUBSTITUTE(D1257,MID("ATCGN",ROW($1:$5),1),""))),"","I5側にATCG以外の文字があるため、修正してください。"))</f>
        <v/>
      </c>
      <c r="L1257" s="66" t="str" cm="1">
        <f t="array" ref="L1257">IF(E1257="","",IF(LEN(E1257)=SUM(LEN(E1257)-LEN(SUBSTITUTE(E1257,MID("ATCGN",ROW($1:$5),1),""))),"","I7側にATCG以外の文字があるため、修正してください。"))</f>
        <v/>
      </c>
      <c r="M1257" s="65" t="str">
        <f t="shared" si="175"/>
        <v/>
      </c>
      <c r="N1257" s="67" t="str">
        <f t="shared" si="176"/>
        <v/>
      </c>
      <c r="O1257" s="67" t="str">
        <f t="shared" si="177"/>
        <v/>
      </c>
      <c r="P1257" s="67" t="str">
        <f t="shared" si="178"/>
        <v/>
      </c>
      <c r="Q1257" s="292" t="str">
        <f t="shared" si="173"/>
        <v/>
      </c>
      <c r="R1257" s="263" t="b">
        <f t="shared" si="179"/>
        <v>0</v>
      </c>
    </row>
    <row r="1258" spans="2:18" ht="22.2">
      <c r="B1258" s="10"/>
      <c r="F1258" s="296" t="str">
        <f t="shared" si="180"/>
        <v/>
      </c>
      <c r="G1258" s="43"/>
      <c r="H1258" s="64" t="str" cm="1">
        <f t="array" ref="H1258">IF(C1258="","",IF(LEFT(C1258,1)="-","(-)は先頭文字で使用できないため修正してください。",IF(LEFT(C1258,1)="_","( _ )は先頭文字で使用できないため修正してください。",IF(LEFT(C1258,1)="'","(')は先頭文字で使用できないため修正してください。",IF(LEN(C1258)=SUM(LEN(C1258)-LEN(SUBSTITUTE(C1258,MID("ABCDEFGHIJKLMNOPQRSTUVWXYZabcdefghijklmnopqrstuvwxyz0123456789-_",ROW($1:$64),1),""))),"","サンプル名に禁止文字が入っているため、半角英数字と[-][ _ ]のスペースなしで記入してください。")))))</f>
        <v/>
      </c>
      <c r="I1258" s="54" t="str">
        <f t="shared" si="181"/>
        <v/>
      </c>
      <c r="J1258" s="65" t="str">
        <f t="shared" si="174"/>
        <v/>
      </c>
      <c r="K1258" s="66" t="str" cm="1">
        <f t="array" ref="K1258">IF(D1258="","",IF(LEN(D1258)=SUM(LEN(D1258)-LEN(SUBSTITUTE(D1258,MID("ATCGN",ROW($1:$5),1),""))),"","I5側にATCG以外の文字があるため、修正してください。"))</f>
        <v/>
      </c>
      <c r="L1258" s="66" t="str" cm="1">
        <f t="array" ref="L1258">IF(E1258="","",IF(LEN(E1258)=SUM(LEN(E1258)-LEN(SUBSTITUTE(E1258,MID("ATCGN",ROW($1:$5),1),""))),"","I7側にATCG以外の文字があるため、修正してください。"))</f>
        <v/>
      </c>
      <c r="M1258" s="65" t="str">
        <f t="shared" si="175"/>
        <v/>
      </c>
      <c r="N1258" s="67" t="str">
        <f t="shared" si="176"/>
        <v/>
      </c>
      <c r="O1258" s="67" t="str">
        <f t="shared" si="177"/>
        <v/>
      </c>
      <c r="P1258" s="67" t="str">
        <f t="shared" si="178"/>
        <v/>
      </c>
      <c r="Q1258" s="292" t="str">
        <f t="shared" si="173"/>
        <v/>
      </c>
      <c r="R1258" s="263" t="b">
        <f t="shared" si="179"/>
        <v>0</v>
      </c>
    </row>
    <row r="1259" spans="2:18" ht="22.2">
      <c r="B1259" s="10"/>
      <c r="F1259" s="296" t="str">
        <f t="shared" si="180"/>
        <v/>
      </c>
      <c r="G1259" s="43"/>
      <c r="H1259" s="64" t="str" cm="1">
        <f t="array" ref="H1259">IF(C1259="","",IF(LEFT(C1259,1)="-","(-)は先頭文字で使用できないため修正してください。",IF(LEFT(C1259,1)="_","( _ )は先頭文字で使用できないため修正してください。",IF(LEFT(C1259,1)="'","(')は先頭文字で使用できないため修正してください。",IF(LEN(C1259)=SUM(LEN(C1259)-LEN(SUBSTITUTE(C1259,MID("ABCDEFGHIJKLMNOPQRSTUVWXYZabcdefghijklmnopqrstuvwxyz0123456789-_",ROW($1:$64),1),""))),"","サンプル名に禁止文字が入っているため、半角英数字と[-][ _ ]のスペースなしで記入してください。")))))</f>
        <v/>
      </c>
      <c r="I1259" s="54" t="str">
        <f t="shared" si="181"/>
        <v/>
      </c>
      <c r="J1259" s="65" t="str">
        <f t="shared" si="174"/>
        <v/>
      </c>
      <c r="K1259" s="66" t="str" cm="1">
        <f t="array" ref="K1259">IF(D1259="","",IF(LEN(D1259)=SUM(LEN(D1259)-LEN(SUBSTITUTE(D1259,MID("ATCGN",ROW($1:$5),1),""))),"","I5側にATCG以外の文字があるため、修正してください。"))</f>
        <v/>
      </c>
      <c r="L1259" s="66" t="str" cm="1">
        <f t="array" ref="L1259">IF(E1259="","",IF(LEN(E1259)=SUM(LEN(E1259)-LEN(SUBSTITUTE(E1259,MID("ATCGN",ROW($1:$5),1),""))),"","I7側にATCG以外の文字があるため、修正してください。"))</f>
        <v/>
      </c>
      <c r="M1259" s="65" t="str">
        <f t="shared" si="175"/>
        <v/>
      </c>
      <c r="N1259" s="67" t="str">
        <f t="shared" si="176"/>
        <v/>
      </c>
      <c r="O1259" s="67" t="str">
        <f t="shared" si="177"/>
        <v/>
      </c>
      <c r="P1259" s="67" t="str">
        <f t="shared" si="178"/>
        <v/>
      </c>
      <c r="Q1259" s="292" t="str">
        <f t="shared" si="173"/>
        <v/>
      </c>
      <c r="R1259" s="263" t="b">
        <f t="shared" si="179"/>
        <v>0</v>
      </c>
    </row>
    <row r="1260" spans="2:18" ht="22.2">
      <c r="B1260" s="10"/>
      <c r="F1260" s="296" t="str">
        <f t="shared" si="180"/>
        <v/>
      </c>
      <c r="G1260" s="43"/>
      <c r="H1260" s="64" t="str" cm="1">
        <f t="array" ref="H1260">IF(C1260="","",IF(LEFT(C1260,1)="-","(-)は先頭文字で使用できないため修正してください。",IF(LEFT(C1260,1)="_","( _ )は先頭文字で使用できないため修正してください。",IF(LEFT(C1260,1)="'","(')は先頭文字で使用できないため修正してください。",IF(LEN(C1260)=SUM(LEN(C1260)-LEN(SUBSTITUTE(C1260,MID("ABCDEFGHIJKLMNOPQRSTUVWXYZabcdefghijklmnopqrstuvwxyz0123456789-_",ROW($1:$64),1),""))),"","サンプル名に禁止文字が入っているため、半角英数字と[-][ _ ]のスペースなしで記入してください。")))))</f>
        <v/>
      </c>
      <c r="I1260" s="54" t="str">
        <f t="shared" si="181"/>
        <v/>
      </c>
      <c r="J1260" s="65" t="str">
        <f t="shared" si="174"/>
        <v/>
      </c>
      <c r="K1260" s="66" t="str" cm="1">
        <f t="array" ref="K1260">IF(D1260="","",IF(LEN(D1260)=SUM(LEN(D1260)-LEN(SUBSTITUTE(D1260,MID("ATCGN",ROW($1:$5),1),""))),"","I5側にATCG以外の文字があるため、修正してください。"))</f>
        <v/>
      </c>
      <c r="L1260" s="66" t="str" cm="1">
        <f t="array" ref="L1260">IF(E1260="","",IF(LEN(E1260)=SUM(LEN(E1260)-LEN(SUBSTITUTE(E1260,MID("ATCGN",ROW($1:$5),1),""))),"","I7側にATCG以外の文字があるため、修正してください。"))</f>
        <v/>
      </c>
      <c r="M1260" s="65" t="str">
        <f t="shared" si="175"/>
        <v/>
      </c>
      <c r="N1260" s="67" t="str">
        <f t="shared" si="176"/>
        <v/>
      </c>
      <c r="O1260" s="67" t="str">
        <f t="shared" si="177"/>
        <v/>
      </c>
      <c r="P1260" s="67" t="str">
        <f t="shared" si="178"/>
        <v/>
      </c>
      <c r="Q1260" s="292" t="str">
        <f t="shared" si="173"/>
        <v/>
      </c>
      <c r="R1260" s="263" t="b">
        <f t="shared" si="179"/>
        <v>0</v>
      </c>
    </row>
    <row r="1261" spans="2:18" ht="22.2">
      <c r="B1261" s="10"/>
      <c r="F1261" s="296" t="str">
        <f t="shared" si="180"/>
        <v/>
      </c>
      <c r="G1261" s="43"/>
      <c r="H1261" s="64" t="str" cm="1">
        <f t="array" ref="H1261">IF(C1261="","",IF(LEFT(C1261,1)="-","(-)は先頭文字で使用できないため修正してください。",IF(LEFT(C1261,1)="_","( _ )は先頭文字で使用できないため修正してください。",IF(LEFT(C1261,1)="'","(')は先頭文字で使用できないため修正してください。",IF(LEN(C1261)=SUM(LEN(C1261)-LEN(SUBSTITUTE(C1261,MID("ABCDEFGHIJKLMNOPQRSTUVWXYZabcdefghijklmnopqrstuvwxyz0123456789-_",ROW($1:$64),1),""))),"","サンプル名に禁止文字が入っているため、半角英数字と[-][ _ ]のスペースなしで記入してください。")))))</f>
        <v/>
      </c>
      <c r="I1261" s="54" t="str">
        <f t="shared" si="181"/>
        <v/>
      </c>
      <c r="J1261" s="65" t="str">
        <f t="shared" si="174"/>
        <v/>
      </c>
      <c r="K1261" s="66" t="str" cm="1">
        <f t="array" ref="K1261">IF(D1261="","",IF(LEN(D1261)=SUM(LEN(D1261)-LEN(SUBSTITUTE(D1261,MID("ATCGN",ROW($1:$5),1),""))),"","I5側にATCG以外の文字があるため、修正してください。"))</f>
        <v/>
      </c>
      <c r="L1261" s="66" t="str" cm="1">
        <f t="array" ref="L1261">IF(E1261="","",IF(LEN(E1261)=SUM(LEN(E1261)-LEN(SUBSTITUTE(E1261,MID("ATCGN",ROW($1:$5),1),""))),"","I7側にATCG以外の文字があるため、修正してください。"))</f>
        <v/>
      </c>
      <c r="M1261" s="65" t="str">
        <f t="shared" si="175"/>
        <v/>
      </c>
      <c r="N1261" s="67" t="str">
        <f t="shared" si="176"/>
        <v/>
      </c>
      <c r="O1261" s="67" t="str">
        <f t="shared" si="177"/>
        <v/>
      </c>
      <c r="P1261" s="67" t="str">
        <f t="shared" si="178"/>
        <v/>
      </c>
      <c r="Q1261" s="292" t="str">
        <f t="shared" si="173"/>
        <v/>
      </c>
      <c r="R1261" s="263" t="b">
        <f t="shared" si="179"/>
        <v>0</v>
      </c>
    </row>
    <row r="1262" spans="2:18" ht="22.2">
      <c r="B1262" s="10"/>
      <c r="F1262" s="296" t="str">
        <f t="shared" si="180"/>
        <v/>
      </c>
      <c r="G1262" s="43"/>
      <c r="H1262" s="64" t="str" cm="1">
        <f t="array" ref="H1262">IF(C1262="","",IF(LEFT(C1262,1)="-","(-)は先頭文字で使用できないため修正してください。",IF(LEFT(C1262,1)="_","( _ )は先頭文字で使用できないため修正してください。",IF(LEFT(C1262,1)="'","(')は先頭文字で使用できないため修正してください。",IF(LEN(C1262)=SUM(LEN(C1262)-LEN(SUBSTITUTE(C1262,MID("ABCDEFGHIJKLMNOPQRSTUVWXYZabcdefghijklmnopqrstuvwxyz0123456789-_",ROW($1:$64),1),""))),"","サンプル名に禁止文字が入っているため、半角英数字と[-][ _ ]のスペースなしで記入してください。")))))</f>
        <v/>
      </c>
      <c r="I1262" s="54" t="str">
        <f t="shared" si="181"/>
        <v/>
      </c>
      <c r="J1262" s="65" t="str">
        <f t="shared" si="174"/>
        <v/>
      </c>
      <c r="K1262" s="66" t="str" cm="1">
        <f t="array" ref="K1262">IF(D1262="","",IF(LEN(D1262)=SUM(LEN(D1262)-LEN(SUBSTITUTE(D1262,MID("ATCGN",ROW($1:$5),1),""))),"","I5側にATCG以外の文字があるため、修正してください。"))</f>
        <v/>
      </c>
      <c r="L1262" s="66" t="str" cm="1">
        <f t="array" ref="L1262">IF(E1262="","",IF(LEN(E1262)=SUM(LEN(E1262)-LEN(SUBSTITUTE(E1262,MID("ATCGN",ROW($1:$5),1),""))),"","I7側にATCG以外の文字があるため、修正してください。"))</f>
        <v/>
      </c>
      <c r="M1262" s="65" t="str">
        <f t="shared" si="175"/>
        <v/>
      </c>
      <c r="N1262" s="67" t="str">
        <f t="shared" si="176"/>
        <v/>
      </c>
      <c r="O1262" s="67" t="str">
        <f t="shared" si="177"/>
        <v/>
      </c>
      <c r="P1262" s="67" t="str">
        <f t="shared" si="178"/>
        <v/>
      </c>
      <c r="Q1262" s="292" t="str">
        <f t="shared" si="173"/>
        <v/>
      </c>
      <c r="R1262" s="263" t="b">
        <f t="shared" si="179"/>
        <v>0</v>
      </c>
    </row>
    <row r="1263" spans="2:18" ht="22.2">
      <c r="B1263" s="10"/>
      <c r="F1263" s="296" t="str">
        <f t="shared" si="180"/>
        <v/>
      </c>
      <c r="G1263" s="43"/>
      <c r="H1263" s="64" t="str" cm="1">
        <f t="array" ref="H1263">IF(C1263="","",IF(LEFT(C1263,1)="-","(-)は先頭文字で使用できないため修正してください。",IF(LEFT(C1263,1)="_","( _ )は先頭文字で使用できないため修正してください。",IF(LEFT(C1263,1)="'","(')は先頭文字で使用できないため修正してください。",IF(LEN(C1263)=SUM(LEN(C1263)-LEN(SUBSTITUTE(C1263,MID("ABCDEFGHIJKLMNOPQRSTUVWXYZabcdefghijklmnopqrstuvwxyz0123456789-_",ROW($1:$64),1),""))),"","サンプル名に禁止文字が入っているため、半角英数字と[-][ _ ]のスペースなしで記入してください。")))))</f>
        <v/>
      </c>
      <c r="I1263" s="54" t="str">
        <f t="shared" si="181"/>
        <v/>
      </c>
      <c r="J1263" s="65" t="str">
        <f t="shared" si="174"/>
        <v/>
      </c>
      <c r="K1263" s="66" t="str" cm="1">
        <f t="array" ref="K1263">IF(D1263="","",IF(LEN(D1263)=SUM(LEN(D1263)-LEN(SUBSTITUTE(D1263,MID("ATCGN",ROW($1:$5),1),""))),"","I5側にATCG以外の文字があるため、修正してください。"))</f>
        <v/>
      </c>
      <c r="L1263" s="66" t="str" cm="1">
        <f t="array" ref="L1263">IF(E1263="","",IF(LEN(E1263)=SUM(LEN(E1263)-LEN(SUBSTITUTE(E1263,MID("ATCGN",ROW($1:$5),1),""))),"","I7側にATCG以外の文字があるため、修正してください。"))</f>
        <v/>
      </c>
      <c r="M1263" s="65" t="str">
        <f t="shared" si="175"/>
        <v/>
      </c>
      <c r="N1263" s="67" t="str">
        <f t="shared" si="176"/>
        <v/>
      </c>
      <c r="O1263" s="67" t="str">
        <f t="shared" si="177"/>
        <v/>
      </c>
      <c r="P1263" s="67" t="str">
        <f t="shared" si="178"/>
        <v/>
      </c>
      <c r="Q1263" s="292" t="str">
        <f t="shared" si="173"/>
        <v/>
      </c>
      <c r="R1263" s="263" t="b">
        <f t="shared" si="179"/>
        <v>0</v>
      </c>
    </row>
    <row r="1264" spans="2:18" ht="22.2">
      <c r="B1264" s="10"/>
      <c r="F1264" s="296" t="str">
        <f t="shared" si="180"/>
        <v/>
      </c>
      <c r="G1264" s="43"/>
      <c r="H1264" s="64" t="str" cm="1">
        <f t="array" ref="H1264">IF(C1264="","",IF(LEFT(C1264,1)="-","(-)は先頭文字で使用できないため修正してください。",IF(LEFT(C1264,1)="_","( _ )は先頭文字で使用できないため修正してください。",IF(LEFT(C1264,1)="'","(')は先頭文字で使用できないため修正してください。",IF(LEN(C1264)=SUM(LEN(C1264)-LEN(SUBSTITUTE(C1264,MID("ABCDEFGHIJKLMNOPQRSTUVWXYZabcdefghijklmnopqrstuvwxyz0123456789-_",ROW($1:$64),1),""))),"","サンプル名に禁止文字が入っているため、半角英数字と[-][ _ ]のスペースなしで記入してください。")))))</f>
        <v/>
      </c>
      <c r="I1264" s="54" t="str">
        <f t="shared" si="181"/>
        <v/>
      </c>
      <c r="J1264" s="65" t="str">
        <f t="shared" si="174"/>
        <v/>
      </c>
      <c r="K1264" s="66" t="str" cm="1">
        <f t="array" ref="K1264">IF(D1264="","",IF(LEN(D1264)=SUM(LEN(D1264)-LEN(SUBSTITUTE(D1264,MID("ATCGN",ROW($1:$5),1),""))),"","I5側にATCG以外の文字があるため、修正してください。"))</f>
        <v/>
      </c>
      <c r="L1264" s="66" t="str" cm="1">
        <f t="array" ref="L1264">IF(E1264="","",IF(LEN(E1264)=SUM(LEN(E1264)-LEN(SUBSTITUTE(E1264,MID("ATCGN",ROW($1:$5),1),""))),"","I7側にATCG以外の文字があるため、修正してください。"))</f>
        <v/>
      </c>
      <c r="M1264" s="65" t="str">
        <f t="shared" si="175"/>
        <v/>
      </c>
      <c r="N1264" s="67" t="str">
        <f t="shared" si="176"/>
        <v/>
      </c>
      <c r="O1264" s="67" t="str">
        <f t="shared" si="177"/>
        <v/>
      </c>
      <c r="P1264" s="67" t="str">
        <f t="shared" si="178"/>
        <v/>
      </c>
      <c r="Q1264" s="292" t="str">
        <f t="shared" si="173"/>
        <v/>
      </c>
      <c r="R1264" s="263" t="b">
        <f t="shared" si="179"/>
        <v>0</v>
      </c>
    </row>
    <row r="1265" spans="2:18" ht="22.2">
      <c r="B1265" s="10"/>
      <c r="F1265" s="296" t="str">
        <f t="shared" si="180"/>
        <v/>
      </c>
      <c r="G1265" s="43"/>
      <c r="H1265" s="64" t="str" cm="1">
        <f t="array" ref="H1265">IF(C1265="","",IF(LEFT(C1265,1)="-","(-)は先頭文字で使用できないため修正してください。",IF(LEFT(C1265,1)="_","( _ )は先頭文字で使用できないため修正してください。",IF(LEFT(C1265,1)="'","(')は先頭文字で使用できないため修正してください。",IF(LEN(C1265)=SUM(LEN(C1265)-LEN(SUBSTITUTE(C1265,MID("ABCDEFGHIJKLMNOPQRSTUVWXYZabcdefghijklmnopqrstuvwxyz0123456789-_",ROW($1:$64),1),""))),"","サンプル名に禁止文字が入っているため、半角英数字と[-][ _ ]のスペースなしで記入してください。")))))</f>
        <v/>
      </c>
      <c r="I1265" s="54" t="str">
        <f t="shared" si="181"/>
        <v/>
      </c>
      <c r="J1265" s="65" t="str">
        <f t="shared" si="174"/>
        <v/>
      </c>
      <c r="K1265" s="66" t="str" cm="1">
        <f t="array" ref="K1265">IF(D1265="","",IF(LEN(D1265)=SUM(LEN(D1265)-LEN(SUBSTITUTE(D1265,MID("ATCGN",ROW($1:$5),1),""))),"","I5側にATCG以外の文字があるため、修正してください。"))</f>
        <v/>
      </c>
      <c r="L1265" s="66" t="str" cm="1">
        <f t="array" ref="L1265">IF(E1265="","",IF(LEN(E1265)=SUM(LEN(E1265)-LEN(SUBSTITUTE(E1265,MID("ATCGN",ROW($1:$5),1),""))),"","I7側にATCG以外の文字があるため、修正してください。"))</f>
        <v/>
      </c>
      <c r="M1265" s="65" t="str">
        <f t="shared" si="175"/>
        <v/>
      </c>
      <c r="N1265" s="67" t="str">
        <f t="shared" si="176"/>
        <v/>
      </c>
      <c r="O1265" s="67" t="str">
        <f t="shared" si="177"/>
        <v/>
      </c>
      <c r="P1265" s="67" t="str">
        <f t="shared" si="178"/>
        <v/>
      </c>
      <c r="Q1265" s="292" t="str">
        <f t="shared" si="173"/>
        <v/>
      </c>
      <c r="R1265" s="263" t="b">
        <f t="shared" si="179"/>
        <v>0</v>
      </c>
    </row>
    <row r="1266" spans="2:18" ht="22.2">
      <c r="B1266" s="10"/>
      <c r="F1266" s="296" t="str">
        <f t="shared" si="180"/>
        <v/>
      </c>
      <c r="G1266" s="43"/>
      <c r="H1266" s="64" t="str" cm="1">
        <f t="array" ref="H1266">IF(C1266="","",IF(LEFT(C1266,1)="-","(-)は先頭文字で使用できないため修正してください。",IF(LEFT(C1266,1)="_","( _ )は先頭文字で使用できないため修正してください。",IF(LEFT(C1266,1)="'","(')は先頭文字で使用できないため修正してください。",IF(LEN(C1266)=SUM(LEN(C1266)-LEN(SUBSTITUTE(C1266,MID("ABCDEFGHIJKLMNOPQRSTUVWXYZabcdefghijklmnopqrstuvwxyz0123456789-_",ROW($1:$64),1),""))),"","サンプル名に禁止文字が入っているため、半角英数字と[-][ _ ]のスペースなしで記入してください。")))))</f>
        <v/>
      </c>
      <c r="I1266" s="54" t="str">
        <f t="shared" si="181"/>
        <v/>
      </c>
      <c r="J1266" s="65" t="str">
        <f t="shared" si="174"/>
        <v/>
      </c>
      <c r="K1266" s="66" t="str" cm="1">
        <f t="array" ref="K1266">IF(D1266="","",IF(LEN(D1266)=SUM(LEN(D1266)-LEN(SUBSTITUTE(D1266,MID("ATCGN",ROW($1:$5),1),""))),"","I5側にATCG以外の文字があるため、修正してください。"))</f>
        <v/>
      </c>
      <c r="L1266" s="66" t="str" cm="1">
        <f t="array" ref="L1266">IF(E1266="","",IF(LEN(E1266)=SUM(LEN(E1266)-LEN(SUBSTITUTE(E1266,MID("ATCGN",ROW($1:$5),1),""))),"","I7側にATCG以外の文字があるため、修正してください。"))</f>
        <v/>
      </c>
      <c r="M1266" s="65" t="str">
        <f t="shared" si="175"/>
        <v/>
      </c>
      <c r="N1266" s="67" t="str">
        <f t="shared" si="176"/>
        <v/>
      </c>
      <c r="O1266" s="67" t="str">
        <f t="shared" si="177"/>
        <v/>
      </c>
      <c r="P1266" s="67" t="str">
        <f t="shared" si="178"/>
        <v/>
      </c>
      <c r="Q1266" s="292" t="str">
        <f t="shared" si="173"/>
        <v/>
      </c>
      <c r="R1266" s="263" t="b">
        <f t="shared" si="179"/>
        <v>0</v>
      </c>
    </row>
    <row r="1267" spans="2:18" ht="22.2">
      <c r="B1267" s="10"/>
      <c r="F1267" s="296" t="str">
        <f t="shared" si="180"/>
        <v/>
      </c>
      <c r="G1267" s="43"/>
      <c r="H1267" s="64" t="str" cm="1">
        <f t="array" ref="H1267">IF(C1267="","",IF(LEFT(C1267,1)="-","(-)は先頭文字で使用できないため修正してください。",IF(LEFT(C1267,1)="_","( _ )は先頭文字で使用できないため修正してください。",IF(LEFT(C1267,1)="'","(')は先頭文字で使用できないため修正してください。",IF(LEN(C1267)=SUM(LEN(C1267)-LEN(SUBSTITUTE(C1267,MID("ABCDEFGHIJKLMNOPQRSTUVWXYZabcdefghijklmnopqrstuvwxyz0123456789-_",ROW($1:$64),1),""))),"","サンプル名に禁止文字が入っているため、半角英数字と[-][ _ ]のスペースなしで記入してください。")))))</f>
        <v/>
      </c>
      <c r="I1267" s="54" t="str">
        <f t="shared" si="181"/>
        <v/>
      </c>
      <c r="J1267" s="65" t="str">
        <f t="shared" si="174"/>
        <v/>
      </c>
      <c r="K1267" s="66" t="str" cm="1">
        <f t="array" ref="K1267">IF(D1267="","",IF(LEN(D1267)=SUM(LEN(D1267)-LEN(SUBSTITUTE(D1267,MID("ATCGN",ROW($1:$5),1),""))),"","I5側にATCG以外の文字があるため、修正してください。"))</f>
        <v/>
      </c>
      <c r="L1267" s="66" t="str" cm="1">
        <f t="array" ref="L1267">IF(E1267="","",IF(LEN(E1267)=SUM(LEN(E1267)-LEN(SUBSTITUTE(E1267,MID("ATCGN",ROW($1:$5),1),""))),"","I7側にATCG以外の文字があるため、修正してください。"))</f>
        <v/>
      </c>
      <c r="M1267" s="65" t="str">
        <f t="shared" si="175"/>
        <v/>
      </c>
      <c r="N1267" s="67" t="str">
        <f t="shared" si="176"/>
        <v/>
      </c>
      <c r="O1267" s="67" t="str">
        <f t="shared" si="177"/>
        <v/>
      </c>
      <c r="P1267" s="67" t="str">
        <f t="shared" si="178"/>
        <v/>
      </c>
      <c r="Q1267" s="292" t="str">
        <f t="shared" si="173"/>
        <v/>
      </c>
      <c r="R1267" s="263" t="b">
        <f t="shared" si="179"/>
        <v>0</v>
      </c>
    </row>
    <row r="1268" spans="2:18" ht="22.2">
      <c r="B1268" s="10"/>
      <c r="F1268" s="296" t="str">
        <f t="shared" si="180"/>
        <v/>
      </c>
      <c r="G1268" s="43"/>
      <c r="H1268" s="64" t="str" cm="1">
        <f t="array" ref="H1268">IF(C1268="","",IF(LEFT(C1268,1)="-","(-)は先頭文字で使用できないため修正してください。",IF(LEFT(C1268,1)="_","( _ )は先頭文字で使用できないため修正してください。",IF(LEFT(C1268,1)="'","(')は先頭文字で使用できないため修正してください。",IF(LEN(C1268)=SUM(LEN(C1268)-LEN(SUBSTITUTE(C1268,MID("ABCDEFGHIJKLMNOPQRSTUVWXYZabcdefghijklmnopqrstuvwxyz0123456789-_",ROW($1:$64),1),""))),"","サンプル名に禁止文字が入っているため、半角英数字と[-][ _ ]のスペースなしで記入してください。")))))</f>
        <v/>
      </c>
      <c r="I1268" s="54" t="str">
        <f t="shared" si="181"/>
        <v/>
      </c>
      <c r="J1268" s="65" t="str">
        <f t="shared" si="174"/>
        <v/>
      </c>
      <c r="K1268" s="66" t="str" cm="1">
        <f t="array" ref="K1268">IF(D1268="","",IF(LEN(D1268)=SUM(LEN(D1268)-LEN(SUBSTITUTE(D1268,MID("ATCGN",ROW($1:$5),1),""))),"","I5側にATCG以外の文字があるため、修正してください。"))</f>
        <v/>
      </c>
      <c r="L1268" s="66" t="str" cm="1">
        <f t="array" ref="L1268">IF(E1268="","",IF(LEN(E1268)=SUM(LEN(E1268)-LEN(SUBSTITUTE(E1268,MID("ATCGN",ROW($1:$5),1),""))),"","I7側にATCG以外の文字があるため、修正してください。"))</f>
        <v/>
      </c>
      <c r="M1268" s="65" t="str">
        <f t="shared" si="175"/>
        <v/>
      </c>
      <c r="N1268" s="67" t="str">
        <f t="shared" si="176"/>
        <v/>
      </c>
      <c r="O1268" s="67" t="str">
        <f t="shared" si="177"/>
        <v/>
      </c>
      <c r="P1268" s="67" t="str">
        <f t="shared" si="178"/>
        <v/>
      </c>
      <c r="Q1268" s="292" t="str">
        <f t="shared" si="173"/>
        <v/>
      </c>
      <c r="R1268" s="263" t="b">
        <f t="shared" si="179"/>
        <v>0</v>
      </c>
    </row>
    <row r="1269" spans="2:18" ht="22.2">
      <c r="B1269" s="10"/>
      <c r="F1269" s="296" t="str">
        <f t="shared" si="180"/>
        <v/>
      </c>
      <c r="G1269" s="43"/>
      <c r="H1269" s="64" t="str" cm="1">
        <f t="array" ref="H1269">IF(C1269="","",IF(LEFT(C1269,1)="-","(-)は先頭文字で使用できないため修正してください。",IF(LEFT(C1269,1)="_","( _ )は先頭文字で使用できないため修正してください。",IF(LEFT(C1269,1)="'","(')は先頭文字で使用できないため修正してください。",IF(LEN(C1269)=SUM(LEN(C1269)-LEN(SUBSTITUTE(C1269,MID("ABCDEFGHIJKLMNOPQRSTUVWXYZabcdefghijklmnopqrstuvwxyz0123456789-_",ROW($1:$64),1),""))),"","サンプル名に禁止文字が入っているため、半角英数字と[-][ _ ]のスペースなしで記入してください。")))))</f>
        <v/>
      </c>
      <c r="I1269" s="54" t="str">
        <f t="shared" si="181"/>
        <v/>
      </c>
      <c r="J1269" s="65" t="str">
        <f t="shared" si="174"/>
        <v/>
      </c>
      <c r="K1269" s="66" t="str" cm="1">
        <f t="array" ref="K1269">IF(D1269="","",IF(LEN(D1269)=SUM(LEN(D1269)-LEN(SUBSTITUTE(D1269,MID("ATCGN",ROW($1:$5),1),""))),"","I5側にATCG以外の文字があるため、修正してください。"))</f>
        <v/>
      </c>
      <c r="L1269" s="66" t="str" cm="1">
        <f t="array" ref="L1269">IF(E1269="","",IF(LEN(E1269)=SUM(LEN(E1269)-LEN(SUBSTITUTE(E1269,MID("ATCGN",ROW($1:$5),1),""))),"","I7側にATCG以外の文字があるため、修正してください。"))</f>
        <v/>
      </c>
      <c r="M1269" s="65" t="str">
        <f t="shared" si="175"/>
        <v/>
      </c>
      <c r="N1269" s="67" t="str">
        <f t="shared" si="176"/>
        <v/>
      </c>
      <c r="O1269" s="67" t="str">
        <f t="shared" si="177"/>
        <v/>
      </c>
      <c r="P1269" s="67" t="str">
        <f t="shared" si="178"/>
        <v/>
      </c>
      <c r="Q1269" s="292" t="str">
        <f t="shared" si="173"/>
        <v/>
      </c>
      <c r="R1269" s="263" t="b">
        <f t="shared" si="179"/>
        <v>0</v>
      </c>
    </row>
    <row r="1270" spans="2:18" ht="22.2">
      <c r="B1270" s="10"/>
      <c r="F1270" s="296" t="str">
        <f t="shared" si="180"/>
        <v/>
      </c>
      <c r="G1270" s="43"/>
      <c r="H1270" s="64" t="str" cm="1">
        <f t="array" ref="H1270">IF(C1270="","",IF(LEFT(C1270,1)="-","(-)は先頭文字で使用できないため修正してください。",IF(LEFT(C1270,1)="_","( _ )は先頭文字で使用できないため修正してください。",IF(LEFT(C1270,1)="'","(')は先頭文字で使用できないため修正してください。",IF(LEN(C1270)=SUM(LEN(C1270)-LEN(SUBSTITUTE(C1270,MID("ABCDEFGHIJKLMNOPQRSTUVWXYZabcdefghijklmnopqrstuvwxyz0123456789-_",ROW($1:$64),1),""))),"","サンプル名に禁止文字が入っているため、半角英数字と[-][ _ ]のスペースなしで記入してください。")))))</f>
        <v/>
      </c>
      <c r="I1270" s="54" t="str">
        <f t="shared" si="181"/>
        <v/>
      </c>
      <c r="J1270" s="65" t="str">
        <f t="shared" si="174"/>
        <v/>
      </c>
      <c r="K1270" s="66" t="str" cm="1">
        <f t="array" ref="K1270">IF(D1270="","",IF(LEN(D1270)=SUM(LEN(D1270)-LEN(SUBSTITUTE(D1270,MID("ATCGN",ROW($1:$5),1),""))),"","I5側にATCG以外の文字があるため、修正してください。"))</f>
        <v/>
      </c>
      <c r="L1270" s="66" t="str" cm="1">
        <f t="array" ref="L1270">IF(E1270="","",IF(LEN(E1270)=SUM(LEN(E1270)-LEN(SUBSTITUTE(E1270,MID("ATCGN",ROW($1:$5),1),""))),"","I7側にATCG以外の文字があるため、修正してください。"))</f>
        <v/>
      </c>
      <c r="M1270" s="65" t="str">
        <f t="shared" si="175"/>
        <v/>
      </c>
      <c r="N1270" s="67" t="str">
        <f t="shared" si="176"/>
        <v/>
      </c>
      <c r="O1270" s="67" t="str">
        <f t="shared" si="177"/>
        <v/>
      </c>
      <c r="P1270" s="67" t="str">
        <f t="shared" si="178"/>
        <v/>
      </c>
      <c r="Q1270" s="292" t="str">
        <f t="shared" si="173"/>
        <v/>
      </c>
      <c r="R1270" s="263" t="b">
        <f t="shared" si="179"/>
        <v>0</v>
      </c>
    </row>
    <row r="1271" spans="2:18" ht="22.2">
      <c r="B1271" s="10"/>
      <c r="F1271" s="296" t="str">
        <f t="shared" si="180"/>
        <v/>
      </c>
      <c r="G1271" s="43"/>
      <c r="H1271" s="64" t="str" cm="1">
        <f t="array" ref="H1271">IF(C1271="","",IF(LEFT(C1271,1)="-","(-)は先頭文字で使用できないため修正してください。",IF(LEFT(C1271,1)="_","( _ )は先頭文字で使用できないため修正してください。",IF(LEFT(C1271,1)="'","(')は先頭文字で使用できないため修正してください。",IF(LEN(C1271)=SUM(LEN(C1271)-LEN(SUBSTITUTE(C1271,MID("ABCDEFGHIJKLMNOPQRSTUVWXYZabcdefghijklmnopqrstuvwxyz0123456789-_",ROW($1:$64),1),""))),"","サンプル名に禁止文字が入っているため、半角英数字と[-][ _ ]のスペースなしで記入してください。")))))</f>
        <v/>
      </c>
      <c r="I1271" s="54" t="str">
        <f t="shared" si="181"/>
        <v/>
      </c>
      <c r="J1271" s="65" t="str">
        <f t="shared" si="174"/>
        <v/>
      </c>
      <c r="K1271" s="66" t="str" cm="1">
        <f t="array" ref="K1271">IF(D1271="","",IF(LEN(D1271)=SUM(LEN(D1271)-LEN(SUBSTITUTE(D1271,MID("ATCGN",ROW($1:$5),1),""))),"","I5側にATCG以外の文字があるため、修正してください。"))</f>
        <v/>
      </c>
      <c r="L1271" s="66" t="str" cm="1">
        <f t="array" ref="L1271">IF(E1271="","",IF(LEN(E1271)=SUM(LEN(E1271)-LEN(SUBSTITUTE(E1271,MID("ATCGN",ROW($1:$5),1),""))),"","I7側にATCG以外の文字があるため、修正してください。"))</f>
        <v/>
      </c>
      <c r="M1271" s="65" t="str">
        <f t="shared" si="175"/>
        <v/>
      </c>
      <c r="N1271" s="67" t="str">
        <f t="shared" si="176"/>
        <v/>
      </c>
      <c r="O1271" s="67" t="str">
        <f t="shared" si="177"/>
        <v/>
      </c>
      <c r="P1271" s="67" t="str">
        <f t="shared" si="178"/>
        <v/>
      </c>
      <c r="Q1271" s="292" t="str">
        <f t="shared" si="173"/>
        <v/>
      </c>
      <c r="R1271" s="263" t="b">
        <f t="shared" si="179"/>
        <v>0</v>
      </c>
    </row>
    <row r="1272" spans="2:18" ht="22.2">
      <c r="B1272" s="10"/>
      <c r="F1272" s="296" t="str">
        <f t="shared" si="180"/>
        <v/>
      </c>
      <c r="G1272" s="43"/>
      <c r="H1272" s="64" t="str" cm="1">
        <f t="array" ref="H1272">IF(C1272="","",IF(LEFT(C1272,1)="-","(-)は先頭文字で使用できないため修正してください。",IF(LEFT(C1272,1)="_","( _ )は先頭文字で使用できないため修正してください。",IF(LEFT(C1272,1)="'","(')は先頭文字で使用できないため修正してください。",IF(LEN(C1272)=SUM(LEN(C1272)-LEN(SUBSTITUTE(C1272,MID("ABCDEFGHIJKLMNOPQRSTUVWXYZabcdefghijklmnopqrstuvwxyz0123456789-_",ROW($1:$64),1),""))),"","サンプル名に禁止文字が入っているため、半角英数字と[-][ _ ]のスペースなしで記入してください。")))))</f>
        <v/>
      </c>
      <c r="I1272" s="54" t="str">
        <f t="shared" si="181"/>
        <v/>
      </c>
      <c r="J1272" s="65" t="str">
        <f t="shared" si="174"/>
        <v/>
      </c>
      <c r="K1272" s="66" t="str" cm="1">
        <f t="array" ref="K1272">IF(D1272="","",IF(LEN(D1272)=SUM(LEN(D1272)-LEN(SUBSTITUTE(D1272,MID("ATCGN",ROW($1:$5),1),""))),"","I5側にATCG以外の文字があるため、修正してください。"))</f>
        <v/>
      </c>
      <c r="L1272" s="66" t="str" cm="1">
        <f t="array" ref="L1272">IF(E1272="","",IF(LEN(E1272)=SUM(LEN(E1272)-LEN(SUBSTITUTE(E1272,MID("ATCGN",ROW($1:$5),1),""))),"","I7側にATCG以外の文字があるため、修正してください。"))</f>
        <v/>
      </c>
      <c r="M1272" s="65" t="str">
        <f t="shared" si="175"/>
        <v/>
      </c>
      <c r="N1272" s="67" t="str">
        <f t="shared" si="176"/>
        <v/>
      </c>
      <c r="O1272" s="67" t="str">
        <f t="shared" si="177"/>
        <v/>
      </c>
      <c r="P1272" s="67" t="str">
        <f t="shared" si="178"/>
        <v/>
      </c>
      <c r="Q1272" s="292" t="str">
        <f t="shared" si="173"/>
        <v/>
      </c>
      <c r="R1272" s="263" t="b">
        <f t="shared" si="179"/>
        <v>0</v>
      </c>
    </row>
    <row r="1273" spans="2:18" ht="22.2">
      <c r="B1273" s="10"/>
      <c r="F1273" s="296" t="str">
        <f t="shared" si="180"/>
        <v/>
      </c>
      <c r="G1273" s="43"/>
      <c r="H1273" s="64" t="str" cm="1">
        <f t="array" ref="H1273">IF(C1273="","",IF(LEFT(C1273,1)="-","(-)は先頭文字で使用できないため修正してください。",IF(LEFT(C1273,1)="_","( _ )は先頭文字で使用できないため修正してください。",IF(LEFT(C1273,1)="'","(')は先頭文字で使用できないため修正してください。",IF(LEN(C1273)=SUM(LEN(C1273)-LEN(SUBSTITUTE(C1273,MID("ABCDEFGHIJKLMNOPQRSTUVWXYZabcdefghijklmnopqrstuvwxyz0123456789-_",ROW($1:$64),1),""))),"","サンプル名に禁止文字が入っているため、半角英数字と[-][ _ ]のスペースなしで記入してください。")))))</f>
        <v/>
      </c>
      <c r="I1273" s="54" t="str">
        <f t="shared" si="181"/>
        <v/>
      </c>
      <c r="J1273" s="65" t="str">
        <f t="shared" si="174"/>
        <v/>
      </c>
      <c r="K1273" s="66" t="str" cm="1">
        <f t="array" ref="K1273">IF(D1273="","",IF(LEN(D1273)=SUM(LEN(D1273)-LEN(SUBSTITUTE(D1273,MID("ATCGN",ROW($1:$5),1),""))),"","I5側にATCG以外の文字があるため、修正してください。"))</f>
        <v/>
      </c>
      <c r="L1273" s="66" t="str" cm="1">
        <f t="array" ref="L1273">IF(E1273="","",IF(LEN(E1273)=SUM(LEN(E1273)-LEN(SUBSTITUTE(E1273,MID("ATCGN",ROW($1:$5),1),""))),"","I7側にATCG以外の文字があるため、修正してください。"))</f>
        <v/>
      </c>
      <c r="M1273" s="65" t="str">
        <f t="shared" si="175"/>
        <v/>
      </c>
      <c r="N1273" s="67" t="str">
        <f t="shared" si="176"/>
        <v/>
      </c>
      <c r="O1273" s="67" t="str">
        <f t="shared" si="177"/>
        <v/>
      </c>
      <c r="P1273" s="67" t="str">
        <f t="shared" si="178"/>
        <v/>
      </c>
      <c r="Q1273" s="292" t="str">
        <f t="shared" si="173"/>
        <v/>
      </c>
      <c r="R1273" s="263" t="b">
        <f t="shared" si="179"/>
        <v>0</v>
      </c>
    </row>
    <row r="1274" spans="2:18" ht="22.2">
      <c r="B1274" s="10"/>
      <c r="F1274" s="296" t="str">
        <f t="shared" si="180"/>
        <v/>
      </c>
      <c r="G1274" s="43"/>
      <c r="H1274" s="64" t="str" cm="1">
        <f t="array" ref="H1274">IF(C1274="","",IF(LEFT(C1274,1)="-","(-)は先頭文字で使用できないため修正してください。",IF(LEFT(C1274,1)="_","( _ )は先頭文字で使用できないため修正してください。",IF(LEFT(C1274,1)="'","(')は先頭文字で使用できないため修正してください。",IF(LEN(C1274)=SUM(LEN(C1274)-LEN(SUBSTITUTE(C1274,MID("ABCDEFGHIJKLMNOPQRSTUVWXYZabcdefghijklmnopqrstuvwxyz0123456789-_",ROW($1:$64),1),""))),"","サンプル名に禁止文字が入っているため、半角英数字と[-][ _ ]のスペースなしで記入してください。")))))</f>
        <v/>
      </c>
      <c r="I1274" s="54" t="str">
        <f t="shared" si="181"/>
        <v/>
      </c>
      <c r="J1274" s="65" t="str">
        <f t="shared" si="174"/>
        <v/>
      </c>
      <c r="K1274" s="66" t="str" cm="1">
        <f t="array" ref="K1274">IF(D1274="","",IF(LEN(D1274)=SUM(LEN(D1274)-LEN(SUBSTITUTE(D1274,MID("ATCGN",ROW($1:$5),1),""))),"","I5側にATCG以外の文字があるため、修正してください。"))</f>
        <v/>
      </c>
      <c r="L1274" s="66" t="str" cm="1">
        <f t="array" ref="L1274">IF(E1274="","",IF(LEN(E1274)=SUM(LEN(E1274)-LEN(SUBSTITUTE(E1274,MID("ATCGN",ROW($1:$5),1),""))),"","I7側にATCG以外の文字があるため、修正してください。"))</f>
        <v/>
      </c>
      <c r="M1274" s="65" t="str">
        <f t="shared" si="175"/>
        <v/>
      </c>
      <c r="N1274" s="67" t="str">
        <f t="shared" si="176"/>
        <v/>
      </c>
      <c r="O1274" s="67" t="str">
        <f t="shared" si="177"/>
        <v/>
      </c>
      <c r="P1274" s="67" t="str">
        <f t="shared" si="178"/>
        <v/>
      </c>
      <c r="Q1274" s="292" t="str">
        <f t="shared" si="173"/>
        <v/>
      </c>
      <c r="R1274" s="263" t="b">
        <f t="shared" si="179"/>
        <v>0</v>
      </c>
    </row>
    <row r="1275" spans="2:18" ht="22.2">
      <c r="B1275" s="10"/>
      <c r="F1275" s="296" t="str">
        <f t="shared" si="180"/>
        <v/>
      </c>
      <c r="G1275" s="43"/>
      <c r="H1275" s="64" t="str" cm="1">
        <f t="array" ref="H1275">IF(C1275="","",IF(LEFT(C1275,1)="-","(-)は先頭文字で使用できないため修正してください。",IF(LEFT(C1275,1)="_","( _ )は先頭文字で使用できないため修正してください。",IF(LEFT(C1275,1)="'","(')は先頭文字で使用できないため修正してください。",IF(LEN(C1275)=SUM(LEN(C1275)-LEN(SUBSTITUTE(C1275,MID("ABCDEFGHIJKLMNOPQRSTUVWXYZabcdefghijklmnopqrstuvwxyz0123456789-_",ROW($1:$64),1),""))),"","サンプル名に禁止文字が入っているため、半角英数字と[-][ _ ]のスペースなしで記入してください。")))))</f>
        <v/>
      </c>
      <c r="I1275" s="54" t="str">
        <f t="shared" si="181"/>
        <v/>
      </c>
      <c r="J1275" s="65" t="str">
        <f t="shared" si="174"/>
        <v/>
      </c>
      <c r="K1275" s="66" t="str" cm="1">
        <f t="array" ref="K1275">IF(D1275="","",IF(LEN(D1275)=SUM(LEN(D1275)-LEN(SUBSTITUTE(D1275,MID("ATCGN",ROW($1:$5),1),""))),"","I5側にATCG以外の文字があるため、修正してください。"))</f>
        <v/>
      </c>
      <c r="L1275" s="66" t="str" cm="1">
        <f t="array" ref="L1275">IF(E1275="","",IF(LEN(E1275)=SUM(LEN(E1275)-LEN(SUBSTITUTE(E1275,MID("ATCGN",ROW($1:$5),1),""))),"","I7側にATCG以外の文字があるため、修正してください。"))</f>
        <v/>
      </c>
      <c r="M1275" s="65" t="str">
        <f t="shared" si="175"/>
        <v/>
      </c>
      <c r="N1275" s="67" t="str">
        <f t="shared" si="176"/>
        <v/>
      </c>
      <c r="O1275" s="67" t="str">
        <f t="shared" si="177"/>
        <v/>
      </c>
      <c r="P1275" s="67" t="str">
        <f t="shared" si="178"/>
        <v/>
      </c>
      <c r="Q1275" s="292" t="str">
        <f t="shared" si="173"/>
        <v/>
      </c>
      <c r="R1275" s="263" t="b">
        <f t="shared" si="179"/>
        <v>0</v>
      </c>
    </row>
    <row r="1276" spans="2:18" ht="22.2">
      <c r="B1276" s="10"/>
      <c r="F1276" s="296" t="str">
        <f t="shared" si="180"/>
        <v/>
      </c>
      <c r="G1276" s="43"/>
      <c r="H1276" s="64" t="str" cm="1">
        <f t="array" ref="H1276">IF(C1276="","",IF(LEFT(C1276,1)="-","(-)は先頭文字で使用できないため修正してください。",IF(LEFT(C1276,1)="_","( _ )は先頭文字で使用できないため修正してください。",IF(LEFT(C1276,1)="'","(')は先頭文字で使用できないため修正してください。",IF(LEN(C1276)=SUM(LEN(C1276)-LEN(SUBSTITUTE(C1276,MID("ABCDEFGHIJKLMNOPQRSTUVWXYZabcdefghijklmnopqrstuvwxyz0123456789-_",ROW($1:$64),1),""))),"","サンプル名に禁止文字が入っているため、半角英数字と[-][ _ ]のスペースなしで記入してください。")))))</f>
        <v/>
      </c>
      <c r="I1276" s="54" t="str">
        <f t="shared" si="181"/>
        <v/>
      </c>
      <c r="J1276" s="65" t="str">
        <f t="shared" si="174"/>
        <v/>
      </c>
      <c r="K1276" s="66" t="str" cm="1">
        <f t="array" ref="K1276">IF(D1276="","",IF(LEN(D1276)=SUM(LEN(D1276)-LEN(SUBSTITUTE(D1276,MID("ATCGN",ROW($1:$5),1),""))),"","I5側にATCG以外の文字があるため、修正してください。"))</f>
        <v/>
      </c>
      <c r="L1276" s="66" t="str" cm="1">
        <f t="array" ref="L1276">IF(E1276="","",IF(LEN(E1276)=SUM(LEN(E1276)-LEN(SUBSTITUTE(E1276,MID("ATCGN",ROW($1:$5),1),""))),"","I7側にATCG以外の文字があるため、修正してください。"))</f>
        <v/>
      </c>
      <c r="M1276" s="65" t="str">
        <f t="shared" si="175"/>
        <v/>
      </c>
      <c r="N1276" s="67" t="str">
        <f t="shared" si="176"/>
        <v/>
      </c>
      <c r="O1276" s="67" t="str">
        <f t="shared" si="177"/>
        <v/>
      </c>
      <c r="P1276" s="67" t="str">
        <f t="shared" si="178"/>
        <v/>
      </c>
      <c r="Q1276" s="292" t="str">
        <f t="shared" si="173"/>
        <v/>
      </c>
      <c r="R1276" s="263" t="b">
        <f t="shared" si="179"/>
        <v>0</v>
      </c>
    </row>
    <row r="1277" spans="2:18" ht="22.2">
      <c r="B1277" s="10"/>
      <c r="F1277" s="296" t="str">
        <f t="shared" si="180"/>
        <v/>
      </c>
      <c r="G1277" s="43"/>
      <c r="H1277" s="64" t="str" cm="1">
        <f t="array" ref="H1277">IF(C1277="","",IF(LEFT(C1277,1)="-","(-)は先頭文字で使用できないため修正してください。",IF(LEFT(C1277,1)="_","( _ )は先頭文字で使用できないため修正してください。",IF(LEFT(C1277,1)="'","(')は先頭文字で使用できないため修正してください。",IF(LEN(C1277)=SUM(LEN(C1277)-LEN(SUBSTITUTE(C1277,MID("ABCDEFGHIJKLMNOPQRSTUVWXYZabcdefghijklmnopqrstuvwxyz0123456789-_",ROW($1:$64),1),""))),"","サンプル名に禁止文字が入っているため、半角英数字と[-][ _ ]のスペースなしで記入してください。")))))</f>
        <v/>
      </c>
      <c r="I1277" s="54" t="str">
        <f t="shared" si="181"/>
        <v/>
      </c>
      <c r="J1277" s="65" t="str">
        <f t="shared" si="174"/>
        <v/>
      </c>
      <c r="K1277" s="66" t="str" cm="1">
        <f t="array" ref="K1277">IF(D1277="","",IF(LEN(D1277)=SUM(LEN(D1277)-LEN(SUBSTITUTE(D1277,MID("ATCGN",ROW($1:$5),1),""))),"","I5側にATCG以外の文字があるため、修正してください。"))</f>
        <v/>
      </c>
      <c r="L1277" s="66" t="str" cm="1">
        <f t="array" ref="L1277">IF(E1277="","",IF(LEN(E1277)=SUM(LEN(E1277)-LEN(SUBSTITUTE(E1277,MID("ATCGN",ROW($1:$5),1),""))),"","I7側にATCG以外の文字があるため、修正してください。"))</f>
        <v/>
      </c>
      <c r="M1277" s="65" t="str">
        <f t="shared" si="175"/>
        <v/>
      </c>
      <c r="N1277" s="67" t="str">
        <f t="shared" si="176"/>
        <v/>
      </c>
      <c r="O1277" s="67" t="str">
        <f t="shared" si="177"/>
        <v/>
      </c>
      <c r="P1277" s="67" t="str">
        <f t="shared" si="178"/>
        <v/>
      </c>
      <c r="Q1277" s="292" t="str">
        <f t="shared" si="173"/>
        <v/>
      </c>
      <c r="R1277" s="263" t="b">
        <f t="shared" si="179"/>
        <v>0</v>
      </c>
    </row>
    <row r="1278" spans="2:18" ht="22.2">
      <c r="B1278" s="10"/>
      <c r="F1278" s="296" t="str">
        <f t="shared" si="180"/>
        <v/>
      </c>
      <c r="G1278" s="43"/>
      <c r="H1278" s="64" t="str" cm="1">
        <f t="array" ref="H1278">IF(C1278="","",IF(LEFT(C1278,1)="-","(-)は先頭文字で使用できないため修正してください。",IF(LEFT(C1278,1)="_","( _ )は先頭文字で使用できないため修正してください。",IF(LEFT(C1278,1)="'","(')は先頭文字で使用できないため修正してください。",IF(LEN(C1278)=SUM(LEN(C1278)-LEN(SUBSTITUTE(C1278,MID("ABCDEFGHIJKLMNOPQRSTUVWXYZabcdefghijklmnopqrstuvwxyz0123456789-_",ROW($1:$64),1),""))),"","サンプル名に禁止文字が入っているため、半角英数字と[-][ _ ]のスペースなしで記入してください。")))))</f>
        <v/>
      </c>
      <c r="I1278" s="54" t="str">
        <f t="shared" si="181"/>
        <v/>
      </c>
      <c r="J1278" s="65" t="str">
        <f t="shared" si="174"/>
        <v/>
      </c>
      <c r="K1278" s="66" t="str" cm="1">
        <f t="array" ref="K1278">IF(D1278="","",IF(LEN(D1278)=SUM(LEN(D1278)-LEN(SUBSTITUTE(D1278,MID("ATCGN",ROW($1:$5),1),""))),"","I5側にATCG以外の文字があるため、修正してください。"))</f>
        <v/>
      </c>
      <c r="L1278" s="66" t="str" cm="1">
        <f t="array" ref="L1278">IF(E1278="","",IF(LEN(E1278)=SUM(LEN(E1278)-LEN(SUBSTITUTE(E1278,MID("ATCGN",ROW($1:$5),1),""))),"","I7側にATCG以外の文字があるため、修正してください。"))</f>
        <v/>
      </c>
      <c r="M1278" s="65" t="str">
        <f t="shared" si="175"/>
        <v/>
      </c>
      <c r="N1278" s="67" t="str">
        <f t="shared" si="176"/>
        <v/>
      </c>
      <c r="O1278" s="67" t="str">
        <f t="shared" si="177"/>
        <v/>
      </c>
      <c r="P1278" s="67" t="str">
        <f t="shared" si="178"/>
        <v/>
      </c>
      <c r="Q1278" s="292" t="str">
        <f t="shared" si="173"/>
        <v/>
      </c>
      <c r="R1278" s="263" t="b">
        <f t="shared" si="179"/>
        <v>0</v>
      </c>
    </row>
    <row r="1279" spans="2:18" ht="22.2">
      <c r="B1279" s="10"/>
      <c r="F1279" s="296" t="str">
        <f t="shared" si="180"/>
        <v/>
      </c>
      <c r="G1279" s="43"/>
      <c r="H1279" s="64" t="str" cm="1">
        <f t="array" ref="H1279">IF(C1279="","",IF(LEFT(C1279,1)="-","(-)は先頭文字で使用できないため修正してください。",IF(LEFT(C1279,1)="_","( _ )は先頭文字で使用できないため修正してください。",IF(LEFT(C1279,1)="'","(')は先頭文字で使用できないため修正してください。",IF(LEN(C1279)=SUM(LEN(C1279)-LEN(SUBSTITUTE(C1279,MID("ABCDEFGHIJKLMNOPQRSTUVWXYZabcdefghijklmnopqrstuvwxyz0123456789-_",ROW($1:$64),1),""))),"","サンプル名に禁止文字が入っているため、半角英数字と[-][ _ ]のスペースなしで記入してください。")))))</f>
        <v/>
      </c>
      <c r="I1279" s="54" t="str">
        <f t="shared" si="181"/>
        <v/>
      </c>
      <c r="J1279" s="65" t="str">
        <f t="shared" si="174"/>
        <v/>
      </c>
      <c r="K1279" s="66" t="str" cm="1">
        <f t="array" ref="K1279">IF(D1279="","",IF(LEN(D1279)=SUM(LEN(D1279)-LEN(SUBSTITUTE(D1279,MID("ATCGN",ROW($1:$5),1),""))),"","I5側にATCG以外の文字があるため、修正してください。"))</f>
        <v/>
      </c>
      <c r="L1279" s="66" t="str" cm="1">
        <f t="array" ref="L1279">IF(E1279="","",IF(LEN(E1279)=SUM(LEN(E1279)-LEN(SUBSTITUTE(E1279,MID("ATCGN",ROW($1:$5),1),""))),"","I7側にATCG以外の文字があるため、修正してください。"))</f>
        <v/>
      </c>
      <c r="M1279" s="65" t="str">
        <f t="shared" si="175"/>
        <v/>
      </c>
      <c r="N1279" s="67" t="str">
        <f t="shared" si="176"/>
        <v/>
      </c>
      <c r="O1279" s="67" t="str">
        <f t="shared" si="177"/>
        <v/>
      </c>
      <c r="P1279" s="67" t="str">
        <f t="shared" si="178"/>
        <v/>
      </c>
      <c r="Q1279" s="292" t="str">
        <f t="shared" si="173"/>
        <v/>
      </c>
      <c r="R1279" s="263" t="b">
        <f t="shared" si="179"/>
        <v>0</v>
      </c>
    </row>
    <row r="1280" spans="2:18" ht="22.2">
      <c r="B1280" s="10"/>
      <c r="F1280" s="296" t="str">
        <f t="shared" si="180"/>
        <v/>
      </c>
      <c r="G1280" s="43"/>
      <c r="H1280" s="64" t="str" cm="1">
        <f t="array" ref="H1280">IF(C1280="","",IF(LEFT(C1280,1)="-","(-)は先頭文字で使用できないため修正してください。",IF(LEFT(C1280,1)="_","( _ )は先頭文字で使用できないため修正してください。",IF(LEFT(C1280,1)="'","(')は先頭文字で使用できないため修正してください。",IF(LEN(C1280)=SUM(LEN(C1280)-LEN(SUBSTITUTE(C1280,MID("ABCDEFGHIJKLMNOPQRSTUVWXYZabcdefghijklmnopqrstuvwxyz0123456789-_",ROW($1:$64),1),""))),"","サンプル名に禁止文字が入っているため、半角英数字と[-][ _ ]のスペースなしで記入してください。")))))</f>
        <v/>
      </c>
      <c r="I1280" s="54" t="str">
        <f t="shared" si="181"/>
        <v/>
      </c>
      <c r="J1280" s="65" t="str">
        <f t="shared" si="174"/>
        <v/>
      </c>
      <c r="K1280" s="66" t="str" cm="1">
        <f t="array" ref="K1280">IF(D1280="","",IF(LEN(D1280)=SUM(LEN(D1280)-LEN(SUBSTITUTE(D1280,MID("ATCGN",ROW($1:$5),1),""))),"","I5側にATCG以外の文字があるため、修正してください。"))</f>
        <v/>
      </c>
      <c r="L1280" s="66" t="str" cm="1">
        <f t="array" ref="L1280">IF(E1280="","",IF(LEN(E1280)=SUM(LEN(E1280)-LEN(SUBSTITUTE(E1280,MID("ATCGN",ROW($1:$5),1),""))),"","I7側にATCG以外の文字があるため、修正してください。"))</f>
        <v/>
      </c>
      <c r="M1280" s="65" t="str">
        <f t="shared" si="175"/>
        <v/>
      </c>
      <c r="N1280" s="67" t="str">
        <f t="shared" si="176"/>
        <v/>
      </c>
      <c r="O1280" s="67" t="str">
        <f t="shared" si="177"/>
        <v/>
      </c>
      <c r="P1280" s="67" t="str">
        <f t="shared" si="178"/>
        <v/>
      </c>
      <c r="Q1280" s="292" t="str">
        <f t="shared" si="173"/>
        <v/>
      </c>
      <c r="R1280" s="263" t="b">
        <f t="shared" si="179"/>
        <v>0</v>
      </c>
    </row>
    <row r="1281" spans="2:18" ht="22.2">
      <c r="B1281" s="10"/>
      <c r="F1281" s="296" t="str">
        <f t="shared" si="180"/>
        <v/>
      </c>
      <c r="G1281" s="43"/>
      <c r="H1281" s="64" t="str" cm="1">
        <f t="array" ref="H1281">IF(C1281="","",IF(LEFT(C1281,1)="-","(-)は先頭文字で使用できないため修正してください。",IF(LEFT(C1281,1)="_","( _ )は先頭文字で使用できないため修正してください。",IF(LEFT(C1281,1)="'","(')は先頭文字で使用できないため修正してください。",IF(LEN(C1281)=SUM(LEN(C1281)-LEN(SUBSTITUTE(C1281,MID("ABCDEFGHIJKLMNOPQRSTUVWXYZabcdefghijklmnopqrstuvwxyz0123456789-_",ROW($1:$64),1),""))),"","サンプル名に禁止文字が入っているため、半角英数字と[-][ _ ]のスペースなしで記入してください。")))))</f>
        <v/>
      </c>
      <c r="I1281" s="54" t="str">
        <f t="shared" si="181"/>
        <v/>
      </c>
      <c r="J1281" s="65" t="str">
        <f t="shared" si="174"/>
        <v/>
      </c>
      <c r="K1281" s="66" t="str" cm="1">
        <f t="array" ref="K1281">IF(D1281="","",IF(LEN(D1281)=SUM(LEN(D1281)-LEN(SUBSTITUTE(D1281,MID("ATCGN",ROW($1:$5),1),""))),"","I5側にATCG以外の文字があるため、修正してください。"))</f>
        <v/>
      </c>
      <c r="L1281" s="66" t="str" cm="1">
        <f t="array" ref="L1281">IF(E1281="","",IF(LEN(E1281)=SUM(LEN(E1281)-LEN(SUBSTITUTE(E1281,MID("ATCGN",ROW($1:$5),1),""))),"","I7側にATCG以外の文字があるため、修正してください。"))</f>
        <v/>
      </c>
      <c r="M1281" s="65" t="str">
        <f t="shared" si="175"/>
        <v/>
      </c>
      <c r="N1281" s="67" t="str">
        <f t="shared" si="176"/>
        <v/>
      </c>
      <c r="O1281" s="67" t="str">
        <f t="shared" si="177"/>
        <v/>
      </c>
      <c r="P1281" s="67" t="str">
        <f t="shared" si="178"/>
        <v/>
      </c>
      <c r="Q1281" s="292" t="str">
        <f t="shared" si="173"/>
        <v/>
      </c>
      <c r="R1281" s="263" t="b">
        <f t="shared" si="179"/>
        <v>0</v>
      </c>
    </row>
    <row r="1282" spans="2:18" ht="22.2">
      <c r="B1282" s="10"/>
      <c r="F1282" s="296" t="str">
        <f t="shared" si="180"/>
        <v/>
      </c>
      <c r="G1282" s="43"/>
      <c r="H1282" s="64" t="str" cm="1">
        <f t="array" ref="H1282">IF(C1282="","",IF(LEFT(C1282,1)="-","(-)は先頭文字で使用できないため修正してください。",IF(LEFT(C1282,1)="_","( _ )は先頭文字で使用できないため修正してください。",IF(LEFT(C1282,1)="'","(')は先頭文字で使用できないため修正してください。",IF(LEN(C1282)=SUM(LEN(C1282)-LEN(SUBSTITUTE(C1282,MID("ABCDEFGHIJKLMNOPQRSTUVWXYZabcdefghijklmnopqrstuvwxyz0123456789-_",ROW($1:$64),1),""))),"","サンプル名に禁止文字が入っているため、半角英数字と[-][ _ ]のスペースなしで記入してください。")))))</f>
        <v/>
      </c>
      <c r="I1282" s="54" t="str">
        <f t="shared" si="181"/>
        <v/>
      </c>
      <c r="J1282" s="65" t="str">
        <f t="shared" si="174"/>
        <v/>
      </c>
      <c r="K1282" s="66" t="str" cm="1">
        <f t="array" ref="K1282">IF(D1282="","",IF(LEN(D1282)=SUM(LEN(D1282)-LEN(SUBSTITUTE(D1282,MID("ATCGN",ROW($1:$5),1),""))),"","I5側にATCG以外の文字があるため、修正してください。"))</f>
        <v/>
      </c>
      <c r="L1282" s="66" t="str" cm="1">
        <f t="array" ref="L1282">IF(E1282="","",IF(LEN(E1282)=SUM(LEN(E1282)-LEN(SUBSTITUTE(E1282,MID("ATCGN",ROW($1:$5),1),""))),"","I7側にATCG以外の文字があるため、修正してください。"))</f>
        <v/>
      </c>
      <c r="M1282" s="65" t="str">
        <f t="shared" si="175"/>
        <v/>
      </c>
      <c r="N1282" s="67" t="str">
        <f t="shared" si="176"/>
        <v/>
      </c>
      <c r="O1282" s="67" t="str">
        <f t="shared" si="177"/>
        <v/>
      </c>
      <c r="P1282" s="67" t="str">
        <f t="shared" si="178"/>
        <v/>
      </c>
      <c r="Q1282" s="292" t="str">
        <f t="shared" si="173"/>
        <v/>
      </c>
      <c r="R1282" s="263" t="b">
        <f t="shared" si="179"/>
        <v>0</v>
      </c>
    </row>
    <row r="1283" spans="2:18" ht="22.2">
      <c r="B1283" s="10"/>
      <c r="F1283" s="296" t="str">
        <f t="shared" si="180"/>
        <v/>
      </c>
      <c r="G1283" s="43"/>
      <c r="H1283" s="64" t="str" cm="1">
        <f t="array" ref="H1283">IF(C1283="","",IF(LEFT(C1283,1)="-","(-)は先頭文字で使用できないため修正してください。",IF(LEFT(C1283,1)="_","( _ )は先頭文字で使用できないため修正してください。",IF(LEFT(C1283,1)="'","(')は先頭文字で使用できないため修正してください。",IF(LEN(C1283)=SUM(LEN(C1283)-LEN(SUBSTITUTE(C1283,MID("ABCDEFGHIJKLMNOPQRSTUVWXYZabcdefghijklmnopqrstuvwxyz0123456789-_",ROW($1:$64),1),""))),"","サンプル名に禁止文字が入っているため、半角英数字と[-][ _ ]のスペースなしで記入してください。")))))</f>
        <v/>
      </c>
      <c r="I1283" s="54" t="str">
        <f t="shared" si="181"/>
        <v/>
      </c>
      <c r="J1283" s="65" t="str">
        <f t="shared" si="174"/>
        <v/>
      </c>
      <c r="K1283" s="66" t="str" cm="1">
        <f t="array" ref="K1283">IF(D1283="","",IF(LEN(D1283)=SUM(LEN(D1283)-LEN(SUBSTITUTE(D1283,MID("ATCGN",ROW($1:$5),1),""))),"","I5側にATCG以外の文字があるため、修正してください。"))</f>
        <v/>
      </c>
      <c r="L1283" s="66" t="str" cm="1">
        <f t="array" ref="L1283">IF(E1283="","",IF(LEN(E1283)=SUM(LEN(E1283)-LEN(SUBSTITUTE(E1283,MID("ATCGN",ROW($1:$5),1),""))),"","I7側にATCG以外の文字があるため、修正してください。"))</f>
        <v/>
      </c>
      <c r="M1283" s="65" t="str">
        <f t="shared" si="175"/>
        <v/>
      </c>
      <c r="N1283" s="67" t="str">
        <f t="shared" si="176"/>
        <v/>
      </c>
      <c r="O1283" s="67" t="str">
        <f t="shared" si="177"/>
        <v/>
      </c>
      <c r="P1283" s="67" t="str">
        <f t="shared" si="178"/>
        <v/>
      </c>
      <c r="Q1283" s="292" t="str">
        <f t="shared" si="173"/>
        <v/>
      </c>
      <c r="R1283" s="263" t="b">
        <f t="shared" si="179"/>
        <v>0</v>
      </c>
    </row>
    <row r="1284" spans="2:18" ht="22.2">
      <c r="B1284" s="10"/>
      <c r="F1284" s="296" t="str">
        <f t="shared" si="180"/>
        <v/>
      </c>
      <c r="G1284" s="43"/>
      <c r="H1284" s="64" t="str" cm="1">
        <f t="array" ref="H1284">IF(C1284="","",IF(LEFT(C1284,1)="-","(-)は先頭文字で使用できないため修正してください。",IF(LEFT(C1284,1)="_","( _ )は先頭文字で使用できないため修正してください。",IF(LEFT(C1284,1)="'","(')は先頭文字で使用できないため修正してください。",IF(LEN(C1284)=SUM(LEN(C1284)-LEN(SUBSTITUTE(C1284,MID("ABCDEFGHIJKLMNOPQRSTUVWXYZabcdefghijklmnopqrstuvwxyz0123456789-_",ROW($1:$64),1),""))),"","サンプル名に禁止文字が入っているため、半角英数字と[-][ _ ]のスペースなしで記入してください。")))))</f>
        <v/>
      </c>
      <c r="I1284" s="54" t="str">
        <f t="shared" si="181"/>
        <v/>
      </c>
      <c r="J1284" s="65" t="str">
        <f t="shared" si="174"/>
        <v/>
      </c>
      <c r="K1284" s="66" t="str" cm="1">
        <f t="array" ref="K1284">IF(D1284="","",IF(LEN(D1284)=SUM(LEN(D1284)-LEN(SUBSTITUTE(D1284,MID("ATCGN",ROW($1:$5),1),""))),"","I5側にATCG以外の文字があるため、修正してください。"))</f>
        <v/>
      </c>
      <c r="L1284" s="66" t="str" cm="1">
        <f t="array" ref="L1284">IF(E1284="","",IF(LEN(E1284)=SUM(LEN(E1284)-LEN(SUBSTITUTE(E1284,MID("ATCGN",ROW($1:$5),1),""))),"","I7側にATCG以外の文字があるため、修正してください。"))</f>
        <v/>
      </c>
      <c r="M1284" s="65" t="str">
        <f t="shared" si="175"/>
        <v/>
      </c>
      <c r="N1284" s="67" t="str">
        <f t="shared" si="176"/>
        <v/>
      </c>
      <c r="O1284" s="67" t="str">
        <f t="shared" si="177"/>
        <v/>
      </c>
      <c r="P1284" s="67" t="str">
        <f t="shared" si="178"/>
        <v/>
      </c>
      <c r="Q1284" s="292" t="str">
        <f t="shared" si="173"/>
        <v/>
      </c>
      <c r="R1284" s="263" t="b">
        <f t="shared" si="179"/>
        <v>0</v>
      </c>
    </row>
    <row r="1285" spans="2:18" ht="22.2">
      <c r="B1285" s="10"/>
      <c r="F1285" s="296" t="str">
        <f t="shared" si="180"/>
        <v/>
      </c>
      <c r="G1285" s="43"/>
      <c r="H1285" s="64" t="str" cm="1">
        <f t="array" ref="H1285">IF(C1285="","",IF(LEFT(C1285,1)="-","(-)は先頭文字で使用できないため修正してください。",IF(LEFT(C1285,1)="_","( _ )は先頭文字で使用できないため修正してください。",IF(LEFT(C1285,1)="'","(')は先頭文字で使用できないため修正してください。",IF(LEN(C1285)=SUM(LEN(C1285)-LEN(SUBSTITUTE(C1285,MID("ABCDEFGHIJKLMNOPQRSTUVWXYZabcdefghijklmnopqrstuvwxyz0123456789-_",ROW($1:$64),1),""))),"","サンプル名に禁止文字が入っているため、半角英数字と[-][ _ ]のスペースなしで記入してください。")))))</f>
        <v/>
      </c>
      <c r="I1285" s="54" t="str">
        <f t="shared" si="181"/>
        <v/>
      </c>
      <c r="J1285" s="65" t="str">
        <f t="shared" si="174"/>
        <v/>
      </c>
      <c r="K1285" s="66" t="str" cm="1">
        <f t="array" ref="K1285">IF(D1285="","",IF(LEN(D1285)=SUM(LEN(D1285)-LEN(SUBSTITUTE(D1285,MID("ATCGN",ROW($1:$5),1),""))),"","I5側にATCG以外の文字があるため、修正してください。"))</f>
        <v/>
      </c>
      <c r="L1285" s="66" t="str" cm="1">
        <f t="array" ref="L1285">IF(E1285="","",IF(LEN(E1285)=SUM(LEN(E1285)-LEN(SUBSTITUTE(E1285,MID("ATCGN",ROW($1:$5),1),""))),"","I7側にATCG以外の文字があるため、修正してください。"))</f>
        <v/>
      </c>
      <c r="M1285" s="65" t="str">
        <f t="shared" si="175"/>
        <v/>
      </c>
      <c r="N1285" s="67" t="str">
        <f t="shared" si="176"/>
        <v/>
      </c>
      <c r="O1285" s="67" t="str">
        <f t="shared" si="177"/>
        <v/>
      </c>
      <c r="P1285" s="67" t="str">
        <f t="shared" si="178"/>
        <v/>
      </c>
      <c r="Q1285" s="292" t="str">
        <f t="shared" si="173"/>
        <v/>
      </c>
      <c r="R1285" s="263" t="b">
        <f t="shared" si="179"/>
        <v>0</v>
      </c>
    </row>
    <row r="1286" spans="2:18" ht="22.2">
      <c r="B1286" s="10"/>
      <c r="F1286" s="296" t="str">
        <f t="shared" si="180"/>
        <v/>
      </c>
      <c r="G1286" s="43"/>
      <c r="H1286" s="64" t="str" cm="1">
        <f t="array" ref="H1286">IF(C1286="","",IF(LEFT(C1286,1)="-","(-)は先頭文字で使用できないため修正してください。",IF(LEFT(C1286,1)="_","( _ )は先頭文字で使用できないため修正してください。",IF(LEFT(C1286,1)="'","(')は先頭文字で使用できないため修正してください。",IF(LEN(C1286)=SUM(LEN(C1286)-LEN(SUBSTITUTE(C1286,MID("ABCDEFGHIJKLMNOPQRSTUVWXYZabcdefghijklmnopqrstuvwxyz0123456789-_",ROW($1:$64),1),""))),"","サンプル名に禁止文字が入っているため、半角英数字と[-][ _ ]のスペースなしで記入してください。")))))</f>
        <v/>
      </c>
      <c r="I1286" s="54" t="str">
        <f t="shared" si="181"/>
        <v/>
      </c>
      <c r="J1286" s="65" t="str">
        <f t="shared" si="174"/>
        <v/>
      </c>
      <c r="K1286" s="66" t="str" cm="1">
        <f t="array" ref="K1286">IF(D1286="","",IF(LEN(D1286)=SUM(LEN(D1286)-LEN(SUBSTITUTE(D1286,MID("ATCGN",ROW($1:$5),1),""))),"","I5側にATCG以外の文字があるため、修正してください。"))</f>
        <v/>
      </c>
      <c r="L1286" s="66" t="str" cm="1">
        <f t="array" ref="L1286">IF(E1286="","",IF(LEN(E1286)=SUM(LEN(E1286)-LEN(SUBSTITUTE(E1286,MID("ATCGN",ROW($1:$5),1),""))),"","I7側にATCG以外の文字があるため、修正してください。"))</f>
        <v/>
      </c>
      <c r="M1286" s="65" t="str">
        <f t="shared" si="175"/>
        <v/>
      </c>
      <c r="N1286" s="67" t="str">
        <f t="shared" si="176"/>
        <v/>
      </c>
      <c r="O1286" s="67" t="str">
        <f t="shared" si="177"/>
        <v/>
      </c>
      <c r="P1286" s="67" t="str">
        <f t="shared" si="178"/>
        <v/>
      </c>
      <c r="Q1286" s="292" t="str">
        <f t="shared" si="173"/>
        <v/>
      </c>
      <c r="R1286" s="263" t="b">
        <f t="shared" si="179"/>
        <v>0</v>
      </c>
    </row>
    <row r="1287" spans="2:18" ht="22.2">
      <c r="B1287" s="10"/>
      <c r="F1287" s="296" t="str">
        <f t="shared" si="180"/>
        <v/>
      </c>
      <c r="G1287" s="43"/>
      <c r="H1287" s="64" t="str" cm="1">
        <f t="array" ref="H1287">IF(C1287="","",IF(LEFT(C1287,1)="-","(-)は先頭文字で使用できないため修正してください。",IF(LEFT(C1287,1)="_","( _ )は先頭文字で使用できないため修正してください。",IF(LEFT(C1287,1)="'","(')は先頭文字で使用できないため修正してください。",IF(LEN(C1287)=SUM(LEN(C1287)-LEN(SUBSTITUTE(C1287,MID("ABCDEFGHIJKLMNOPQRSTUVWXYZabcdefghijklmnopqrstuvwxyz0123456789-_",ROW($1:$64),1),""))),"","サンプル名に禁止文字が入っているため、半角英数字と[-][ _ ]のスペースなしで記入してください。")))))</f>
        <v/>
      </c>
      <c r="I1287" s="54" t="str">
        <f t="shared" si="181"/>
        <v/>
      </c>
      <c r="J1287" s="65" t="str">
        <f t="shared" si="174"/>
        <v/>
      </c>
      <c r="K1287" s="66" t="str" cm="1">
        <f t="array" ref="K1287">IF(D1287="","",IF(LEN(D1287)=SUM(LEN(D1287)-LEN(SUBSTITUTE(D1287,MID("ATCGN",ROW($1:$5),1),""))),"","I5側にATCG以外の文字があるため、修正してください。"))</f>
        <v/>
      </c>
      <c r="L1287" s="66" t="str" cm="1">
        <f t="array" ref="L1287">IF(E1287="","",IF(LEN(E1287)=SUM(LEN(E1287)-LEN(SUBSTITUTE(E1287,MID("ATCGN",ROW($1:$5),1),""))),"","I7側にATCG以外の文字があるため、修正してください。"))</f>
        <v/>
      </c>
      <c r="M1287" s="65" t="str">
        <f t="shared" si="175"/>
        <v/>
      </c>
      <c r="N1287" s="67" t="str">
        <f t="shared" si="176"/>
        <v/>
      </c>
      <c r="O1287" s="67" t="str">
        <f t="shared" si="177"/>
        <v/>
      </c>
      <c r="P1287" s="67" t="str">
        <f t="shared" si="178"/>
        <v/>
      </c>
      <c r="Q1287" s="292" t="str">
        <f t="shared" si="173"/>
        <v/>
      </c>
      <c r="R1287" s="263" t="b">
        <f t="shared" si="179"/>
        <v>0</v>
      </c>
    </row>
    <row r="1288" spans="2:18" ht="22.2">
      <c r="B1288" s="10"/>
      <c r="F1288" s="296" t="str">
        <f t="shared" si="180"/>
        <v/>
      </c>
      <c r="G1288" s="43"/>
      <c r="H1288" s="64" t="str" cm="1">
        <f t="array" ref="H1288">IF(C1288="","",IF(LEFT(C1288,1)="-","(-)は先頭文字で使用できないため修正してください。",IF(LEFT(C1288,1)="_","( _ )は先頭文字で使用できないため修正してください。",IF(LEFT(C1288,1)="'","(')は先頭文字で使用できないため修正してください。",IF(LEN(C1288)=SUM(LEN(C1288)-LEN(SUBSTITUTE(C1288,MID("ABCDEFGHIJKLMNOPQRSTUVWXYZabcdefghijklmnopqrstuvwxyz0123456789-_",ROW($1:$64),1),""))),"","サンプル名に禁止文字が入っているため、半角英数字と[-][ _ ]のスペースなしで記入してください。")))))</f>
        <v/>
      </c>
      <c r="I1288" s="54" t="str">
        <f t="shared" si="181"/>
        <v/>
      </c>
      <c r="J1288" s="65" t="str">
        <f t="shared" si="174"/>
        <v/>
      </c>
      <c r="K1288" s="66" t="str" cm="1">
        <f t="array" ref="K1288">IF(D1288="","",IF(LEN(D1288)=SUM(LEN(D1288)-LEN(SUBSTITUTE(D1288,MID("ATCGN",ROW($1:$5),1),""))),"","I5側にATCG以外の文字があるため、修正してください。"))</f>
        <v/>
      </c>
      <c r="L1288" s="66" t="str" cm="1">
        <f t="array" ref="L1288">IF(E1288="","",IF(LEN(E1288)=SUM(LEN(E1288)-LEN(SUBSTITUTE(E1288,MID("ATCGN",ROW($1:$5),1),""))),"","I7側にATCG以外の文字があるため、修正してください。"))</f>
        <v/>
      </c>
      <c r="M1288" s="65" t="str">
        <f t="shared" si="175"/>
        <v/>
      </c>
      <c r="N1288" s="67" t="str">
        <f t="shared" si="176"/>
        <v/>
      </c>
      <c r="O1288" s="67" t="str">
        <f t="shared" si="177"/>
        <v/>
      </c>
      <c r="P1288" s="67" t="str">
        <f t="shared" si="178"/>
        <v/>
      </c>
      <c r="Q1288" s="292" t="str">
        <f t="shared" si="173"/>
        <v/>
      </c>
      <c r="R1288" s="263" t="b">
        <f t="shared" si="179"/>
        <v>0</v>
      </c>
    </row>
    <row r="1289" spans="2:18" ht="22.2">
      <c r="B1289" s="10"/>
      <c r="F1289" s="296" t="str">
        <f t="shared" si="180"/>
        <v/>
      </c>
      <c r="G1289" s="43"/>
      <c r="H1289" s="64" t="str" cm="1">
        <f t="array" ref="H1289">IF(C1289="","",IF(LEFT(C1289,1)="-","(-)は先頭文字で使用できないため修正してください。",IF(LEFT(C1289,1)="_","( _ )は先頭文字で使用できないため修正してください。",IF(LEFT(C1289,1)="'","(')は先頭文字で使用できないため修正してください。",IF(LEN(C1289)=SUM(LEN(C1289)-LEN(SUBSTITUTE(C1289,MID("ABCDEFGHIJKLMNOPQRSTUVWXYZabcdefghijklmnopqrstuvwxyz0123456789-_",ROW($1:$64),1),""))),"","サンプル名に禁止文字が入っているため、半角英数字と[-][ _ ]のスペースなしで記入してください。")))))</f>
        <v/>
      </c>
      <c r="I1289" s="54" t="str">
        <f t="shared" si="181"/>
        <v/>
      </c>
      <c r="J1289" s="65" t="str">
        <f t="shared" si="174"/>
        <v/>
      </c>
      <c r="K1289" s="66" t="str" cm="1">
        <f t="array" ref="K1289">IF(D1289="","",IF(LEN(D1289)=SUM(LEN(D1289)-LEN(SUBSTITUTE(D1289,MID("ATCGN",ROW($1:$5),1),""))),"","I5側にATCG以外の文字があるため、修正してください。"))</f>
        <v/>
      </c>
      <c r="L1289" s="66" t="str" cm="1">
        <f t="array" ref="L1289">IF(E1289="","",IF(LEN(E1289)=SUM(LEN(E1289)-LEN(SUBSTITUTE(E1289,MID("ATCGN",ROW($1:$5),1),""))),"","I7側にATCG以外の文字があるため、修正してください。"))</f>
        <v/>
      </c>
      <c r="M1289" s="65" t="str">
        <f t="shared" si="175"/>
        <v/>
      </c>
      <c r="N1289" s="67" t="str">
        <f t="shared" si="176"/>
        <v/>
      </c>
      <c r="O1289" s="67" t="str">
        <f t="shared" si="177"/>
        <v/>
      </c>
      <c r="P1289" s="67" t="str">
        <f t="shared" si="178"/>
        <v/>
      </c>
      <c r="Q1289" s="292" t="str">
        <f t="shared" si="173"/>
        <v/>
      </c>
      <c r="R1289" s="263" t="b">
        <f t="shared" si="179"/>
        <v>0</v>
      </c>
    </row>
    <row r="1290" spans="2:18" ht="22.2">
      <c r="B1290" s="10"/>
      <c r="F1290" s="296" t="str">
        <f t="shared" si="180"/>
        <v/>
      </c>
      <c r="G1290" s="43"/>
      <c r="H1290" s="64" t="str" cm="1">
        <f t="array" ref="H1290">IF(C1290="","",IF(LEFT(C1290,1)="-","(-)は先頭文字で使用できないため修正してください。",IF(LEFT(C1290,1)="_","( _ )は先頭文字で使用できないため修正してください。",IF(LEFT(C1290,1)="'","(')は先頭文字で使用できないため修正してください。",IF(LEN(C1290)=SUM(LEN(C1290)-LEN(SUBSTITUTE(C1290,MID("ABCDEFGHIJKLMNOPQRSTUVWXYZabcdefghijklmnopqrstuvwxyz0123456789-_",ROW($1:$64),1),""))),"","サンプル名に禁止文字が入っているため、半角英数字と[-][ _ ]のスペースなしで記入してください。")))))</f>
        <v/>
      </c>
      <c r="I1290" s="54" t="str">
        <f t="shared" si="181"/>
        <v/>
      </c>
      <c r="J1290" s="65" t="str">
        <f t="shared" si="174"/>
        <v/>
      </c>
      <c r="K1290" s="66" t="str" cm="1">
        <f t="array" ref="K1290">IF(D1290="","",IF(LEN(D1290)=SUM(LEN(D1290)-LEN(SUBSTITUTE(D1290,MID("ATCGN",ROW($1:$5),1),""))),"","I5側にATCG以外の文字があるため、修正してください。"))</f>
        <v/>
      </c>
      <c r="L1290" s="66" t="str" cm="1">
        <f t="array" ref="L1290">IF(E1290="","",IF(LEN(E1290)=SUM(LEN(E1290)-LEN(SUBSTITUTE(E1290,MID("ATCGN",ROW($1:$5),1),""))),"","I7側にATCG以外の文字があるため、修正してください。"))</f>
        <v/>
      </c>
      <c r="M1290" s="65" t="str">
        <f t="shared" si="175"/>
        <v/>
      </c>
      <c r="N1290" s="67" t="str">
        <f t="shared" si="176"/>
        <v/>
      </c>
      <c r="O1290" s="67" t="str">
        <f t="shared" si="177"/>
        <v/>
      </c>
      <c r="P1290" s="67" t="str">
        <f t="shared" si="178"/>
        <v/>
      </c>
      <c r="Q1290" s="292" t="str">
        <f t="shared" si="173"/>
        <v/>
      </c>
      <c r="R1290" s="263" t="b">
        <f t="shared" si="179"/>
        <v>0</v>
      </c>
    </row>
    <row r="1291" spans="2:18" ht="22.2">
      <c r="B1291" s="10"/>
      <c r="F1291" s="296" t="str">
        <f t="shared" si="180"/>
        <v/>
      </c>
      <c r="G1291" s="43"/>
      <c r="H1291" s="64" t="str" cm="1">
        <f t="array" ref="H1291">IF(C1291="","",IF(LEFT(C1291,1)="-","(-)は先頭文字で使用できないため修正してください。",IF(LEFT(C1291,1)="_","( _ )は先頭文字で使用できないため修正してください。",IF(LEFT(C1291,1)="'","(')は先頭文字で使用できないため修正してください。",IF(LEN(C1291)=SUM(LEN(C1291)-LEN(SUBSTITUTE(C1291,MID("ABCDEFGHIJKLMNOPQRSTUVWXYZabcdefghijklmnopqrstuvwxyz0123456789-_",ROW($1:$64),1),""))),"","サンプル名に禁止文字が入っているため、半角英数字と[-][ _ ]のスペースなしで記入してください。")))))</f>
        <v/>
      </c>
      <c r="I1291" s="54" t="str">
        <f t="shared" si="181"/>
        <v/>
      </c>
      <c r="J1291" s="65" t="str">
        <f t="shared" si="174"/>
        <v/>
      </c>
      <c r="K1291" s="66" t="str" cm="1">
        <f t="array" ref="K1291">IF(D1291="","",IF(LEN(D1291)=SUM(LEN(D1291)-LEN(SUBSTITUTE(D1291,MID("ATCGN",ROW($1:$5),1),""))),"","I5側にATCG以外の文字があるため、修正してください。"))</f>
        <v/>
      </c>
      <c r="L1291" s="66" t="str" cm="1">
        <f t="array" ref="L1291">IF(E1291="","",IF(LEN(E1291)=SUM(LEN(E1291)-LEN(SUBSTITUTE(E1291,MID("ATCGN",ROW($1:$5),1),""))),"","I7側にATCG以外の文字があるため、修正してください。"))</f>
        <v/>
      </c>
      <c r="M1291" s="65" t="str">
        <f t="shared" si="175"/>
        <v/>
      </c>
      <c r="N1291" s="67" t="str">
        <f t="shared" si="176"/>
        <v/>
      </c>
      <c r="O1291" s="67" t="str">
        <f t="shared" si="177"/>
        <v/>
      </c>
      <c r="P1291" s="67" t="str">
        <f t="shared" si="178"/>
        <v/>
      </c>
      <c r="Q1291" s="292" t="str">
        <f t="shared" si="173"/>
        <v/>
      </c>
      <c r="R1291" s="263" t="b">
        <f t="shared" si="179"/>
        <v>0</v>
      </c>
    </row>
    <row r="1292" spans="2:18" ht="22.2">
      <c r="B1292" s="10"/>
      <c r="F1292" s="296" t="str">
        <f t="shared" si="180"/>
        <v/>
      </c>
      <c r="G1292" s="43"/>
      <c r="H1292" s="64" t="str" cm="1">
        <f t="array" ref="H1292">IF(C1292="","",IF(LEFT(C1292,1)="-","(-)は先頭文字で使用できないため修正してください。",IF(LEFT(C1292,1)="_","( _ )は先頭文字で使用できないため修正してください。",IF(LEFT(C1292,1)="'","(')は先頭文字で使用できないため修正してください。",IF(LEN(C1292)=SUM(LEN(C1292)-LEN(SUBSTITUTE(C1292,MID("ABCDEFGHIJKLMNOPQRSTUVWXYZabcdefghijklmnopqrstuvwxyz0123456789-_",ROW($1:$64),1),""))),"","サンプル名に禁止文字が入っているため、半角英数字と[-][ _ ]のスペースなしで記入してください。")))))</f>
        <v/>
      </c>
      <c r="I1292" s="54" t="str">
        <f t="shared" si="181"/>
        <v/>
      </c>
      <c r="J1292" s="65" t="str">
        <f t="shared" si="174"/>
        <v/>
      </c>
      <c r="K1292" s="66" t="str" cm="1">
        <f t="array" ref="K1292">IF(D1292="","",IF(LEN(D1292)=SUM(LEN(D1292)-LEN(SUBSTITUTE(D1292,MID("ATCGN",ROW($1:$5),1),""))),"","I5側にATCG以外の文字があるため、修正してください。"))</f>
        <v/>
      </c>
      <c r="L1292" s="66" t="str" cm="1">
        <f t="array" ref="L1292">IF(E1292="","",IF(LEN(E1292)=SUM(LEN(E1292)-LEN(SUBSTITUTE(E1292,MID("ATCGN",ROW($1:$5),1),""))),"","I7側にATCG以外の文字があるため、修正してください。"))</f>
        <v/>
      </c>
      <c r="M1292" s="65" t="str">
        <f t="shared" si="175"/>
        <v/>
      </c>
      <c r="N1292" s="67" t="str">
        <f t="shared" si="176"/>
        <v/>
      </c>
      <c r="O1292" s="67" t="str">
        <f t="shared" si="177"/>
        <v/>
      </c>
      <c r="P1292" s="67" t="str">
        <f t="shared" si="178"/>
        <v/>
      </c>
      <c r="Q1292" s="292" t="str">
        <f t="shared" si="173"/>
        <v/>
      </c>
      <c r="R1292" s="263" t="b">
        <f t="shared" si="179"/>
        <v>0</v>
      </c>
    </row>
    <row r="1293" spans="2:18" ht="22.2">
      <c r="B1293" s="10"/>
      <c r="F1293" s="296" t="str">
        <f t="shared" si="180"/>
        <v/>
      </c>
      <c r="G1293" s="43"/>
      <c r="H1293" s="64" t="str" cm="1">
        <f t="array" ref="H1293">IF(C1293="","",IF(LEFT(C1293,1)="-","(-)は先頭文字で使用できないため修正してください。",IF(LEFT(C1293,1)="_","( _ )は先頭文字で使用できないため修正してください。",IF(LEFT(C1293,1)="'","(')は先頭文字で使用できないため修正してください。",IF(LEN(C1293)=SUM(LEN(C1293)-LEN(SUBSTITUTE(C1293,MID("ABCDEFGHIJKLMNOPQRSTUVWXYZabcdefghijklmnopqrstuvwxyz0123456789-_",ROW($1:$64),1),""))),"","サンプル名に禁止文字が入っているため、半角英数字と[-][ _ ]のスペースなしで記入してください。")))))</f>
        <v/>
      </c>
      <c r="I1293" s="54" t="str">
        <f t="shared" si="181"/>
        <v/>
      </c>
      <c r="J1293" s="65" t="str">
        <f t="shared" si="174"/>
        <v/>
      </c>
      <c r="K1293" s="66" t="str" cm="1">
        <f t="array" ref="K1293">IF(D1293="","",IF(LEN(D1293)=SUM(LEN(D1293)-LEN(SUBSTITUTE(D1293,MID("ATCGN",ROW($1:$5),1),""))),"","I5側にATCG以外の文字があるため、修正してください。"))</f>
        <v/>
      </c>
      <c r="L1293" s="66" t="str" cm="1">
        <f t="array" ref="L1293">IF(E1293="","",IF(LEN(E1293)=SUM(LEN(E1293)-LEN(SUBSTITUTE(E1293,MID("ATCGN",ROW($1:$5),1),""))),"","I7側にATCG以外の文字があるため、修正してください。"))</f>
        <v/>
      </c>
      <c r="M1293" s="65" t="str">
        <f t="shared" si="175"/>
        <v/>
      </c>
      <c r="N1293" s="67" t="str">
        <f t="shared" si="176"/>
        <v/>
      </c>
      <c r="O1293" s="67" t="str">
        <f t="shared" si="177"/>
        <v/>
      </c>
      <c r="P1293" s="67" t="str">
        <f t="shared" si="178"/>
        <v/>
      </c>
      <c r="Q1293" s="292" t="str">
        <f t="shared" si="173"/>
        <v/>
      </c>
      <c r="R1293" s="263" t="b">
        <f t="shared" si="179"/>
        <v>0</v>
      </c>
    </row>
    <row r="1294" spans="2:18" ht="22.2">
      <c r="B1294" s="10"/>
      <c r="F1294" s="296" t="str">
        <f t="shared" si="180"/>
        <v/>
      </c>
      <c r="G1294" s="43"/>
      <c r="H1294" s="64" t="str" cm="1">
        <f t="array" ref="H1294">IF(C1294="","",IF(LEFT(C1294,1)="-","(-)は先頭文字で使用できないため修正してください。",IF(LEFT(C1294,1)="_","( _ )は先頭文字で使用できないため修正してください。",IF(LEFT(C1294,1)="'","(')は先頭文字で使用できないため修正してください。",IF(LEN(C1294)=SUM(LEN(C1294)-LEN(SUBSTITUTE(C1294,MID("ABCDEFGHIJKLMNOPQRSTUVWXYZabcdefghijklmnopqrstuvwxyz0123456789-_",ROW($1:$64),1),""))),"","サンプル名に禁止文字が入っているため、半角英数字と[-][ _ ]のスペースなしで記入してください。")))))</f>
        <v/>
      </c>
      <c r="I1294" s="54" t="str">
        <f t="shared" si="181"/>
        <v/>
      </c>
      <c r="J1294" s="65" t="str">
        <f t="shared" si="174"/>
        <v/>
      </c>
      <c r="K1294" s="66" t="str" cm="1">
        <f t="array" ref="K1294">IF(D1294="","",IF(LEN(D1294)=SUM(LEN(D1294)-LEN(SUBSTITUTE(D1294,MID("ATCGN",ROW($1:$5),1),""))),"","I5側にATCG以外の文字があるため、修正してください。"))</f>
        <v/>
      </c>
      <c r="L1294" s="66" t="str" cm="1">
        <f t="array" ref="L1294">IF(E1294="","",IF(LEN(E1294)=SUM(LEN(E1294)-LEN(SUBSTITUTE(E1294,MID("ATCGN",ROW($1:$5),1),""))),"","I7側にATCG以外の文字があるため、修正してください。"))</f>
        <v/>
      </c>
      <c r="M1294" s="65" t="str">
        <f t="shared" si="175"/>
        <v/>
      </c>
      <c r="N1294" s="67" t="str">
        <f t="shared" si="176"/>
        <v/>
      </c>
      <c r="O1294" s="67" t="str">
        <f t="shared" si="177"/>
        <v/>
      </c>
      <c r="P1294" s="67" t="str">
        <f t="shared" si="178"/>
        <v/>
      </c>
      <c r="Q1294" s="292" t="str">
        <f t="shared" si="173"/>
        <v/>
      </c>
      <c r="R1294" s="263" t="b">
        <f t="shared" si="179"/>
        <v>0</v>
      </c>
    </row>
    <row r="1295" spans="2:18" ht="22.2">
      <c r="B1295" s="10"/>
      <c r="F1295" s="296" t="str">
        <f t="shared" si="180"/>
        <v/>
      </c>
      <c r="G1295" s="43"/>
      <c r="H1295" s="64" t="str" cm="1">
        <f t="array" ref="H1295">IF(C1295="","",IF(LEFT(C1295,1)="-","(-)は先頭文字で使用できないため修正してください。",IF(LEFT(C1295,1)="_","( _ )は先頭文字で使用できないため修正してください。",IF(LEFT(C1295,1)="'","(')は先頭文字で使用できないため修正してください。",IF(LEN(C1295)=SUM(LEN(C1295)-LEN(SUBSTITUTE(C1295,MID("ABCDEFGHIJKLMNOPQRSTUVWXYZabcdefghijklmnopqrstuvwxyz0123456789-_",ROW($1:$64),1),""))),"","サンプル名に禁止文字が入っているため、半角英数字と[-][ _ ]のスペースなしで記入してください。")))))</f>
        <v/>
      </c>
      <c r="I1295" s="54" t="str">
        <f t="shared" si="181"/>
        <v/>
      </c>
      <c r="J1295" s="65" t="str">
        <f t="shared" si="174"/>
        <v/>
      </c>
      <c r="K1295" s="66" t="str" cm="1">
        <f t="array" ref="K1295">IF(D1295="","",IF(LEN(D1295)=SUM(LEN(D1295)-LEN(SUBSTITUTE(D1295,MID("ATCGN",ROW($1:$5),1),""))),"","I5側にATCG以外の文字があるため、修正してください。"))</f>
        <v/>
      </c>
      <c r="L1295" s="66" t="str" cm="1">
        <f t="array" ref="L1295">IF(E1295="","",IF(LEN(E1295)=SUM(LEN(E1295)-LEN(SUBSTITUTE(E1295,MID("ATCGN",ROW($1:$5),1),""))),"","I7側にATCG以外の文字があるため、修正してください。"))</f>
        <v/>
      </c>
      <c r="M1295" s="65" t="str">
        <f t="shared" si="175"/>
        <v/>
      </c>
      <c r="N1295" s="67" t="str">
        <f t="shared" si="176"/>
        <v/>
      </c>
      <c r="O1295" s="67" t="str">
        <f t="shared" si="177"/>
        <v/>
      </c>
      <c r="P1295" s="67" t="str">
        <f t="shared" si="178"/>
        <v/>
      </c>
      <c r="Q1295" s="292" t="str">
        <f t="shared" si="173"/>
        <v/>
      </c>
      <c r="R1295" s="263" t="b">
        <f t="shared" si="179"/>
        <v>0</v>
      </c>
    </row>
    <row r="1296" spans="2:18" ht="22.2">
      <c r="B1296" s="10"/>
      <c r="F1296" s="296" t="str">
        <f t="shared" si="180"/>
        <v/>
      </c>
      <c r="G1296" s="43"/>
      <c r="H1296" s="64" t="str" cm="1">
        <f t="array" ref="H1296">IF(C1296="","",IF(LEFT(C1296,1)="-","(-)は先頭文字で使用できないため修正してください。",IF(LEFT(C1296,1)="_","( _ )は先頭文字で使用できないため修正してください。",IF(LEFT(C1296,1)="'","(')は先頭文字で使用できないため修正してください。",IF(LEN(C1296)=SUM(LEN(C1296)-LEN(SUBSTITUTE(C1296,MID("ABCDEFGHIJKLMNOPQRSTUVWXYZabcdefghijklmnopqrstuvwxyz0123456789-_",ROW($1:$64),1),""))),"","サンプル名に禁止文字が入っているため、半角英数字と[-][ _ ]のスペースなしで記入してください。")))))</f>
        <v/>
      </c>
      <c r="I1296" s="54" t="str">
        <f t="shared" si="181"/>
        <v/>
      </c>
      <c r="J1296" s="65" t="str">
        <f t="shared" si="174"/>
        <v/>
      </c>
      <c r="K1296" s="66" t="str" cm="1">
        <f t="array" ref="K1296">IF(D1296="","",IF(LEN(D1296)=SUM(LEN(D1296)-LEN(SUBSTITUTE(D1296,MID("ATCGN",ROW($1:$5),1),""))),"","I5側にATCG以外の文字があるため、修正してください。"))</f>
        <v/>
      </c>
      <c r="L1296" s="66" t="str" cm="1">
        <f t="array" ref="L1296">IF(E1296="","",IF(LEN(E1296)=SUM(LEN(E1296)-LEN(SUBSTITUTE(E1296,MID("ATCGN",ROW($1:$5),1),""))),"","I7側にATCG以外の文字があるため、修正してください。"))</f>
        <v/>
      </c>
      <c r="M1296" s="65" t="str">
        <f t="shared" si="175"/>
        <v/>
      </c>
      <c r="N1296" s="67" t="str">
        <f t="shared" si="176"/>
        <v/>
      </c>
      <c r="O1296" s="67" t="str">
        <f t="shared" si="177"/>
        <v/>
      </c>
      <c r="P1296" s="67" t="str">
        <f t="shared" si="178"/>
        <v/>
      </c>
      <c r="Q1296" s="292" t="str">
        <f t="shared" si="173"/>
        <v/>
      </c>
      <c r="R1296" s="263" t="b">
        <f t="shared" si="179"/>
        <v>0</v>
      </c>
    </row>
    <row r="1297" spans="2:18" ht="22.2">
      <c r="B1297" s="10"/>
      <c r="F1297" s="296" t="str">
        <f t="shared" si="180"/>
        <v/>
      </c>
      <c r="G1297" s="43"/>
      <c r="H1297" s="64" t="str" cm="1">
        <f t="array" ref="H1297">IF(C1297="","",IF(LEFT(C1297,1)="-","(-)は先頭文字で使用できないため修正してください。",IF(LEFT(C1297,1)="_","( _ )は先頭文字で使用できないため修正してください。",IF(LEFT(C1297,1)="'","(')は先頭文字で使用できないため修正してください。",IF(LEN(C1297)=SUM(LEN(C1297)-LEN(SUBSTITUTE(C1297,MID("ABCDEFGHIJKLMNOPQRSTUVWXYZabcdefghijklmnopqrstuvwxyz0123456789-_",ROW($1:$64),1),""))),"","サンプル名に禁止文字が入っているため、半角英数字と[-][ _ ]のスペースなしで記入してください。")))))</f>
        <v/>
      </c>
      <c r="I1297" s="54" t="str">
        <f t="shared" si="181"/>
        <v/>
      </c>
      <c r="J1297" s="65" t="str">
        <f t="shared" si="174"/>
        <v/>
      </c>
      <c r="K1297" s="66" t="str" cm="1">
        <f t="array" ref="K1297">IF(D1297="","",IF(LEN(D1297)=SUM(LEN(D1297)-LEN(SUBSTITUTE(D1297,MID("ATCGN",ROW($1:$5),1),""))),"","I5側にATCG以外の文字があるため、修正してください。"))</f>
        <v/>
      </c>
      <c r="L1297" s="66" t="str" cm="1">
        <f t="array" ref="L1297">IF(E1297="","",IF(LEN(E1297)=SUM(LEN(E1297)-LEN(SUBSTITUTE(E1297,MID("ATCGN",ROW($1:$5),1),""))),"","I7側にATCG以外の文字があるため、修正してください。"))</f>
        <v/>
      </c>
      <c r="M1297" s="65" t="str">
        <f t="shared" si="175"/>
        <v/>
      </c>
      <c r="N1297" s="67" t="str">
        <f t="shared" si="176"/>
        <v/>
      </c>
      <c r="O1297" s="67" t="str">
        <f t="shared" si="177"/>
        <v/>
      </c>
      <c r="P1297" s="67" t="str">
        <f t="shared" si="178"/>
        <v/>
      </c>
      <c r="Q1297" s="292" t="str">
        <f t="shared" si="173"/>
        <v/>
      </c>
      <c r="R1297" s="263" t="b">
        <f t="shared" si="179"/>
        <v>0</v>
      </c>
    </row>
    <row r="1298" spans="2:18" ht="22.2">
      <c r="B1298" s="10"/>
      <c r="F1298" s="296" t="str">
        <f t="shared" si="180"/>
        <v/>
      </c>
      <c r="G1298" s="43"/>
      <c r="H1298" s="64" t="str" cm="1">
        <f t="array" ref="H1298">IF(C1298="","",IF(LEFT(C1298,1)="-","(-)は先頭文字で使用できないため修正してください。",IF(LEFT(C1298,1)="_","( _ )は先頭文字で使用できないため修正してください。",IF(LEFT(C1298,1)="'","(')は先頭文字で使用できないため修正してください。",IF(LEN(C1298)=SUM(LEN(C1298)-LEN(SUBSTITUTE(C1298,MID("ABCDEFGHIJKLMNOPQRSTUVWXYZabcdefghijklmnopqrstuvwxyz0123456789-_",ROW($1:$64),1),""))),"","サンプル名に禁止文字が入っているため、半角英数字と[-][ _ ]のスペースなしで記入してください。")))))</f>
        <v/>
      </c>
      <c r="I1298" s="54" t="str">
        <f t="shared" si="181"/>
        <v/>
      </c>
      <c r="J1298" s="65" t="str">
        <f t="shared" si="174"/>
        <v/>
      </c>
      <c r="K1298" s="66" t="str" cm="1">
        <f t="array" ref="K1298">IF(D1298="","",IF(LEN(D1298)=SUM(LEN(D1298)-LEN(SUBSTITUTE(D1298,MID("ATCGN",ROW($1:$5),1),""))),"","I5側にATCG以外の文字があるため、修正してください。"))</f>
        <v/>
      </c>
      <c r="L1298" s="66" t="str" cm="1">
        <f t="array" ref="L1298">IF(E1298="","",IF(LEN(E1298)=SUM(LEN(E1298)-LEN(SUBSTITUTE(E1298,MID("ATCGN",ROW($1:$5),1),""))),"","I7側にATCG以外の文字があるため、修正してください。"))</f>
        <v/>
      </c>
      <c r="M1298" s="65" t="str">
        <f t="shared" si="175"/>
        <v/>
      </c>
      <c r="N1298" s="67" t="str">
        <f t="shared" si="176"/>
        <v/>
      </c>
      <c r="O1298" s="67" t="str">
        <f t="shared" si="177"/>
        <v/>
      </c>
      <c r="P1298" s="67" t="str">
        <f t="shared" si="178"/>
        <v/>
      </c>
      <c r="Q1298" s="292" t="str">
        <f t="shared" ref="Q1298:Q1361" si="182">IF(E1298="","",IF(E1298&gt;1,D1298&amp;E1298))</f>
        <v/>
      </c>
      <c r="R1298" s="263" t="b">
        <f t="shared" si="179"/>
        <v>0</v>
      </c>
    </row>
    <row r="1299" spans="2:18" ht="22.2">
      <c r="B1299" s="10"/>
      <c r="F1299" s="296" t="str">
        <f t="shared" si="180"/>
        <v/>
      </c>
      <c r="G1299" s="43"/>
      <c r="H1299" s="64" t="str" cm="1">
        <f t="array" ref="H1299">IF(C1299="","",IF(LEFT(C1299,1)="-","(-)は先頭文字で使用できないため修正してください。",IF(LEFT(C1299,1)="_","( _ )は先頭文字で使用できないため修正してください。",IF(LEFT(C1299,1)="'","(')は先頭文字で使用できないため修正してください。",IF(LEN(C1299)=SUM(LEN(C1299)-LEN(SUBSTITUTE(C1299,MID("ABCDEFGHIJKLMNOPQRSTUVWXYZabcdefghijklmnopqrstuvwxyz0123456789-_",ROW($1:$64),1),""))),"","サンプル名に禁止文字が入っているため、半角英数字と[-][ _ ]のスペースなしで記入してください。")))))</f>
        <v/>
      </c>
      <c r="I1299" s="54" t="str">
        <f t="shared" si="181"/>
        <v/>
      </c>
      <c r="J1299" s="65" t="str">
        <f t="shared" ref="J1299:J1362" si="183">IF(COUNTIF($C$18:$C$2000,C1299)&gt;1,"Sample Name記入欄に同一の名前があります。","")</f>
        <v/>
      </c>
      <c r="K1299" s="66" t="str" cm="1">
        <f t="array" ref="K1299">IF(D1299="","",IF(LEN(D1299)=SUM(LEN(D1299)-LEN(SUBSTITUTE(D1299,MID("ATCGN",ROW($1:$5),1),""))),"","I5側にATCG以外の文字があるため、修正してください。"))</f>
        <v/>
      </c>
      <c r="L1299" s="66" t="str" cm="1">
        <f t="array" ref="L1299">IF(E1299="","",IF(LEN(E1299)=SUM(LEN(E1299)-LEN(SUBSTITUTE(E1299,MID("ATCGN",ROW($1:$5),1),""))),"","I7側にATCG以外の文字があるため、修正してください。"))</f>
        <v/>
      </c>
      <c r="M1299" s="65" t="str">
        <f t="shared" ref="M1299:M1362" si="184">IF(Q1299="","",IF(COUNTIF($Q$18:$Q$2000,Q1299)&gt;1,"インデックス 記入欄に同一の名前があります。",""))</f>
        <v/>
      </c>
      <c r="N1299" s="67" t="str">
        <f t="shared" ref="N1299:N1362" si="185">IF(E1299="","",IF(AND($N$17="NovaSeqX_レーン相乗りプラン",D1299="",LEN(E1299)&gt;=1),"NovaSeqX_レーン相乗りプランでは、single index受付を行っておりません。",""))</f>
        <v/>
      </c>
      <c r="O1299" s="67" t="str">
        <f t="shared" ref="O1299:O1362" si="186">IF(D1299="","",IF(AND($N$17="NovaSeqX_レーン相乗りプラン",E1299="",LEN(D1299)&gt;=1),"NovaSeqX_レーン相乗りプランでは、single index受付を行っておりません。",""))</f>
        <v/>
      </c>
      <c r="P1299" s="67" t="str">
        <f t="shared" ref="P1299:P1362" si="187">IF(D1299="","",IF(AND($N$17="NovaSeqX_レーン相乗りプラン", OR(LEN(D1299)&lt;8, LEN(E1299)&lt;8)), "NovaSeqX_レーン相乗りプランでは、Dual indexで8塩基未満の受付を行っておりません。", ""))</f>
        <v/>
      </c>
      <c r="Q1299" s="292" t="str">
        <f t="shared" si="182"/>
        <v/>
      </c>
      <c r="R1299" s="263" t="b">
        <f t="shared" ref="R1299:R1362" si="188">IF(H1299&lt;&gt;"",H1299,IF(I1299&lt;&gt;"",I1299,IF(J1299&lt;&gt;"",J1299,IF(K1299&lt;&gt;"",K1299,IF(L1299&lt;&gt;"",L1299,IF(M1299&lt;&gt;"",M1299,IF(N1299&lt;&gt;"",N1299,IF(O1299&lt;&gt;"",O1299,IF(P1299&lt;&gt;"",P1299)))))))))</f>
        <v>0</v>
      </c>
    </row>
    <row r="1300" spans="2:18" ht="22.2">
      <c r="B1300" s="10"/>
      <c r="F1300" s="296" t="str">
        <f t="shared" si="180"/>
        <v/>
      </c>
      <c r="G1300" s="43"/>
      <c r="H1300" s="64" t="str" cm="1">
        <f t="array" ref="H1300">IF(C1300="","",IF(LEFT(C1300,1)="-","(-)は先頭文字で使用できないため修正してください。",IF(LEFT(C1300,1)="_","( _ )は先頭文字で使用できないため修正してください。",IF(LEFT(C1300,1)="'","(')は先頭文字で使用できないため修正してください。",IF(LEN(C1300)=SUM(LEN(C1300)-LEN(SUBSTITUTE(C1300,MID("ABCDEFGHIJKLMNOPQRSTUVWXYZabcdefghijklmnopqrstuvwxyz0123456789-_",ROW($1:$64),1),""))),"","サンプル名に禁止文字が入っているため、半角英数字と[-][ _ ]のスペースなしで記入してください。")))))</f>
        <v/>
      </c>
      <c r="I1300" s="54" t="str">
        <f t="shared" si="181"/>
        <v/>
      </c>
      <c r="J1300" s="65" t="str">
        <f t="shared" si="183"/>
        <v/>
      </c>
      <c r="K1300" s="66" t="str" cm="1">
        <f t="array" ref="K1300">IF(D1300="","",IF(LEN(D1300)=SUM(LEN(D1300)-LEN(SUBSTITUTE(D1300,MID("ATCGN",ROW($1:$5),1),""))),"","I5側にATCG以外の文字があるため、修正してください。"))</f>
        <v/>
      </c>
      <c r="L1300" s="66" t="str" cm="1">
        <f t="array" ref="L1300">IF(E1300="","",IF(LEN(E1300)=SUM(LEN(E1300)-LEN(SUBSTITUTE(E1300,MID("ATCGN",ROW($1:$5),1),""))),"","I7側にATCG以外の文字があるため、修正してください。"))</f>
        <v/>
      </c>
      <c r="M1300" s="65" t="str">
        <f t="shared" si="184"/>
        <v/>
      </c>
      <c r="N1300" s="67" t="str">
        <f t="shared" si="185"/>
        <v/>
      </c>
      <c r="O1300" s="67" t="str">
        <f t="shared" si="186"/>
        <v/>
      </c>
      <c r="P1300" s="67" t="str">
        <f t="shared" si="187"/>
        <v/>
      </c>
      <c r="Q1300" s="292" t="str">
        <f t="shared" si="182"/>
        <v/>
      </c>
      <c r="R1300" s="263" t="b">
        <f t="shared" si="188"/>
        <v>0</v>
      </c>
    </row>
    <row r="1301" spans="2:18" ht="22.2">
      <c r="B1301" s="10"/>
      <c r="F1301" s="296" t="str">
        <f t="shared" si="180"/>
        <v/>
      </c>
      <c r="G1301" s="43"/>
      <c r="H1301" s="64" t="str" cm="1">
        <f t="array" ref="H1301">IF(C1301="","",IF(LEFT(C1301,1)="-","(-)は先頭文字で使用できないため修正してください。",IF(LEFT(C1301,1)="_","( _ )は先頭文字で使用できないため修正してください。",IF(LEFT(C1301,1)="'","(')は先頭文字で使用できないため修正してください。",IF(LEN(C1301)=SUM(LEN(C1301)-LEN(SUBSTITUTE(C1301,MID("ABCDEFGHIJKLMNOPQRSTUVWXYZabcdefghijklmnopqrstuvwxyz0123456789-_",ROW($1:$64),1),""))),"","サンプル名に禁止文字が入っているため、半角英数字と[-][ _ ]のスペースなしで記入してください。")))))</f>
        <v/>
      </c>
      <c r="I1301" s="54" t="str">
        <f t="shared" si="181"/>
        <v/>
      </c>
      <c r="J1301" s="65" t="str">
        <f t="shared" si="183"/>
        <v/>
      </c>
      <c r="K1301" s="66" t="str" cm="1">
        <f t="array" ref="K1301">IF(D1301="","",IF(LEN(D1301)=SUM(LEN(D1301)-LEN(SUBSTITUTE(D1301,MID("ATCGN",ROW($1:$5),1),""))),"","I5側にATCG以外の文字があるため、修正してください。"))</f>
        <v/>
      </c>
      <c r="L1301" s="66" t="str" cm="1">
        <f t="array" ref="L1301">IF(E1301="","",IF(LEN(E1301)=SUM(LEN(E1301)-LEN(SUBSTITUTE(E1301,MID("ATCGN",ROW($1:$5),1),""))),"","I7側にATCG以外の文字があるため、修正してください。"))</f>
        <v/>
      </c>
      <c r="M1301" s="65" t="str">
        <f t="shared" si="184"/>
        <v/>
      </c>
      <c r="N1301" s="67" t="str">
        <f t="shared" si="185"/>
        <v/>
      </c>
      <c r="O1301" s="67" t="str">
        <f t="shared" si="186"/>
        <v/>
      </c>
      <c r="P1301" s="67" t="str">
        <f t="shared" si="187"/>
        <v/>
      </c>
      <c r="Q1301" s="292" t="str">
        <f t="shared" si="182"/>
        <v/>
      </c>
      <c r="R1301" s="263" t="b">
        <f t="shared" si="188"/>
        <v>0</v>
      </c>
    </row>
    <row r="1302" spans="2:18" ht="22.2">
      <c r="B1302" s="10"/>
      <c r="F1302" s="296" t="str">
        <f t="shared" si="180"/>
        <v/>
      </c>
      <c r="G1302" s="43"/>
      <c r="H1302" s="64" t="str" cm="1">
        <f t="array" ref="H1302">IF(C1302="","",IF(LEFT(C1302,1)="-","(-)は先頭文字で使用できないため修正してください。",IF(LEFT(C1302,1)="_","( _ )は先頭文字で使用できないため修正してください。",IF(LEFT(C1302,1)="'","(')は先頭文字で使用できないため修正してください。",IF(LEN(C1302)=SUM(LEN(C1302)-LEN(SUBSTITUTE(C1302,MID("ABCDEFGHIJKLMNOPQRSTUVWXYZabcdefghijklmnopqrstuvwxyz0123456789-_",ROW($1:$64),1),""))),"","サンプル名に禁止文字が入っているため、半角英数字と[-][ _ ]のスペースなしで記入してください。")))))</f>
        <v/>
      </c>
      <c r="I1302" s="54" t="str">
        <f t="shared" si="181"/>
        <v/>
      </c>
      <c r="J1302" s="65" t="str">
        <f t="shared" si="183"/>
        <v/>
      </c>
      <c r="K1302" s="66" t="str" cm="1">
        <f t="array" ref="K1302">IF(D1302="","",IF(LEN(D1302)=SUM(LEN(D1302)-LEN(SUBSTITUTE(D1302,MID("ATCGN",ROW($1:$5),1),""))),"","I5側にATCG以外の文字があるため、修正してください。"))</f>
        <v/>
      </c>
      <c r="L1302" s="66" t="str" cm="1">
        <f t="array" ref="L1302">IF(E1302="","",IF(LEN(E1302)=SUM(LEN(E1302)-LEN(SUBSTITUTE(E1302,MID("ATCGN",ROW($1:$5),1),""))),"","I7側にATCG以外の文字があるため、修正してください。"))</f>
        <v/>
      </c>
      <c r="M1302" s="65" t="str">
        <f t="shared" si="184"/>
        <v/>
      </c>
      <c r="N1302" s="67" t="str">
        <f t="shared" si="185"/>
        <v/>
      </c>
      <c r="O1302" s="67" t="str">
        <f t="shared" si="186"/>
        <v/>
      </c>
      <c r="P1302" s="67" t="str">
        <f t="shared" si="187"/>
        <v/>
      </c>
      <c r="Q1302" s="292" t="str">
        <f t="shared" si="182"/>
        <v/>
      </c>
      <c r="R1302" s="263" t="b">
        <f t="shared" si="188"/>
        <v>0</v>
      </c>
    </row>
    <row r="1303" spans="2:18" ht="22.2">
      <c r="B1303" s="10"/>
      <c r="F1303" s="296" t="str">
        <f t="shared" si="180"/>
        <v/>
      </c>
      <c r="G1303" s="43"/>
      <c r="H1303" s="64" t="str" cm="1">
        <f t="array" ref="H1303">IF(C1303="","",IF(LEFT(C1303,1)="-","(-)は先頭文字で使用できないため修正してください。",IF(LEFT(C1303,1)="_","( _ )は先頭文字で使用できないため修正してください。",IF(LEFT(C1303,1)="'","(')は先頭文字で使用できないため修正してください。",IF(LEN(C1303)=SUM(LEN(C1303)-LEN(SUBSTITUTE(C1303,MID("ABCDEFGHIJKLMNOPQRSTUVWXYZabcdefghijklmnopqrstuvwxyz0123456789-_",ROW($1:$64),1),""))),"","サンプル名に禁止文字が入っているため、半角英数字と[-][ _ ]のスペースなしで記入してください。")))))</f>
        <v/>
      </c>
      <c r="I1303" s="54" t="str">
        <f t="shared" si="181"/>
        <v/>
      </c>
      <c r="J1303" s="65" t="str">
        <f t="shared" si="183"/>
        <v/>
      </c>
      <c r="K1303" s="66" t="str" cm="1">
        <f t="array" ref="K1303">IF(D1303="","",IF(LEN(D1303)=SUM(LEN(D1303)-LEN(SUBSTITUTE(D1303,MID("ATCGN",ROW($1:$5),1),""))),"","I5側にATCG以外の文字があるため、修正してください。"))</f>
        <v/>
      </c>
      <c r="L1303" s="66" t="str" cm="1">
        <f t="array" ref="L1303">IF(E1303="","",IF(LEN(E1303)=SUM(LEN(E1303)-LEN(SUBSTITUTE(E1303,MID("ATCGN",ROW($1:$5),1),""))),"","I7側にATCG以外の文字があるため、修正してください。"))</f>
        <v/>
      </c>
      <c r="M1303" s="65" t="str">
        <f t="shared" si="184"/>
        <v/>
      </c>
      <c r="N1303" s="67" t="str">
        <f t="shared" si="185"/>
        <v/>
      </c>
      <c r="O1303" s="67" t="str">
        <f t="shared" si="186"/>
        <v/>
      </c>
      <c r="P1303" s="67" t="str">
        <f t="shared" si="187"/>
        <v/>
      </c>
      <c r="Q1303" s="292" t="str">
        <f t="shared" si="182"/>
        <v/>
      </c>
      <c r="R1303" s="263" t="b">
        <f t="shared" si="188"/>
        <v>0</v>
      </c>
    </row>
    <row r="1304" spans="2:18" ht="22.2">
      <c r="B1304" s="10"/>
      <c r="F1304" s="296" t="str">
        <f t="shared" si="180"/>
        <v/>
      </c>
      <c r="G1304" s="43"/>
      <c r="H1304" s="64" t="str" cm="1">
        <f t="array" ref="H1304">IF(C1304="","",IF(LEFT(C1304,1)="-","(-)は先頭文字で使用できないため修正してください。",IF(LEFT(C1304,1)="_","( _ )は先頭文字で使用できないため修正してください。",IF(LEFT(C1304,1)="'","(')は先頭文字で使用できないため修正してください。",IF(LEN(C1304)=SUM(LEN(C1304)-LEN(SUBSTITUTE(C1304,MID("ABCDEFGHIJKLMNOPQRSTUVWXYZabcdefghijklmnopqrstuvwxyz0123456789-_",ROW($1:$64),1),""))),"","サンプル名に禁止文字が入っているため、半角英数字と[-][ _ ]のスペースなしで記入してください。")))))</f>
        <v/>
      </c>
      <c r="I1304" s="54" t="str">
        <f t="shared" si="181"/>
        <v/>
      </c>
      <c r="J1304" s="65" t="str">
        <f t="shared" si="183"/>
        <v/>
      </c>
      <c r="K1304" s="66" t="str" cm="1">
        <f t="array" ref="K1304">IF(D1304="","",IF(LEN(D1304)=SUM(LEN(D1304)-LEN(SUBSTITUTE(D1304,MID("ATCGN",ROW($1:$5),1),""))),"","I5側にATCG以外の文字があるため、修正してください。"))</f>
        <v/>
      </c>
      <c r="L1304" s="66" t="str" cm="1">
        <f t="array" ref="L1304">IF(E1304="","",IF(LEN(E1304)=SUM(LEN(E1304)-LEN(SUBSTITUTE(E1304,MID("ATCGN",ROW($1:$5),1),""))),"","I7側にATCG以外の文字があるため、修正してください。"))</f>
        <v/>
      </c>
      <c r="M1304" s="65" t="str">
        <f t="shared" si="184"/>
        <v/>
      </c>
      <c r="N1304" s="67" t="str">
        <f t="shared" si="185"/>
        <v/>
      </c>
      <c r="O1304" s="67" t="str">
        <f t="shared" si="186"/>
        <v/>
      </c>
      <c r="P1304" s="67" t="str">
        <f t="shared" si="187"/>
        <v/>
      </c>
      <c r="Q1304" s="292" t="str">
        <f t="shared" si="182"/>
        <v/>
      </c>
      <c r="R1304" s="263" t="b">
        <f t="shared" si="188"/>
        <v>0</v>
      </c>
    </row>
    <row r="1305" spans="2:18" ht="22.2">
      <c r="B1305" s="10"/>
      <c r="F1305" s="296" t="str">
        <f t="shared" si="180"/>
        <v/>
      </c>
      <c r="G1305" s="43"/>
      <c r="H1305" s="64" t="str" cm="1">
        <f t="array" ref="H1305">IF(C1305="","",IF(LEFT(C1305,1)="-","(-)は先頭文字で使用できないため修正してください。",IF(LEFT(C1305,1)="_","( _ )は先頭文字で使用できないため修正してください。",IF(LEFT(C1305,1)="'","(')は先頭文字で使用できないため修正してください。",IF(LEN(C1305)=SUM(LEN(C1305)-LEN(SUBSTITUTE(C1305,MID("ABCDEFGHIJKLMNOPQRSTUVWXYZabcdefghijklmnopqrstuvwxyz0123456789-_",ROW($1:$64),1),""))),"","サンプル名に禁止文字が入っているため、半角英数字と[-][ _ ]のスペースなしで記入してください。")))))</f>
        <v/>
      </c>
      <c r="I1305" s="54" t="str">
        <f t="shared" si="181"/>
        <v/>
      </c>
      <c r="J1305" s="65" t="str">
        <f t="shared" si="183"/>
        <v/>
      </c>
      <c r="K1305" s="66" t="str" cm="1">
        <f t="array" ref="K1305">IF(D1305="","",IF(LEN(D1305)=SUM(LEN(D1305)-LEN(SUBSTITUTE(D1305,MID("ATCGN",ROW($1:$5),1),""))),"","I5側にATCG以外の文字があるため、修正してください。"))</f>
        <v/>
      </c>
      <c r="L1305" s="66" t="str" cm="1">
        <f t="array" ref="L1305">IF(E1305="","",IF(LEN(E1305)=SUM(LEN(E1305)-LEN(SUBSTITUTE(E1305,MID("ATCGN",ROW($1:$5),1),""))),"","I7側にATCG以外の文字があるため、修正してください。"))</f>
        <v/>
      </c>
      <c r="M1305" s="65" t="str">
        <f t="shared" si="184"/>
        <v/>
      </c>
      <c r="N1305" s="67" t="str">
        <f t="shared" si="185"/>
        <v/>
      </c>
      <c r="O1305" s="67" t="str">
        <f t="shared" si="186"/>
        <v/>
      </c>
      <c r="P1305" s="67" t="str">
        <f t="shared" si="187"/>
        <v/>
      </c>
      <c r="Q1305" s="292" t="str">
        <f t="shared" si="182"/>
        <v/>
      </c>
      <c r="R1305" s="263" t="b">
        <f t="shared" si="188"/>
        <v>0</v>
      </c>
    </row>
    <row r="1306" spans="2:18" ht="22.2">
      <c r="B1306" s="10"/>
      <c r="F1306" s="296" t="str">
        <f t="shared" si="180"/>
        <v/>
      </c>
      <c r="G1306" s="43"/>
      <c r="H1306" s="64" t="str" cm="1">
        <f t="array" ref="H1306">IF(C1306="","",IF(LEFT(C1306,1)="-","(-)は先頭文字で使用できないため修正してください。",IF(LEFT(C1306,1)="_","( _ )は先頭文字で使用できないため修正してください。",IF(LEFT(C1306,1)="'","(')は先頭文字で使用できないため修正してください。",IF(LEN(C1306)=SUM(LEN(C1306)-LEN(SUBSTITUTE(C1306,MID("ABCDEFGHIJKLMNOPQRSTUVWXYZabcdefghijklmnopqrstuvwxyz0123456789-_",ROW($1:$64),1),""))),"","サンプル名に禁止文字が入っているため、半角英数字と[-][ _ ]のスペースなしで記入してください。")))))</f>
        <v/>
      </c>
      <c r="I1306" s="54" t="str">
        <f t="shared" si="181"/>
        <v/>
      </c>
      <c r="J1306" s="65" t="str">
        <f t="shared" si="183"/>
        <v/>
      </c>
      <c r="K1306" s="66" t="str" cm="1">
        <f t="array" ref="K1306">IF(D1306="","",IF(LEN(D1306)=SUM(LEN(D1306)-LEN(SUBSTITUTE(D1306,MID("ATCGN",ROW($1:$5),1),""))),"","I5側にATCG以外の文字があるため、修正してください。"))</f>
        <v/>
      </c>
      <c r="L1306" s="66" t="str" cm="1">
        <f t="array" ref="L1306">IF(E1306="","",IF(LEN(E1306)=SUM(LEN(E1306)-LEN(SUBSTITUTE(E1306,MID("ATCGN",ROW($1:$5),1),""))),"","I7側にATCG以外の文字があるため、修正してください。"))</f>
        <v/>
      </c>
      <c r="M1306" s="65" t="str">
        <f t="shared" si="184"/>
        <v/>
      </c>
      <c r="N1306" s="67" t="str">
        <f t="shared" si="185"/>
        <v/>
      </c>
      <c r="O1306" s="67" t="str">
        <f t="shared" si="186"/>
        <v/>
      </c>
      <c r="P1306" s="67" t="str">
        <f t="shared" si="187"/>
        <v/>
      </c>
      <c r="Q1306" s="292" t="str">
        <f t="shared" si="182"/>
        <v/>
      </c>
      <c r="R1306" s="263" t="b">
        <f t="shared" si="188"/>
        <v>0</v>
      </c>
    </row>
    <row r="1307" spans="2:18" ht="22.2">
      <c r="B1307" s="10"/>
      <c r="F1307" s="296" t="str">
        <f t="shared" si="180"/>
        <v/>
      </c>
      <c r="G1307" s="43"/>
      <c r="H1307" s="64" t="str" cm="1">
        <f t="array" ref="H1307">IF(C1307="","",IF(LEFT(C1307,1)="-","(-)は先頭文字で使用できないため修正してください。",IF(LEFT(C1307,1)="_","( _ )は先頭文字で使用できないため修正してください。",IF(LEFT(C1307,1)="'","(')は先頭文字で使用できないため修正してください。",IF(LEN(C1307)=SUM(LEN(C1307)-LEN(SUBSTITUTE(C1307,MID("ABCDEFGHIJKLMNOPQRSTUVWXYZabcdefghijklmnopqrstuvwxyz0123456789-_",ROW($1:$64),1),""))),"","サンプル名に禁止文字が入っているため、半角英数字と[-][ _ ]のスペースなしで記入してください。")))))</f>
        <v/>
      </c>
      <c r="I1307" s="54" t="str">
        <f t="shared" si="181"/>
        <v/>
      </c>
      <c r="J1307" s="65" t="str">
        <f t="shared" si="183"/>
        <v/>
      </c>
      <c r="K1307" s="66" t="str" cm="1">
        <f t="array" ref="K1307">IF(D1307="","",IF(LEN(D1307)=SUM(LEN(D1307)-LEN(SUBSTITUTE(D1307,MID("ATCGN",ROW($1:$5),1),""))),"","I5側にATCG以外の文字があるため、修正してください。"))</f>
        <v/>
      </c>
      <c r="L1307" s="66" t="str" cm="1">
        <f t="array" ref="L1307">IF(E1307="","",IF(LEN(E1307)=SUM(LEN(E1307)-LEN(SUBSTITUTE(E1307,MID("ATCGN",ROW($1:$5),1),""))),"","I7側にATCG以外の文字があるため、修正してください。"))</f>
        <v/>
      </c>
      <c r="M1307" s="65" t="str">
        <f t="shared" si="184"/>
        <v/>
      </c>
      <c r="N1307" s="67" t="str">
        <f t="shared" si="185"/>
        <v/>
      </c>
      <c r="O1307" s="67" t="str">
        <f t="shared" si="186"/>
        <v/>
      </c>
      <c r="P1307" s="67" t="str">
        <f t="shared" si="187"/>
        <v/>
      </c>
      <c r="Q1307" s="292" t="str">
        <f t="shared" si="182"/>
        <v/>
      </c>
      <c r="R1307" s="263" t="b">
        <f t="shared" si="188"/>
        <v>0</v>
      </c>
    </row>
    <row r="1308" spans="2:18" ht="22.2">
      <c r="B1308" s="10"/>
      <c r="F1308" s="296" t="str">
        <f t="shared" si="180"/>
        <v/>
      </c>
      <c r="G1308" s="43"/>
      <c r="H1308" s="64" t="str" cm="1">
        <f t="array" ref="H1308">IF(C1308="","",IF(LEFT(C1308,1)="-","(-)は先頭文字で使用できないため修正してください。",IF(LEFT(C1308,1)="_","( _ )は先頭文字で使用できないため修正してください。",IF(LEFT(C1308,1)="'","(')は先頭文字で使用できないため修正してください。",IF(LEN(C1308)=SUM(LEN(C1308)-LEN(SUBSTITUTE(C1308,MID("ABCDEFGHIJKLMNOPQRSTUVWXYZabcdefghijklmnopqrstuvwxyz0123456789-_",ROW($1:$64),1),""))),"","サンプル名に禁止文字が入っているため、半角英数字と[-][ _ ]のスペースなしで記入してください。")))))</f>
        <v/>
      </c>
      <c r="I1308" s="54" t="str">
        <f t="shared" si="181"/>
        <v/>
      </c>
      <c r="J1308" s="65" t="str">
        <f t="shared" si="183"/>
        <v/>
      </c>
      <c r="K1308" s="66" t="str" cm="1">
        <f t="array" ref="K1308">IF(D1308="","",IF(LEN(D1308)=SUM(LEN(D1308)-LEN(SUBSTITUTE(D1308,MID("ATCGN",ROW($1:$5),1),""))),"","I5側にATCG以外の文字があるため、修正してください。"))</f>
        <v/>
      </c>
      <c r="L1308" s="66" t="str" cm="1">
        <f t="array" ref="L1308">IF(E1308="","",IF(LEN(E1308)=SUM(LEN(E1308)-LEN(SUBSTITUTE(E1308,MID("ATCGN",ROW($1:$5),1),""))),"","I7側にATCG以外の文字があるため、修正してください。"))</f>
        <v/>
      </c>
      <c r="M1308" s="65" t="str">
        <f t="shared" si="184"/>
        <v/>
      </c>
      <c r="N1308" s="67" t="str">
        <f t="shared" si="185"/>
        <v/>
      </c>
      <c r="O1308" s="67" t="str">
        <f t="shared" si="186"/>
        <v/>
      </c>
      <c r="P1308" s="67" t="str">
        <f t="shared" si="187"/>
        <v/>
      </c>
      <c r="Q1308" s="292" t="str">
        <f t="shared" si="182"/>
        <v/>
      </c>
      <c r="R1308" s="263" t="b">
        <f t="shared" si="188"/>
        <v>0</v>
      </c>
    </row>
    <row r="1309" spans="2:18" ht="22.2">
      <c r="B1309" s="10"/>
      <c r="F1309" s="296" t="str">
        <f t="shared" si="180"/>
        <v/>
      </c>
      <c r="G1309" s="43"/>
      <c r="H1309" s="64" t="str" cm="1">
        <f t="array" ref="H1309">IF(C1309="","",IF(LEFT(C1309,1)="-","(-)は先頭文字で使用できないため修正してください。",IF(LEFT(C1309,1)="_","( _ )は先頭文字で使用できないため修正してください。",IF(LEFT(C1309,1)="'","(')は先頭文字で使用できないため修正してください。",IF(LEN(C1309)=SUM(LEN(C1309)-LEN(SUBSTITUTE(C1309,MID("ABCDEFGHIJKLMNOPQRSTUVWXYZabcdefghijklmnopqrstuvwxyz0123456789-_",ROW($1:$64),1),""))),"","サンプル名に禁止文字が入っているため、半角英数字と[-][ _ ]のスペースなしで記入してください。")))))</f>
        <v/>
      </c>
      <c r="I1309" s="54" t="str">
        <f t="shared" si="181"/>
        <v/>
      </c>
      <c r="J1309" s="65" t="str">
        <f t="shared" si="183"/>
        <v/>
      </c>
      <c r="K1309" s="66" t="str" cm="1">
        <f t="array" ref="K1309">IF(D1309="","",IF(LEN(D1309)=SUM(LEN(D1309)-LEN(SUBSTITUTE(D1309,MID("ATCGN",ROW($1:$5),1),""))),"","I5側にATCG以外の文字があるため、修正してください。"))</f>
        <v/>
      </c>
      <c r="L1309" s="66" t="str" cm="1">
        <f t="array" ref="L1309">IF(E1309="","",IF(LEN(E1309)=SUM(LEN(E1309)-LEN(SUBSTITUTE(E1309,MID("ATCGN",ROW($1:$5),1),""))),"","I7側にATCG以外の文字があるため、修正してください。"))</f>
        <v/>
      </c>
      <c r="M1309" s="65" t="str">
        <f t="shared" si="184"/>
        <v/>
      </c>
      <c r="N1309" s="67" t="str">
        <f t="shared" si="185"/>
        <v/>
      </c>
      <c r="O1309" s="67" t="str">
        <f t="shared" si="186"/>
        <v/>
      </c>
      <c r="P1309" s="67" t="str">
        <f t="shared" si="187"/>
        <v/>
      </c>
      <c r="Q1309" s="292" t="str">
        <f t="shared" si="182"/>
        <v/>
      </c>
      <c r="R1309" s="263" t="b">
        <f t="shared" si="188"/>
        <v>0</v>
      </c>
    </row>
    <row r="1310" spans="2:18" ht="22.2">
      <c r="B1310" s="10"/>
      <c r="F1310" s="296" t="str">
        <f t="shared" si="180"/>
        <v/>
      </c>
      <c r="G1310" s="43"/>
      <c r="H1310" s="64" t="str" cm="1">
        <f t="array" ref="H1310">IF(C1310="","",IF(LEFT(C1310,1)="-","(-)は先頭文字で使用できないため修正してください。",IF(LEFT(C1310,1)="_","( _ )は先頭文字で使用できないため修正してください。",IF(LEFT(C1310,1)="'","(')は先頭文字で使用できないため修正してください。",IF(LEN(C1310)=SUM(LEN(C1310)-LEN(SUBSTITUTE(C1310,MID("ABCDEFGHIJKLMNOPQRSTUVWXYZabcdefghijklmnopqrstuvwxyz0123456789-_",ROW($1:$64),1),""))),"","サンプル名に禁止文字が入っているため、半角英数字と[-][ _ ]のスペースなしで記入してください。")))))</f>
        <v/>
      </c>
      <c r="I1310" s="54" t="str">
        <f t="shared" si="181"/>
        <v/>
      </c>
      <c r="J1310" s="65" t="str">
        <f t="shared" si="183"/>
        <v/>
      </c>
      <c r="K1310" s="66" t="str" cm="1">
        <f t="array" ref="K1310">IF(D1310="","",IF(LEN(D1310)=SUM(LEN(D1310)-LEN(SUBSTITUTE(D1310,MID("ATCGN",ROW($1:$5),1),""))),"","I5側にATCG以外の文字があるため、修正してください。"))</f>
        <v/>
      </c>
      <c r="L1310" s="66" t="str" cm="1">
        <f t="array" ref="L1310">IF(E1310="","",IF(LEN(E1310)=SUM(LEN(E1310)-LEN(SUBSTITUTE(E1310,MID("ATCGN",ROW($1:$5),1),""))),"","I7側にATCG以外の文字があるため、修正してください。"))</f>
        <v/>
      </c>
      <c r="M1310" s="65" t="str">
        <f t="shared" si="184"/>
        <v/>
      </c>
      <c r="N1310" s="67" t="str">
        <f t="shared" si="185"/>
        <v/>
      </c>
      <c r="O1310" s="67" t="str">
        <f t="shared" si="186"/>
        <v/>
      </c>
      <c r="P1310" s="67" t="str">
        <f t="shared" si="187"/>
        <v/>
      </c>
      <c r="Q1310" s="292" t="str">
        <f t="shared" si="182"/>
        <v/>
      </c>
      <c r="R1310" s="263" t="b">
        <f t="shared" si="188"/>
        <v>0</v>
      </c>
    </row>
    <row r="1311" spans="2:18" ht="22.2">
      <c r="B1311" s="10"/>
      <c r="F1311" s="296" t="str">
        <f t="shared" si="180"/>
        <v/>
      </c>
      <c r="G1311" s="43"/>
      <c r="H1311" s="64" t="str" cm="1">
        <f t="array" ref="H1311">IF(C1311="","",IF(LEFT(C1311,1)="-","(-)は先頭文字で使用できないため修正してください。",IF(LEFT(C1311,1)="_","( _ )は先頭文字で使用できないため修正してください。",IF(LEFT(C1311,1)="'","(')は先頭文字で使用できないため修正してください。",IF(LEN(C1311)=SUM(LEN(C1311)-LEN(SUBSTITUTE(C1311,MID("ABCDEFGHIJKLMNOPQRSTUVWXYZabcdefghijklmnopqrstuvwxyz0123456789-_",ROW($1:$64),1),""))),"","サンプル名に禁止文字が入っているため、半角英数字と[-][ _ ]のスペースなしで記入してください。")))))</f>
        <v/>
      </c>
      <c r="I1311" s="54" t="str">
        <f t="shared" si="181"/>
        <v/>
      </c>
      <c r="J1311" s="65" t="str">
        <f t="shared" si="183"/>
        <v/>
      </c>
      <c r="K1311" s="66" t="str" cm="1">
        <f t="array" ref="K1311">IF(D1311="","",IF(LEN(D1311)=SUM(LEN(D1311)-LEN(SUBSTITUTE(D1311,MID("ATCGN",ROW($1:$5),1),""))),"","I5側にATCG以外の文字があるため、修正してください。"))</f>
        <v/>
      </c>
      <c r="L1311" s="66" t="str" cm="1">
        <f t="array" ref="L1311">IF(E1311="","",IF(LEN(E1311)=SUM(LEN(E1311)-LEN(SUBSTITUTE(E1311,MID("ATCGN",ROW($1:$5),1),""))),"","I7側にATCG以外の文字があるため、修正してください。"))</f>
        <v/>
      </c>
      <c r="M1311" s="65" t="str">
        <f t="shared" si="184"/>
        <v/>
      </c>
      <c r="N1311" s="67" t="str">
        <f t="shared" si="185"/>
        <v/>
      </c>
      <c r="O1311" s="67" t="str">
        <f t="shared" si="186"/>
        <v/>
      </c>
      <c r="P1311" s="67" t="str">
        <f t="shared" si="187"/>
        <v/>
      </c>
      <c r="Q1311" s="292" t="str">
        <f t="shared" si="182"/>
        <v/>
      </c>
      <c r="R1311" s="263" t="b">
        <f t="shared" si="188"/>
        <v>0</v>
      </c>
    </row>
    <row r="1312" spans="2:18" ht="22.2">
      <c r="B1312" s="10"/>
      <c r="F1312" s="296" t="str">
        <f t="shared" ref="F1312:F1375" si="189">IF(R1312=FALSE,"",R1312)</f>
        <v/>
      </c>
      <c r="G1312" s="43"/>
      <c r="H1312" s="64" t="str" cm="1">
        <f t="array" ref="H1312">IF(C1312="","",IF(LEFT(C1312,1)="-","(-)は先頭文字で使用できないため修正してください。",IF(LEFT(C1312,1)="_","( _ )は先頭文字で使用できないため修正してください。",IF(LEFT(C1312,1)="'","(')は先頭文字で使用できないため修正してください。",IF(LEN(C1312)=SUM(LEN(C1312)-LEN(SUBSTITUTE(C1312,MID("ABCDEFGHIJKLMNOPQRSTUVWXYZabcdefghijklmnopqrstuvwxyz0123456789-_",ROW($1:$64),1),""))),"","サンプル名に禁止文字が入っているため、半角英数字と[-][ _ ]のスペースなしで記入してください。")))))</f>
        <v/>
      </c>
      <c r="I1312" s="54" t="str">
        <f t="shared" ref="I1312:I1375" si="190">IF(LEN(C1312)&gt;15,"サンプル名は15文字以内で記入してください。","")</f>
        <v/>
      </c>
      <c r="J1312" s="65" t="str">
        <f t="shared" si="183"/>
        <v/>
      </c>
      <c r="K1312" s="66" t="str" cm="1">
        <f t="array" ref="K1312">IF(D1312="","",IF(LEN(D1312)=SUM(LEN(D1312)-LEN(SUBSTITUTE(D1312,MID("ATCGN",ROW($1:$5),1),""))),"","I5側にATCG以外の文字があるため、修正してください。"))</f>
        <v/>
      </c>
      <c r="L1312" s="66" t="str" cm="1">
        <f t="array" ref="L1312">IF(E1312="","",IF(LEN(E1312)=SUM(LEN(E1312)-LEN(SUBSTITUTE(E1312,MID("ATCGN",ROW($1:$5),1),""))),"","I7側にATCG以外の文字があるため、修正してください。"))</f>
        <v/>
      </c>
      <c r="M1312" s="65" t="str">
        <f t="shared" si="184"/>
        <v/>
      </c>
      <c r="N1312" s="67" t="str">
        <f t="shared" si="185"/>
        <v/>
      </c>
      <c r="O1312" s="67" t="str">
        <f t="shared" si="186"/>
        <v/>
      </c>
      <c r="P1312" s="67" t="str">
        <f t="shared" si="187"/>
        <v/>
      </c>
      <c r="Q1312" s="292" t="str">
        <f t="shared" si="182"/>
        <v/>
      </c>
      <c r="R1312" s="263" t="b">
        <f t="shared" si="188"/>
        <v>0</v>
      </c>
    </row>
    <row r="1313" spans="2:18" ht="22.2">
      <c r="B1313" s="10"/>
      <c r="F1313" s="296" t="str">
        <f t="shared" si="189"/>
        <v/>
      </c>
      <c r="G1313" s="43"/>
      <c r="H1313" s="64" t="str" cm="1">
        <f t="array" ref="H1313">IF(C1313="","",IF(LEFT(C1313,1)="-","(-)は先頭文字で使用できないため修正してください。",IF(LEFT(C1313,1)="_","( _ )は先頭文字で使用できないため修正してください。",IF(LEFT(C1313,1)="'","(')は先頭文字で使用できないため修正してください。",IF(LEN(C1313)=SUM(LEN(C1313)-LEN(SUBSTITUTE(C1313,MID("ABCDEFGHIJKLMNOPQRSTUVWXYZabcdefghijklmnopqrstuvwxyz0123456789-_",ROW($1:$64),1),""))),"","サンプル名に禁止文字が入っているため、半角英数字と[-][ _ ]のスペースなしで記入してください。")))))</f>
        <v/>
      </c>
      <c r="I1313" s="54" t="str">
        <f t="shared" si="190"/>
        <v/>
      </c>
      <c r="J1313" s="65" t="str">
        <f t="shared" si="183"/>
        <v/>
      </c>
      <c r="K1313" s="66" t="str" cm="1">
        <f t="array" ref="K1313">IF(D1313="","",IF(LEN(D1313)=SUM(LEN(D1313)-LEN(SUBSTITUTE(D1313,MID("ATCGN",ROW($1:$5),1),""))),"","I5側にATCG以外の文字があるため、修正してください。"))</f>
        <v/>
      </c>
      <c r="L1313" s="66" t="str" cm="1">
        <f t="array" ref="L1313">IF(E1313="","",IF(LEN(E1313)=SUM(LEN(E1313)-LEN(SUBSTITUTE(E1313,MID("ATCGN",ROW($1:$5),1),""))),"","I7側にATCG以外の文字があるため、修正してください。"))</f>
        <v/>
      </c>
      <c r="M1313" s="65" t="str">
        <f t="shared" si="184"/>
        <v/>
      </c>
      <c r="N1313" s="67" t="str">
        <f t="shared" si="185"/>
        <v/>
      </c>
      <c r="O1313" s="67" t="str">
        <f t="shared" si="186"/>
        <v/>
      </c>
      <c r="P1313" s="67" t="str">
        <f t="shared" si="187"/>
        <v/>
      </c>
      <c r="Q1313" s="292" t="str">
        <f t="shared" si="182"/>
        <v/>
      </c>
      <c r="R1313" s="263" t="b">
        <f t="shared" si="188"/>
        <v>0</v>
      </c>
    </row>
    <row r="1314" spans="2:18" ht="22.2">
      <c r="B1314" s="10"/>
      <c r="F1314" s="296" t="str">
        <f t="shared" si="189"/>
        <v/>
      </c>
      <c r="G1314" s="43"/>
      <c r="H1314" s="64" t="str" cm="1">
        <f t="array" ref="H1314">IF(C1314="","",IF(LEFT(C1314,1)="-","(-)は先頭文字で使用できないため修正してください。",IF(LEFT(C1314,1)="_","( _ )は先頭文字で使用できないため修正してください。",IF(LEFT(C1314,1)="'","(')は先頭文字で使用できないため修正してください。",IF(LEN(C1314)=SUM(LEN(C1314)-LEN(SUBSTITUTE(C1314,MID("ABCDEFGHIJKLMNOPQRSTUVWXYZabcdefghijklmnopqrstuvwxyz0123456789-_",ROW($1:$64),1),""))),"","サンプル名に禁止文字が入っているため、半角英数字と[-][ _ ]のスペースなしで記入してください。")))))</f>
        <v/>
      </c>
      <c r="I1314" s="54" t="str">
        <f t="shared" si="190"/>
        <v/>
      </c>
      <c r="J1314" s="65" t="str">
        <f t="shared" si="183"/>
        <v/>
      </c>
      <c r="K1314" s="66" t="str" cm="1">
        <f t="array" ref="K1314">IF(D1314="","",IF(LEN(D1314)=SUM(LEN(D1314)-LEN(SUBSTITUTE(D1314,MID("ATCGN",ROW($1:$5),1),""))),"","I5側にATCG以外の文字があるため、修正してください。"))</f>
        <v/>
      </c>
      <c r="L1314" s="66" t="str" cm="1">
        <f t="array" ref="L1314">IF(E1314="","",IF(LEN(E1314)=SUM(LEN(E1314)-LEN(SUBSTITUTE(E1314,MID("ATCGN",ROW($1:$5),1),""))),"","I7側にATCG以外の文字があるため、修正してください。"))</f>
        <v/>
      </c>
      <c r="M1314" s="65" t="str">
        <f t="shared" si="184"/>
        <v/>
      </c>
      <c r="N1314" s="67" t="str">
        <f t="shared" si="185"/>
        <v/>
      </c>
      <c r="O1314" s="67" t="str">
        <f t="shared" si="186"/>
        <v/>
      </c>
      <c r="P1314" s="67" t="str">
        <f t="shared" si="187"/>
        <v/>
      </c>
      <c r="Q1314" s="292" t="str">
        <f t="shared" si="182"/>
        <v/>
      </c>
      <c r="R1314" s="263" t="b">
        <f t="shared" si="188"/>
        <v>0</v>
      </c>
    </row>
    <row r="1315" spans="2:18" ht="22.2">
      <c r="B1315" s="10"/>
      <c r="F1315" s="296" t="str">
        <f t="shared" si="189"/>
        <v/>
      </c>
      <c r="G1315" s="43"/>
      <c r="H1315" s="64" t="str" cm="1">
        <f t="array" ref="H1315">IF(C1315="","",IF(LEFT(C1315,1)="-","(-)は先頭文字で使用できないため修正してください。",IF(LEFT(C1315,1)="_","( _ )は先頭文字で使用できないため修正してください。",IF(LEFT(C1315,1)="'","(')は先頭文字で使用できないため修正してください。",IF(LEN(C1315)=SUM(LEN(C1315)-LEN(SUBSTITUTE(C1315,MID("ABCDEFGHIJKLMNOPQRSTUVWXYZabcdefghijklmnopqrstuvwxyz0123456789-_",ROW($1:$64),1),""))),"","サンプル名に禁止文字が入っているため、半角英数字と[-][ _ ]のスペースなしで記入してください。")))))</f>
        <v/>
      </c>
      <c r="I1315" s="54" t="str">
        <f t="shared" si="190"/>
        <v/>
      </c>
      <c r="J1315" s="65" t="str">
        <f t="shared" si="183"/>
        <v/>
      </c>
      <c r="K1315" s="66" t="str" cm="1">
        <f t="array" ref="K1315">IF(D1315="","",IF(LEN(D1315)=SUM(LEN(D1315)-LEN(SUBSTITUTE(D1315,MID("ATCGN",ROW($1:$5),1),""))),"","I5側にATCG以外の文字があるため、修正してください。"))</f>
        <v/>
      </c>
      <c r="L1315" s="66" t="str" cm="1">
        <f t="array" ref="L1315">IF(E1315="","",IF(LEN(E1315)=SUM(LEN(E1315)-LEN(SUBSTITUTE(E1315,MID("ATCGN",ROW($1:$5),1),""))),"","I7側にATCG以外の文字があるため、修正してください。"))</f>
        <v/>
      </c>
      <c r="M1315" s="65" t="str">
        <f t="shared" si="184"/>
        <v/>
      </c>
      <c r="N1315" s="67" t="str">
        <f t="shared" si="185"/>
        <v/>
      </c>
      <c r="O1315" s="67" t="str">
        <f t="shared" si="186"/>
        <v/>
      </c>
      <c r="P1315" s="67" t="str">
        <f t="shared" si="187"/>
        <v/>
      </c>
      <c r="Q1315" s="292" t="str">
        <f t="shared" si="182"/>
        <v/>
      </c>
      <c r="R1315" s="263" t="b">
        <f t="shared" si="188"/>
        <v>0</v>
      </c>
    </row>
    <row r="1316" spans="2:18" ht="22.2">
      <c r="B1316" s="10"/>
      <c r="F1316" s="296" t="str">
        <f t="shared" si="189"/>
        <v/>
      </c>
      <c r="G1316" s="43"/>
      <c r="H1316" s="64" t="str" cm="1">
        <f t="array" ref="H1316">IF(C1316="","",IF(LEFT(C1316,1)="-","(-)は先頭文字で使用できないため修正してください。",IF(LEFT(C1316,1)="_","( _ )は先頭文字で使用できないため修正してください。",IF(LEFT(C1316,1)="'","(')は先頭文字で使用できないため修正してください。",IF(LEN(C1316)=SUM(LEN(C1316)-LEN(SUBSTITUTE(C1316,MID("ABCDEFGHIJKLMNOPQRSTUVWXYZabcdefghijklmnopqrstuvwxyz0123456789-_",ROW($1:$64),1),""))),"","サンプル名に禁止文字が入っているため、半角英数字と[-][ _ ]のスペースなしで記入してください。")))))</f>
        <v/>
      </c>
      <c r="I1316" s="54" t="str">
        <f t="shared" si="190"/>
        <v/>
      </c>
      <c r="J1316" s="65" t="str">
        <f t="shared" si="183"/>
        <v/>
      </c>
      <c r="K1316" s="66" t="str" cm="1">
        <f t="array" ref="K1316">IF(D1316="","",IF(LEN(D1316)=SUM(LEN(D1316)-LEN(SUBSTITUTE(D1316,MID("ATCGN",ROW($1:$5),1),""))),"","I5側にATCG以外の文字があるため、修正してください。"))</f>
        <v/>
      </c>
      <c r="L1316" s="66" t="str" cm="1">
        <f t="array" ref="L1316">IF(E1316="","",IF(LEN(E1316)=SUM(LEN(E1316)-LEN(SUBSTITUTE(E1316,MID("ATCGN",ROW($1:$5),1),""))),"","I7側にATCG以外の文字があるため、修正してください。"))</f>
        <v/>
      </c>
      <c r="M1316" s="65" t="str">
        <f t="shared" si="184"/>
        <v/>
      </c>
      <c r="N1316" s="67" t="str">
        <f t="shared" si="185"/>
        <v/>
      </c>
      <c r="O1316" s="67" t="str">
        <f t="shared" si="186"/>
        <v/>
      </c>
      <c r="P1316" s="67" t="str">
        <f t="shared" si="187"/>
        <v/>
      </c>
      <c r="Q1316" s="292" t="str">
        <f t="shared" si="182"/>
        <v/>
      </c>
      <c r="R1316" s="263" t="b">
        <f t="shared" si="188"/>
        <v>0</v>
      </c>
    </row>
    <row r="1317" spans="2:18" ht="22.2">
      <c r="B1317" s="10"/>
      <c r="F1317" s="296" t="str">
        <f t="shared" si="189"/>
        <v/>
      </c>
      <c r="G1317" s="43"/>
      <c r="H1317" s="64" t="str" cm="1">
        <f t="array" ref="H1317">IF(C1317="","",IF(LEFT(C1317,1)="-","(-)は先頭文字で使用できないため修正してください。",IF(LEFT(C1317,1)="_","( _ )は先頭文字で使用できないため修正してください。",IF(LEFT(C1317,1)="'","(')は先頭文字で使用できないため修正してください。",IF(LEN(C1317)=SUM(LEN(C1317)-LEN(SUBSTITUTE(C1317,MID("ABCDEFGHIJKLMNOPQRSTUVWXYZabcdefghijklmnopqrstuvwxyz0123456789-_",ROW($1:$64),1),""))),"","サンプル名に禁止文字が入っているため、半角英数字と[-][ _ ]のスペースなしで記入してください。")))))</f>
        <v/>
      </c>
      <c r="I1317" s="54" t="str">
        <f t="shared" si="190"/>
        <v/>
      </c>
      <c r="J1317" s="65" t="str">
        <f t="shared" si="183"/>
        <v/>
      </c>
      <c r="K1317" s="66" t="str" cm="1">
        <f t="array" ref="K1317">IF(D1317="","",IF(LEN(D1317)=SUM(LEN(D1317)-LEN(SUBSTITUTE(D1317,MID("ATCGN",ROW($1:$5),1),""))),"","I5側にATCG以外の文字があるため、修正してください。"))</f>
        <v/>
      </c>
      <c r="L1317" s="66" t="str" cm="1">
        <f t="array" ref="L1317">IF(E1317="","",IF(LEN(E1317)=SUM(LEN(E1317)-LEN(SUBSTITUTE(E1317,MID("ATCGN",ROW($1:$5),1),""))),"","I7側にATCG以外の文字があるため、修正してください。"))</f>
        <v/>
      </c>
      <c r="M1317" s="65" t="str">
        <f t="shared" si="184"/>
        <v/>
      </c>
      <c r="N1317" s="67" t="str">
        <f t="shared" si="185"/>
        <v/>
      </c>
      <c r="O1317" s="67" t="str">
        <f t="shared" si="186"/>
        <v/>
      </c>
      <c r="P1317" s="67" t="str">
        <f t="shared" si="187"/>
        <v/>
      </c>
      <c r="Q1317" s="292" t="str">
        <f t="shared" si="182"/>
        <v/>
      </c>
      <c r="R1317" s="263" t="b">
        <f t="shared" si="188"/>
        <v>0</v>
      </c>
    </row>
    <row r="1318" spans="2:18" ht="22.2">
      <c r="B1318" s="10"/>
      <c r="F1318" s="296" t="str">
        <f t="shared" si="189"/>
        <v/>
      </c>
      <c r="G1318" s="43"/>
      <c r="H1318" s="64" t="str" cm="1">
        <f t="array" ref="H1318">IF(C1318="","",IF(LEFT(C1318,1)="-","(-)は先頭文字で使用できないため修正してください。",IF(LEFT(C1318,1)="_","( _ )は先頭文字で使用できないため修正してください。",IF(LEFT(C1318,1)="'","(')は先頭文字で使用できないため修正してください。",IF(LEN(C1318)=SUM(LEN(C1318)-LEN(SUBSTITUTE(C1318,MID("ABCDEFGHIJKLMNOPQRSTUVWXYZabcdefghijklmnopqrstuvwxyz0123456789-_",ROW($1:$64),1),""))),"","サンプル名に禁止文字が入っているため、半角英数字と[-][ _ ]のスペースなしで記入してください。")))))</f>
        <v/>
      </c>
      <c r="I1318" s="54" t="str">
        <f t="shared" si="190"/>
        <v/>
      </c>
      <c r="J1318" s="65" t="str">
        <f t="shared" si="183"/>
        <v/>
      </c>
      <c r="K1318" s="66" t="str" cm="1">
        <f t="array" ref="K1318">IF(D1318="","",IF(LEN(D1318)=SUM(LEN(D1318)-LEN(SUBSTITUTE(D1318,MID("ATCGN",ROW($1:$5),1),""))),"","I5側にATCG以外の文字があるため、修正してください。"))</f>
        <v/>
      </c>
      <c r="L1318" s="66" t="str" cm="1">
        <f t="array" ref="L1318">IF(E1318="","",IF(LEN(E1318)=SUM(LEN(E1318)-LEN(SUBSTITUTE(E1318,MID("ATCGN",ROW($1:$5),1),""))),"","I7側にATCG以外の文字があるため、修正してください。"))</f>
        <v/>
      </c>
      <c r="M1318" s="65" t="str">
        <f t="shared" si="184"/>
        <v/>
      </c>
      <c r="N1318" s="67" t="str">
        <f t="shared" si="185"/>
        <v/>
      </c>
      <c r="O1318" s="67" t="str">
        <f t="shared" si="186"/>
        <v/>
      </c>
      <c r="P1318" s="67" t="str">
        <f t="shared" si="187"/>
        <v/>
      </c>
      <c r="Q1318" s="292" t="str">
        <f t="shared" si="182"/>
        <v/>
      </c>
      <c r="R1318" s="263" t="b">
        <f t="shared" si="188"/>
        <v>0</v>
      </c>
    </row>
    <row r="1319" spans="2:18" ht="22.2">
      <c r="B1319" s="10"/>
      <c r="F1319" s="296" t="str">
        <f t="shared" si="189"/>
        <v/>
      </c>
      <c r="G1319" s="43"/>
      <c r="H1319" s="64" t="str" cm="1">
        <f t="array" ref="H1319">IF(C1319="","",IF(LEFT(C1319,1)="-","(-)は先頭文字で使用できないため修正してください。",IF(LEFT(C1319,1)="_","( _ )は先頭文字で使用できないため修正してください。",IF(LEFT(C1319,1)="'","(')は先頭文字で使用できないため修正してください。",IF(LEN(C1319)=SUM(LEN(C1319)-LEN(SUBSTITUTE(C1319,MID("ABCDEFGHIJKLMNOPQRSTUVWXYZabcdefghijklmnopqrstuvwxyz0123456789-_",ROW($1:$64),1),""))),"","サンプル名に禁止文字が入っているため、半角英数字と[-][ _ ]のスペースなしで記入してください。")))))</f>
        <v/>
      </c>
      <c r="I1319" s="54" t="str">
        <f t="shared" si="190"/>
        <v/>
      </c>
      <c r="J1319" s="65" t="str">
        <f t="shared" si="183"/>
        <v/>
      </c>
      <c r="K1319" s="66" t="str" cm="1">
        <f t="array" ref="K1319">IF(D1319="","",IF(LEN(D1319)=SUM(LEN(D1319)-LEN(SUBSTITUTE(D1319,MID("ATCGN",ROW($1:$5),1),""))),"","I5側にATCG以外の文字があるため、修正してください。"))</f>
        <v/>
      </c>
      <c r="L1319" s="66" t="str" cm="1">
        <f t="array" ref="L1319">IF(E1319="","",IF(LEN(E1319)=SUM(LEN(E1319)-LEN(SUBSTITUTE(E1319,MID("ATCGN",ROW($1:$5),1),""))),"","I7側にATCG以外の文字があるため、修正してください。"))</f>
        <v/>
      </c>
      <c r="M1319" s="65" t="str">
        <f t="shared" si="184"/>
        <v/>
      </c>
      <c r="N1319" s="67" t="str">
        <f t="shared" si="185"/>
        <v/>
      </c>
      <c r="O1319" s="67" t="str">
        <f t="shared" si="186"/>
        <v/>
      </c>
      <c r="P1319" s="67" t="str">
        <f t="shared" si="187"/>
        <v/>
      </c>
      <c r="Q1319" s="292" t="str">
        <f t="shared" si="182"/>
        <v/>
      </c>
      <c r="R1319" s="263" t="b">
        <f t="shared" si="188"/>
        <v>0</v>
      </c>
    </row>
    <row r="1320" spans="2:18" ht="22.2">
      <c r="B1320" s="10"/>
      <c r="F1320" s="296" t="str">
        <f t="shared" si="189"/>
        <v/>
      </c>
      <c r="G1320" s="43"/>
      <c r="H1320" s="64" t="str" cm="1">
        <f t="array" ref="H1320">IF(C1320="","",IF(LEFT(C1320,1)="-","(-)は先頭文字で使用できないため修正してください。",IF(LEFT(C1320,1)="_","( _ )は先頭文字で使用できないため修正してください。",IF(LEFT(C1320,1)="'","(')は先頭文字で使用できないため修正してください。",IF(LEN(C1320)=SUM(LEN(C1320)-LEN(SUBSTITUTE(C1320,MID("ABCDEFGHIJKLMNOPQRSTUVWXYZabcdefghijklmnopqrstuvwxyz0123456789-_",ROW($1:$64),1),""))),"","サンプル名に禁止文字が入っているため、半角英数字と[-][ _ ]のスペースなしで記入してください。")))))</f>
        <v/>
      </c>
      <c r="I1320" s="54" t="str">
        <f t="shared" si="190"/>
        <v/>
      </c>
      <c r="J1320" s="65" t="str">
        <f t="shared" si="183"/>
        <v/>
      </c>
      <c r="K1320" s="66" t="str" cm="1">
        <f t="array" ref="K1320">IF(D1320="","",IF(LEN(D1320)=SUM(LEN(D1320)-LEN(SUBSTITUTE(D1320,MID("ATCGN",ROW($1:$5),1),""))),"","I5側にATCG以外の文字があるため、修正してください。"))</f>
        <v/>
      </c>
      <c r="L1320" s="66" t="str" cm="1">
        <f t="array" ref="L1320">IF(E1320="","",IF(LEN(E1320)=SUM(LEN(E1320)-LEN(SUBSTITUTE(E1320,MID("ATCGN",ROW($1:$5),1),""))),"","I7側にATCG以外の文字があるため、修正してください。"))</f>
        <v/>
      </c>
      <c r="M1320" s="65" t="str">
        <f t="shared" si="184"/>
        <v/>
      </c>
      <c r="N1320" s="67" t="str">
        <f t="shared" si="185"/>
        <v/>
      </c>
      <c r="O1320" s="67" t="str">
        <f t="shared" si="186"/>
        <v/>
      </c>
      <c r="P1320" s="67" t="str">
        <f t="shared" si="187"/>
        <v/>
      </c>
      <c r="Q1320" s="292" t="str">
        <f t="shared" si="182"/>
        <v/>
      </c>
      <c r="R1320" s="263" t="b">
        <f t="shared" si="188"/>
        <v>0</v>
      </c>
    </row>
    <row r="1321" spans="2:18" ht="22.2">
      <c r="B1321" s="10"/>
      <c r="F1321" s="296" t="str">
        <f t="shared" si="189"/>
        <v/>
      </c>
      <c r="G1321" s="43"/>
      <c r="H1321" s="64" t="str" cm="1">
        <f t="array" ref="H1321">IF(C1321="","",IF(LEFT(C1321,1)="-","(-)は先頭文字で使用できないため修正してください。",IF(LEFT(C1321,1)="_","( _ )は先頭文字で使用できないため修正してください。",IF(LEFT(C1321,1)="'","(')は先頭文字で使用できないため修正してください。",IF(LEN(C1321)=SUM(LEN(C1321)-LEN(SUBSTITUTE(C1321,MID("ABCDEFGHIJKLMNOPQRSTUVWXYZabcdefghijklmnopqrstuvwxyz0123456789-_",ROW($1:$64),1),""))),"","サンプル名に禁止文字が入っているため、半角英数字と[-][ _ ]のスペースなしで記入してください。")))))</f>
        <v/>
      </c>
      <c r="I1321" s="54" t="str">
        <f t="shared" si="190"/>
        <v/>
      </c>
      <c r="J1321" s="65" t="str">
        <f t="shared" si="183"/>
        <v/>
      </c>
      <c r="K1321" s="66" t="str" cm="1">
        <f t="array" ref="K1321">IF(D1321="","",IF(LEN(D1321)=SUM(LEN(D1321)-LEN(SUBSTITUTE(D1321,MID("ATCGN",ROW($1:$5),1),""))),"","I5側にATCG以外の文字があるため、修正してください。"))</f>
        <v/>
      </c>
      <c r="L1321" s="66" t="str" cm="1">
        <f t="array" ref="L1321">IF(E1321="","",IF(LEN(E1321)=SUM(LEN(E1321)-LEN(SUBSTITUTE(E1321,MID("ATCGN",ROW($1:$5),1),""))),"","I7側にATCG以外の文字があるため、修正してください。"))</f>
        <v/>
      </c>
      <c r="M1321" s="65" t="str">
        <f t="shared" si="184"/>
        <v/>
      </c>
      <c r="N1321" s="67" t="str">
        <f t="shared" si="185"/>
        <v/>
      </c>
      <c r="O1321" s="67" t="str">
        <f t="shared" si="186"/>
        <v/>
      </c>
      <c r="P1321" s="67" t="str">
        <f t="shared" si="187"/>
        <v/>
      </c>
      <c r="Q1321" s="292" t="str">
        <f t="shared" si="182"/>
        <v/>
      </c>
      <c r="R1321" s="263" t="b">
        <f t="shared" si="188"/>
        <v>0</v>
      </c>
    </row>
    <row r="1322" spans="2:18" ht="22.2">
      <c r="B1322" s="10"/>
      <c r="F1322" s="296" t="str">
        <f t="shared" si="189"/>
        <v/>
      </c>
      <c r="G1322" s="43"/>
      <c r="H1322" s="64" t="str" cm="1">
        <f t="array" ref="H1322">IF(C1322="","",IF(LEFT(C1322,1)="-","(-)は先頭文字で使用できないため修正してください。",IF(LEFT(C1322,1)="_","( _ )は先頭文字で使用できないため修正してください。",IF(LEFT(C1322,1)="'","(')は先頭文字で使用できないため修正してください。",IF(LEN(C1322)=SUM(LEN(C1322)-LEN(SUBSTITUTE(C1322,MID("ABCDEFGHIJKLMNOPQRSTUVWXYZabcdefghijklmnopqrstuvwxyz0123456789-_",ROW($1:$64),1),""))),"","サンプル名に禁止文字が入っているため、半角英数字と[-][ _ ]のスペースなしで記入してください。")))))</f>
        <v/>
      </c>
      <c r="I1322" s="54" t="str">
        <f t="shared" si="190"/>
        <v/>
      </c>
      <c r="J1322" s="65" t="str">
        <f t="shared" si="183"/>
        <v/>
      </c>
      <c r="K1322" s="66" t="str" cm="1">
        <f t="array" ref="K1322">IF(D1322="","",IF(LEN(D1322)=SUM(LEN(D1322)-LEN(SUBSTITUTE(D1322,MID("ATCGN",ROW($1:$5),1),""))),"","I5側にATCG以外の文字があるため、修正してください。"))</f>
        <v/>
      </c>
      <c r="L1322" s="66" t="str" cm="1">
        <f t="array" ref="L1322">IF(E1322="","",IF(LEN(E1322)=SUM(LEN(E1322)-LEN(SUBSTITUTE(E1322,MID("ATCGN",ROW($1:$5),1),""))),"","I7側にATCG以外の文字があるため、修正してください。"))</f>
        <v/>
      </c>
      <c r="M1322" s="65" t="str">
        <f t="shared" si="184"/>
        <v/>
      </c>
      <c r="N1322" s="67" t="str">
        <f t="shared" si="185"/>
        <v/>
      </c>
      <c r="O1322" s="67" t="str">
        <f t="shared" si="186"/>
        <v/>
      </c>
      <c r="P1322" s="67" t="str">
        <f t="shared" si="187"/>
        <v/>
      </c>
      <c r="Q1322" s="292" t="str">
        <f t="shared" si="182"/>
        <v/>
      </c>
      <c r="R1322" s="263" t="b">
        <f t="shared" si="188"/>
        <v>0</v>
      </c>
    </row>
    <row r="1323" spans="2:18" ht="22.2">
      <c r="B1323" s="10"/>
      <c r="F1323" s="296" t="str">
        <f t="shared" si="189"/>
        <v/>
      </c>
      <c r="G1323" s="43"/>
      <c r="H1323" s="64" t="str" cm="1">
        <f t="array" ref="H1323">IF(C1323="","",IF(LEFT(C1323,1)="-","(-)は先頭文字で使用できないため修正してください。",IF(LEFT(C1323,1)="_","( _ )は先頭文字で使用できないため修正してください。",IF(LEFT(C1323,1)="'","(')は先頭文字で使用できないため修正してください。",IF(LEN(C1323)=SUM(LEN(C1323)-LEN(SUBSTITUTE(C1323,MID("ABCDEFGHIJKLMNOPQRSTUVWXYZabcdefghijklmnopqrstuvwxyz0123456789-_",ROW($1:$64),1),""))),"","サンプル名に禁止文字が入っているため、半角英数字と[-][ _ ]のスペースなしで記入してください。")))))</f>
        <v/>
      </c>
      <c r="I1323" s="54" t="str">
        <f t="shared" si="190"/>
        <v/>
      </c>
      <c r="J1323" s="65" t="str">
        <f t="shared" si="183"/>
        <v/>
      </c>
      <c r="K1323" s="66" t="str" cm="1">
        <f t="array" ref="K1323">IF(D1323="","",IF(LEN(D1323)=SUM(LEN(D1323)-LEN(SUBSTITUTE(D1323,MID("ATCGN",ROW($1:$5),1),""))),"","I5側にATCG以外の文字があるため、修正してください。"))</f>
        <v/>
      </c>
      <c r="L1323" s="66" t="str" cm="1">
        <f t="array" ref="L1323">IF(E1323="","",IF(LEN(E1323)=SUM(LEN(E1323)-LEN(SUBSTITUTE(E1323,MID("ATCGN",ROW($1:$5),1),""))),"","I7側にATCG以外の文字があるため、修正してください。"))</f>
        <v/>
      </c>
      <c r="M1323" s="65" t="str">
        <f t="shared" si="184"/>
        <v/>
      </c>
      <c r="N1323" s="67" t="str">
        <f t="shared" si="185"/>
        <v/>
      </c>
      <c r="O1323" s="67" t="str">
        <f t="shared" si="186"/>
        <v/>
      </c>
      <c r="P1323" s="67" t="str">
        <f t="shared" si="187"/>
        <v/>
      </c>
      <c r="Q1323" s="292" t="str">
        <f t="shared" si="182"/>
        <v/>
      </c>
      <c r="R1323" s="263" t="b">
        <f t="shared" si="188"/>
        <v>0</v>
      </c>
    </row>
    <row r="1324" spans="2:18" ht="22.2">
      <c r="B1324" s="10"/>
      <c r="F1324" s="296" t="str">
        <f t="shared" si="189"/>
        <v/>
      </c>
      <c r="G1324" s="43"/>
      <c r="H1324" s="64" t="str" cm="1">
        <f t="array" ref="H1324">IF(C1324="","",IF(LEFT(C1324,1)="-","(-)は先頭文字で使用できないため修正してください。",IF(LEFT(C1324,1)="_","( _ )は先頭文字で使用できないため修正してください。",IF(LEFT(C1324,1)="'","(')は先頭文字で使用できないため修正してください。",IF(LEN(C1324)=SUM(LEN(C1324)-LEN(SUBSTITUTE(C1324,MID("ABCDEFGHIJKLMNOPQRSTUVWXYZabcdefghijklmnopqrstuvwxyz0123456789-_",ROW($1:$64),1),""))),"","サンプル名に禁止文字が入っているため、半角英数字と[-][ _ ]のスペースなしで記入してください。")))))</f>
        <v/>
      </c>
      <c r="I1324" s="54" t="str">
        <f t="shared" si="190"/>
        <v/>
      </c>
      <c r="J1324" s="65" t="str">
        <f t="shared" si="183"/>
        <v/>
      </c>
      <c r="K1324" s="66" t="str" cm="1">
        <f t="array" ref="K1324">IF(D1324="","",IF(LEN(D1324)=SUM(LEN(D1324)-LEN(SUBSTITUTE(D1324,MID("ATCGN",ROW($1:$5),1),""))),"","I5側にATCG以外の文字があるため、修正してください。"))</f>
        <v/>
      </c>
      <c r="L1324" s="66" t="str" cm="1">
        <f t="array" ref="L1324">IF(E1324="","",IF(LEN(E1324)=SUM(LEN(E1324)-LEN(SUBSTITUTE(E1324,MID("ATCGN",ROW($1:$5),1),""))),"","I7側にATCG以外の文字があるため、修正してください。"))</f>
        <v/>
      </c>
      <c r="M1324" s="65" t="str">
        <f t="shared" si="184"/>
        <v/>
      </c>
      <c r="N1324" s="67" t="str">
        <f t="shared" si="185"/>
        <v/>
      </c>
      <c r="O1324" s="67" t="str">
        <f t="shared" si="186"/>
        <v/>
      </c>
      <c r="P1324" s="67" t="str">
        <f t="shared" si="187"/>
        <v/>
      </c>
      <c r="Q1324" s="292" t="str">
        <f t="shared" si="182"/>
        <v/>
      </c>
      <c r="R1324" s="263" t="b">
        <f t="shared" si="188"/>
        <v>0</v>
      </c>
    </row>
    <row r="1325" spans="2:18" ht="22.2">
      <c r="B1325" s="10"/>
      <c r="F1325" s="296" t="str">
        <f t="shared" si="189"/>
        <v/>
      </c>
      <c r="G1325" s="43"/>
      <c r="H1325" s="64" t="str" cm="1">
        <f t="array" ref="H1325">IF(C1325="","",IF(LEFT(C1325,1)="-","(-)は先頭文字で使用できないため修正してください。",IF(LEFT(C1325,1)="_","( _ )は先頭文字で使用できないため修正してください。",IF(LEFT(C1325,1)="'","(')は先頭文字で使用できないため修正してください。",IF(LEN(C1325)=SUM(LEN(C1325)-LEN(SUBSTITUTE(C1325,MID("ABCDEFGHIJKLMNOPQRSTUVWXYZabcdefghijklmnopqrstuvwxyz0123456789-_",ROW($1:$64),1),""))),"","サンプル名に禁止文字が入っているため、半角英数字と[-][ _ ]のスペースなしで記入してください。")))))</f>
        <v/>
      </c>
      <c r="I1325" s="54" t="str">
        <f t="shared" si="190"/>
        <v/>
      </c>
      <c r="J1325" s="65" t="str">
        <f t="shared" si="183"/>
        <v/>
      </c>
      <c r="K1325" s="66" t="str" cm="1">
        <f t="array" ref="K1325">IF(D1325="","",IF(LEN(D1325)=SUM(LEN(D1325)-LEN(SUBSTITUTE(D1325,MID("ATCGN",ROW($1:$5),1),""))),"","I5側にATCG以外の文字があるため、修正してください。"))</f>
        <v/>
      </c>
      <c r="L1325" s="66" t="str" cm="1">
        <f t="array" ref="L1325">IF(E1325="","",IF(LEN(E1325)=SUM(LEN(E1325)-LEN(SUBSTITUTE(E1325,MID("ATCGN",ROW($1:$5),1),""))),"","I7側にATCG以外の文字があるため、修正してください。"))</f>
        <v/>
      </c>
      <c r="M1325" s="65" t="str">
        <f t="shared" si="184"/>
        <v/>
      </c>
      <c r="N1325" s="67" t="str">
        <f t="shared" si="185"/>
        <v/>
      </c>
      <c r="O1325" s="67" t="str">
        <f t="shared" si="186"/>
        <v/>
      </c>
      <c r="P1325" s="67" t="str">
        <f t="shared" si="187"/>
        <v/>
      </c>
      <c r="Q1325" s="292" t="str">
        <f t="shared" si="182"/>
        <v/>
      </c>
      <c r="R1325" s="263" t="b">
        <f t="shared" si="188"/>
        <v>0</v>
      </c>
    </row>
    <row r="1326" spans="2:18" ht="22.2">
      <c r="B1326" s="10"/>
      <c r="F1326" s="296" t="str">
        <f t="shared" si="189"/>
        <v/>
      </c>
      <c r="G1326" s="43"/>
      <c r="H1326" s="64" t="str" cm="1">
        <f t="array" ref="H1326">IF(C1326="","",IF(LEFT(C1326,1)="-","(-)は先頭文字で使用できないため修正してください。",IF(LEFT(C1326,1)="_","( _ )は先頭文字で使用できないため修正してください。",IF(LEFT(C1326,1)="'","(')は先頭文字で使用できないため修正してください。",IF(LEN(C1326)=SUM(LEN(C1326)-LEN(SUBSTITUTE(C1326,MID("ABCDEFGHIJKLMNOPQRSTUVWXYZabcdefghijklmnopqrstuvwxyz0123456789-_",ROW($1:$64),1),""))),"","サンプル名に禁止文字が入っているため、半角英数字と[-][ _ ]のスペースなしで記入してください。")))))</f>
        <v/>
      </c>
      <c r="I1326" s="54" t="str">
        <f t="shared" si="190"/>
        <v/>
      </c>
      <c r="J1326" s="65" t="str">
        <f t="shared" si="183"/>
        <v/>
      </c>
      <c r="K1326" s="66" t="str" cm="1">
        <f t="array" ref="K1326">IF(D1326="","",IF(LEN(D1326)=SUM(LEN(D1326)-LEN(SUBSTITUTE(D1326,MID("ATCGN",ROW($1:$5),1),""))),"","I5側にATCG以外の文字があるため、修正してください。"))</f>
        <v/>
      </c>
      <c r="L1326" s="66" t="str" cm="1">
        <f t="array" ref="L1326">IF(E1326="","",IF(LEN(E1326)=SUM(LEN(E1326)-LEN(SUBSTITUTE(E1326,MID("ATCGN",ROW($1:$5),1),""))),"","I7側にATCG以外の文字があるため、修正してください。"))</f>
        <v/>
      </c>
      <c r="M1326" s="65" t="str">
        <f t="shared" si="184"/>
        <v/>
      </c>
      <c r="N1326" s="67" t="str">
        <f t="shared" si="185"/>
        <v/>
      </c>
      <c r="O1326" s="67" t="str">
        <f t="shared" si="186"/>
        <v/>
      </c>
      <c r="P1326" s="67" t="str">
        <f t="shared" si="187"/>
        <v/>
      </c>
      <c r="Q1326" s="292" t="str">
        <f t="shared" si="182"/>
        <v/>
      </c>
      <c r="R1326" s="263" t="b">
        <f t="shared" si="188"/>
        <v>0</v>
      </c>
    </row>
    <row r="1327" spans="2:18" ht="22.2">
      <c r="B1327" s="10"/>
      <c r="F1327" s="296" t="str">
        <f t="shared" si="189"/>
        <v/>
      </c>
      <c r="G1327" s="43"/>
      <c r="H1327" s="64" t="str" cm="1">
        <f t="array" ref="H1327">IF(C1327="","",IF(LEFT(C1327,1)="-","(-)は先頭文字で使用できないため修正してください。",IF(LEFT(C1327,1)="_","( _ )は先頭文字で使用できないため修正してください。",IF(LEFT(C1327,1)="'","(')は先頭文字で使用できないため修正してください。",IF(LEN(C1327)=SUM(LEN(C1327)-LEN(SUBSTITUTE(C1327,MID("ABCDEFGHIJKLMNOPQRSTUVWXYZabcdefghijklmnopqrstuvwxyz0123456789-_",ROW($1:$64),1),""))),"","サンプル名に禁止文字が入っているため、半角英数字と[-][ _ ]のスペースなしで記入してください。")))))</f>
        <v/>
      </c>
      <c r="I1327" s="54" t="str">
        <f t="shared" si="190"/>
        <v/>
      </c>
      <c r="J1327" s="65" t="str">
        <f t="shared" si="183"/>
        <v/>
      </c>
      <c r="K1327" s="66" t="str" cm="1">
        <f t="array" ref="K1327">IF(D1327="","",IF(LEN(D1327)=SUM(LEN(D1327)-LEN(SUBSTITUTE(D1327,MID("ATCGN",ROW($1:$5),1),""))),"","I5側にATCG以外の文字があるため、修正してください。"))</f>
        <v/>
      </c>
      <c r="L1327" s="66" t="str" cm="1">
        <f t="array" ref="L1327">IF(E1327="","",IF(LEN(E1327)=SUM(LEN(E1327)-LEN(SUBSTITUTE(E1327,MID("ATCGN",ROW($1:$5),1),""))),"","I7側にATCG以外の文字があるため、修正してください。"))</f>
        <v/>
      </c>
      <c r="M1327" s="65" t="str">
        <f t="shared" si="184"/>
        <v/>
      </c>
      <c r="N1327" s="67" t="str">
        <f t="shared" si="185"/>
        <v/>
      </c>
      <c r="O1327" s="67" t="str">
        <f t="shared" si="186"/>
        <v/>
      </c>
      <c r="P1327" s="67" t="str">
        <f t="shared" si="187"/>
        <v/>
      </c>
      <c r="Q1327" s="292" t="str">
        <f t="shared" si="182"/>
        <v/>
      </c>
      <c r="R1327" s="263" t="b">
        <f t="shared" si="188"/>
        <v>0</v>
      </c>
    </row>
    <row r="1328" spans="2:18" ht="22.2">
      <c r="B1328" s="10"/>
      <c r="F1328" s="296" t="str">
        <f t="shared" si="189"/>
        <v/>
      </c>
      <c r="G1328" s="43"/>
      <c r="H1328" s="64" t="str" cm="1">
        <f t="array" ref="H1328">IF(C1328="","",IF(LEFT(C1328,1)="-","(-)は先頭文字で使用できないため修正してください。",IF(LEFT(C1328,1)="_","( _ )は先頭文字で使用できないため修正してください。",IF(LEFT(C1328,1)="'","(')は先頭文字で使用できないため修正してください。",IF(LEN(C1328)=SUM(LEN(C1328)-LEN(SUBSTITUTE(C1328,MID("ABCDEFGHIJKLMNOPQRSTUVWXYZabcdefghijklmnopqrstuvwxyz0123456789-_",ROW($1:$64),1),""))),"","サンプル名に禁止文字が入っているため、半角英数字と[-][ _ ]のスペースなしで記入してください。")))))</f>
        <v/>
      </c>
      <c r="I1328" s="54" t="str">
        <f t="shared" si="190"/>
        <v/>
      </c>
      <c r="J1328" s="65" t="str">
        <f t="shared" si="183"/>
        <v/>
      </c>
      <c r="K1328" s="66" t="str" cm="1">
        <f t="array" ref="K1328">IF(D1328="","",IF(LEN(D1328)=SUM(LEN(D1328)-LEN(SUBSTITUTE(D1328,MID("ATCGN",ROW($1:$5),1),""))),"","I5側にATCG以外の文字があるため、修正してください。"))</f>
        <v/>
      </c>
      <c r="L1328" s="66" t="str" cm="1">
        <f t="array" ref="L1328">IF(E1328="","",IF(LEN(E1328)=SUM(LEN(E1328)-LEN(SUBSTITUTE(E1328,MID("ATCGN",ROW($1:$5),1),""))),"","I7側にATCG以外の文字があるため、修正してください。"))</f>
        <v/>
      </c>
      <c r="M1328" s="65" t="str">
        <f t="shared" si="184"/>
        <v/>
      </c>
      <c r="N1328" s="67" t="str">
        <f t="shared" si="185"/>
        <v/>
      </c>
      <c r="O1328" s="67" t="str">
        <f t="shared" si="186"/>
        <v/>
      </c>
      <c r="P1328" s="67" t="str">
        <f t="shared" si="187"/>
        <v/>
      </c>
      <c r="Q1328" s="292" t="str">
        <f t="shared" si="182"/>
        <v/>
      </c>
      <c r="R1328" s="263" t="b">
        <f t="shared" si="188"/>
        <v>0</v>
      </c>
    </row>
    <row r="1329" spans="2:18" ht="22.2">
      <c r="B1329" s="10"/>
      <c r="F1329" s="296" t="str">
        <f t="shared" si="189"/>
        <v/>
      </c>
      <c r="G1329" s="43"/>
      <c r="H1329" s="64" t="str" cm="1">
        <f t="array" ref="H1329">IF(C1329="","",IF(LEFT(C1329,1)="-","(-)は先頭文字で使用できないため修正してください。",IF(LEFT(C1329,1)="_","( _ )は先頭文字で使用できないため修正してください。",IF(LEFT(C1329,1)="'","(')は先頭文字で使用できないため修正してください。",IF(LEN(C1329)=SUM(LEN(C1329)-LEN(SUBSTITUTE(C1329,MID("ABCDEFGHIJKLMNOPQRSTUVWXYZabcdefghijklmnopqrstuvwxyz0123456789-_",ROW($1:$64),1),""))),"","サンプル名に禁止文字が入っているため、半角英数字と[-][ _ ]のスペースなしで記入してください。")))))</f>
        <v/>
      </c>
      <c r="I1329" s="54" t="str">
        <f t="shared" si="190"/>
        <v/>
      </c>
      <c r="J1329" s="65" t="str">
        <f t="shared" si="183"/>
        <v/>
      </c>
      <c r="K1329" s="66" t="str" cm="1">
        <f t="array" ref="K1329">IF(D1329="","",IF(LEN(D1329)=SUM(LEN(D1329)-LEN(SUBSTITUTE(D1329,MID("ATCGN",ROW($1:$5),1),""))),"","I5側にATCG以外の文字があるため、修正してください。"))</f>
        <v/>
      </c>
      <c r="L1329" s="66" t="str" cm="1">
        <f t="array" ref="L1329">IF(E1329="","",IF(LEN(E1329)=SUM(LEN(E1329)-LEN(SUBSTITUTE(E1329,MID("ATCGN",ROW($1:$5),1),""))),"","I7側にATCG以外の文字があるため、修正してください。"))</f>
        <v/>
      </c>
      <c r="M1329" s="65" t="str">
        <f t="shared" si="184"/>
        <v/>
      </c>
      <c r="N1329" s="67" t="str">
        <f t="shared" si="185"/>
        <v/>
      </c>
      <c r="O1329" s="67" t="str">
        <f t="shared" si="186"/>
        <v/>
      </c>
      <c r="P1329" s="67" t="str">
        <f t="shared" si="187"/>
        <v/>
      </c>
      <c r="Q1329" s="292" t="str">
        <f t="shared" si="182"/>
        <v/>
      </c>
      <c r="R1329" s="263" t="b">
        <f t="shared" si="188"/>
        <v>0</v>
      </c>
    </row>
    <row r="1330" spans="2:18" ht="22.2">
      <c r="B1330" s="10"/>
      <c r="F1330" s="296" t="str">
        <f t="shared" si="189"/>
        <v/>
      </c>
      <c r="G1330" s="43"/>
      <c r="H1330" s="64" t="str" cm="1">
        <f t="array" ref="H1330">IF(C1330="","",IF(LEFT(C1330,1)="-","(-)は先頭文字で使用できないため修正してください。",IF(LEFT(C1330,1)="_","( _ )は先頭文字で使用できないため修正してください。",IF(LEFT(C1330,1)="'","(')は先頭文字で使用できないため修正してください。",IF(LEN(C1330)=SUM(LEN(C1330)-LEN(SUBSTITUTE(C1330,MID("ABCDEFGHIJKLMNOPQRSTUVWXYZabcdefghijklmnopqrstuvwxyz0123456789-_",ROW($1:$64),1),""))),"","サンプル名に禁止文字が入っているため、半角英数字と[-][ _ ]のスペースなしで記入してください。")))))</f>
        <v/>
      </c>
      <c r="I1330" s="54" t="str">
        <f t="shared" si="190"/>
        <v/>
      </c>
      <c r="J1330" s="65" t="str">
        <f t="shared" si="183"/>
        <v/>
      </c>
      <c r="K1330" s="66" t="str" cm="1">
        <f t="array" ref="K1330">IF(D1330="","",IF(LEN(D1330)=SUM(LEN(D1330)-LEN(SUBSTITUTE(D1330,MID("ATCGN",ROW($1:$5),1),""))),"","I5側にATCG以外の文字があるため、修正してください。"))</f>
        <v/>
      </c>
      <c r="L1330" s="66" t="str" cm="1">
        <f t="array" ref="L1330">IF(E1330="","",IF(LEN(E1330)=SUM(LEN(E1330)-LEN(SUBSTITUTE(E1330,MID("ATCGN",ROW($1:$5),1),""))),"","I7側にATCG以外の文字があるため、修正してください。"))</f>
        <v/>
      </c>
      <c r="M1330" s="65" t="str">
        <f t="shared" si="184"/>
        <v/>
      </c>
      <c r="N1330" s="67" t="str">
        <f t="shared" si="185"/>
        <v/>
      </c>
      <c r="O1330" s="67" t="str">
        <f t="shared" si="186"/>
        <v/>
      </c>
      <c r="P1330" s="67" t="str">
        <f t="shared" si="187"/>
        <v/>
      </c>
      <c r="Q1330" s="292" t="str">
        <f t="shared" si="182"/>
        <v/>
      </c>
      <c r="R1330" s="263" t="b">
        <f t="shared" si="188"/>
        <v>0</v>
      </c>
    </row>
    <row r="1331" spans="2:18" ht="22.2">
      <c r="B1331" s="10"/>
      <c r="F1331" s="296" t="str">
        <f t="shared" si="189"/>
        <v/>
      </c>
      <c r="G1331" s="43"/>
      <c r="H1331" s="64" t="str" cm="1">
        <f t="array" ref="H1331">IF(C1331="","",IF(LEFT(C1331,1)="-","(-)は先頭文字で使用できないため修正してください。",IF(LEFT(C1331,1)="_","( _ )は先頭文字で使用できないため修正してください。",IF(LEFT(C1331,1)="'","(')は先頭文字で使用できないため修正してください。",IF(LEN(C1331)=SUM(LEN(C1331)-LEN(SUBSTITUTE(C1331,MID("ABCDEFGHIJKLMNOPQRSTUVWXYZabcdefghijklmnopqrstuvwxyz0123456789-_",ROW($1:$64),1),""))),"","サンプル名に禁止文字が入っているため、半角英数字と[-][ _ ]のスペースなしで記入してください。")))))</f>
        <v/>
      </c>
      <c r="I1331" s="54" t="str">
        <f t="shared" si="190"/>
        <v/>
      </c>
      <c r="J1331" s="65" t="str">
        <f t="shared" si="183"/>
        <v/>
      </c>
      <c r="K1331" s="66" t="str" cm="1">
        <f t="array" ref="K1331">IF(D1331="","",IF(LEN(D1331)=SUM(LEN(D1331)-LEN(SUBSTITUTE(D1331,MID("ATCGN",ROW($1:$5),1),""))),"","I5側にATCG以外の文字があるため、修正してください。"))</f>
        <v/>
      </c>
      <c r="L1331" s="66" t="str" cm="1">
        <f t="array" ref="L1331">IF(E1331="","",IF(LEN(E1331)=SUM(LEN(E1331)-LEN(SUBSTITUTE(E1331,MID("ATCGN",ROW($1:$5),1),""))),"","I7側にATCG以外の文字があるため、修正してください。"))</f>
        <v/>
      </c>
      <c r="M1331" s="65" t="str">
        <f t="shared" si="184"/>
        <v/>
      </c>
      <c r="N1331" s="67" t="str">
        <f t="shared" si="185"/>
        <v/>
      </c>
      <c r="O1331" s="67" t="str">
        <f t="shared" si="186"/>
        <v/>
      </c>
      <c r="P1331" s="67" t="str">
        <f t="shared" si="187"/>
        <v/>
      </c>
      <c r="Q1331" s="292" t="str">
        <f t="shared" si="182"/>
        <v/>
      </c>
      <c r="R1331" s="263" t="b">
        <f t="shared" si="188"/>
        <v>0</v>
      </c>
    </row>
    <row r="1332" spans="2:18" ht="22.2">
      <c r="B1332" s="10"/>
      <c r="F1332" s="296" t="str">
        <f t="shared" si="189"/>
        <v/>
      </c>
      <c r="G1332" s="43"/>
      <c r="H1332" s="64" t="str" cm="1">
        <f t="array" ref="H1332">IF(C1332="","",IF(LEFT(C1332,1)="-","(-)は先頭文字で使用できないため修正してください。",IF(LEFT(C1332,1)="_","( _ )は先頭文字で使用できないため修正してください。",IF(LEFT(C1332,1)="'","(')は先頭文字で使用できないため修正してください。",IF(LEN(C1332)=SUM(LEN(C1332)-LEN(SUBSTITUTE(C1332,MID("ABCDEFGHIJKLMNOPQRSTUVWXYZabcdefghijklmnopqrstuvwxyz0123456789-_",ROW($1:$64),1),""))),"","サンプル名に禁止文字が入っているため、半角英数字と[-][ _ ]のスペースなしで記入してください。")))))</f>
        <v/>
      </c>
      <c r="I1332" s="54" t="str">
        <f t="shared" si="190"/>
        <v/>
      </c>
      <c r="J1332" s="65" t="str">
        <f t="shared" si="183"/>
        <v/>
      </c>
      <c r="K1332" s="66" t="str" cm="1">
        <f t="array" ref="K1332">IF(D1332="","",IF(LEN(D1332)=SUM(LEN(D1332)-LEN(SUBSTITUTE(D1332,MID("ATCGN",ROW($1:$5),1),""))),"","I5側にATCG以外の文字があるため、修正してください。"))</f>
        <v/>
      </c>
      <c r="L1332" s="66" t="str" cm="1">
        <f t="array" ref="L1332">IF(E1332="","",IF(LEN(E1332)=SUM(LEN(E1332)-LEN(SUBSTITUTE(E1332,MID("ATCGN",ROW($1:$5),1),""))),"","I7側にATCG以外の文字があるため、修正してください。"))</f>
        <v/>
      </c>
      <c r="M1332" s="65" t="str">
        <f t="shared" si="184"/>
        <v/>
      </c>
      <c r="N1332" s="67" t="str">
        <f t="shared" si="185"/>
        <v/>
      </c>
      <c r="O1332" s="67" t="str">
        <f t="shared" si="186"/>
        <v/>
      </c>
      <c r="P1332" s="67" t="str">
        <f t="shared" si="187"/>
        <v/>
      </c>
      <c r="Q1332" s="292" t="str">
        <f t="shared" si="182"/>
        <v/>
      </c>
      <c r="R1332" s="263" t="b">
        <f t="shared" si="188"/>
        <v>0</v>
      </c>
    </row>
    <row r="1333" spans="2:18" ht="22.2">
      <c r="B1333" s="10"/>
      <c r="F1333" s="296" t="str">
        <f t="shared" si="189"/>
        <v/>
      </c>
      <c r="G1333" s="43"/>
      <c r="H1333" s="64" t="str" cm="1">
        <f t="array" ref="H1333">IF(C1333="","",IF(LEFT(C1333,1)="-","(-)は先頭文字で使用できないため修正してください。",IF(LEFT(C1333,1)="_","( _ )は先頭文字で使用できないため修正してください。",IF(LEFT(C1333,1)="'","(')は先頭文字で使用できないため修正してください。",IF(LEN(C1333)=SUM(LEN(C1333)-LEN(SUBSTITUTE(C1333,MID("ABCDEFGHIJKLMNOPQRSTUVWXYZabcdefghijklmnopqrstuvwxyz0123456789-_",ROW($1:$64),1),""))),"","サンプル名に禁止文字が入っているため、半角英数字と[-][ _ ]のスペースなしで記入してください。")))))</f>
        <v/>
      </c>
      <c r="I1333" s="54" t="str">
        <f t="shared" si="190"/>
        <v/>
      </c>
      <c r="J1333" s="65" t="str">
        <f t="shared" si="183"/>
        <v/>
      </c>
      <c r="K1333" s="66" t="str" cm="1">
        <f t="array" ref="K1333">IF(D1333="","",IF(LEN(D1333)=SUM(LEN(D1333)-LEN(SUBSTITUTE(D1333,MID("ATCGN",ROW($1:$5),1),""))),"","I5側にATCG以外の文字があるため、修正してください。"))</f>
        <v/>
      </c>
      <c r="L1333" s="66" t="str" cm="1">
        <f t="array" ref="L1333">IF(E1333="","",IF(LEN(E1333)=SUM(LEN(E1333)-LEN(SUBSTITUTE(E1333,MID("ATCGN",ROW($1:$5),1),""))),"","I7側にATCG以外の文字があるため、修正してください。"))</f>
        <v/>
      </c>
      <c r="M1333" s="65" t="str">
        <f t="shared" si="184"/>
        <v/>
      </c>
      <c r="N1333" s="67" t="str">
        <f t="shared" si="185"/>
        <v/>
      </c>
      <c r="O1333" s="67" t="str">
        <f t="shared" si="186"/>
        <v/>
      </c>
      <c r="P1333" s="67" t="str">
        <f t="shared" si="187"/>
        <v/>
      </c>
      <c r="Q1333" s="292" t="str">
        <f t="shared" si="182"/>
        <v/>
      </c>
      <c r="R1333" s="263" t="b">
        <f t="shared" si="188"/>
        <v>0</v>
      </c>
    </row>
    <row r="1334" spans="2:18" ht="22.2">
      <c r="B1334" s="10"/>
      <c r="F1334" s="296" t="str">
        <f t="shared" si="189"/>
        <v/>
      </c>
      <c r="G1334" s="43"/>
      <c r="H1334" s="64" t="str" cm="1">
        <f t="array" ref="H1334">IF(C1334="","",IF(LEFT(C1334,1)="-","(-)は先頭文字で使用できないため修正してください。",IF(LEFT(C1334,1)="_","( _ )は先頭文字で使用できないため修正してください。",IF(LEFT(C1334,1)="'","(')は先頭文字で使用できないため修正してください。",IF(LEN(C1334)=SUM(LEN(C1334)-LEN(SUBSTITUTE(C1334,MID("ABCDEFGHIJKLMNOPQRSTUVWXYZabcdefghijklmnopqrstuvwxyz0123456789-_",ROW($1:$64),1),""))),"","サンプル名に禁止文字が入っているため、半角英数字と[-][ _ ]のスペースなしで記入してください。")))))</f>
        <v/>
      </c>
      <c r="I1334" s="54" t="str">
        <f t="shared" si="190"/>
        <v/>
      </c>
      <c r="J1334" s="65" t="str">
        <f t="shared" si="183"/>
        <v/>
      </c>
      <c r="K1334" s="66" t="str" cm="1">
        <f t="array" ref="K1334">IF(D1334="","",IF(LEN(D1334)=SUM(LEN(D1334)-LEN(SUBSTITUTE(D1334,MID("ATCGN",ROW($1:$5),1),""))),"","I5側にATCG以外の文字があるため、修正してください。"))</f>
        <v/>
      </c>
      <c r="L1334" s="66" t="str" cm="1">
        <f t="array" ref="L1334">IF(E1334="","",IF(LEN(E1334)=SUM(LEN(E1334)-LEN(SUBSTITUTE(E1334,MID("ATCGN",ROW($1:$5),1),""))),"","I7側にATCG以外の文字があるため、修正してください。"))</f>
        <v/>
      </c>
      <c r="M1334" s="65" t="str">
        <f t="shared" si="184"/>
        <v/>
      </c>
      <c r="N1334" s="67" t="str">
        <f t="shared" si="185"/>
        <v/>
      </c>
      <c r="O1334" s="67" t="str">
        <f t="shared" si="186"/>
        <v/>
      </c>
      <c r="P1334" s="67" t="str">
        <f t="shared" si="187"/>
        <v/>
      </c>
      <c r="Q1334" s="292" t="str">
        <f t="shared" si="182"/>
        <v/>
      </c>
      <c r="R1334" s="263" t="b">
        <f t="shared" si="188"/>
        <v>0</v>
      </c>
    </row>
    <row r="1335" spans="2:18" ht="22.2">
      <c r="B1335" s="10"/>
      <c r="F1335" s="296" t="str">
        <f t="shared" si="189"/>
        <v/>
      </c>
      <c r="G1335" s="43"/>
      <c r="H1335" s="64" t="str" cm="1">
        <f t="array" ref="H1335">IF(C1335="","",IF(LEFT(C1335,1)="-","(-)は先頭文字で使用できないため修正してください。",IF(LEFT(C1335,1)="_","( _ )は先頭文字で使用できないため修正してください。",IF(LEFT(C1335,1)="'","(')は先頭文字で使用できないため修正してください。",IF(LEN(C1335)=SUM(LEN(C1335)-LEN(SUBSTITUTE(C1335,MID("ABCDEFGHIJKLMNOPQRSTUVWXYZabcdefghijklmnopqrstuvwxyz0123456789-_",ROW($1:$64),1),""))),"","サンプル名に禁止文字が入っているため、半角英数字と[-][ _ ]のスペースなしで記入してください。")))))</f>
        <v/>
      </c>
      <c r="I1335" s="54" t="str">
        <f t="shared" si="190"/>
        <v/>
      </c>
      <c r="J1335" s="65" t="str">
        <f t="shared" si="183"/>
        <v/>
      </c>
      <c r="K1335" s="66" t="str" cm="1">
        <f t="array" ref="K1335">IF(D1335="","",IF(LEN(D1335)=SUM(LEN(D1335)-LEN(SUBSTITUTE(D1335,MID("ATCGN",ROW($1:$5),1),""))),"","I5側にATCG以外の文字があるため、修正してください。"))</f>
        <v/>
      </c>
      <c r="L1335" s="66" t="str" cm="1">
        <f t="array" ref="L1335">IF(E1335="","",IF(LEN(E1335)=SUM(LEN(E1335)-LEN(SUBSTITUTE(E1335,MID("ATCGN",ROW($1:$5),1),""))),"","I7側にATCG以外の文字があるため、修正してください。"))</f>
        <v/>
      </c>
      <c r="M1335" s="65" t="str">
        <f t="shared" si="184"/>
        <v/>
      </c>
      <c r="N1335" s="67" t="str">
        <f t="shared" si="185"/>
        <v/>
      </c>
      <c r="O1335" s="67" t="str">
        <f t="shared" si="186"/>
        <v/>
      </c>
      <c r="P1335" s="67" t="str">
        <f t="shared" si="187"/>
        <v/>
      </c>
      <c r="Q1335" s="292" t="str">
        <f t="shared" si="182"/>
        <v/>
      </c>
      <c r="R1335" s="263" t="b">
        <f t="shared" si="188"/>
        <v>0</v>
      </c>
    </row>
    <row r="1336" spans="2:18" ht="22.2">
      <c r="B1336" s="10"/>
      <c r="F1336" s="296" t="str">
        <f t="shared" si="189"/>
        <v/>
      </c>
      <c r="G1336" s="43"/>
      <c r="H1336" s="64" t="str" cm="1">
        <f t="array" ref="H1336">IF(C1336="","",IF(LEFT(C1336,1)="-","(-)は先頭文字で使用できないため修正してください。",IF(LEFT(C1336,1)="_","( _ )は先頭文字で使用できないため修正してください。",IF(LEFT(C1336,1)="'","(')は先頭文字で使用できないため修正してください。",IF(LEN(C1336)=SUM(LEN(C1336)-LEN(SUBSTITUTE(C1336,MID("ABCDEFGHIJKLMNOPQRSTUVWXYZabcdefghijklmnopqrstuvwxyz0123456789-_",ROW($1:$64),1),""))),"","サンプル名に禁止文字が入っているため、半角英数字と[-][ _ ]のスペースなしで記入してください。")))))</f>
        <v/>
      </c>
      <c r="I1336" s="54" t="str">
        <f t="shared" si="190"/>
        <v/>
      </c>
      <c r="J1336" s="65" t="str">
        <f t="shared" si="183"/>
        <v/>
      </c>
      <c r="K1336" s="66" t="str" cm="1">
        <f t="array" ref="K1336">IF(D1336="","",IF(LEN(D1336)=SUM(LEN(D1336)-LEN(SUBSTITUTE(D1336,MID("ATCGN",ROW($1:$5),1),""))),"","I5側にATCG以外の文字があるため、修正してください。"))</f>
        <v/>
      </c>
      <c r="L1336" s="66" t="str" cm="1">
        <f t="array" ref="L1336">IF(E1336="","",IF(LEN(E1336)=SUM(LEN(E1336)-LEN(SUBSTITUTE(E1336,MID("ATCGN",ROW($1:$5),1),""))),"","I7側にATCG以外の文字があるため、修正してください。"))</f>
        <v/>
      </c>
      <c r="M1336" s="65" t="str">
        <f t="shared" si="184"/>
        <v/>
      </c>
      <c r="N1336" s="67" t="str">
        <f t="shared" si="185"/>
        <v/>
      </c>
      <c r="O1336" s="67" t="str">
        <f t="shared" si="186"/>
        <v/>
      </c>
      <c r="P1336" s="67" t="str">
        <f t="shared" si="187"/>
        <v/>
      </c>
      <c r="Q1336" s="292" t="str">
        <f t="shared" si="182"/>
        <v/>
      </c>
      <c r="R1336" s="263" t="b">
        <f t="shared" si="188"/>
        <v>0</v>
      </c>
    </row>
    <row r="1337" spans="2:18" ht="22.2">
      <c r="B1337" s="10"/>
      <c r="F1337" s="296" t="str">
        <f t="shared" si="189"/>
        <v/>
      </c>
      <c r="G1337" s="43"/>
      <c r="H1337" s="64" t="str" cm="1">
        <f t="array" ref="H1337">IF(C1337="","",IF(LEFT(C1337,1)="-","(-)は先頭文字で使用できないため修正してください。",IF(LEFT(C1337,1)="_","( _ )は先頭文字で使用できないため修正してください。",IF(LEFT(C1337,1)="'","(')は先頭文字で使用できないため修正してください。",IF(LEN(C1337)=SUM(LEN(C1337)-LEN(SUBSTITUTE(C1337,MID("ABCDEFGHIJKLMNOPQRSTUVWXYZabcdefghijklmnopqrstuvwxyz0123456789-_",ROW($1:$64),1),""))),"","サンプル名に禁止文字が入っているため、半角英数字と[-][ _ ]のスペースなしで記入してください。")))))</f>
        <v/>
      </c>
      <c r="I1337" s="54" t="str">
        <f t="shared" si="190"/>
        <v/>
      </c>
      <c r="J1337" s="65" t="str">
        <f t="shared" si="183"/>
        <v/>
      </c>
      <c r="K1337" s="66" t="str" cm="1">
        <f t="array" ref="K1337">IF(D1337="","",IF(LEN(D1337)=SUM(LEN(D1337)-LEN(SUBSTITUTE(D1337,MID("ATCGN",ROW($1:$5),1),""))),"","I5側にATCG以外の文字があるため、修正してください。"))</f>
        <v/>
      </c>
      <c r="L1337" s="66" t="str" cm="1">
        <f t="array" ref="L1337">IF(E1337="","",IF(LEN(E1337)=SUM(LEN(E1337)-LEN(SUBSTITUTE(E1337,MID("ATCGN",ROW($1:$5),1),""))),"","I7側にATCG以外の文字があるため、修正してください。"))</f>
        <v/>
      </c>
      <c r="M1337" s="65" t="str">
        <f t="shared" si="184"/>
        <v/>
      </c>
      <c r="N1337" s="67" t="str">
        <f t="shared" si="185"/>
        <v/>
      </c>
      <c r="O1337" s="67" t="str">
        <f t="shared" si="186"/>
        <v/>
      </c>
      <c r="P1337" s="67" t="str">
        <f t="shared" si="187"/>
        <v/>
      </c>
      <c r="Q1337" s="292" t="str">
        <f t="shared" si="182"/>
        <v/>
      </c>
      <c r="R1337" s="263" t="b">
        <f t="shared" si="188"/>
        <v>0</v>
      </c>
    </row>
    <row r="1338" spans="2:18" ht="22.2">
      <c r="B1338" s="10"/>
      <c r="F1338" s="296" t="str">
        <f t="shared" si="189"/>
        <v/>
      </c>
      <c r="G1338" s="43"/>
      <c r="H1338" s="64" t="str" cm="1">
        <f t="array" ref="H1338">IF(C1338="","",IF(LEFT(C1338,1)="-","(-)は先頭文字で使用できないため修正してください。",IF(LEFT(C1338,1)="_","( _ )は先頭文字で使用できないため修正してください。",IF(LEFT(C1338,1)="'","(')は先頭文字で使用できないため修正してください。",IF(LEN(C1338)=SUM(LEN(C1338)-LEN(SUBSTITUTE(C1338,MID("ABCDEFGHIJKLMNOPQRSTUVWXYZabcdefghijklmnopqrstuvwxyz0123456789-_",ROW($1:$64),1),""))),"","サンプル名に禁止文字が入っているため、半角英数字と[-][ _ ]のスペースなしで記入してください。")))))</f>
        <v/>
      </c>
      <c r="I1338" s="54" t="str">
        <f t="shared" si="190"/>
        <v/>
      </c>
      <c r="J1338" s="65" t="str">
        <f t="shared" si="183"/>
        <v/>
      </c>
      <c r="K1338" s="66" t="str" cm="1">
        <f t="array" ref="K1338">IF(D1338="","",IF(LEN(D1338)=SUM(LEN(D1338)-LEN(SUBSTITUTE(D1338,MID("ATCGN",ROW($1:$5),1),""))),"","I5側にATCG以外の文字があるため、修正してください。"))</f>
        <v/>
      </c>
      <c r="L1338" s="66" t="str" cm="1">
        <f t="array" ref="L1338">IF(E1338="","",IF(LEN(E1338)=SUM(LEN(E1338)-LEN(SUBSTITUTE(E1338,MID("ATCGN",ROW($1:$5),1),""))),"","I7側にATCG以外の文字があるため、修正してください。"))</f>
        <v/>
      </c>
      <c r="M1338" s="65" t="str">
        <f t="shared" si="184"/>
        <v/>
      </c>
      <c r="N1338" s="67" t="str">
        <f t="shared" si="185"/>
        <v/>
      </c>
      <c r="O1338" s="67" t="str">
        <f t="shared" si="186"/>
        <v/>
      </c>
      <c r="P1338" s="67" t="str">
        <f t="shared" si="187"/>
        <v/>
      </c>
      <c r="Q1338" s="292" t="str">
        <f t="shared" si="182"/>
        <v/>
      </c>
      <c r="R1338" s="263" t="b">
        <f t="shared" si="188"/>
        <v>0</v>
      </c>
    </row>
    <row r="1339" spans="2:18" ht="22.2">
      <c r="B1339" s="10"/>
      <c r="F1339" s="296" t="str">
        <f t="shared" si="189"/>
        <v/>
      </c>
      <c r="G1339" s="43"/>
      <c r="H1339" s="64" t="str" cm="1">
        <f t="array" ref="H1339">IF(C1339="","",IF(LEFT(C1339,1)="-","(-)は先頭文字で使用できないため修正してください。",IF(LEFT(C1339,1)="_","( _ )は先頭文字で使用できないため修正してください。",IF(LEFT(C1339,1)="'","(')は先頭文字で使用できないため修正してください。",IF(LEN(C1339)=SUM(LEN(C1339)-LEN(SUBSTITUTE(C1339,MID("ABCDEFGHIJKLMNOPQRSTUVWXYZabcdefghijklmnopqrstuvwxyz0123456789-_",ROW($1:$64),1),""))),"","サンプル名に禁止文字が入っているため、半角英数字と[-][ _ ]のスペースなしで記入してください。")))))</f>
        <v/>
      </c>
      <c r="I1339" s="54" t="str">
        <f t="shared" si="190"/>
        <v/>
      </c>
      <c r="J1339" s="65" t="str">
        <f t="shared" si="183"/>
        <v/>
      </c>
      <c r="K1339" s="66" t="str" cm="1">
        <f t="array" ref="K1339">IF(D1339="","",IF(LEN(D1339)=SUM(LEN(D1339)-LEN(SUBSTITUTE(D1339,MID("ATCGN",ROW($1:$5),1),""))),"","I5側にATCG以外の文字があるため、修正してください。"))</f>
        <v/>
      </c>
      <c r="L1339" s="66" t="str" cm="1">
        <f t="array" ref="L1339">IF(E1339="","",IF(LEN(E1339)=SUM(LEN(E1339)-LEN(SUBSTITUTE(E1339,MID("ATCGN",ROW($1:$5),1),""))),"","I7側にATCG以外の文字があるため、修正してください。"))</f>
        <v/>
      </c>
      <c r="M1339" s="65" t="str">
        <f t="shared" si="184"/>
        <v/>
      </c>
      <c r="N1339" s="67" t="str">
        <f t="shared" si="185"/>
        <v/>
      </c>
      <c r="O1339" s="67" t="str">
        <f t="shared" si="186"/>
        <v/>
      </c>
      <c r="P1339" s="67" t="str">
        <f t="shared" si="187"/>
        <v/>
      </c>
      <c r="Q1339" s="292" t="str">
        <f t="shared" si="182"/>
        <v/>
      </c>
      <c r="R1339" s="263" t="b">
        <f t="shared" si="188"/>
        <v>0</v>
      </c>
    </row>
    <row r="1340" spans="2:18" ht="22.2">
      <c r="B1340" s="10"/>
      <c r="F1340" s="296" t="str">
        <f t="shared" si="189"/>
        <v/>
      </c>
      <c r="G1340" s="43"/>
      <c r="H1340" s="64" t="str" cm="1">
        <f t="array" ref="H1340">IF(C1340="","",IF(LEFT(C1340,1)="-","(-)は先頭文字で使用できないため修正してください。",IF(LEFT(C1340,1)="_","( _ )は先頭文字で使用できないため修正してください。",IF(LEFT(C1340,1)="'","(')は先頭文字で使用できないため修正してください。",IF(LEN(C1340)=SUM(LEN(C1340)-LEN(SUBSTITUTE(C1340,MID("ABCDEFGHIJKLMNOPQRSTUVWXYZabcdefghijklmnopqrstuvwxyz0123456789-_",ROW($1:$64),1),""))),"","サンプル名に禁止文字が入っているため、半角英数字と[-][ _ ]のスペースなしで記入してください。")))))</f>
        <v/>
      </c>
      <c r="I1340" s="54" t="str">
        <f t="shared" si="190"/>
        <v/>
      </c>
      <c r="J1340" s="65" t="str">
        <f t="shared" si="183"/>
        <v/>
      </c>
      <c r="K1340" s="66" t="str" cm="1">
        <f t="array" ref="K1340">IF(D1340="","",IF(LEN(D1340)=SUM(LEN(D1340)-LEN(SUBSTITUTE(D1340,MID("ATCGN",ROW($1:$5),1),""))),"","I5側にATCG以外の文字があるため、修正してください。"))</f>
        <v/>
      </c>
      <c r="L1340" s="66" t="str" cm="1">
        <f t="array" ref="L1340">IF(E1340="","",IF(LEN(E1340)=SUM(LEN(E1340)-LEN(SUBSTITUTE(E1340,MID("ATCGN",ROW($1:$5),1),""))),"","I7側にATCG以外の文字があるため、修正してください。"))</f>
        <v/>
      </c>
      <c r="M1340" s="65" t="str">
        <f t="shared" si="184"/>
        <v/>
      </c>
      <c r="N1340" s="67" t="str">
        <f t="shared" si="185"/>
        <v/>
      </c>
      <c r="O1340" s="67" t="str">
        <f t="shared" si="186"/>
        <v/>
      </c>
      <c r="P1340" s="67" t="str">
        <f t="shared" si="187"/>
        <v/>
      </c>
      <c r="Q1340" s="292" t="str">
        <f t="shared" si="182"/>
        <v/>
      </c>
      <c r="R1340" s="263" t="b">
        <f t="shared" si="188"/>
        <v>0</v>
      </c>
    </row>
    <row r="1341" spans="2:18" ht="22.2">
      <c r="B1341" s="10"/>
      <c r="F1341" s="296" t="str">
        <f t="shared" si="189"/>
        <v/>
      </c>
      <c r="G1341" s="43"/>
      <c r="H1341" s="64" t="str" cm="1">
        <f t="array" ref="H1341">IF(C1341="","",IF(LEFT(C1341,1)="-","(-)は先頭文字で使用できないため修正してください。",IF(LEFT(C1341,1)="_","( _ )は先頭文字で使用できないため修正してください。",IF(LEFT(C1341,1)="'","(')は先頭文字で使用できないため修正してください。",IF(LEN(C1341)=SUM(LEN(C1341)-LEN(SUBSTITUTE(C1341,MID("ABCDEFGHIJKLMNOPQRSTUVWXYZabcdefghijklmnopqrstuvwxyz0123456789-_",ROW($1:$64),1),""))),"","サンプル名に禁止文字が入っているため、半角英数字と[-][ _ ]のスペースなしで記入してください。")))))</f>
        <v/>
      </c>
      <c r="I1341" s="54" t="str">
        <f t="shared" si="190"/>
        <v/>
      </c>
      <c r="J1341" s="65" t="str">
        <f t="shared" si="183"/>
        <v/>
      </c>
      <c r="K1341" s="66" t="str" cm="1">
        <f t="array" ref="K1341">IF(D1341="","",IF(LEN(D1341)=SUM(LEN(D1341)-LEN(SUBSTITUTE(D1341,MID("ATCGN",ROW($1:$5),1),""))),"","I5側にATCG以外の文字があるため、修正してください。"))</f>
        <v/>
      </c>
      <c r="L1341" s="66" t="str" cm="1">
        <f t="array" ref="L1341">IF(E1341="","",IF(LEN(E1341)=SUM(LEN(E1341)-LEN(SUBSTITUTE(E1341,MID("ATCGN",ROW($1:$5),1),""))),"","I7側にATCG以外の文字があるため、修正してください。"))</f>
        <v/>
      </c>
      <c r="M1341" s="65" t="str">
        <f t="shared" si="184"/>
        <v/>
      </c>
      <c r="N1341" s="67" t="str">
        <f t="shared" si="185"/>
        <v/>
      </c>
      <c r="O1341" s="67" t="str">
        <f t="shared" si="186"/>
        <v/>
      </c>
      <c r="P1341" s="67" t="str">
        <f t="shared" si="187"/>
        <v/>
      </c>
      <c r="Q1341" s="292" t="str">
        <f t="shared" si="182"/>
        <v/>
      </c>
      <c r="R1341" s="263" t="b">
        <f t="shared" si="188"/>
        <v>0</v>
      </c>
    </row>
    <row r="1342" spans="2:18" ht="22.2">
      <c r="B1342" s="10"/>
      <c r="F1342" s="296" t="str">
        <f t="shared" si="189"/>
        <v/>
      </c>
      <c r="G1342" s="43"/>
      <c r="H1342" s="64" t="str" cm="1">
        <f t="array" ref="H1342">IF(C1342="","",IF(LEFT(C1342,1)="-","(-)は先頭文字で使用できないため修正してください。",IF(LEFT(C1342,1)="_","( _ )は先頭文字で使用できないため修正してください。",IF(LEFT(C1342,1)="'","(')は先頭文字で使用できないため修正してください。",IF(LEN(C1342)=SUM(LEN(C1342)-LEN(SUBSTITUTE(C1342,MID("ABCDEFGHIJKLMNOPQRSTUVWXYZabcdefghijklmnopqrstuvwxyz0123456789-_",ROW($1:$64),1),""))),"","サンプル名に禁止文字が入っているため、半角英数字と[-][ _ ]のスペースなしで記入してください。")))))</f>
        <v/>
      </c>
      <c r="I1342" s="54" t="str">
        <f t="shared" si="190"/>
        <v/>
      </c>
      <c r="J1342" s="65" t="str">
        <f t="shared" si="183"/>
        <v/>
      </c>
      <c r="K1342" s="66" t="str" cm="1">
        <f t="array" ref="K1342">IF(D1342="","",IF(LEN(D1342)=SUM(LEN(D1342)-LEN(SUBSTITUTE(D1342,MID("ATCGN",ROW($1:$5),1),""))),"","I5側にATCG以外の文字があるため、修正してください。"))</f>
        <v/>
      </c>
      <c r="L1342" s="66" t="str" cm="1">
        <f t="array" ref="L1342">IF(E1342="","",IF(LEN(E1342)=SUM(LEN(E1342)-LEN(SUBSTITUTE(E1342,MID("ATCGN",ROW($1:$5),1),""))),"","I7側にATCG以外の文字があるため、修正してください。"))</f>
        <v/>
      </c>
      <c r="M1342" s="65" t="str">
        <f t="shared" si="184"/>
        <v/>
      </c>
      <c r="N1342" s="67" t="str">
        <f t="shared" si="185"/>
        <v/>
      </c>
      <c r="O1342" s="67" t="str">
        <f t="shared" si="186"/>
        <v/>
      </c>
      <c r="P1342" s="67" t="str">
        <f t="shared" si="187"/>
        <v/>
      </c>
      <c r="Q1342" s="292" t="str">
        <f t="shared" si="182"/>
        <v/>
      </c>
      <c r="R1342" s="263" t="b">
        <f t="shared" si="188"/>
        <v>0</v>
      </c>
    </row>
    <row r="1343" spans="2:18" ht="22.2">
      <c r="B1343" s="10"/>
      <c r="F1343" s="296" t="str">
        <f t="shared" si="189"/>
        <v/>
      </c>
      <c r="G1343" s="43"/>
      <c r="H1343" s="64" t="str" cm="1">
        <f t="array" ref="H1343">IF(C1343="","",IF(LEFT(C1343,1)="-","(-)は先頭文字で使用できないため修正してください。",IF(LEFT(C1343,1)="_","( _ )は先頭文字で使用できないため修正してください。",IF(LEFT(C1343,1)="'","(')は先頭文字で使用できないため修正してください。",IF(LEN(C1343)=SUM(LEN(C1343)-LEN(SUBSTITUTE(C1343,MID("ABCDEFGHIJKLMNOPQRSTUVWXYZabcdefghijklmnopqrstuvwxyz0123456789-_",ROW($1:$64),1),""))),"","サンプル名に禁止文字が入っているため、半角英数字と[-][ _ ]のスペースなしで記入してください。")))))</f>
        <v/>
      </c>
      <c r="I1343" s="54" t="str">
        <f t="shared" si="190"/>
        <v/>
      </c>
      <c r="J1343" s="65" t="str">
        <f t="shared" si="183"/>
        <v/>
      </c>
      <c r="K1343" s="66" t="str" cm="1">
        <f t="array" ref="K1343">IF(D1343="","",IF(LEN(D1343)=SUM(LEN(D1343)-LEN(SUBSTITUTE(D1343,MID("ATCGN",ROW($1:$5),1),""))),"","I5側にATCG以外の文字があるため、修正してください。"))</f>
        <v/>
      </c>
      <c r="L1343" s="66" t="str" cm="1">
        <f t="array" ref="L1343">IF(E1343="","",IF(LEN(E1343)=SUM(LEN(E1343)-LEN(SUBSTITUTE(E1343,MID("ATCGN",ROW($1:$5),1),""))),"","I7側にATCG以外の文字があるため、修正してください。"))</f>
        <v/>
      </c>
      <c r="M1343" s="65" t="str">
        <f t="shared" si="184"/>
        <v/>
      </c>
      <c r="N1343" s="67" t="str">
        <f t="shared" si="185"/>
        <v/>
      </c>
      <c r="O1343" s="67" t="str">
        <f t="shared" si="186"/>
        <v/>
      </c>
      <c r="P1343" s="67" t="str">
        <f t="shared" si="187"/>
        <v/>
      </c>
      <c r="Q1343" s="292" t="str">
        <f t="shared" si="182"/>
        <v/>
      </c>
      <c r="R1343" s="263" t="b">
        <f t="shared" si="188"/>
        <v>0</v>
      </c>
    </row>
    <row r="1344" spans="2:18" ht="22.2">
      <c r="B1344" s="10"/>
      <c r="F1344" s="296" t="str">
        <f t="shared" si="189"/>
        <v/>
      </c>
      <c r="G1344" s="43"/>
      <c r="H1344" s="64" t="str" cm="1">
        <f t="array" ref="H1344">IF(C1344="","",IF(LEFT(C1344,1)="-","(-)は先頭文字で使用できないため修正してください。",IF(LEFT(C1344,1)="_","( _ )は先頭文字で使用できないため修正してください。",IF(LEFT(C1344,1)="'","(')は先頭文字で使用できないため修正してください。",IF(LEN(C1344)=SUM(LEN(C1344)-LEN(SUBSTITUTE(C1344,MID("ABCDEFGHIJKLMNOPQRSTUVWXYZabcdefghijklmnopqrstuvwxyz0123456789-_",ROW($1:$64),1),""))),"","サンプル名に禁止文字が入っているため、半角英数字と[-][ _ ]のスペースなしで記入してください。")))))</f>
        <v/>
      </c>
      <c r="I1344" s="54" t="str">
        <f t="shared" si="190"/>
        <v/>
      </c>
      <c r="J1344" s="65" t="str">
        <f t="shared" si="183"/>
        <v/>
      </c>
      <c r="K1344" s="66" t="str" cm="1">
        <f t="array" ref="K1344">IF(D1344="","",IF(LEN(D1344)=SUM(LEN(D1344)-LEN(SUBSTITUTE(D1344,MID("ATCGN",ROW($1:$5),1),""))),"","I5側にATCG以外の文字があるため、修正してください。"))</f>
        <v/>
      </c>
      <c r="L1344" s="66" t="str" cm="1">
        <f t="array" ref="L1344">IF(E1344="","",IF(LEN(E1344)=SUM(LEN(E1344)-LEN(SUBSTITUTE(E1344,MID("ATCGN",ROW($1:$5),1),""))),"","I7側にATCG以外の文字があるため、修正してください。"))</f>
        <v/>
      </c>
      <c r="M1344" s="65" t="str">
        <f t="shared" si="184"/>
        <v/>
      </c>
      <c r="N1344" s="67" t="str">
        <f t="shared" si="185"/>
        <v/>
      </c>
      <c r="O1344" s="67" t="str">
        <f t="shared" si="186"/>
        <v/>
      </c>
      <c r="P1344" s="67" t="str">
        <f t="shared" si="187"/>
        <v/>
      </c>
      <c r="Q1344" s="292" t="str">
        <f t="shared" si="182"/>
        <v/>
      </c>
      <c r="R1344" s="263" t="b">
        <f t="shared" si="188"/>
        <v>0</v>
      </c>
    </row>
    <row r="1345" spans="2:18" ht="22.2">
      <c r="B1345" s="10"/>
      <c r="F1345" s="296" t="str">
        <f t="shared" si="189"/>
        <v/>
      </c>
      <c r="G1345" s="43"/>
      <c r="H1345" s="64" t="str" cm="1">
        <f t="array" ref="H1345">IF(C1345="","",IF(LEFT(C1345,1)="-","(-)は先頭文字で使用できないため修正してください。",IF(LEFT(C1345,1)="_","( _ )は先頭文字で使用できないため修正してください。",IF(LEFT(C1345,1)="'","(')は先頭文字で使用できないため修正してください。",IF(LEN(C1345)=SUM(LEN(C1345)-LEN(SUBSTITUTE(C1345,MID("ABCDEFGHIJKLMNOPQRSTUVWXYZabcdefghijklmnopqrstuvwxyz0123456789-_",ROW($1:$64),1),""))),"","サンプル名に禁止文字が入っているため、半角英数字と[-][ _ ]のスペースなしで記入してください。")))))</f>
        <v/>
      </c>
      <c r="I1345" s="54" t="str">
        <f t="shared" si="190"/>
        <v/>
      </c>
      <c r="J1345" s="65" t="str">
        <f t="shared" si="183"/>
        <v/>
      </c>
      <c r="K1345" s="66" t="str" cm="1">
        <f t="array" ref="K1345">IF(D1345="","",IF(LEN(D1345)=SUM(LEN(D1345)-LEN(SUBSTITUTE(D1345,MID("ATCGN",ROW($1:$5),1),""))),"","I5側にATCG以外の文字があるため、修正してください。"))</f>
        <v/>
      </c>
      <c r="L1345" s="66" t="str" cm="1">
        <f t="array" ref="L1345">IF(E1345="","",IF(LEN(E1345)=SUM(LEN(E1345)-LEN(SUBSTITUTE(E1345,MID("ATCGN",ROW($1:$5),1),""))),"","I7側にATCG以外の文字があるため、修正してください。"))</f>
        <v/>
      </c>
      <c r="M1345" s="65" t="str">
        <f t="shared" si="184"/>
        <v/>
      </c>
      <c r="N1345" s="67" t="str">
        <f t="shared" si="185"/>
        <v/>
      </c>
      <c r="O1345" s="67" t="str">
        <f t="shared" si="186"/>
        <v/>
      </c>
      <c r="P1345" s="67" t="str">
        <f t="shared" si="187"/>
        <v/>
      </c>
      <c r="Q1345" s="292" t="str">
        <f t="shared" si="182"/>
        <v/>
      </c>
      <c r="R1345" s="263" t="b">
        <f t="shared" si="188"/>
        <v>0</v>
      </c>
    </row>
    <row r="1346" spans="2:18" ht="22.2">
      <c r="B1346" s="10"/>
      <c r="F1346" s="296" t="str">
        <f t="shared" si="189"/>
        <v/>
      </c>
      <c r="G1346" s="43"/>
      <c r="H1346" s="64" t="str" cm="1">
        <f t="array" ref="H1346">IF(C1346="","",IF(LEFT(C1346,1)="-","(-)は先頭文字で使用できないため修正してください。",IF(LEFT(C1346,1)="_","( _ )は先頭文字で使用できないため修正してください。",IF(LEFT(C1346,1)="'","(')は先頭文字で使用できないため修正してください。",IF(LEN(C1346)=SUM(LEN(C1346)-LEN(SUBSTITUTE(C1346,MID("ABCDEFGHIJKLMNOPQRSTUVWXYZabcdefghijklmnopqrstuvwxyz0123456789-_",ROW($1:$64),1),""))),"","サンプル名に禁止文字が入っているため、半角英数字と[-][ _ ]のスペースなしで記入してください。")))))</f>
        <v/>
      </c>
      <c r="I1346" s="54" t="str">
        <f t="shared" si="190"/>
        <v/>
      </c>
      <c r="J1346" s="65" t="str">
        <f t="shared" si="183"/>
        <v/>
      </c>
      <c r="K1346" s="66" t="str" cm="1">
        <f t="array" ref="K1346">IF(D1346="","",IF(LEN(D1346)=SUM(LEN(D1346)-LEN(SUBSTITUTE(D1346,MID("ATCGN",ROW($1:$5),1),""))),"","I5側にATCG以外の文字があるため、修正してください。"))</f>
        <v/>
      </c>
      <c r="L1346" s="66" t="str" cm="1">
        <f t="array" ref="L1346">IF(E1346="","",IF(LEN(E1346)=SUM(LEN(E1346)-LEN(SUBSTITUTE(E1346,MID("ATCGN",ROW($1:$5),1),""))),"","I7側にATCG以外の文字があるため、修正してください。"))</f>
        <v/>
      </c>
      <c r="M1346" s="65" t="str">
        <f t="shared" si="184"/>
        <v/>
      </c>
      <c r="N1346" s="67" t="str">
        <f t="shared" si="185"/>
        <v/>
      </c>
      <c r="O1346" s="67" t="str">
        <f t="shared" si="186"/>
        <v/>
      </c>
      <c r="P1346" s="67" t="str">
        <f t="shared" si="187"/>
        <v/>
      </c>
      <c r="Q1346" s="292" t="str">
        <f t="shared" si="182"/>
        <v/>
      </c>
      <c r="R1346" s="263" t="b">
        <f t="shared" si="188"/>
        <v>0</v>
      </c>
    </row>
    <row r="1347" spans="2:18" ht="22.2">
      <c r="B1347" s="10"/>
      <c r="F1347" s="296" t="str">
        <f t="shared" si="189"/>
        <v/>
      </c>
      <c r="G1347" s="43"/>
      <c r="H1347" s="64" t="str" cm="1">
        <f t="array" ref="H1347">IF(C1347="","",IF(LEFT(C1347,1)="-","(-)は先頭文字で使用できないため修正してください。",IF(LEFT(C1347,1)="_","( _ )は先頭文字で使用できないため修正してください。",IF(LEFT(C1347,1)="'","(')は先頭文字で使用できないため修正してください。",IF(LEN(C1347)=SUM(LEN(C1347)-LEN(SUBSTITUTE(C1347,MID("ABCDEFGHIJKLMNOPQRSTUVWXYZabcdefghijklmnopqrstuvwxyz0123456789-_",ROW($1:$64),1),""))),"","サンプル名に禁止文字が入っているため、半角英数字と[-][ _ ]のスペースなしで記入してください。")))))</f>
        <v/>
      </c>
      <c r="I1347" s="54" t="str">
        <f t="shared" si="190"/>
        <v/>
      </c>
      <c r="J1347" s="65" t="str">
        <f t="shared" si="183"/>
        <v/>
      </c>
      <c r="K1347" s="66" t="str" cm="1">
        <f t="array" ref="K1347">IF(D1347="","",IF(LEN(D1347)=SUM(LEN(D1347)-LEN(SUBSTITUTE(D1347,MID("ATCGN",ROW($1:$5),1),""))),"","I5側にATCG以外の文字があるため、修正してください。"))</f>
        <v/>
      </c>
      <c r="L1347" s="66" t="str" cm="1">
        <f t="array" ref="L1347">IF(E1347="","",IF(LEN(E1347)=SUM(LEN(E1347)-LEN(SUBSTITUTE(E1347,MID("ATCGN",ROW($1:$5),1),""))),"","I7側にATCG以外の文字があるため、修正してください。"))</f>
        <v/>
      </c>
      <c r="M1347" s="65" t="str">
        <f t="shared" si="184"/>
        <v/>
      </c>
      <c r="N1347" s="67" t="str">
        <f t="shared" si="185"/>
        <v/>
      </c>
      <c r="O1347" s="67" t="str">
        <f t="shared" si="186"/>
        <v/>
      </c>
      <c r="P1347" s="67" t="str">
        <f t="shared" si="187"/>
        <v/>
      </c>
      <c r="Q1347" s="292" t="str">
        <f t="shared" si="182"/>
        <v/>
      </c>
      <c r="R1347" s="263" t="b">
        <f t="shared" si="188"/>
        <v>0</v>
      </c>
    </row>
    <row r="1348" spans="2:18" ht="22.2">
      <c r="B1348" s="10"/>
      <c r="F1348" s="296" t="str">
        <f t="shared" si="189"/>
        <v/>
      </c>
      <c r="G1348" s="43"/>
      <c r="H1348" s="64" t="str" cm="1">
        <f t="array" ref="H1348">IF(C1348="","",IF(LEFT(C1348,1)="-","(-)は先頭文字で使用できないため修正してください。",IF(LEFT(C1348,1)="_","( _ )は先頭文字で使用できないため修正してください。",IF(LEFT(C1348,1)="'","(')は先頭文字で使用できないため修正してください。",IF(LEN(C1348)=SUM(LEN(C1348)-LEN(SUBSTITUTE(C1348,MID("ABCDEFGHIJKLMNOPQRSTUVWXYZabcdefghijklmnopqrstuvwxyz0123456789-_",ROW($1:$64),1),""))),"","サンプル名に禁止文字が入っているため、半角英数字と[-][ _ ]のスペースなしで記入してください。")))))</f>
        <v/>
      </c>
      <c r="I1348" s="54" t="str">
        <f t="shared" si="190"/>
        <v/>
      </c>
      <c r="J1348" s="65" t="str">
        <f t="shared" si="183"/>
        <v/>
      </c>
      <c r="K1348" s="66" t="str" cm="1">
        <f t="array" ref="K1348">IF(D1348="","",IF(LEN(D1348)=SUM(LEN(D1348)-LEN(SUBSTITUTE(D1348,MID("ATCGN",ROW($1:$5),1),""))),"","I5側にATCG以外の文字があるため、修正してください。"))</f>
        <v/>
      </c>
      <c r="L1348" s="66" t="str" cm="1">
        <f t="array" ref="L1348">IF(E1348="","",IF(LEN(E1348)=SUM(LEN(E1348)-LEN(SUBSTITUTE(E1348,MID("ATCGN",ROW($1:$5),1),""))),"","I7側にATCG以外の文字があるため、修正してください。"))</f>
        <v/>
      </c>
      <c r="M1348" s="65" t="str">
        <f t="shared" si="184"/>
        <v/>
      </c>
      <c r="N1348" s="67" t="str">
        <f t="shared" si="185"/>
        <v/>
      </c>
      <c r="O1348" s="67" t="str">
        <f t="shared" si="186"/>
        <v/>
      </c>
      <c r="P1348" s="67" t="str">
        <f t="shared" si="187"/>
        <v/>
      </c>
      <c r="Q1348" s="292" t="str">
        <f t="shared" si="182"/>
        <v/>
      </c>
      <c r="R1348" s="263" t="b">
        <f t="shared" si="188"/>
        <v>0</v>
      </c>
    </row>
    <row r="1349" spans="2:18" ht="22.2">
      <c r="B1349" s="10"/>
      <c r="F1349" s="296" t="str">
        <f t="shared" si="189"/>
        <v/>
      </c>
      <c r="G1349" s="43"/>
      <c r="H1349" s="64" t="str" cm="1">
        <f t="array" ref="H1349">IF(C1349="","",IF(LEFT(C1349,1)="-","(-)は先頭文字で使用できないため修正してください。",IF(LEFT(C1349,1)="_","( _ )は先頭文字で使用できないため修正してください。",IF(LEFT(C1349,1)="'","(')は先頭文字で使用できないため修正してください。",IF(LEN(C1349)=SUM(LEN(C1349)-LEN(SUBSTITUTE(C1349,MID("ABCDEFGHIJKLMNOPQRSTUVWXYZabcdefghijklmnopqrstuvwxyz0123456789-_",ROW($1:$64),1),""))),"","サンプル名に禁止文字が入っているため、半角英数字と[-][ _ ]のスペースなしで記入してください。")))))</f>
        <v/>
      </c>
      <c r="I1349" s="54" t="str">
        <f t="shared" si="190"/>
        <v/>
      </c>
      <c r="J1349" s="65" t="str">
        <f t="shared" si="183"/>
        <v/>
      </c>
      <c r="K1349" s="66" t="str" cm="1">
        <f t="array" ref="K1349">IF(D1349="","",IF(LEN(D1349)=SUM(LEN(D1349)-LEN(SUBSTITUTE(D1349,MID("ATCGN",ROW($1:$5),1),""))),"","I5側にATCG以外の文字があるため、修正してください。"))</f>
        <v/>
      </c>
      <c r="L1349" s="66" t="str" cm="1">
        <f t="array" ref="L1349">IF(E1349="","",IF(LEN(E1349)=SUM(LEN(E1349)-LEN(SUBSTITUTE(E1349,MID("ATCGN",ROW($1:$5),1),""))),"","I7側にATCG以外の文字があるため、修正してください。"))</f>
        <v/>
      </c>
      <c r="M1349" s="65" t="str">
        <f t="shared" si="184"/>
        <v/>
      </c>
      <c r="N1349" s="67" t="str">
        <f t="shared" si="185"/>
        <v/>
      </c>
      <c r="O1349" s="67" t="str">
        <f t="shared" si="186"/>
        <v/>
      </c>
      <c r="P1349" s="67" t="str">
        <f t="shared" si="187"/>
        <v/>
      </c>
      <c r="Q1349" s="292" t="str">
        <f t="shared" si="182"/>
        <v/>
      </c>
      <c r="R1349" s="263" t="b">
        <f t="shared" si="188"/>
        <v>0</v>
      </c>
    </row>
    <row r="1350" spans="2:18" ht="22.2">
      <c r="B1350" s="10"/>
      <c r="F1350" s="296" t="str">
        <f t="shared" si="189"/>
        <v/>
      </c>
      <c r="G1350" s="43"/>
      <c r="H1350" s="64" t="str" cm="1">
        <f t="array" ref="H1350">IF(C1350="","",IF(LEFT(C1350,1)="-","(-)は先頭文字で使用できないため修正してください。",IF(LEFT(C1350,1)="_","( _ )は先頭文字で使用できないため修正してください。",IF(LEFT(C1350,1)="'","(')は先頭文字で使用できないため修正してください。",IF(LEN(C1350)=SUM(LEN(C1350)-LEN(SUBSTITUTE(C1350,MID("ABCDEFGHIJKLMNOPQRSTUVWXYZabcdefghijklmnopqrstuvwxyz0123456789-_",ROW($1:$64),1),""))),"","サンプル名に禁止文字が入っているため、半角英数字と[-][ _ ]のスペースなしで記入してください。")))))</f>
        <v/>
      </c>
      <c r="I1350" s="54" t="str">
        <f t="shared" si="190"/>
        <v/>
      </c>
      <c r="J1350" s="65" t="str">
        <f t="shared" si="183"/>
        <v/>
      </c>
      <c r="K1350" s="66" t="str" cm="1">
        <f t="array" ref="K1350">IF(D1350="","",IF(LEN(D1350)=SUM(LEN(D1350)-LEN(SUBSTITUTE(D1350,MID("ATCGN",ROW($1:$5),1),""))),"","I5側にATCG以外の文字があるため、修正してください。"))</f>
        <v/>
      </c>
      <c r="L1350" s="66" t="str" cm="1">
        <f t="array" ref="L1350">IF(E1350="","",IF(LEN(E1350)=SUM(LEN(E1350)-LEN(SUBSTITUTE(E1350,MID("ATCGN",ROW($1:$5),1),""))),"","I7側にATCG以外の文字があるため、修正してください。"))</f>
        <v/>
      </c>
      <c r="M1350" s="65" t="str">
        <f t="shared" si="184"/>
        <v/>
      </c>
      <c r="N1350" s="67" t="str">
        <f t="shared" si="185"/>
        <v/>
      </c>
      <c r="O1350" s="67" t="str">
        <f t="shared" si="186"/>
        <v/>
      </c>
      <c r="P1350" s="67" t="str">
        <f t="shared" si="187"/>
        <v/>
      </c>
      <c r="Q1350" s="292" t="str">
        <f t="shared" si="182"/>
        <v/>
      </c>
      <c r="R1350" s="263" t="b">
        <f t="shared" si="188"/>
        <v>0</v>
      </c>
    </row>
    <row r="1351" spans="2:18" ht="22.2">
      <c r="B1351" s="10"/>
      <c r="F1351" s="296" t="str">
        <f t="shared" si="189"/>
        <v/>
      </c>
      <c r="G1351" s="43"/>
      <c r="H1351" s="64" t="str" cm="1">
        <f t="array" ref="H1351">IF(C1351="","",IF(LEFT(C1351,1)="-","(-)は先頭文字で使用できないため修正してください。",IF(LEFT(C1351,1)="_","( _ )は先頭文字で使用できないため修正してください。",IF(LEFT(C1351,1)="'","(')は先頭文字で使用できないため修正してください。",IF(LEN(C1351)=SUM(LEN(C1351)-LEN(SUBSTITUTE(C1351,MID("ABCDEFGHIJKLMNOPQRSTUVWXYZabcdefghijklmnopqrstuvwxyz0123456789-_",ROW($1:$64),1),""))),"","サンプル名に禁止文字が入っているため、半角英数字と[-][ _ ]のスペースなしで記入してください。")))))</f>
        <v/>
      </c>
      <c r="I1351" s="54" t="str">
        <f t="shared" si="190"/>
        <v/>
      </c>
      <c r="J1351" s="65" t="str">
        <f t="shared" si="183"/>
        <v/>
      </c>
      <c r="K1351" s="66" t="str" cm="1">
        <f t="array" ref="K1351">IF(D1351="","",IF(LEN(D1351)=SUM(LEN(D1351)-LEN(SUBSTITUTE(D1351,MID("ATCGN",ROW($1:$5),1),""))),"","I5側にATCG以外の文字があるため、修正してください。"))</f>
        <v/>
      </c>
      <c r="L1351" s="66" t="str" cm="1">
        <f t="array" ref="L1351">IF(E1351="","",IF(LEN(E1351)=SUM(LEN(E1351)-LEN(SUBSTITUTE(E1351,MID("ATCGN",ROW($1:$5),1),""))),"","I7側にATCG以外の文字があるため、修正してください。"))</f>
        <v/>
      </c>
      <c r="M1351" s="65" t="str">
        <f t="shared" si="184"/>
        <v/>
      </c>
      <c r="N1351" s="67" t="str">
        <f t="shared" si="185"/>
        <v/>
      </c>
      <c r="O1351" s="67" t="str">
        <f t="shared" si="186"/>
        <v/>
      </c>
      <c r="P1351" s="67" t="str">
        <f t="shared" si="187"/>
        <v/>
      </c>
      <c r="Q1351" s="292" t="str">
        <f t="shared" si="182"/>
        <v/>
      </c>
      <c r="R1351" s="263" t="b">
        <f t="shared" si="188"/>
        <v>0</v>
      </c>
    </row>
    <row r="1352" spans="2:18" ht="22.2">
      <c r="B1352" s="10"/>
      <c r="F1352" s="296" t="str">
        <f t="shared" si="189"/>
        <v/>
      </c>
      <c r="G1352" s="43"/>
      <c r="H1352" s="64" t="str" cm="1">
        <f t="array" ref="H1352">IF(C1352="","",IF(LEFT(C1352,1)="-","(-)は先頭文字で使用できないため修正してください。",IF(LEFT(C1352,1)="_","( _ )は先頭文字で使用できないため修正してください。",IF(LEFT(C1352,1)="'","(')は先頭文字で使用できないため修正してください。",IF(LEN(C1352)=SUM(LEN(C1352)-LEN(SUBSTITUTE(C1352,MID("ABCDEFGHIJKLMNOPQRSTUVWXYZabcdefghijklmnopqrstuvwxyz0123456789-_",ROW($1:$64),1),""))),"","サンプル名に禁止文字が入っているため、半角英数字と[-][ _ ]のスペースなしで記入してください。")))))</f>
        <v/>
      </c>
      <c r="I1352" s="54" t="str">
        <f t="shared" si="190"/>
        <v/>
      </c>
      <c r="J1352" s="65" t="str">
        <f t="shared" si="183"/>
        <v/>
      </c>
      <c r="K1352" s="66" t="str" cm="1">
        <f t="array" ref="K1352">IF(D1352="","",IF(LEN(D1352)=SUM(LEN(D1352)-LEN(SUBSTITUTE(D1352,MID("ATCGN",ROW($1:$5),1),""))),"","I5側にATCG以外の文字があるため、修正してください。"))</f>
        <v/>
      </c>
      <c r="L1352" s="66" t="str" cm="1">
        <f t="array" ref="L1352">IF(E1352="","",IF(LEN(E1352)=SUM(LEN(E1352)-LEN(SUBSTITUTE(E1352,MID("ATCGN",ROW($1:$5),1),""))),"","I7側にATCG以外の文字があるため、修正してください。"))</f>
        <v/>
      </c>
      <c r="M1352" s="65" t="str">
        <f t="shared" si="184"/>
        <v/>
      </c>
      <c r="N1352" s="67" t="str">
        <f t="shared" si="185"/>
        <v/>
      </c>
      <c r="O1352" s="67" t="str">
        <f t="shared" si="186"/>
        <v/>
      </c>
      <c r="P1352" s="67" t="str">
        <f t="shared" si="187"/>
        <v/>
      </c>
      <c r="Q1352" s="292" t="str">
        <f t="shared" si="182"/>
        <v/>
      </c>
      <c r="R1352" s="263" t="b">
        <f t="shared" si="188"/>
        <v>0</v>
      </c>
    </row>
    <row r="1353" spans="2:18" ht="22.2">
      <c r="B1353" s="10"/>
      <c r="F1353" s="296" t="str">
        <f t="shared" si="189"/>
        <v/>
      </c>
      <c r="G1353" s="43"/>
      <c r="H1353" s="64" t="str" cm="1">
        <f t="array" ref="H1353">IF(C1353="","",IF(LEFT(C1353,1)="-","(-)は先頭文字で使用できないため修正してください。",IF(LEFT(C1353,1)="_","( _ )は先頭文字で使用できないため修正してください。",IF(LEFT(C1353,1)="'","(')は先頭文字で使用できないため修正してください。",IF(LEN(C1353)=SUM(LEN(C1353)-LEN(SUBSTITUTE(C1353,MID("ABCDEFGHIJKLMNOPQRSTUVWXYZabcdefghijklmnopqrstuvwxyz0123456789-_",ROW($1:$64),1),""))),"","サンプル名に禁止文字が入っているため、半角英数字と[-][ _ ]のスペースなしで記入してください。")))))</f>
        <v/>
      </c>
      <c r="I1353" s="54" t="str">
        <f t="shared" si="190"/>
        <v/>
      </c>
      <c r="J1353" s="65" t="str">
        <f t="shared" si="183"/>
        <v/>
      </c>
      <c r="K1353" s="66" t="str" cm="1">
        <f t="array" ref="K1353">IF(D1353="","",IF(LEN(D1353)=SUM(LEN(D1353)-LEN(SUBSTITUTE(D1353,MID("ATCGN",ROW($1:$5),1),""))),"","I5側にATCG以外の文字があるため、修正してください。"))</f>
        <v/>
      </c>
      <c r="L1353" s="66" t="str" cm="1">
        <f t="array" ref="L1353">IF(E1353="","",IF(LEN(E1353)=SUM(LEN(E1353)-LEN(SUBSTITUTE(E1353,MID("ATCGN",ROW($1:$5),1),""))),"","I7側にATCG以外の文字があるため、修正してください。"))</f>
        <v/>
      </c>
      <c r="M1353" s="65" t="str">
        <f t="shared" si="184"/>
        <v/>
      </c>
      <c r="N1353" s="67" t="str">
        <f t="shared" si="185"/>
        <v/>
      </c>
      <c r="O1353" s="67" t="str">
        <f t="shared" si="186"/>
        <v/>
      </c>
      <c r="P1353" s="67" t="str">
        <f t="shared" si="187"/>
        <v/>
      </c>
      <c r="Q1353" s="292" t="str">
        <f t="shared" si="182"/>
        <v/>
      </c>
      <c r="R1353" s="263" t="b">
        <f t="shared" si="188"/>
        <v>0</v>
      </c>
    </row>
    <row r="1354" spans="2:18" ht="22.2">
      <c r="B1354" s="10"/>
      <c r="F1354" s="296" t="str">
        <f t="shared" si="189"/>
        <v/>
      </c>
      <c r="G1354" s="43"/>
      <c r="H1354" s="64" t="str" cm="1">
        <f t="array" ref="H1354">IF(C1354="","",IF(LEFT(C1354,1)="-","(-)は先頭文字で使用できないため修正してください。",IF(LEFT(C1354,1)="_","( _ )は先頭文字で使用できないため修正してください。",IF(LEFT(C1354,1)="'","(')は先頭文字で使用できないため修正してください。",IF(LEN(C1354)=SUM(LEN(C1354)-LEN(SUBSTITUTE(C1354,MID("ABCDEFGHIJKLMNOPQRSTUVWXYZabcdefghijklmnopqrstuvwxyz0123456789-_",ROW($1:$64),1),""))),"","サンプル名に禁止文字が入っているため、半角英数字と[-][ _ ]のスペースなしで記入してください。")))))</f>
        <v/>
      </c>
      <c r="I1354" s="54" t="str">
        <f t="shared" si="190"/>
        <v/>
      </c>
      <c r="J1354" s="65" t="str">
        <f t="shared" si="183"/>
        <v/>
      </c>
      <c r="K1354" s="66" t="str" cm="1">
        <f t="array" ref="K1354">IF(D1354="","",IF(LEN(D1354)=SUM(LEN(D1354)-LEN(SUBSTITUTE(D1354,MID("ATCGN",ROW($1:$5),1),""))),"","I5側にATCG以外の文字があるため、修正してください。"))</f>
        <v/>
      </c>
      <c r="L1354" s="66" t="str" cm="1">
        <f t="array" ref="L1354">IF(E1354="","",IF(LEN(E1354)=SUM(LEN(E1354)-LEN(SUBSTITUTE(E1354,MID("ATCGN",ROW($1:$5),1),""))),"","I7側にATCG以外の文字があるため、修正してください。"))</f>
        <v/>
      </c>
      <c r="M1354" s="65" t="str">
        <f t="shared" si="184"/>
        <v/>
      </c>
      <c r="N1354" s="67" t="str">
        <f t="shared" si="185"/>
        <v/>
      </c>
      <c r="O1354" s="67" t="str">
        <f t="shared" si="186"/>
        <v/>
      </c>
      <c r="P1354" s="67" t="str">
        <f t="shared" si="187"/>
        <v/>
      </c>
      <c r="Q1354" s="292" t="str">
        <f t="shared" si="182"/>
        <v/>
      </c>
      <c r="R1354" s="263" t="b">
        <f t="shared" si="188"/>
        <v>0</v>
      </c>
    </row>
    <row r="1355" spans="2:18" ht="22.2">
      <c r="B1355" s="10"/>
      <c r="F1355" s="296" t="str">
        <f t="shared" si="189"/>
        <v/>
      </c>
      <c r="G1355" s="43"/>
      <c r="H1355" s="64" t="str" cm="1">
        <f t="array" ref="H1355">IF(C1355="","",IF(LEFT(C1355,1)="-","(-)は先頭文字で使用できないため修正してください。",IF(LEFT(C1355,1)="_","( _ )は先頭文字で使用できないため修正してください。",IF(LEFT(C1355,1)="'","(')は先頭文字で使用できないため修正してください。",IF(LEN(C1355)=SUM(LEN(C1355)-LEN(SUBSTITUTE(C1355,MID("ABCDEFGHIJKLMNOPQRSTUVWXYZabcdefghijklmnopqrstuvwxyz0123456789-_",ROW($1:$64),1),""))),"","サンプル名に禁止文字が入っているため、半角英数字と[-][ _ ]のスペースなしで記入してください。")))))</f>
        <v/>
      </c>
      <c r="I1355" s="54" t="str">
        <f t="shared" si="190"/>
        <v/>
      </c>
      <c r="J1355" s="65" t="str">
        <f t="shared" si="183"/>
        <v/>
      </c>
      <c r="K1355" s="66" t="str" cm="1">
        <f t="array" ref="K1355">IF(D1355="","",IF(LEN(D1355)=SUM(LEN(D1355)-LEN(SUBSTITUTE(D1355,MID("ATCGN",ROW($1:$5),1),""))),"","I5側にATCG以外の文字があるため、修正してください。"))</f>
        <v/>
      </c>
      <c r="L1355" s="66" t="str" cm="1">
        <f t="array" ref="L1355">IF(E1355="","",IF(LEN(E1355)=SUM(LEN(E1355)-LEN(SUBSTITUTE(E1355,MID("ATCGN",ROW($1:$5),1),""))),"","I7側にATCG以外の文字があるため、修正してください。"))</f>
        <v/>
      </c>
      <c r="M1355" s="65" t="str">
        <f t="shared" si="184"/>
        <v/>
      </c>
      <c r="N1355" s="67" t="str">
        <f t="shared" si="185"/>
        <v/>
      </c>
      <c r="O1355" s="67" t="str">
        <f t="shared" si="186"/>
        <v/>
      </c>
      <c r="P1355" s="67" t="str">
        <f t="shared" si="187"/>
        <v/>
      </c>
      <c r="Q1355" s="292" t="str">
        <f t="shared" si="182"/>
        <v/>
      </c>
      <c r="R1355" s="263" t="b">
        <f t="shared" si="188"/>
        <v>0</v>
      </c>
    </row>
    <row r="1356" spans="2:18" ht="22.2">
      <c r="B1356" s="10"/>
      <c r="F1356" s="296" t="str">
        <f t="shared" si="189"/>
        <v/>
      </c>
      <c r="G1356" s="43"/>
      <c r="H1356" s="64" t="str" cm="1">
        <f t="array" ref="H1356">IF(C1356="","",IF(LEFT(C1356,1)="-","(-)は先頭文字で使用できないため修正してください。",IF(LEFT(C1356,1)="_","( _ )は先頭文字で使用できないため修正してください。",IF(LEFT(C1356,1)="'","(')は先頭文字で使用できないため修正してください。",IF(LEN(C1356)=SUM(LEN(C1356)-LEN(SUBSTITUTE(C1356,MID("ABCDEFGHIJKLMNOPQRSTUVWXYZabcdefghijklmnopqrstuvwxyz0123456789-_",ROW($1:$64),1),""))),"","サンプル名に禁止文字が入っているため、半角英数字と[-][ _ ]のスペースなしで記入してください。")))))</f>
        <v/>
      </c>
      <c r="I1356" s="54" t="str">
        <f t="shared" si="190"/>
        <v/>
      </c>
      <c r="J1356" s="65" t="str">
        <f t="shared" si="183"/>
        <v/>
      </c>
      <c r="K1356" s="66" t="str" cm="1">
        <f t="array" ref="K1356">IF(D1356="","",IF(LEN(D1356)=SUM(LEN(D1356)-LEN(SUBSTITUTE(D1356,MID("ATCGN",ROW($1:$5),1),""))),"","I5側にATCG以外の文字があるため、修正してください。"))</f>
        <v/>
      </c>
      <c r="L1356" s="66" t="str" cm="1">
        <f t="array" ref="L1356">IF(E1356="","",IF(LEN(E1356)=SUM(LEN(E1356)-LEN(SUBSTITUTE(E1356,MID("ATCGN",ROW($1:$5),1),""))),"","I7側にATCG以外の文字があるため、修正してください。"))</f>
        <v/>
      </c>
      <c r="M1356" s="65" t="str">
        <f t="shared" si="184"/>
        <v/>
      </c>
      <c r="N1356" s="67" t="str">
        <f t="shared" si="185"/>
        <v/>
      </c>
      <c r="O1356" s="67" t="str">
        <f t="shared" si="186"/>
        <v/>
      </c>
      <c r="P1356" s="67" t="str">
        <f t="shared" si="187"/>
        <v/>
      </c>
      <c r="Q1356" s="292" t="str">
        <f t="shared" si="182"/>
        <v/>
      </c>
      <c r="R1356" s="263" t="b">
        <f t="shared" si="188"/>
        <v>0</v>
      </c>
    </row>
    <row r="1357" spans="2:18" ht="22.2">
      <c r="B1357" s="10"/>
      <c r="F1357" s="296" t="str">
        <f t="shared" si="189"/>
        <v/>
      </c>
      <c r="G1357" s="43"/>
      <c r="H1357" s="64" t="str" cm="1">
        <f t="array" ref="H1357">IF(C1357="","",IF(LEFT(C1357,1)="-","(-)は先頭文字で使用できないため修正してください。",IF(LEFT(C1357,1)="_","( _ )は先頭文字で使用できないため修正してください。",IF(LEFT(C1357,1)="'","(')は先頭文字で使用できないため修正してください。",IF(LEN(C1357)=SUM(LEN(C1357)-LEN(SUBSTITUTE(C1357,MID("ABCDEFGHIJKLMNOPQRSTUVWXYZabcdefghijklmnopqrstuvwxyz0123456789-_",ROW($1:$64),1),""))),"","サンプル名に禁止文字が入っているため、半角英数字と[-][ _ ]のスペースなしで記入してください。")))))</f>
        <v/>
      </c>
      <c r="I1357" s="54" t="str">
        <f t="shared" si="190"/>
        <v/>
      </c>
      <c r="J1357" s="65" t="str">
        <f t="shared" si="183"/>
        <v/>
      </c>
      <c r="K1357" s="66" t="str" cm="1">
        <f t="array" ref="K1357">IF(D1357="","",IF(LEN(D1357)=SUM(LEN(D1357)-LEN(SUBSTITUTE(D1357,MID("ATCGN",ROW($1:$5),1),""))),"","I5側にATCG以外の文字があるため、修正してください。"))</f>
        <v/>
      </c>
      <c r="L1357" s="66" t="str" cm="1">
        <f t="array" ref="L1357">IF(E1357="","",IF(LEN(E1357)=SUM(LEN(E1357)-LEN(SUBSTITUTE(E1357,MID("ATCGN",ROW($1:$5),1),""))),"","I7側にATCG以外の文字があるため、修正してください。"))</f>
        <v/>
      </c>
      <c r="M1357" s="65" t="str">
        <f t="shared" si="184"/>
        <v/>
      </c>
      <c r="N1357" s="67" t="str">
        <f t="shared" si="185"/>
        <v/>
      </c>
      <c r="O1357" s="67" t="str">
        <f t="shared" si="186"/>
        <v/>
      </c>
      <c r="P1357" s="67" t="str">
        <f t="shared" si="187"/>
        <v/>
      </c>
      <c r="Q1357" s="292" t="str">
        <f t="shared" si="182"/>
        <v/>
      </c>
      <c r="R1357" s="263" t="b">
        <f t="shared" si="188"/>
        <v>0</v>
      </c>
    </row>
    <row r="1358" spans="2:18" ht="22.2">
      <c r="B1358" s="10"/>
      <c r="F1358" s="296" t="str">
        <f t="shared" si="189"/>
        <v/>
      </c>
      <c r="G1358" s="43"/>
      <c r="H1358" s="64" t="str" cm="1">
        <f t="array" ref="H1358">IF(C1358="","",IF(LEFT(C1358,1)="-","(-)は先頭文字で使用できないため修正してください。",IF(LEFT(C1358,1)="_","( _ )は先頭文字で使用できないため修正してください。",IF(LEFT(C1358,1)="'","(')は先頭文字で使用できないため修正してください。",IF(LEN(C1358)=SUM(LEN(C1358)-LEN(SUBSTITUTE(C1358,MID("ABCDEFGHIJKLMNOPQRSTUVWXYZabcdefghijklmnopqrstuvwxyz0123456789-_",ROW($1:$64),1),""))),"","サンプル名に禁止文字が入っているため、半角英数字と[-][ _ ]のスペースなしで記入してください。")))))</f>
        <v/>
      </c>
      <c r="I1358" s="54" t="str">
        <f t="shared" si="190"/>
        <v/>
      </c>
      <c r="J1358" s="65" t="str">
        <f t="shared" si="183"/>
        <v/>
      </c>
      <c r="K1358" s="66" t="str" cm="1">
        <f t="array" ref="K1358">IF(D1358="","",IF(LEN(D1358)=SUM(LEN(D1358)-LEN(SUBSTITUTE(D1358,MID("ATCGN",ROW($1:$5),1),""))),"","I5側にATCG以外の文字があるため、修正してください。"))</f>
        <v/>
      </c>
      <c r="L1358" s="66" t="str" cm="1">
        <f t="array" ref="L1358">IF(E1358="","",IF(LEN(E1358)=SUM(LEN(E1358)-LEN(SUBSTITUTE(E1358,MID("ATCGN",ROW($1:$5),1),""))),"","I7側にATCG以外の文字があるため、修正してください。"))</f>
        <v/>
      </c>
      <c r="M1358" s="65" t="str">
        <f t="shared" si="184"/>
        <v/>
      </c>
      <c r="N1358" s="67" t="str">
        <f t="shared" si="185"/>
        <v/>
      </c>
      <c r="O1358" s="67" t="str">
        <f t="shared" si="186"/>
        <v/>
      </c>
      <c r="P1358" s="67" t="str">
        <f t="shared" si="187"/>
        <v/>
      </c>
      <c r="Q1358" s="292" t="str">
        <f t="shared" si="182"/>
        <v/>
      </c>
      <c r="R1358" s="263" t="b">
        <f t="shared" si="188"/>
        <v>0</v>
      </c>
    </row>
    <row r="1359" spans="2:18" ht="22.2">
      <c r="B1359" s="10"/>
      <c r="F1359" s="296" t="str">
        <f t="shared" si="189"/>
        <v/>
      </c>
      <c r="G1359" s="43"/>
      <c r="H1359" s="64" t="str" cm="1">
        <f t="array" ref="H1359">IF(C1359="","",IF(LEFT(C1359,1)="-","(-)は先頭文字で使用できないため修正してください。",IF(LEFT(C1359,1)="_","( _ )は先頭文字で使用できないため修正してください。",IF(LEFT(C1359,1)="'","(')は先頭文字で使用できないため修正してください。",IF(LEN(C1359)=SUM(LEN(C1359)-LEN(SUBSTITUTE(C1359,MID("ABCDEFGHIJKLMNOPQRSTUVWXYZabcdefghijklmnopqrstuvwxyz0123456789-_",ROW($1:$64),1),""))),"","サンプル名に禁止文字が入っているため、半角英数字と[-][ _ ]のスペースなしで記入してください。")))))</f>
        <v/>
      </c>
      <c r="I1359" s="54" t="str">
        <f t="shared" si="190"/>
        <v/>
      </c>
      <c r="J1359" s="65" t="str">
        <f t="shared" si="183"/>
        <v/>
      </c>
      <c r="K1359" s="66" t="str" cm="1">
        <f t="array" ref="K1359">IF(D1359="","",IF(LEN(D1359)=SUM(LEN(D1359)-LEN(SUBSTITUTE(D1359,MID("ATCGN",ROW($1:$5),1),""))),"","I5側にATCG以外の文字があるため、修正してください。"))</f>
        <v/>
      </c>
      <c r="L1359" s="66" t="str" cm="1">
        <f t="array" ref="L1359">IF(E1359="","",IF(LEN(E1359)=SUM(LEN(E1359)-LEN(SUBSTITUTE(E1359,MID("ATCGN",ROW($1:$5),1),""))),"","I7側にATCG以外の文字があるため、修正してください。"))</f>
        <v/>
      </c>
      <c r="M1359" s="65" t="str">
        <f t="shared" si="184"/>
        <v/>
      </c>
      <c r="N1359" s="67" t="str">
        <f t="shared" si="185"/>
        <v/>
      </c>
      <c r="O1359" s="67" t="str">
        <f t="shared" si="186"/>
        <v/>
      </c>
      <c r="P1359" s="67" t="str">
        <f t="shared" si="187"/>
        <v/>
      </c>
      <c r="Q1359" s="292" t="str">
        <f t="shared" si="182"/>
        <v/>
      </c>
      <c r="R1359" s="263" t="b">
        <f t="shared" si="188"/>
        <v>0</v>
      </c>
    </row>
    <row r="1360" spans="2:18" ht="22.2">
      <c r="B1360" s="10"/>
      <c r="F1360" s="296" t="str">
        <f t="shared" si="189"/>
        <v/>
      </c>
      <c r="G1360" s="43"/>
      <c r="H1360" s="64" t="str" cm="1">
        <f t="array" ref="H1360">IF(C1360="","",IF(LEFT(C1360,1)="-","(-)は先頭文字で使用できないため修正してください。",IF(LEFT(C1360,1)="_","( _ )は先頭文字で使用できないため修正してください。",IF(LEFT(C1360,1)="'","(')は先頭文字で使用できないため修正してください。",IF(LEN(C1360)=SUM(LEN(C1360)-LEN(SUBSTITUTE(C1360,MID("ABCDEFGHIJKLMNOPQRSTUVWXYZabcdefghijklmnopqrstuvwxyz0123456789-_",ROW($1:$64),1),""))),"","サンプル名に禁止文字が入っているため、半角英数字と[-][ _ ]のスペースなしで記入してください。")))))</f>
        <v/>
      </c>
      <c r="I1360" s="54" t="str">
        <f t="shared" si="190"/>
        <v/>
      </c>
      <c r="J1360" s="65" t="str">
        <f t="shared" si="183"/>
        <v/>
      </c>
      <c r="K1360" s="66" t="str" cm="1">
        <f t="array" ref="K1360">IF(D1360="","",IF(LEN(D1360)=SUM(LEN(D1360)-LEN(SUBSTITUTE(D1360,MID("ATCGN",ROW($1:$5),1),""))),"","I5側にATCG以外の文字があるため、修正してください。"))</f>
        <v/>
      </c>
      <c r="L1360" s="66" t="str" cm="1">
        <f t="array" ref="L1360">IF(E1360="","",IF(LEN(E1360)=SUM(LEN(E1360)-LEN(SUBSTITUTE(E1360,MID("ATCGN",ROW($1:$5),1),""))),"","I7側にATCG以外の文字があるため、修正してください。"))</f>
        <v/>
      </c>
      <c r="M1360" s="65" t="str">
        <f t="shared" si="184"/>
        <v/>
      </c>
      <c r="N1360" s="67" t="str">
        <f t="shared" si="185"/>
        <v/>
      </c>
      <c r="O1360" s="67" t="str">
        <f t="shared" si="186"/>
        <v/>
      </c>
      <c r="P1360" s="67" t="str">
        <f t="shared" si="187"/>
        <v/>
      </c>
      <c r="Q1360" s="292" t="str">
        <f t="shared" si="182"/>
        <v/>
      </c>
      <c r="R1360" s="263" t="b">
        <f t="shared" si="188"/>
        <v>0</v>
      </c>
    </row>
    <row r="1361" spans="2:18" ht="22.2">
      <c r="B1361" s="10"/>
      <c r="F1361" s="296" t="str">
        <f t="shared" si="189"/>
        <v/>
      </c>
      <c r="G1361" s="43"/>
      <c r="H1361" s="64" t="str" cm="1">
        <f t="array" ref="H1361">IF(C1361="","",IF(LEFT(C1361,1)="-","(-)は先頭文字で使用できないため修正してください。",IF(LEFT(C1361,1)="_","( _ )は先頭文字で使用できないため修正してください。",IF(LEFT(C1361,1)="'","(')は先頭文字で使用できないため修正してください。",IF(LEN(C1361)=SUM(LEN(C1361)-LEN(SUBSTITUTE(C1361,MID("ABCDEFGHIJKLMNOPQRSTUVWXYZabcdefghijklmnopqrstuvwxyz0123456789-_",ROW($1:$64),1),""))),"","サンプル名に禁止文字が入っているため、半角英数字と[-][ _ ]のスペースなしで記入してください。")))))</f>
        <v/>
      </c>
      <c r="I1361" s="54" t="str">
        <f t="shared" si="190"/>
        <v/>
      </c>
      <c r="J1361" s="65" t="str">
        <f t="shared" si="183"/>
        <v/>
      </c>
      <c r="K1361" s="66" t="str" cm="1">
        <f t="array" ref="K1361">IF(D1361="","",IF(LEN(D1361)=SUM(LEN(D1361)-LEN(SUBSTITUTE(D1361,MID("ATCGN",ROW($1:$5),1),""))),"","I5側にATCG以外の文字があるため、修正してください。"))</f>
        <v/>
      </c>
      <c r="L1361" s="66" t="str" cm="1">
        <f t="array" ref="L1361">IF(E1361="","",IF(LEN(E1361)=SUM(LEN(E1361)-LEN(SUBSTITUTE(E1361,MID("ATCGN",ROW($1:$5),1),""))),"","I7側にATCG以外の文字があるため、修正してください。"))</f>
        <v/>
      </c>
      <c r="M1361" s="65" t="str">
        <f t="shared" si="184"/>
        <v/>
      </c>
      <c r="N1361" s="67" t="str">
        <f t="shared" si="185"/>
        <v/>
      </c>
      <c r="O1361" s="67" t="str">
        <f t="shared" si="186"/>
        <v/>
      </c>
      <c r="P1361" s="67" t="str">
        <f t="shared" si="187"/>
        <v/>
      </c>
      <c r="Q1361" s="292" t="str">
        <f t="shared" si="182"/>
        <v/>
      </c>
      <c r="R1361" s="263" t="b">
        <f t="shared" si="188"/>
        <v>0</v>
      </c>
    </row>
    <row r="1362" spans="2:18" ht="22.2">
      <c r="B1362" s="10"/>
      <c r="F1362" s="296" t="str">
        <f t="shared" si="189"/>
        <v/>
      </c>
      <c r="G1362" s="43"/>
      <c r="H1362" s="64" t="str" cm="1">
        <f t="array" ref="H1362">IF(C1362="","",IF(LEFT(C1362,1)="-","(-)は先頭文字で使用できないため修正してください。",IF(LEFT(C1362,1)="_","( _ )は先頭文字で使用できないため修正してください。",IF(LEFT(C1362,1)="'","(')は先頭文字で使用できないため修正してください。",IF(LEN(C1362)=SUM(LEN(C1362)-LEN(SUBSTITUTE(C1362,MID("ABCDEFGHIJKLMNOPQRSTUVWXYZabcdefghijklmnopqrstuvwxyz0123456789-_",ROW($1:$64),1),""))),"","サンプル名に禁止文字が入っているため、半角英数字と[-][ _ ]のスペースなしで記入してください。")))))</f>
        <v/>
      </c>
      <c r="I1362" s="54" t="str">
        <f t="shared" si="190"/>
        <v/>
      </c>
      <c r="J1362" s="65" t="str">
        <f t="shared" si="183"/>
        <v/>
      </c>
      <c r="K1362" s="66" t="str" cm="1">
        <f t="array" ref="K1362">IF(D1362="","",IF(LEN(D1362)=SUM(LEN(D1362)-LEN(SUBSTITUTE(D1362,MID("ATCGN",ROW($1:$5),1),""))),"","I5側にATCG以外の文字があるため、修正してください。"))</f>
        <v/>
      </c>
      <c r="L1362" s="66" t="str" cm="1">
        <f t="array" ref="L1362">IF(E1362="","",IF(LEN(E1362)=SUM(LEN(E1362)-LEN(SUBSTITUTE(E1362,MID("ATCGN",ROW($1:$5),1),""))),"","I7側にATCG以外の文字があるため、修正してください。"))</f>
        <v/>
      </c>
      <c r="M1362" s="65" t="str">
        <f t="shared" si="184"/>
        <v/>
      </c>
      <c r="N1362" s="67" t="str">
        <f t="shared" si="185"/>
        <v/>
      </c>
      <c r="O1362" s="67" t="str">
        <f t="shared" si="186"/>
        <v/>
      </c>
      <c r="P1362" s="67" t="str">
        <f t="shared" si="187"/>
        <v/>
      </c>
      <c r="Q1362" s="292" t="str">
        <f t="shared" ref="Q1362:Q1425" si="191">IF(E1362="","",IF(E1362&gt;1,D1362&amp;E1362))</f>
        <v/>
      </c>
      <c r="R1362" s="263" t="b">
        <f t="shared" si="188"/>
        <v>0</v>
      </c>
    </row>
    <row r="1363" spans="2:18" ht="22.2">
      <c r="B1363" s="10"/>
      <c r="F1363" s="296" t="str">
        <f t="shared" si="189"/>
        <v/>
      </c>
      <c r="G1363" s="43"/>
      <c r="H1363" s="64" t="str" cm="1">
        <f t="array" ref="H1363">IF(C1363="","",IF(LEFT(C1363,1)="-","(-)は先頭文字で使用できないため修正してください。",IF(LEFT(C1363,1)="_","( _ )は先頭文字で使用できないため修正してください。",IF(LEFT(C1363,1)="'","(')は先頭文字で使用できないため修正してください。",IF(LEN(C1363)=SUM(LEN(C1363)-LEN(SUBSTITUTE(C1363,MID("ABCDEFGHIJKLMNOPQRSTUVWXYZabcdefghijklmnopqrstuvwxyz0123456789-_",ROW($1:$64),1),""))),"","サンプル名に禁止文字が入っているため、半角英数字と[-][ _ ]のスペースなしで記入してください。")))))</f>
        <v/>
      </c>
      <c r="I1363" s="54" t="str">
        <f t="shared" si="190"/>
        <v/>
      </c>
      <c r="J1363" s="65" t="str">
        <f t="shared" ref="J1363:J1426" si="192">IF(COUNTIF($C$18:$C$2000,C1363)&gt;1,"Sample Name記入欄に同一の名前があります。","")</f>
        <v/>
      </c>
      <c r="K1363" s="66" t="str" cm="1">
        <f t="array" ref="K1363">IF(D1363="","",IF(LEN(D1363)=SUM(LEN(D1363)-LEN(SUBSTITUTE(D1363,MID("ATCGN",ROW($1:$5),1),""))),"","I5側にATCG以外の文字があるため、修正してください。"))</f>
        <v/>
      </c>
      <c r="L1363" s="66" t="str" cm="1">
        <f t="array" ref="L1363">IF(E1363="","",IF(LEN(E1363)=SUM(LEN(E1363)-LEN(SUBSTITUTE(E1363,MID("ATCGN",ROW($1:$5),1),""))),"","I7側にATCG以外の文字があるため、修正してください。"))</f>
        <v/>
      </c>
      <c r="M1363" s="65" t="str">
        <f t="shared" ref="M1363:M1426" si="193">IF(Q1363="","",IF(COUNTIF($Q$18:$Q$2000,Q1363)&gt;1,"インデックス 記入欄に同一の名前があります。",""))</f>
        <v/>
      </c>
      <c r="N1363" s="67" t="str">
        <f t="shared" ref="N1363:N1426" si="194">IF(E1363="","",IF(AND($N$17="NovaSeqX_レーン相乗りプラン",D1363="",LEN(E1363)&gt;=1),"NovaSeqX_レーン相乗りプランでは、single index受付を行っておりません。",""))</f>
        <v/>
      </c>
      <c r="O1363" s="67" t="str">
        <f t="shared" ref="O1363:O1426" si="195">IF(D1363="","",IF(AND($N$17="NovaSeqX_レーン相乗りプラン",E1363="",LEN(D1363)&gt;=1),"NovaSeqX_レーン相乗りプランでは、single index受付を行っておりません。",""))</f>
        <v/>
      </c>
      <c r="P1363" s="67" t="str">
        <f t="shared" ref="P1363:P1426" si="196">IF(D1363="","",IF(AND($N$17="NovaSeqX_レーン相乗りプラン", OR(LEN(D1363)&lt;8, LEN(E1363)&lt;8)), "NovaSeqX_レーン相乗りプランでは、Dual indexで8塩基未満の受付を行っておりません。", ""))</f>
        <v/>
      </c>
      <c r="Q1363" s="292" t="str">
        <f t="shared" si="191"/>
        <v/>
      </c>
      <c r="R1363" s="263" t="b">
        <f t="shared" ref="R1363:R1426" si="197">IF(H1363&lt;&gt;"",H1363,IF(I1363&lt;&gt;"",I1363,IF(J1363&lt;&gt;"",J1363,IF(K1363&lt;&gt;"",K1363,IF(L1363&lt;&gt;"",L1363,IF(M1363&lt;&gt;"",M1363,IF(N1363&lt;&gt;"",N1363,IF(O1363&lt;&gt;"",O1363,IF(P1363&lt;&gt;"",P1363)))))))))</f>
        <v>0</v>
      </c>
    </row>
    <row r="1364" spans="2:18" ht="22.2">
      <c r="B1364" s="10"/>
      <c r="F1364" s="296" t="str">
        <f t="shared" si="189"/>
        <v/>
      </c>
      <c r="G1364" s="43"/>
      <c r="H1364" s="64" t="str" cm="1">
        <f t="array" ref="H1364">IF(C1364="","",IF(LEFT(C1364,1)="-","(-)は先頭文字で使用できないため修正してください。",IF(LEFT(C1364,1)="_","( _ )は先頭文字で使用できないため修正してください。",IF(LEFT(C1364,1)="'","(')は先頭文字で使用できないため修正してください。",IF(LEN(C1364)=SUM(LEN(C1364)-LEN(SUBSTITUTE(C1364,MID("ABCDEFGHIJKLMNOPQRSTUVWXYZabcdefghijklmnopqrstuvwxyz0123456789-_",ROW($1:$64),1),""))),"","サンプル名に禁止文字が入っているため、半角英数字と[-][ _ ]のスペースなしで記入してください。")))))</f>
        <v/>
      </c>
      <c r="I1364" s="54" t="str">
        <f t="shared" si="190"/>
        <v/>
      </c>
      <c r="J1364" s="65" t="str">
        <f t="shared" si="192"/>
        <v/>
      </c>
      <c r="K1364" s="66" t="str" cm="1">
        <f t="array" ref="K1364">IF(D1364="","",IF(LEN(D1364)=SUM(LEN(D1364)-LEN(SUBSTITUTE(D1364,MID("ATCGN",ROW($1:$5),1),""))),"","I5側にATCG以外の文字があるため、修正してください。"))</f>
        <v/>
      </c>
      <c r="L1364" s="66" t="str" cm="1">
        <f t="array" ref="L1364">IF(E1364="","",IF(LEN(E1364)=SUM(LEN(E1364)-LEN(SUBSTITUTE(E1364,MID("ATCGN",ROW($1:$5),1),""))),"","I7側にATCG以外の文字があるため、修正してください。"))</f>
        <v/>
      </c>
      <c r="M1364" s="65" t="str">
        <f t="shared" si="193"/>
        <v/>
      </c>
      <c r="N1364" s="67" t="str">
        <f t="shared" si="194"/>
        <v/>
      </c>
      <c r="O1364" s="67" t="str">
        <f t="shared" si="195"/>
        <v/>
      </c>
      <c r="P1364" s="67" t="str">
        <f t="shared" si="196"/>
        <v/>
      </c>
      <c r="Q1364" s="292" t="str">
        <f t="shared" si="191"/>
        <v/>
      </c>
      <c r="R1364" s="263" t="b">
        <f t="shared" si="197"/>
        <v>0</v>
      </c>
    </row>
    <row r="1365" spans="2:18" ht="22.2">
      <c r="B1365" s="10"/>
      <c r="F1365" s="296" t="str">
        <f t="shared" si="189"/>
        <v/>
      </c>
      <c r="G1365" s="43"/>
      <c r="H1365" s="64" t="str" cm="1">
        <f t="array" ref="H1365">IF(C1365="","",IF(LEFT(C1365,1)="-","(-)は先頭文字で使用できないため修正してください。",IF(LEFT(C1365,1)="_","( _ )は先頭文字で使用できないため修正してください。",IF(LEFT(C1365,1)="'","(')は先頭文字で使用できないため修正してください。",IF(LEN(C1365)=SUM(LEN(C1365)-LEN(SUBSTITUTE(C1365,MID("ABCDEFGHIJKLMNOPQRSTUVWXYZabcdefghijklmnopqrstuvwxyz0123456789-_",ROW($1:$64),1),""))),"","サンプル名に禁止文字が入っているため、半角英数字と[-][ _ ]のスペースなしで記入してください。")))))</f>
        <v/>
      </c>
      <c r="I1365" s="54" t="str">
        <f t="shared" si="190"/>
        <v/>
      </c>
      <c r="J1365" s="65" t="str">
        <f t="shared" si="192"/>
        <v/>
      </c>
      <c r="K1365" s="66" t="str" cm="1">
        <f t="array" ref="K1365">IF(D1365="","",IF(LEN(D1365)=SUM(LEN(D1365)-LEN(SUBSTITUTE(D1365,MID("ATCGN",ROW($1:$5),1),""))),"","I5側にATCG以外の文字があるため、修正してください。"))</f>
        <v/>
      </c>
      <c r="L1365" s="66" t="str" cm="1">
        <f t="array" ref="L1365">IF(E1365="","",IF(LEN(E1365)=SUM(LEN(E1365)-LEN(SUBSTITUTE(E1365,MID("ATCGN",ROW($1:$5),1),""))),"","I7側にATCG以外の文字があるため、修正してください。"))</f>
        <v/>
      </c>
      <c r="M1365" s="65" t="str">
        <f t="shared" si="193"/>
        <v/>
      </c>
      <c r="N1365" s="67" t="str">
        <f t="shared" si="194"/>
        <v/>
      </c>
      <c r="O1365" s="67" t="str">
        <f t="shared" si="195"/>
        <v/>
      </c>
      <c r="P1365" s="67" t="str">
        <f t="shared" si="196"/>
        <v/>
      </c>
      <c r="Q1365" s="292" t="str">
        <f t="shared" si="191"/>
        <v/>
      </c>
      <c r="R1365" s="263" t="b">
        <f t="shared" si="197"/>
        <v>0</v>
      </c>
    </row>
    <row r="1366" spans="2:18" ht="22.2">
      <c r="B1366" s="10"/>
      <c r="F1366" s="296" t="str">
        <f t="shared" si="189"/>
        <v/>
      </c>
      <c r="G1366" s="43"/>
      <c r="H1366" s="64" t="str" cm="1">
        <f t="array" ref="H1366">IF(C1366="","",IF(LEFT(C1366,1)="-","(-)は先頭文字で使用できないため修正してください。",IF(LEFT(C1366,1)="_","( _ )は先頭文字で使用できないため修正してください。",IF(LEFT(C1366,1)="'","(')は先頭文字で使用できないため修正してください。",IF(LEN(C1366)=SUM(LEN(C1366)-LEN(SUBSTITUTE(C1366,MID("ABCDEFGHIJKLMNOPQRSTUVWXYZabcdefghijklmnopqrstuvwxyz0123456789-_",ROW($1:$64),1),""))),"","サンプル名に禁止文字が入っているため、半角英数字と[-][ _ ]のスペースなしで記入してください。")))))</f>
        <v/>
      </c>
      <c r="I1366" s="54" t="str">
        <f t="shared" si="190"/>
        <v/>
      </c>
      <c r="J1366" s="65" t="str">
        <f t="shared" si="192"/>
        <v/>
      </c>
      <c r="K1366" s="66" t="str" cm="1">
        <f t="array" ref="K1366">IF(D1366="","",IF(LEN(D1366)=SUM(LEN(D1366)-LEN(SUBSTITUTE(D1366,MID("ATCGN",ROW($1:$5),1),""))),"","I5側にATCG以外の文字があるため、修正してください。"))</f>
        <v/>
      </c>
      <c r="L1366" s="66" t="str" cm="1">
        <f t="array" ref="L1366">IF(E1366="","",IF(LEN(E1366)=SUM(LEN(E1366)-LEN(SUBSTITUTE(E1366,MID("ATCGN",ROW($1:$5),1),""))),"","I7側にATCG以外の文字があるため、修正してください。"))</f>
        <v/>
      </c>
      <c r="M1366" s="65" t="str">
        <f t="shared" si="193"/>
        <v/>
      </c>
      <c r="N1366" s="67" t="str">
        <f t="shared" si="194"/>
        <v/>
      </c>
      <c r="O1366" s="67" t="str">
        <f t="shared" si="195"/>
        <v/>
      </c>
      <c r="P1366" s="67" t="str">
        <f t="shared" si="196"/>
        <v/>
      </c>
      <c r="Q1366" s="292" t="str">
        <f t="shared" si="191"/>
        <v/>
      </c>
      <c r="R1366" s="263" t="b">
        <f t="shared" si="197"/>
        <v>0</v>
      </c>
    </row>
    <row r="1367" spans="2:18" ht="22.2">
      <c r="B1367" s="10"/>
      <c r="F1367" s="296" t="str">
        <f t="shared" si="189"/>
        <v/>
      </c>
      <c r="G1367" s="43"/>
      <c r="H1367" s="64" t="str" cm="1">
        <f t="array" ref="H1367">IF(C1367="","",IF(LEFT(C1367,1)="-","(-)は先頭文字で使用できないため修正してください。",IF(LEFT(C1367,1)="_","( _ )は先頭文字で使用できないため修正してください。",IF(LEFT(C1367,1)="'","(')は先頭文字で使用できないため修正してください。",IF(LEN(C1367)=SUM(LEN(C1367)-LEN(SUBSTITUTE(C1367,MID("ABCDEFGHIJKLMNOPQRSTUVWXYZabcdefghijklmnopqrstuvwxyz0123456789-_",ROW($1:$64),1),""))),"","サンプル名に禁止文字が入っているため、半角英数字と[-][ _ ]のスペースなしで記入してください。")))))</f>
        <v/>
      </c>
      <c r="I1367" s="54" t="str">
        <f t="shared" si="190"/>
        <v/>
      </c>
      <c r="J1367" s="65" t="str">
        <f t="shared" si="192"/>
        <v/>
      </c>
      <c r="K1367" s="66" t="str" cm="1">
        <f t="array" ref="K1367">IF(D1367="","",IF(LEN(D1367)=SUM(LEN(D1367)-LEN(SUBSTITUTE(D1367,MID("ATCGN",ROW($1:$5),1),""))),"","I5側にATCG以外の文字があるため、修正してください。"))</f>
        <v/>
      </c>
      <c r="L1367" s="66" t="str" cm="1">
        <f t="array" ref="L1367">IF(E1367="","",IF(LEN(E1367)=SUM(LEN(E1367)-LEN(SUBSTITUTE(E1367,MID("ATCGN",ROW($1:$5),1),""))),"","I7側にATCG以外の文字があるため、修正してください。"))</f>
        <v/>
      </c>
      <c r="M1367" s="65" t="str">
        <f t="shared" si="193"/>
        <v/>
      </c>
      <c r="N1367" s="67" t="str">
        <f t="shared" si="194"/>
        <v/>
      </c>
      <c r="O1367" s="67" t="str">
        <f t="shared" si="195"/>
        <v/>
      </c>
      <c r="P1367" s="67" t="str">
        <f t="shared" si="196"/>
        <v/>
      </c>
      <c r="Q1367" s="292" t="str">
        <f t="shared" si="191"/>
        <v/>
      </c>
      <c r="R1367" s="263" t="b">
        <f t="shared" si="197"/>
        <v>0</v>
      </c>
    </row>
    <row r="1368" spans="2:18" ht="22.2">
      <c r="B1368" s="10"/>
      <c r="F1368" s="296" t="str">
        <f t="shared" si="189"/>
        <v/>
      </c>
      <c r="G1368" s="43"/>
      <c r="H1368" s="64" t="str" cm="1">
        <f t="array" ref="H1368">IF(C1368="","",IF(LEFT(C1368,1)="-","(-)は先頭文字で使用できないため修正してください。",IF(LEFT(C1368,1)="_","( _ )は先頭文字で使用できないため修正してください。",IF(LEFT(C1368,1)="'","(')は先頭文字で使用できないため修正してください。",IF(LEN(C1368)=SUM(LEN(C1368)-LEN(SUBSTITUTE(C1368,MID("ABCDEFGHIJKLMNOPQRSTUVWXYZabcdefghijklmnopqrstuvwxyz0123456789-_",ROW($1:$64),1),""))),"","サンプル名に禁止文字が入っているため、半角英数字と[-][ _ ]のスペースなしで記入してください。")))))</f>
        <v/>
      </c>
      <c r="I1368" s="54" t="str">
        <f t="shared" si="190"/>
        <v/>
      </c>
      <c r="J1368" s="65" t="str">
        <f t="shared" si="192"/>
        <v/>
      </c>
      <c r="K1368" s="66" t="str" cm="1">
        <f t="array" ref="K1368">IF(D1368="","",IF(LEN(D1368)=SUM(LEN(D1368)-LEN(SUBSTITUTE(D1368,MID("ATCGN",ROW($1:$5),1),""))),"","I5側にATCG以外の文字があるため、修正してください。"))</f>
        <v/>
      </c>
      <c r="L1368" s="66" t="str" cm="1">
        <f t="array" ref="L1368">IF(E1368="","",IF(LEN(E1368)=SUM(LEN(E1368)-LEN(SUBSTITUTE(E1368,MID("ATCGN",ROW($1:$5),1),""))),"","I7側にATCG以外の文字があるため、修正してください。"))</f>
        <v/>
      </c>
      <c r="M1368" s="65" t="str">
        <f t="shared" si="193"/>
        <v/>
      </c>
      <c r="N1368" s="67" t="str">
        <f t="shared" si="194"/>
        <v/>
      </c>
      <c r="O1368" s="67" t="str">
        <f t="shared" si="195"/>
        <v/>
      </c>
      <c r="P1368" s="67" t="str">
        <f t="shared" si="196"/>
        <v/>
      </c>
      <c r="Q1368" s="292" t="str">
        <f t="shared" si="191"/>
        <v/>
      </c>
      <c r="R1368" s="263" t="b">
        <f t="shared" si="197"/>
        <v>0</v>
      </c>
    </row>
    <row r="1369" spans="2:18" ht="22.2">
      <c r="B1369" s="10"/>
      <c r="F1369" s="296" t="str">
        <f t="shared" si="189"/>
        <v/>
      </c>
      <c r="G1369" s="43"/>
      <c r="H1369" s="64" t="str" cm="1">
        <f t="array" ref="H1369">IF(C1369="","",IF(LEFT(C1369,1)="-","(-)は先頭文字で使用できないため修正してください。",IF(LEFT(C1369,1)="_","( _ )は先頭文字で使用できないため修正してください。",IF(LEFT(C1369,1)="'","(')は先頭文字で使用できないため修正してください。",IF(LEN(C1369)=SUM(LEN(C1369)-LEN(SUBSTITUTE(C1369,MID("ABCDEFGHIJKLMNOPQRSTUVWXYZabcdefghijklmnopqrstuvwxyz0123456789-_",ROW($1:$64),1),""))),"","サンプル名に禁止文字が入っているため、半角英数字と[-][ _ ]のスペースなしで記入してください。")))))</f>
        <v/>
      </c>
      <c r="I1369" s="54" t="str">
        <f t="shared" si="190"/>
        <v/>
      </c>
      <c r="J1369" s="65" t="str">
        <f t="shared" si="192"/>
        <v/>
      </c>
      <c r="K1369" s="66" t="str" cm="1">
        <f t="array" ref="K1369">IF(D1369="","",IF(LEN(D1369)=SUM(LEN(D1369)-LEN(SUBSTITUTE(D1369,MID("ATCGN",ROW($1:$5),1),""))),"","I5側にATCG以外の文字があるため、修正してください。"))</f>
        <v/>
      </c>
      <c r="L1369" s="66" t="str" cm="1">
        <f t="array" ref="L1369">IF(E1369="","",IF(LEN(E1369)=SUM(LEN(E1369)-LEN(SUBSTITUTE(E1369,MID("ATCGN",ROW($1:$5),1),""))),"","I7側にATCG以外の文字があるため、修正してください。"))</f>
        <v/>
      </c>
      <c r="M1369" s="65" t="str">
        <f t="shared" si="193"/>
        <v/>
      </c>
      <c r="N1369" s="67" t="str">
        <f t="shared" si="194"/>
        <v/>
      </c>
      <c r="O1369" s="67" t="str">
        <f t="shared" si="195"/>
        <v/>
      </c>
      <c r="P1369" s="67" t="str">
        <f t="shared" si="196"/>
        <v/>
      </c>
      <c r="Q1369" s="292" t="str">
        <f t="shared" si="191"/>
        <v/>
      </c>
      <c r="R1369" s="263" t="b">
        <f t="shared" si="197"/>
        <v>0</v>
      </c>
    </row>
    <row r="1370" spans="2:18" ht="22.2">
      <c r="B1370" s="10"/>
      <c r="F1370" s="296" t="str">
        <f t="shared" si="189"/>
        <v/>
      </c>
      <c r="G1370" s="43"/>
      <c r="H1370" s="64" t="str" cm="1">
        <f t="array" ref="H1370">IF(C1370="","",IF(LEFT(C1370,1)="-","(-)は先頭文字で使用できないため修正してください。",IF(LEFT(C1370,1)="_","( _ )は先頭文字で使用できないため修正してください。",IF(LEFT(C1370,1)="'","(')は先頭文字で使用できないため修正してください。",IF(LEN(C1370)=SUM(LEN(C1370)-LEN(SUBSTITUTE(C1370,MID("ABCDEFGHIJKLMNOPQRSTUVWXYZabcdefghijklmnopqrstuvwxyz0123456789-_",ROW($1:$64),1),""))),"","サンプル名に禁止文字が入っているため、半角英数字と[-][ _ ]のスペースなしで記入してください。")))))</f>
        <v/>
      </c>
      <c r="I1370" s="54" t="str">
        <f t="shared" si="190"/>
        <v/>
      </c>
      <c r="J1370" s="65" t="str">
        <f t="shared" si="192"/>
        <v/>
      </c>
      <c r="K1370" s="66" t="str" cm="1">
        <f t="array" ref="K1370">IF(D1370="","",IF(LEN(D1370)=SUM(LEN(D1370)-LEN(SUBSTITUTE(D1370,MID("ATCGN",ROW($1:$5),1),""))),"","I5側にATCG以外の文字があるため、修正してください。"))</f>
        <v/>
      </c>
      <c r="L1370" s="66" t="str" cm="1">
        <f t="array" ref="L1370">IF(E1370="","",IF(LEN(E1370)=SUM(LEN(E1370)-LEN(SUBSTITUTE(E1370,MID("ATCGN",ROW($1:$5),1),""))),"","I7側にATCG以外の文字があるため、修正してください。"))</f>
        <v/>
      </c>
      <c r="M1370" s="65" t="str">
        <f t="shared" si="193"/>
        <v/>
      </c>
      <c r="N1370" s="67" t="str">
        <f t="shared" si="194"/>
        <v/>
      </c>
      <c r="O1370" s="67" t="str">
        <f t="shared" si="195"/>
        <v/>
      </c>
      <c r="P1370" s="67" t="str">
        <f t="shared" si="196"/>
        <v/>
      </c>
      <c r="Q1370" s="292" t="str">
        <f t="shared" si="191"/>
        <v/>
      </c>
      <c r="R1370" s="263" t="b">
        <f t="shared" si="197"/>
        <v>0</v>
      </c>
    </row>
    <row r="1371" spans="2:18" ht="22.2">
      <c r="B1371" s="10"/>
      <c r="F1371" s="296" t="str">
        <f t="shared" si="189"/>
        <v/>
      </c>
      <c r="G1371" s="43"/>
      <c r="H1371" s="64" t="str" cm="1">
        <f t="array" ref="H1371">IF(C1371="","",IF(LEFT(C1371,1)="-","(-)は先頭文字で使用できないため修正してください。",IF(LEFT(C1371,1)="_","( _ )は先頭文字で使用できないため修正してください。",IF(LEFT(C1371,1)="'","(')は先頭文字で使用できないため修正してください。",IF(LEN(C1371)=SUM(LEN(C1371)-LEN(SUBSTITUTE(C1371,MID("ABCDEFGHIJKLMNOPQRSTUVWXYZabcdefghijklmnopqrstuvwxyz0123456789-_",ROW($1:$64),1),""))),"","サンプル名に禁止文字が入っているため、半角英数字と[-][ _ ]のスペースなしで記入してください。")))))</f>
        <v/>
      </c>
      <c r="I1371" s="54" t="str">
        <f t="shared" si="190"/>
        <v/>
      </c>
      <c r="J1371" s="65" t="str">
        <f t="shared" si="192"/>
        <v/>
      </c>
      <c r="K1371" s="66" t="str" cm="1">
        <f t="array" ref="K1371">IF(D1371="","",IF(LEN(D1371)=SUM(LEN(D1371)-LEN(SUBSTITUTE(D1371,MID("ATCGN",ROW($1:$5),1),""))),"","I5側にATCG以外の文字があるため、修正してください。"))</f>
        <v/>
      </c>
      <c r="L1371" s="66" t="str" cm="1">
        <f t="array" ref="L1371">IF(E1371="","",IF(LEN(E1371)=SUM(LEN(E1371)-LEN(SUBSTITUTE(E1371,MID("ATCGN",ROW($1:$5),1),""))),"","I7側にATCG以外の文字があるため、修正してください。"))</f>
        <v/>
      </c>
      <c r="M1371" s="65" t="str">
        <f t="shared" si="193"/>
        <v/>
      </c>
      <c r="N1371" s="67" t="str">
        <f t="shared" si="194"/>
        <v/>
      </c>
      <c r="O1371" s="67" t="str">
        <f t="shared" si="195"/>
        <v/>
      </c>
      <c r="P1371" s="67" t="str">
        <f t="shared" si="196"/>
        <v/>
      </c>
      <c r="Q1371" s="292" t="str">
        <f t="shared" si="191"/>
        <v/>
      </c>
      <c r="R1371" s="263" t="b">
        <f t="shared" si="197"/>
        <v>0</v>
      </c>
    </row>
    <row r="1372" spans="2:18" ht="22.2">
      <c r="B1372" s="10"/>
      <c r="F1372" s="296" t="str">
        <f t="shared" si="189"/>
        <v/>
      </c>
      <c r="G1372" s="43"/>
      <c r="H1372" s="64" t="str" cm="1">
        <f t="array" ref="H1372">IF(C1372="","",IF(LEFT(C1372,1)="-","(-)は先頭文字で使用できないため修正してください。",IF(LEFT(C1372,1)="_","( _ )は先頭文字で使用できないため修正してください。",IF(LEFT(C1372,1)="'","(')は先頭文字で使用できないため修正してください。",IF(LEN(C1372)=SUM(LEN(C1372)-LEN(SUBSTITUTE(C1372,MID("ABCDEFGHIJKLMNOPQRSTUVWXYZabcdefghijklmnopqrstuvwxyz0123456789-_",ROW($1:$64),1),""))),"","サンプル名に禁止文字が入っているため、半角英数字と[-][ _ ]のスペースなしで記入してください。")))))</f>
        <v/>
      </c>
      <c r="I1372" s="54" t="str">
        <f t="shared" si="190"/>
        <v/>
      </c>
      <c r="J1372" s="65" t="str">
        <f t="shared" si="192"/>
        <v/>
      </c>
      <c r="K1372" s="66" t="str" cm="1">
        <f t="array" ref="K1372">IF(D1372="","",IF(LEN(D1372)=SUM(LEN(D1372)-LEN(SUBSTITUTE(D1372,MID("ATCGN",ROW($1:$5),1),""))),"","I5側にATCG以外の文字があるため、修正してください。"))</f>
        <v/>
      </c>
      <c r="L1372" s="66" t="str" cm="1">
        <f t="array" ref="L1372">IF(E1372="","",IF(LEN(E1372)=SUM(LEN(E1372)-LEN(SUBSTITUTE(E1372,MID("ATCGN",ROW($1:$5),1),""))),"","I7側にATCG以外の文字があるため、修正してください。"))</f>
        <v/>
      </c>
      <c r="M1372" s="65" t="str">
        <f t="shared" si="193"/>
        <v/>
      </c>
      <c r="N1372" s="67" t="str">
        <f t="shared" si="194"/>
        <v/>
      </c>
      <c r="O1372" s="67" t="str">
        <f t="shared" si="195"/>
        <v/>
      </c>
      <c r="P1372" s="67" t="str">
        <f t="shared" si="196"/>
        <v/>
      </c>
      <c r="Q1372" s="292" t="str">
        <f t="shared" si="191"/>
        <v/>
      </c>
      <c r="R1372" s="263" t="b">
        <f t="shared" si="197"/>
        <v>0</v>
      </c>
    </row>
    <row r="1373" spans="2:18" ht="22.2">
      <c r="B1373" s="10"/>
      <c r="F1373" s="296" t="str">
        <f t="shared" si="189"/>
        <v/>
      </c>
      <c r="G1373" s="43"/>
      <c r="H1373" s="64" t="str" cm="1">
        <f t="array" ref="H1373">IF(C1373="","",IF(LEFT(C1373,1)="-","(-)は先頭文字で使用できないため修正してください。",IF(LEFT(C1373,1)="_","( _ )は先頭文字で使用できないため修正してください。",IF(LEFT(C1373,1)="'","(')は先頭文字で使用できないため修正してください。",IF(LEN(C1373)=SUM(LEN(C1373)-LEN(SUBSTITUTE(C1373,MID("ABCDEFGHIJKLMNOPQRSTUVWXYZabcdefghijklmnopqrstuvwxyz0123456789-_",ROW($1:$64),1),""))),"","サンプル名に禁止文字が入っているため、半角英数字と[-][ _ ]のスペースなしで記入してください。")))))</f>
        <v/>
      </c>
      <c r="I1373" s="54" t="str">
        <f t="shared" si="190"/>
        <v/>
      </c>
      <c r="J1373" s="65" t="str">
        <f t="shared" si="192"/>
        <v/>
      </c>
      <c r="K1373" s="66" t="str" cm="1">
        <f t="array" ref="K1373">IF(D1373="","",IF(LEN(D1373)=SUM(LEN(D1373)-LEN(SUBSTITUTE(D1373,MID("ATCGN",ROW($1:$5),1),""))),"","I5側にATCG以外の文字があるため、修正してください。"))</f>
        <v/>
      </c>
      <c r="L1373" s="66" t="str" cm="1">
        <f t="array" ref="L1373">IF(E1373="","",IF(LEN(E1373)=SUM(LEN(E1373)-LEN(SUBSTITUTE(E1373,MID("ATCGN",ROW($1:$5),1),""))),"","I7側にATCG以外の文字があるため、修正してください。"))</f>
        <v/>
      </c>
      <c r="M1373" s="65" t="str">
        <f t="shared" si="193"/>
        <v/>
      </c>
      <c r="N1373" s="67" t="str">
        <f t="shared" si="194"/>
        <v/>
      </c>
      <c r="O1373" s="67" t="str">
        <f t="shared" si="195"/>
        <v/>
      </c>
      <c r="P1373" s="67" t="str">
        <f t="shared" si="196"/>
        <v/>
      </c>
      <c r="Q1373" s="292" t="str">
        <f t="shared" si="191"/>
        <v/>
      </c>
      <c r="R1373" s="263" t="b">
        <f t="shared" si="197"/>
        <v>0</v>
      </c>
    </row>
    <row r="1374" spans="2:18" ht="22.2">
      <c r="B1374" s="10"/>
      <c r="F1374" s="296" t="str">
        <f t="shared" si="189"/>
        <v/>
      </c>
      <c r="G1374" s="43"/>
      <c r="H1374" s="64" t="str" cm="1">
        <f t="array" ref="H1374">IF(C1374="","",IF(LEFT(C1374,1)="-","(-)は先頭文字で使用できないため修正してください。",IF(LEFT(C1374,1)="_","( _ )は先頭文字で使用できないため修正してください。",IF(LEFT(C1374,1)="'","(')は先頭文字で使用できないため修正してください。",IF(LEN(C1374)=SUM(LEN(C1374)-LEN(SUBSTITUTE(C1374,MID("ABCDEFGHIJKLMNOPQRSTUVWXYZabcdefghijklmnopqrstuvwxyz0123456789-_",ROW($1:$64),1),""))),"","サンプル名に禁止文字が入っているため、半角英数字と[-][ _ ]のスペースなしで記入してください。")))))</f>
        <v/>
      </c>
      <c r="I1374" s="54" t="str">
        <f t="shared" si="190"/>
        <v/>
      </c>
      <c r="J1374" s="65" t="str">
        <f t="shared" si="192"/>
        <v/>
      </c>
      <c r="K1374" s="66" t="str" cm="1">
        <f t="array" ref="K1374">IF(D1374="","",IF(LEN(D1374)=SUM(LEN(D1374)-LEN(SUBSTITUTE(D1374,MID("ATCGN",ROW($1:$5),1),""))),"","I5側にATCG以外の文字があるため、修正してください。"))</f>
        <v/>
      </c>
      <c r="L1374" s="66" t="str" cm="1">
        <f t="array" ref="L1374">IF(E1374="","",IF(LEN(E1374)=SUM(LEN(E1374)-LEN(SUBSTITUTE(E1374,MID("ATCGN",ROW($1:$5),1),""))),"","I7側にATCG以外の文字があるため、修正してください。"))</f>
        <v/>
      </c>
      <c r="M1374" s="65" t="str">
        <f t="shared" si="193"/>
        <v/>
      </c>
      <c r="N1374" s="67" t="str">
        <f t="shared" si="194"/>
        <v/>
      </c>
      <c r="O1374" s="67" t="str">
        <f t="shared" si="195"/>
        <v/>
      </c>
      <c r="P1374" s="67" t="str">
        <f t="shared" si="196"/>
        <v/>
      </c>
      <c r="Q1374" s="292" t="str">
        <f t="shared" si="191"/>
        <v/>
      </c>
      <c r="R1374" s="263" t="b">
        <f t="shared" si="197"/>
        <v>0</v>
      </c>
    </row>
    <row r="1375" spans="2:18" ht="22.2">
      <c r="B1375" s="10"/>
      <c r="F1375" s="296" t="str">
        <f t="shared" si="189"/>
        <v/>
      </c>
      <c r="G1375" s="43"/>
      <c r="H1375" s="64" t="str" cm="1">
        <f t="array" ref="H1375">IF(C1375="","",IF(LEFT(C1375,1)="-","(-)は先頭文字で使用できないため修正してください。",IF(LEFT(C1375,1)="_","( _ )は先頭文字で使用できないため修正してください。",IF(LEFT(C1375,1)="'","(')は先頭文字で使用できないため修正してください。",IF(LEN(C1375)=SUM(LEN(C1375)-LEN(SUBSTITUTE(C1375,MID("ABCDEFGHIJKLMNOPQRSTUVWXYZabcdefghijklmnopqrstuvwxyz0123456789-_",ROW($1:$64),1),""))),"","サンプル名に禁止文字が入っているため、半角英数字と[-][ _ ]のスペースなしで記入してください。")))))</f>
        <v/>
      </c>
      <c r="I1375" s="54" t="str">
        <f t="shared" si="190"/>
        <v/>
      </c>
      <c r="J1375" s="65" t="str">
        <f t="shared" si="192"/>
        <v/>
      </c>
      <c r="K1375" s="66" t="str" cm="1">
        <f t="array" ref="K1375">IF(D1375="","",IF(LEN(D1375)=SUM(LEN(D1375)-LEN(SUBSTITUTE(D1375,MID("ATCGN",ROW($1:$5),1),""))),"","I5側にATCG以外の文字があるため、修正してください。"))</f>
        <v/>
      </c>
      <c r="L1375" s="66" t="str" cm="1">
        <f t="array" ref="L1375">IF(E1375="","",IF(LEN(E1375)=SUM(LEN(E1375)-LEN(SUBSTITUTE(E1375,MID("ATCGN",ROW($1:$5),1),""))),"","I7側にATCG以外の文字があるため、修正してください。"))</f>
        <v/>
      </c>
      <c r="M1375" s="65" t="str">
        <f t="shared" si="193"/>
        <v/>
      </c>
      <c r="N1375" s="67" t="str">
        <f t="shared" si="194"/>
        <v/>
      </c>
      <c r="O1375" s="67" t="str">
        <f t="shared" si="195"/>
        <v/>
      </c>
      <c r="P1375" s="67" t="str">
        <f t="shared" si="196"/>
        <v/>
      </c>
      <c r="Q1375" s="292" t="str">
        <f t="shared" si="191"/>
        <v/>
      </c>
      <c r="R1375" s="263" t="b">
        <f t="shared" si="197"/>
        <v>0</v>
      </c>
    </row>
    <row r="1376" spans="2:18" ht="22.2">
      <c r="B1376" s="10"/>
      <c r="F1376" s="296" t="str">
        <f t="shared" ref="F1376:F1439" si="198">IF(R1376=FALSE,"",R1376)</f>
        <v/>
      </c>
      <c r="G1376" s="43"/>
      <c r="H1376" s="64" t="str" cm="1">
        <f t="array" ref="H1376">IF(C1376="","",IF(LEFT(C1376,1)="-","(-)は先頭文字で使用できないため修正してください。",IF(LEFT(C1376,1)="_","( _ )は先頭文字で使用できないため修正してください。",IF(LEFT(C1376,1)="'","(')は先頭文字で使用できないため修正してください。",IF(LEN(C1376)=SUM(LEN(C1376)-LEN(SUBSTITUTE(C1376,MID("ABCDEFGHIJKLMNOPQRSTUVWXYZabcdefghijklmnopqrstuvwxyz0123456789-_",ROW($1:$64),1),""))),"","サンプル名に禁止文字が入っているため、半角英数字と[-][ _ ]のスペースなしで記入してください。")))))</f>
        <v/>
      </c>
      <c r="I1376" s="54" t="str">
        <f t="shared" ref="I1376:I1439" si="199">IF(LEN(C1376)&gt;15,"サンプル名は15文字以内で記入してください。","")</f>
        <v/>
      </c>
      <c r="J1376" s="65" t="str">
        <f t="shared" si="192"/>
        <v/>
      </c>
      <c r="K1376" s="66" t="str" cm="1">
        <f t="array" ref="K1376">IF(D1376="","",IF(LEN(D1376)=SUM(LEN(D1376)-LEN(SUBSTITUTE(D1376,MID("ATCGN",ROW($1:$5),1),""))),"","I5側にATCG以外の文字があるため、修正してください。"))</f>
        <v/>
      </c>
      <c r="L1376" s="66" t="str" cm="1">
        <f t="array" ref="L1376">IF(E1376="","",IF(LEN(E1376)=SUM(LEN(E1376)-LEN(SUBSTITUTE(E1376,MID("ATCGN",ROW($1:$5),1),""))),"","I7側にATCG以外の文字があるため、修正してください。"))</f>
        <v/>
      </c>
      <c r="M1376" s="65" t="str">
        <f t="shared" si="193"/>
        <v/>
      </c>
      <c r="N1376" s="67" t="str">
        <f t="shared" si="194"/>
        <v/>
      </c>
      <c r="O1376" s="67" t="str">
        <f t="shared" si="195"/>
        <v/>
      </c>
      <c r="P1376" s="67" t="str">
        <f t="shared" si="196"/>
        <v/>
      </c>
      <c r="Q1376" s="292" t="str">
        <f t="shared" si="191"/>
        <v/>
      </c>
      <c r="R1376" s="263" t="b">
        <f t="shared" si="197"/>
        <v>0</v>
      </c>
    </row>
    <row r="1377" spans="2:18" ht="22.2">
      <c r="B1377" s="10"/>
      <c r="F1377" s="296" t="str">
        <f t="shared" si="198"/>
        <v/>
      </c>
      <c r="G1377" s="43"/>
      <c r="H1377" s="64" t="str" cm="1">
        <f t="array" ref="H1377">IF(C1377="","",IF(LEFT(C1377,1)="-","(-)は先頭文字で使用できないため修正してください。",IF(LEFT(C1377,1)="_","( _ )は先頭文字で使用できないため修正してください。",IF(LEFT(C1377,1)="'","(')は先頭文字で使用できないため修正してください。",IF(LEN(C1377)=SUM(LEN(C1377)-LEN(SUBSTITUTE(C1377,MID("ABCDEFGHIJKLMNOPQRSTUVWXYZabcdefghijklmnopqrstuvwxyz0123456789-_",ROW($1:$64),1),""))),"","サンプル名に禁止文字が入っているため、半角英数字と[-][ _ ]のスペースなしで記入してください。")))))</f>
        <v/>
      </c>
      <c r="I1377" s="54" t="str">
        <f t="shared" si="199"/>
        <v/>
      </c>
      <c r="J1377" s="65" t="str">
        <f t="shared" si="192"/>
        <v/>
      </c>
      <c r="K1377" s="66" t="str" cm="1">
        <f t="array" ref="K1377">IF(D1377="","",IF(LEN(D1377)=SUM(LEN(D1377)-LEN(SUBSTITUTE(D1377,MID("ATCGN",ROW($1:$5),1),""))),"","I5側にATCG以外の文字があるため、修正してください。"))</f>
        <v/>
      </c>
      <c r="L1377" s="66" t="str" cm="1">
        <f t="array" ref="L1377">IF(E1377="","",IF(LEN(E1377)=SUM(LEN(E1377)-LEN(SUBSTITUTE(E1377,MID("ATCGN",ROW($1:$5),1),""))),"","I7側にATCG以外の文字があるため、修正してください。"))</f>
        <v/>
      </c>
      <c r="M1377" s="65" t="str">
        <f t="shared" si="193"/>
        <v/>
      </c>
      <c r="N1377" s="67" t="str">
        <f t="shared" si="194"/>
        <v/>
      </c>
      <c r="O1377" s="67" t="str">
        <f t="shared" si="195"/>
        <v/>
      </c>
      <c r="P1377" s="67" t="str">
        <f t="shared" si="196"/>
        <v/>
      </c>
      <c r="Q1377" s="292" t="str">
        <f t="shared" si="191"/>
        <v/>
      </c>
      <c r="R1377" s="263" t="b">
        <f t="shared" si="197"/>
        <v>0</v>
      </c>
    </row>
    <row r="1378" spans="2:18" ht="22.2">
      <c r="B1378" s="10"/>
      <c r="F1378" s="296" t="str">
        <f t="shared" si="198"/>
        <v/>
      </c>
      <c r="G1378" s="43"/>
      <c r="H1378" s="64" t="str" cm="1">
        <f t="array" ref="H1378">IF(C1378="","",IF(LEFT(C1378,1)="-","(-)は先頭文字で使用できないため修正してください。",IF(LEFT(C1378,1)="_","( _ )は先頭文字で使用できないため修正してください。",IF(LEFT(C1378,1)="'","(')は先頭文字で使用できないため修正してください。",IF(LEN(C1378)=SUM(LEN(C1378)-LEN(SUBSTITUTE(C1378,MID("ABCDEFGHIJKLMNOPQRSTUVWXYZabcdefghijklmnopqrstuvwxyz0123456789-_",ROW($1:$64),1),""))),"","サンプル名に禁止文字が入っているため、半角英数字と[-][ _ ]のスペースなしで記入してください。")))))</f>
        <v/>
      </c>
      <c r="I1378" s="54" t="str">
        <f t="shared" si="199"/>
        <v/>
      </c>
      <c r="J1378" s="65" t="str">
        <f t="shared" si="192"/>
        <v/>
      </c>
      <c r="K1378" s="66" t="str" cm="1">
        <f t="array" ref="K1378">IF(D1378="","",IF(LEN(D1378)=SUM(LEN(D1378)-LEN(SUBSTITUTE(D1378,MID("ATCGN",ROW($1:$5),1),""))),"","I5側にATCG以外の文字があるため、修正してください。"))</f>
        <v/>
      </c>
      <c r="L1378" s="66" t="str" cm="1">
        <f t="array" ref="L1378">IF(E1378="","",IF(LEN(E1378)=SUM(LEN(E1378)-LEN(SUBSTITUTE(E1378,MID("ATCGN",ROW($1:$5),1),""))),"","I7側にATCG以外の文字があるため、修正してください。"))</f>
        <v/>
      </c>
      <c r="M1378" s="65" t="str">
        <f t="shared" si="193"/>
        <v/>
      </c>
      <c r="N1378" s="67" t="str">
        <f t="shared" si="194"/>
        <v/>
      </c>
      <c r="O1378" s="67" t="str">
        <f t="shared" si="195"/>
        <v/>
      </c>
      <c r="P1378" s="67" t="str">
        <f t="shared" si="196"/>
        <v/>
      </c>
      <c r="Q1378" s="292" t="str">
        <f t="shared" si="191"/>
        <v/>
      </c>
      <c r="R1378" s="263" t="b">
        <f t="shared" si="197"/>
        <v>0</v>
      </c>
    </row>
    <row r="1379" spans="2:18" ht="22.2">
      <c r="B1379" s="10"/>
      <c r="F1379" s="296" t="str">
        <f t="shared" si="198"/>
        <v/>
      </c>
      <c r="G1379" s="43"/>
      <c r="H1379" s="64" t="str" cm="1">
        <f t="array" ref="H1379">IF(C1379="","",IF(LEFT(C1379,1)="-","(-)は先頭文字で使用できないため修正してください。",IF(LEFT(C1379,1)="_","( _ )は先頭文字で使用できないため修正してください。",IF(LEFT(C1379,1)="'","(')は先頭文字で使用できないため修正してください。",IF(LEN(C1379)=SUM(LEN(C1379)-LEN(SUBSTITUTE(C1379,MID("ABCDEFGHIJKLMNOPQRSTUVWXYZabcdefghijklmnopqrstuvwxyz0123456789-_",ROW($1:$64),1),""))),"","サンプル名に禁止文字が入っているため、半角英数字と[-][ _ ]のスペースなしで記入してください。")))))</f>
        <v/>
      </c>
      <c r="I1379" s="54" t="str">
        <f t="shared" si="199"/>
        <v/>
      </c>
      <c r="J1379" s="65" t="str">
        <f t="shared" si="192"/>
        <v/>
      </c>
      <c r="K1379" s="66" t="str" cm="1">
        <f t="array" ref="K1379">IF(D1379="","",IF(LEN(D1379)=SUM(LEN(D1379)-LEN(SUBSTITUTE(D1379,MID("ATCGN",ROW($1:$5),1),""))),"","I5側にATCG以外の文字があるため、修正してください。"))</f>
        <v/>
      </c>
      <c r="L1379" s="66" t="str" cm="1">
        <f t="array" ref="L1379">IF(E1379="","",IF(LEN(E1379)=SUM(LEN(E1379)-LEN(SUBSTITUTE(E1379,MID("ATCGN",ROW($1:$5),1),""))),"","I7側にATCG以外の文字があるため、修正してください。"))</f>
        <v/>
      </c>
      <c r="M1379" s="65" t="str">
        <f t="shared" si="193"/>
        <v/>
      </c>
      <c r="N1379" s="67" t="str">
        <f t="shared" si="194"/>
        <v/>
      </c>
      <c r="O1379" s="67" t="str">
        <f t="shared" si="195"/>
        <v/>
      </c>
      <c r="P1379" s="67" t="str">
        <f t="shared" si="196"/>
        <v/>
      </c>
      <c r="Q1379" s="292" t="str">
        <f t="shared" si="191"/>
        <v/>
      </c>
      <c r="R1379" s="263" t="b">
        <f t="shared" si="197"/>
        <v>0</v>
      </c>
    </row>
    <row r="1380" spans="2:18" ht="22.2">
      <c r="B1380" s="10"/>
      <c r="F1380" s="296" t="str">
        <f t="shared" si="198"/>
        <v/>
      </c>
      <c r="G1380" s="43"/>
      <c r="H1380" s="64" t="str" cm="1">
        <f t="array" ref="H1380">IF(C1380="","",IF(LEFT(C1380,1)="-","(-)は先頭文字で使用できないため修正してください。",IF(LEFT(C1380,1)="_","( _ )は先頭文字で使用できないため修正してください。",IF(LEFT(C1380,1)="'","(')は先頭文字で使用できないため修正してください。",IF(LEN(C1380)=SUM(LEN(C1380)-LEN(SUBSTITUTE(C1380,MID("ABCDEFGHIJKLMNOPQRSTUVWXYZabcdefghijklmnopqrstuvwxyz0123456789-_",ROW($1:$64),1),""))),"","サンプル名に禁止文字が入っているため、半角英数字と[-][ _ ]のスペースなしで記入してください。")))))</f>
        <v/>
      </c>
      <c r="I1380" s="54" t="str">
        <f t="shared" si="199"/>
        <v/>
      </c>
      <c r="J1380" s="65" t="str">
        <f t="shared" si="192"/>
        <v/>
      </c>
      <c r="K1380" s="66" t="str" cm="1">
        <f t="array" ref="K1380">IF(D1380="","",IF(LEN(D1380)=SUM(LEN(D1380)-LEN(SUBSTITUTE(D1380,MID("ATCGN",ROW($1:$5),1),""))),"","I5側にATCG以外の文字があるため、修正してください。"))</f>
        <v/>
      </c>
      <c r="L1380" s="66" t="str" cm="1">
        <f t="array" ref="L1380">IF(E1380="","",IF(LEN(E1380)=SUM(LEN(E1380)-LEN(SUBSTITUTE(E1380,MID("ATCGN",ROW($1:$5),1),""))),"","I7側にATCG以外の文字があるため、修正してください。"))</f>
        <v/>
      </c>
      <c r="M1380" s="65" t="str">
        <f t="shared" si="193"/>
        <v/>
      </c>
      <c r="N1380" s="67" t="str">
        <f t="shared" si="194"/>
        <v/>
      </c>
      <c r="O1380" s="67" t="str">
        <f t="shared" si="195"/>
        <v/>
      </c>
      <c r="P1380" s="67" t="str">
        <f t="shared" si="196"/>
        <v/>
      </c>
      <c r="Q1380" s="292" t="str">
        <f t="shared" si="191"/>
        <v/>
      </c>
      <c r="R1380" s="263" t="b">
        <f t="shared" si="197"/>
        <v>0</v>
      </c>
    </row>
    <row r="1381" spans="2:18" ht="22.2">
      <c r="B1381" s="10"/>
      <c r="F1381" s="296" t="str">
        <f t="shared" si="198"/>
        <v/>
      </c>
      <c r="G1381" s="43"/>
      <c r="H1381" s="64" t="str" cm="1">
        <f t="array" ref="H1381">IF(C1381="","",IF(LEFT(C1381,1)="-","(-)は先頭文字で使用できないため修正してください。",IF(LEFT(C1381,1)="_","( _ )は先頭文字で使用できないため修正してください。",IF(LEFT(C1381,1)="'","(')は先頭文字で使用できないため修正してください。",IF(LEN(C1381)=SUM(LEN(C1381)-LEN(SUBSTITUTE(C1381,MID("ABCDEFGHIJKLMNOPQRSTUVWXYZabcdefghijklmnopqrstuvwxyz0123456789-_",ROW($1:$64),1),""))),"","サンプル名に禁止文字が入っているため、半角英数字と[-][ _ ]のスペースなしで記入してください。")))))</f>
        <v/>
      </c>
      <c r="I1381" s="54" t="str">
        <f t="shared" si="199"/>
        <v/>
      </c>
      <c r="J1381" s="65" t="str">
        <f t="shared" si="192"/>
        <v/>
      </c>
      <c r="K1381" s="66" t="str" cm="1">
        <f t="array" ref="K1381">IF(D1381="","",IF(LEN(D1381)=SUM(LEN(D1381)-LEN(SUBSTITUTE(D1381,MID("ATCGN",ROW($1:$5),1),""))),"","I5側にATCG以外の文字があるため、修正してください。"))</f>
        <v/>
      </c>
      <c r="L1381" s="66" t="str" cm="1">
        <f t="array" ref="L1381">IF(E1381="","",IF(LEN(E1381)=SUM(LEN(E1381)-LEN(SUBSTITUTE(E1381,MID("ATCGN",ROW($1:$5),1),""))),"","I7側にATCG以外の文字があるため、修正してください。"))</f>
        <v/>
      </c>
      <c r="M1381" s="65" t="str">
        <f t="shared" si="193"/>
        <v/>
      </c>
      <c r="N1381" s="67" t="str">
        <f t="shared" si="194"/>
        <v/>
      </c>
      <c r="O1381" s="67" t="str">
        <f t="shared" si="195"/>
        <v/>
      </c>
      <c r="P1381" s="67" t="str">
        <f t="shared" si="196"/>
        <v/>
      </c>
      <c r="Q1381" s="292" t="str">
        <f t="shared" si="191"/>
        <v/>
      </c>
      <c r="R1381" s="263" t="b">
        <f t="shared" si="197"/>
        <v>0</v>
      </c>
    </row>
    <row r="1382" spans="2:18" ht="22.2">
      <c r="B1382" s="10"/>
      <c r="F1382" s="296" t="str">
        <f t="shared" si="198"/>
        <v/>
      </c>
      <c r="G1382" s="43"/>
      <c r="H1382" s="64" t="str" cm="1">
        <f t="array" ref="H1382">IF(C1382="","",IF(LEFT(C1382,1)="-","(-)は先頭文字で使用できないため修正してください。",IF(LEFT(C1382,1)="_","( _ )は先頭文字で使用できないため修正してください。",IF(LEFT(C1382,1)="'","(')は先頭文字で使用できないため修正してください。",IF(LEN(C1382)=SUM(LEN(C1382)-LEN(SUBSTITUTE(C1382,MID("ABCDEFGHIJKLMNOPQRSTUVWXYZabcdefghijklmnopqrstuvwxyz0123456789-_",ROW($1:$64),1),""))),"","サンプル名に禁止文字が入っているため、半角英数字と[-][ _ ]のスペースなしで記入してください。")))))</f>
        <v/>
      </c>
      <c r="I1382" s="54" t="str">
        <f t="shared" si="199"/>
        <v/>
      </c>
      <c r="J1382" s="65" t="str">
        <f t="shared" si="192"/>
        <v/>
      </c>
      <c r="K1382" s="66" t="str" cm="1">
        <f t="array" ref="K1382">IF(D1382="","",IF(LEN(D1382)=SUM(LEN(D1382)-LEN(SUBSTITUTE(D1382,MID("ATCGN",ROW($1:$5),1),""))),"","I5側にATCG以外の文字があるため、修正してください。"))</f>
        <v/>
      </c>
      <c r="L1382" s="66" t="str" cm="1">
        <f t="array" ref="L1382">IF(E1382="","",IF(LEN(E1382)=SUM(LEN(E1382)-LEN(SUBSTITUTE(E1382,MID("ATCGN",ROW($1:$5),1),""))),"","I7側にATCG以外の文字があるため、修正してください。"))</f>
        <v/>
      </c>
      <c r="M1382" s="65" t="str">
        <f t="shared" si="193"/>
        <v/>
      </c>
      <c r="N1382" s="67" t="str">
        <f t="shared" si="194"/>
        <v/>
      </c>
      <c r="O1382" s="67" t="str">
        <f t="shared" si="195"/>
        <v/>
      </c>
      <c r="P1382" s="67" t="str">
        <f t="shared" si="196"/>
        <v/>
      </c>
      <c r="Q1382" s="292" t="str">
        <f t="shared" si="191"/>
        <v/>
      </c>
      <c r="R1382" s="263" t="b">
        <f t="shared" si="197"/>
        <v>0</v>
      </c>
    </row>
    <row r="1383" spans="2:18" ht="22.2">
      <c r="B1383" s="10"/>
      <c r="F1383" s="296" t="str">
        <f t="shared" si="198"/>
        <v/>
      </c>
      <c r="G1383" s="43"/>
      <c r="H1383" s="64" t="str" cm="1">
        <f t="array" ref="H1383">IF(C1383="","",IF(LEFT(C1383,1)="-","(-)は先頭文字で使用できないため修正してください。",IF(LEFT(C1383,1)="_","( _ )は先頭文字で使用できないため修正してください。",IF(LEFT(C1383,1)="'","(')は先頭文字で使用できないため修正してください。",IF(LEN(C1383)=SUM(LEN(C1383)-LEN(SUBSTITUTE(C1383,MID("ABCDEFGHIJKLMNOPQRSTUVWXYZabcdefghijklmnopqrstuvwxyz0123456789-_",ROW($1:$64),1),""))),"","サンプル名に禁止文字が入っているため、半角英数字と[-][ _ ]のスペースなしで記入してください。")))))</f>
        <v/>
      </c>
      <c r="I1383" s="54" t="str">
        <f t="shared" si="199"/>
        <v/>
      </c>
      <c r="J1383" s="65" t="str">
        <f t="shared" si="192"/>
        <v/>
      </c>
      <c r="K1383" s="66" t="str" cm="1">
        <f t="array" ref="K1383">IF(D1383="","",IF(LEN(D1383)=SUM(LEN(D1383)-LEN(SUBSTITUTE(D1383,MID("ATCGN",ROW($1:$5),1),""))),"","I5側にATCG以外の文字があるため、修正してください。"))</f>
        <v/>
      </c>
      <c r="L1383" s="66" t="str" cm="1">
        <f t="array" ref="L1383">IF(E1383="","",IF(LEN(E1383)=SUM(LEN(E1383)-LEN(SUBSTITUTE(E1383,MID("ATCGN",ROW($1:$5),1),""))),"","I7側にATCG以外の文字があるため、修正してください。"))</f>
        <v/>
      </c>
      <c r="M1383" s="65" t="str">
        <f t="shared" si="193"/>
        <v/>
      </c>
      <c r="N1383" s="67" t="str">
        <f t="shared" si="194"/>
        <v/>
      </c>
      <c r="O1383" s="67" t="str">
        <f t="shared" si="195"/>
        <v/>
      </c>
      <c r="P1383" s="67" t="str">
        <f t="shared" si="196"/>
        <v/>
      </c>
      <c r="Q1383" s="292" t="str">
        <f t="shared" si="191"/>
        <v/>
      </c>
      <c r="R1383" s="263" t="b">
        <f t="shared" si="197"/>
        <v>0</v>
      </c>
    </row>
    <row r="1384" spans="2:18" ht="22.2">
      <c r="B1384" s="10"/>
      <c r="F1384" s="296" t="str">
        <f t="shared" si="198"/>
        <v/>
      </c>
      <c r="G1384" s="43"/>
      <c r="H1384" s="64" t="str" cm="1">
        <f t="array" ref="H1384">IF(C1384="","",IF(LEFT(C1384,1)="-","(-)は先頭文字で使用できないため修正してください。",IF(LEFT(C1384,1)="_","( _ )は先頭文字で使用できないため修正してください。",IF(LEFT(C1384,1)="'","(')は先頭文字で使用できないため修正してください。",IF(LEN(C1384)=SUM(LEN(C1384)-LEN(SUBSTITUTE(C1384,MID("ABCDEFGHIJKLMNOPQRSTUVWXYZabcdefghijklmnopqrstuvwxyz0123456789-_",ROW($1:$64),1),""))),"","サンプル名に禁止文字が入っているため、半角英数字と[-][ _ ]のスペースなしで記入してください。")))))</f>
        <v/>
      </c>
      <c r="I1384" s="54" t="str">
        <f t="shared" si="199"/>
        <v/>
      </c>
      <c r="J1384" s="65" t="str">
        <f t="shared" si="192"/>
        <v/>
      </c>
      <c r="K1384" s="66" t="str" cm="1">
        <f t="array" ref="K1384">IF(D1384="","",IF(LEN(D1384)=SUM(LEN(D1384)-LEN(SUBSTITUTE(D1384,MID("ATCGN",ROW($1:$5),1),""))),"","I5側にATCG以外の文字があるため、修正してください。"))</f>
        <v/>
      </c>
      <c r="L1384" s="66" t="str" cm="1">
        <f t="array" ref="L1384">IF(E1384="","",IF(LEN(E1384)=SUM(LEN(E1384)-LEN(SUBSTITUTE(E1384,MID("ATCGN",ROW($1:$5),1),""))),"","I7側にATCG以外の文字があるため、修正してください。"))</f>
        <v/>
      </c>
      <c r="M1384" s="65" t="str">
        <f t="shared" si="193"/>
        <v/>
      </c>
      <c r="N1384" s="67" t="str">
        <f t="shared" si="194"/>
        <v/>
      </c>
      <c r="O1384" s="67" t="str">
        <f t="shared" si="195"/>
        <v/>
      </c>
      <c r="P1384" s="67" t="str">
        <f t="shared" si="196"/>
        <v/>
      </c>
      <c r="Q1384" s="292" t="str">
        <f t="shared" si="191"/>
        <v/>
      </c>
      <c r="R1384" s="263" t="b">
        <f t="shared" si="197"/>
        <v>0</v>
      </c>
    </row>
    <row r="1385" spans="2:18" ht="22.2">
      <c r="B1385" s="10"/>
      <c r="F1385" s="296" t="str">
        <f t="shared" si="198"/>
        <v/>
      </c>
      <c r="G1385" s="43"/>
      <c r="H1385" s="64" t="str" cm="1">
        <f t="array" ref="H1385">IF(C1385="","",IF(LEFT(C1385,1)="-","(-)は先頭文字で使用できないため修正してください。",IF(LEFT(C1385,1)="_","( _ )は先頭文字で使用できないため修正してください。",IF(LEFT(C1385,1)="'","(')は先頭文字で使用できないため修正してください。",IF(LEN(C1385)=SUM(LEN(C1385)-LEN(SUBSTITUTE(C1385,MID("ABCDEFGHIJKLMNOPQRSTUVWXYZabcdefghijklmnopqrstuvwxyz0123456789-_",ROW($1:$64),1),""))),"","サンプル名に禁止文字が入っているため、半角英数字と[-][ _ ]のスペースなしで記入してください。")))))</f>
        <v/>
      </c>
      <c r="I1385" s="54" t="str">
        <f t="shared" si="199"/>
        <v/>
      </c>
      <c r="J1385" s="65" t="str">
        <f t="shared" si="192"/>
        <v/>
      </c>
      <c r="K1385" s="66" t="str" cm="1">
        <f t="array" ref="K1385">IF(D1385="","",IF(LEN(D1385)=SUM(LEN(D1385)-LEN(SUBSTITUTE(D1385,MID("ATCGN",ROW($1:$5),1),""))),"","I5側にATCG以外の文字があるため、修正してください。"))</f>
        <v/>
      </c>
      <c r="L1385" s="66" t="str" cm="1">
        <f t="array" ref="L1385">IF(E1385="","",IF(LEN(E1385)=SUM(LEN(E1385)-LEN(SUBSTITUTE(E1385,MID("ATCGN",ROW($1:$5),1),""))),"","I7側にATCG以外の文字があるため、修正してください。"))</f>
        <v/>
      </c>
      <c r="M1385" s="65" t="str">
        <f t="shared" si="193"/>
        <v/>
      </c>
      <c r="N1385" s="67" t="str">
        <f t="shared" si="194"/>
        <v/>
      </c>
      <c r="O1385" s="67" t="str">
        <f t="shared" si="195"/>
        <v/>
      </c>
      <c r="P1385" s="67" t="str">
        <f t="shared" si="196"/>
        <v/>
      </c>
      <c r="Q1385" s="292" t="str">
        <f t="shared" si="191"/>
        <v/>
      </c>
      <c r="R1385" s="263" t="b">
        <f t="shared" si="197"/>
        <v>0</v>
      </c>
    </row>
    <row r="1386" spans="2:18" ht="22.2">
      <c r="B1386" s="10"/>
      <c r="F1386" s="296" t="str">
        <f t="shared" si="198"/>
        <v/>
      </c>
      <c r="G1386" s="43"/>
      <c r="H1386" s="64" t="str" cm="1">
        <f t="array" ref="H1386">IF(C1386="","",IF(LEFT(C1386,1)="-","(-)は先頭文字で使用できないため修正してください。",IF(LEFT(C1386,1)="_","( _ )は先頭文字で使用できないため修正してください。",IF(LEFT(C1386,1)="'","(')は先頭文字で使用できないため修正してください。",IF(LEN(C1386)=SUM(LEN(C1386)-LEN(SUBSTITUTE(C1386,MID("ABCDEFGHIJKLMNOPQRSTUVWXYZabcdefghijklmnopqrstuvwxyz0123456789-_",ROW($1:$64),1),""))),"","サンプル名に禁止文字が入っているため、半角英数字と[-][ _ ]のスペースなしで記入してください。")))))</f>
        <v/>
      </c>
      <c r="I1386" s="54" t="str">
        <f t="shared" si="199"/>
        <v/>
      </c>
      <c r="J1386" s="65" t="str">
        <f t="shared" si="192"/>
        <v/>
      </c>
      <c r="K1386" s="66" t="str" cm="1">
        <f t="array" ref="K1386">IF(D1386="","",IF(LEN(D1386)=SUM(LEN(D1386)-LEN(SUBSTITUTE(D1386,MID("ATCGN",ROW($1:$5),1),""))),"","I5側にATCG以外の文字があるため、修正してください。"))</f>
        <v/>
      </c>
      <c r="L1386" s="66" t="str" cm="1">
        <f t="array" ref="L1386">IF(E1386="","",IF(LEN(E1386)=SUM(LEN(E1386)-LEN(SUBSTITUTE(E1386,MID("ATCGN",ROW($1:$5),1),""))),"","I7側にATCG以外の文字があるため、修正してください。"))</f>
        <v/>
      </c>
      <c r="M1386" s="65" t="str">
        <f t="shared" si="193"/>
        <v/>
      </c>
      <c r="N1386" s="67" t="str">
        <f t="shared" si="194"/>
        <v/>
      </c>
      <c r="O1386" s="67" t="str">
        <f t="shared" si="195"/>
        <v/>
      </c>
      <c r="P1386" s="67" t="str">
        <f t="shared" si="196"/>
        <v/>
      </c>
      <c r="Q1386" s="292" t="str">
        <f t="shared" si="191"/>
        <v/>
      </c>
      <c r="R1386" s="263" t="b">
        <f t="shared" si="197"/>
        <v>0</v>
      </c>
    </row>
    <row r="1387" spans="2:18" ht="22.2">
      <c r="B1387" s="10"/>
      <c r="F1387" s="296" t="str">
        <f t="shared" si="198"/>
        <v/>
      </c>
      <c r="G1387" s="43"/>
      <c r="H1387" s="64" t="str" cm="1">
        <f t="array" ref="H1387">IF(C1387="","",IF(LEFT(C1387,1)="-","(-)は先頭文字で使用できないため修正してください。",IF(LEFT(C1387,1)="_","( _ )は先頭文字で使用できないため修正してください。",IF(LEFT(C1387,1)="'","(')は先頭文字で使用できないため修正してください。",IF(LEN(C1387)=SUM(LEN(C1387)-LEN(SUBSTITUTE(C1387,MID("ABCDEFGHIJKLMNOPQRSTUVWXYZabcdefghijklmnopqrstuvwxyz0123456789-_",ROW($1:$64),1),""))),"","サンプル名に禁止文字が入っているため、半角英数字と[-][ _ ]のスペースなしで記入してください。")))))</f>
        <v/>
      </c>
      <c r="I1387" s="54" t="str">
        <f t="shared" si="199"/>
        <v/>
      </c>
      <c r="J1387" s="65" t="str">
        <f t="shared" si="192"/>
        <v/>
      </c>
      <c r="K1387" s="66" t="str" cm="1">
        <f t="array" ref="K1387">IF(D1387="","",IF(LEN(D1387)=SUM(LEN(D1387)-LEN(SUBSTITUTE(D1387,MID("ATCGN",ROW($1:$5),1),""))),"","I5側にATCG以外の文字があるため、修正してください。"))</f>
        <v/>
      </c>
      <c r="L1387" s="66" t="str" cm="1">
        <f t="array" ref="L1387">IF(E1387="","",IF(LEN(E1387)=SUM(LEN(E1387)-LEN(SUBSTITUTE(E1387,MID("ATCGN",ROW($1:$5),1),""))),"","I7側にATCG以外の文字があるため、修正してください。"))</f>
        <v/>
      </c>
      <c r="M1387" s="65" t="str">
        <f t="shared" si="193"/>
        <v/>
      </c>
      <c r="N1387" s="67" t="str">
        <f t="shared" si="194"/>
        <v/>
      </c>
      <c r="O1387" s="67" t="str">
        <f t="shared" si="195"/>
        <v/>
      </c>
      <c r="P1387" s="67" t="str">
        <f t="shared" si="196"/>
        <v/>
      </c>
      <c r="Q1387" s="292" t="str">
        <f t="shared" si="191"/>
        <v/>
      </c>
      <c r="R1387" s="263" t="b">
        <f t="shared" si="197"/>
        <v>0</v>
      </c>
    </row>
    <row r="1388" spans="2:18" ht="22.2">
      <c r="B1388" s="10"/>
      <c r="F1388" s="296" t="str">
        <f t="shared" si="198"/>
        <v/>
      </c>
      <c r="G1388" s="43"/>
      <c r="H1388" s="64" t="str" cm="1">
        <f t="array" ref="H1388">IF(C1388="","",IF(LEFT(C1388,1)="-","(-)は先頭文字で使用できないため修正してください。",IF(LEFT(C1388,1)="_","( _ )は先頭文字で使用できないため修正してください。",IF(LEFT(C1388,1)="'","(')は先頭文字で使用できないため修正してください。",IF(LEN(C1388)=SUM(LEN(C1388)-LEN(SUBSTITUTE(C1388,MID("ABCDEFGHIJKLMNOPQRSTUVWXYZabcdefghijklmnopqrstuvwxyz0123456789-_",ROW($1:$64),1),""))),"","サンプル名に禁止文字が入っているため、半角英数字と[-][ _ ]のスペースなしで記入してください。")))))</f>
        <v/>
      </c>
      <c r="I1388" s="54" t="str">
        <f t="shared" si="199"/>
        <v/>
      </c>
      <c r="J1388" s="65" t="str">
        <f t="shared" si="192"/>
        <v/>
      </c>
      <c r="K1388" s="66" t="str" cm="1">
        <f t="array" ref="K1388">IF(D1388="","",IF(LEN(D1388)=SUM(LEN(D1388)-LEN(SUBSTITUTE(D1388,MID("ATCGN",ROW($1:$5),1),""))),"","I5側にATCG以外の文字があるため、修正してください。"))</f>
        <v/>
      </c>
      <c r="L1388" s="66" t="str" cm="1">
        <f t="array" ref="L1388">IF(E1388="","",IF(LEN(E1388)=SUM(LEN(E1388)-LEN(SUBSTITUTE(E1388,MID("ATCGN",ROW($1:$5),1),""))),"","I7側にATCG以外の文字があるため、修正してください。"))</f>
        <v/>
      </c>
      <c r="M1388" s="65" t="str">
        <f t="shared" si="193"/>
        <v/>
      </c>
      <c r="N1388" s="67" t="str">
        <f t="shared" si="194"/>
        <v/>
      </c>
      <c r="O1388" s="67" t="str">
        <f t="shared" si="195"/>
        <v/>
      </c>
      <c r="P1388" s="67" t="str">
        <f t="shared" si="196"/>
        <v/>
      </c>
      <c r="Q1388" s="292" t="str">
        <f t="shared" si="191"/>
        <v/>
      </c>
      <c r="R1388" s="263" t="b">
        <f t="shared" si="197"/>
        <v>0</v>
      </c>
    </row>
    <row r="1389" spans="2:18" ht="22.2">
      <c r="B1389" s="10"/>
      <c r="F1389" s="296" t="str">
        <f t="shared" si="198"/>
        <v/>
      </c>
      <c r="G1389" s="43"/>
      <c r="H1389" s="64" t="str" cm="1">
        <f t="array" ref="H1389">IF(C1389="","",IF(LEFT(C1389,1)="-","(-)は先頭文字で使用できないため修正してください。",IF(LEFT(C1389,1)="_","( _ )は先頭文字で使用できないため修正してください。",IF(LEFT(C1389,1)="'","(')は先頭文字で使用できないため修正してください。",IF(LEN(C1389)=SUM(LEN(C1389)-LEN(SUBSTITUTE(C1389,MID("ABCDEFGHIJKLMNOPQRSTUVWXYZabcdefghijklmnopqrstuvwxyz0123456789-_",ROW($1:$64),1),""))),"","サンプル名に禁止文字が入っているため、半角英数字と[-][ _ ]のスペースなしで記入してください。")))))</f>
        <v/>
      </c>
      <c r="I1389" s="54" t="str">
        <f t="shared" si="199"/>
        <v/>
      </c>
      <c r="J1389" s="65" t="str">
        <f t="shared" si="192"/>
        <v/>
      </c>
      <c r="K1389" s="66" t="str" cm="1">
        <f t="array" ref="K1389">IF(D1389="","",IF(LEN(D1389)=SUM(LEN(D1389)-LEN(SUBSTITUTE(D1389,MID("ATCGN",ROW($1:$5),1),""))),"","I5側にATCG以外の文字があるため、修正してください。"))</f>
        <v/>
      </c>
      <c r="L1389" s="66" t="str" cm="1">
        <f t="array" ref="L1389">IF(E1389="","",IF(LEN(E1389)=SUM(LEN(E1389)-LEN(SUBSTITUTE(E1389,MID("ATCGN",ROW($1:$5),1),""))),"","I7側にATCG以外の文字があるため、修正してください。"))</f>
        <v/>
      </c>
      <c r="M1389" s="65" t="str">
        <f t="shared" si="193"/>
        <v/>
      </c>
      <c r="N1389" s="67" t="str">
        <f t="shared" si="194"/>
        <v/>
      </c>
      <c r="O1389" s="67" t="str">
        <f t="shared" si="195"/>
        <v/>
      </c>
      <c r="P1389" s="67" t="str">
        <f t="shared" si="196"/>
        <v/>
      </c>
      <c r="Q1389" s="292" t="str">
        <f t="shared" si="191"/>
        <v/>
      </c>
      <c r="R1389" s="263" t="b">
        <f t="shared" si="197"/>
        <v>0</v>
      </c>
    </row>
    <row r="1390" spans="2:18" ht="22.2">
      <c r="B1390" s="10"/>
      <c r="F1390" s="296" t="str">
        <f t="shared" si="198"/>
        <v/>
      </c>
      <c r="G1390" s="43"/>
      <c r="H1390" s="64" t="str" cm="1">
        <f t="array" ref="H1390">IF(C1390="","",IF(LEFT(C1390,1)="-","(-)は先頭文字で使用できないため修正してください。",IF(LEFT(C1390,1)="_","( _ )は先頭文字で使用できないため修正してください。",IF(LEFT(C1390,1)="'","(')は先頭文字で使用できないため修正してください。",IF(LEN(C1390)=SUM(LEN(C1390)-LEN(SUBSTITUTE(C1390,MID("ABCDEFGHIJKLMNOPQRSTUVWXYZabcdefghijklmnopqrstuvwxyz0123456789-_",ROW($1:$64),1),""))),"","サンプル名に禁止文字が入っているため、半角英数字と[-][ _ ]のスペースなしで記入してください。")))))</f>
        <v/>
      </c>
      <c r="I1390" s="54" t="str">
        <f t="shared" si="199"/>
        <v/>
      </c>
      <c r="J1390" s="65" t="str">
        <f t="shared" si="192"/>
        <v/>
      </c>
      <c r="K1390" s="66" t="str" cm="1">
        <f t="array" ref="K1390">IF(D1390="","",IF(LEN(D1390)=SUM(LEN(D1390)-LEN(SUBSTITUTE(D1390,MID("ATCGN",ROW($1:$5),1),""))),"","I5側にATCG以外の文字があるため、修正してください。"))</f>
        <v/>
      </c>
      <c r="L1390" s="66" t="str" cm="1">
        <f t="array" ref="L1390">IF(E1390="","",IF(LEN(E1390)=SUM(LEN(E1390)-LEN(SUBSTITUTE(E1390,MID("ATCGN",ROW($1:$5),1),""))),"","I7側にATCG以外の文字があるため、修正してください。"))</f>
        <v/>
      </c>
      <c r="M1390" s="65" t="str">
        <f t="shared" si="193"/>
        <v/>
      </c>
      <c r="N1390" s="67" t="str">
        <f t="shared" si="194"/>
        <v/>
      </c>
      <c r="O1390" s="67" t="str">
        <f t="shared" si="195"/>
        <v/>
      </c>
      <c r="P1390" s="67" t="str">
        <f t="shared" si="196"/>
        <v/>
      </c>
      <c r="Q1390" s="292" t="str">
        <f t="shared" si="191"/>
        <v/>
      </c>
      <c r="R1390" s="263" t="b">
        <f t="shared" si="197"/>
        <v>0</v>
      </c>
    </row>
    <row r="1391" spans="2:18" ht="22.2">
      <c r="B1391" s="10"/>
      <c r="F1391" s="296" t="str">
        <f t="shared" si="198"/>
        <v/>
      </c>
      <c r="G1391" s="43"/>
      <c r="H1391" s="64" t="str" cm="1">
        <f t="array" ref="H1391">IF(C1391="","",IF(LEFT(C1391,1)="-","(-)は先頭文字で使用できないため修正してください。",IF(LEFT(C1391,1)="_","( _ )は先頭文字で使用できないため修正してください。",IF(LEFT(C1391,1)="'","(')は先頭文字で使用できないため修正してください。",IF(LEN(C1391)=SUM(LEN(C1391)-LEN(SUBSTITUTE(C1391,MID("ABCDEFGHIJKLMNOPQRSTUVWXYZabcdefghijklmnopqrstuvwxyz0123456789-_",ROW($1:$64),1),""))),"","サンプル名に禁止文字が入っているため、半角英数字と[-][ _ ]のスペースなしで記入してください。")))))</f>
        <v/>
      </c>
      <c r="I1391" s="54" t="str">
        <f t="shared" si="199"/>
        <v/>
      </c>
      <c r="J1391" s="65" t="str">
        <f t="shared" si="192"/>
        <v/>
      </c>
      <c r="K1391" s="66" t="str" cm="1">
        <f t="array" ref="K1391">IF(D1391="","",IF(LEN(D1391)=SUM(LEN(D1391)-LEN(SUBSTITUTE(D1391,MID("ATCGN",ROW($1:$5),1),""))),"","I5側にATCG以外の文字があるため、修正してください。"))</f>
        <v/>
      </c>
      <c r="L1391" s="66" t="str" cm="1">
        <f t="array" ref="L1391">IF(E1391="","",IF(LEN(E1391)=SUM(LEN(E1391)-LEN(SUBSTITUTE(E1391,MID("ATCGN",ROW($1:$5),1),""))),"","I7側にATCG以外の文字があるため、修正してください。"))</f>
        <v/>
      </c>
      <c r="M1391" s="65" t="str">
        <f t="shared" si="193"/>
        <v/>
      </c>
      <c r="N1391" s="67" t="str">
        <f t="shared" si="194"/>
        <v/>
      </c>
      <c r="O1391" s="67" t="str">
        <f t="shared" si="195"/>
        <v/>
      </c>
      <c r="P1391" s="67" t="str">
        <f t="shared" si="196"/>
        <v/>
      </c>
      <c r="Q1391" s="292" t="str">
        <f t="shared" si="191"/>
        <v/>
      </c>
      <c r="R1391" s="263" t="b">
        <f t="shared" si="197"/>
        <v>0</v>
      </c>
    </row>
    <row r="1392" spans="2:18" ht="22.2">
      <c r="B1392" s="10"/>
      <c r="F1392" s="296" t="str">
        <f t="shared" si="198"/>
        <v/>
      </c>
      <c r="G1392" s="43"/>
      <c r="H1392" s="64" t="str" cm="1">
        <f t="array" ref="H1392">IF(C1392="","",IF(LEFT(C1392,1)="-","(-)は先頭文字で使用できないため修正してください。",IF(LEFT(C1392,1)="_","( _ )は先頭文字で使用できないため修正してください。",IF(LEFT(C1392,1)="'","(')は先頭文字で使用できないため修正してください。",IF(LEN(C1392)=SUM(LEN(C1392)-LEN(SUBSTITUTE(C1392,MID("ABCDEFGHIJKLMNOPQRSTUVWXYZabcdefghijklmnopqrstuvwxyz0123456789-_",ROW($1:$64),1),""))),"","サンプル名に禁止文字が入っているため、半角英数字と[-][ _ ]のスペースなしで記入してください。")))))</f>
        <v/>
      </c>
      <c r="I1392" s="54" t="str">
        <f t="shared" si="199"/>
        <v/>
      </c>
      <c r="J1392" s="65" t="str">
        <f t="shared" si="192"/>
        <v/>
      </c>
      <c r="K1392" s="66" t="str" cm="1">
        <f t="array" ref="K1392">IF(D1392="","",IF(LEN(D1392)=SUM(LEN(D1392)-LEN(SUBSTITUTE(D1392,MID("ATCGN",ROW($1:$5),1),""))),"","I5側にATCG以外の文字があるため、修正してください。"))</f>
        <v/>
      </c>
      <c r="L1392" s="66" t="str" cm="1">
        <f t="array" ref="L1392">IF(E1392="","",IF(LEN(E1392)=SUM(LEN(E1392)-LEN(SUBSTITUTE(E1392,MID("ATCGN",ROW($1:$5),1),""))),"","I7側にATCG以外の文字があるため、修正してください。"))</f>
        <v/>
      </c>
      <c r="M1392" s="65" t="str">
        <f t="shared" si="193"/>
        <v/>
      </c>
      <c r="N1392" s="67" t="str">
        <f t="shared" si="194"/>
        <v/>
      </c>
      <c r="O1392" s="67" t="str">
        <f t="shared" si="195"/>
        <v/>
      </c>
      <c r="P1392" s="67" t="str">
        <f t="shared" si="196"/>
        <v/>
      </c>
      <c r="Q1392" s="292" t="str">
        <f t="shared" si="191"/>
        <v/>
      </c>
      <c r="R1392" s="263" t="b">
        <f t="shared" si="197"/>
        <v>0</v>
      </c>
    </row>
    <row r="1393" spans="2:18" ht="22.2">
      <c r="B1393" s="10"/>
      <c r="F1393" s="296" t="str">
        <f t="shared" si="198"/>
        <v/>
      </c>
      <c r="G1393" s="43"/>
      <c r="H1393" s="64" t="str" cm="1">
        <f t="array" ref="H1393">IF(C1393="","",IF(LEFT(C1393,1)="-","(-)は先頭文字で使用できないため修正してください。",IF(LEFT(C1393,1)="_","( _ )は先頭文字で使用できないため修正してください。",IF(LEFT(C1393,1)="'","(')は先頭文字で使用できないため修正してください。",IF(LEN(C1393)=SUM(LEN(C1393)-LEN(SUBSTITUTE(C1393,MID("ABCDEFGHIJKLMNOPQRSTUVWXYZabcdefghijklmnopqrstuvwxyz0123456789-_",ROW($1:$64),1),""))),"","サンプル名に禁止文字が入っているため、半角英数字と[-][ _ ]のスペースなしで記入してください。")))))</f>
        <v/>
      </c>
      <c r="I1393" s="54" t="str">
        <f t="shared" si="199"/>
        <v/>
      </c>
      <c r="J1393" s="65" t="str">
        <f t="shared" si="192"/>
        <v/>
      </c>
      <c r="K1393" s="66" t="str" cm="1">
        <f t="array" ref="K1393">IF(D1393="","",IF(LEN(D1393)=SUM(LEN(D1393)-LEN(SUBSTITUTE(D1393,MID("ATCGN",ROW($1:$5),1),""))),"","I5側にATCG以外の文字があるため、修正してください。"))</f>
        <v/>
      </c>
      <c r="L1393" s="66" t="str" cm="1">
        <f t="array" ref="L1393">IF(E1393="","",IF(LEN(E1393)=SUM(LEN(E1393)-LEN(SUBSTITUTE(E1393,MID("ATCGN",ROW($1:$5),1),""))),"","I7側にATCG以外の文字があるため、修正してください。"))</f>
        <v/>
      </c>
      <c r="M1393" s="65" t="str">
        <f t="shared" si="193"/>
        <v/>
      </c>
      <c r="N1393" s="67" t="str">
        <f t="shared" si="194"/>
        <v/>
      </c>
      <c r="O1393" s="67" t="str">
        <f t="shared" si="195"/>
        <v/>
      </c>
      <c r="P1393" s="67" t="str">
        <f t="shared" si="196"/>
        <v/>
      </c>
      <c r="Q1393" s="292" t="str">
        <f t="shared" si="191"/>
        <v/>
      </c>
      <c r="R1393" s="263" t="b">
        <f t="shared" si="197"/>
        <v>0</v>
      </c>
    </row>
    <row r="1394" spans="2:18" ht="22.2">
      <c r="B1394" s="10"/>
      <c r="F1394" s="296" t="str">
        <f t="shared" si="198"/>
        <v/>
      </c>
      <c r="G1394" s="43"/>
      <c r="H1394" s="64" t="str" cm="1">
        <f t="array" ref="H1394">IF(C1394="","",IF(LEFT(C1394,1)="-","(-)は先頭文字で使用できないため修正してください。",IF(LEFT(C1394,1)="_","( _ )は先頭文字で使用できないため修正してください。",IF(LEFT(C1394,1)="'","(')は先頭文字で使用できないため修正してください。",IF(LEN(C1394)=SUM(LEN(C1394)-LEN(SUBSTITUTE(C1394,MID("ABCDEFGHIJKLMNOPQRSTUVWXYZabcdefghijklmnopqrstuvwxyz0123456789-_",ROW($1:$64),1),""))),"","サンプル名に禁止文字が入っているため、半角英数字と[-][ _ ]のスペースなしで記入してください。")))))</f>
        <v/>
      </c>
      <c r="I1394" s="54" t="str">
        <f t="shared" si="199"/>
        <v/>
      </c>
      <c r="J1394" s="65" t="str">
        <f t="shared" si="192"/>
        <v/>
      </c>
      <c r="K1394" s="66" t="str" cm="1">
        <f t="array" ref="K1394">IF(D1394="","",IF(LEN(D1394)=SUM(LEN(D1394)-LEN(SUBSTITUTE(D1394,MID("ATCGN",ROW($1:$5),1),""))),"","I5側にATCG以外の文字があるため、修正してください。"))</f>
        <v/>
      </c>
      <c r="L1394" s="66" t="str" cm="1">
        <f t="array" ref="L1394">IF(E1394="","",IF(LEN(E1394)=SUM(LEN(E1394)-LEN(SUBSTITUTE(E1394,MID("ATCGN",ROW($1:$5),1),""))),"","I7側にATCG以外の文字があるため、修正してください。"))</f>
        <v/>
      </c>
      <c r="M1394" s="65" t="str">
        <f t="shared" si="193"/>
        <v/>
      </c>
      <c r="N1394" s="67" t="str">
        <f t="shared" si="194"/>
        <v/>
      </c>
      <c r="O1394" s="67" t="str">
        <f t="shared" si="195"/>
        <v/>
      </c>
      <c r="P1394" s="67" t="str">
        <f t="shared" si="196"/>
        <v/>
      </c>
      <c r="Q1394" s="292" t="str">
        <f t="shared" si="191"/>
        <v/>
      </c>
      <c r="R1394" s="263" t="b">
        <f t="shared" si="197"/>
        <v>0</v>
      </c>
    </row>
    <row r="1395" spans="2:18" ht="22.2">
      <c r="B1395" s="10"/>
      <c r="F1395" s="296" t="str">
        <f t="shared" si="198"/>
        <v/>
      </c>
      <c r="G1395" s="43"/>
      <c r="H1395" s="64" t="str" cm="1">
        <f t="array" ref="H1395">IF(C1395="","",IF(LEFT(C1395,1)="-","(-)は先頭文字で使用できないため修正してください。",IF(LEFT(C1395,1)="_","( _ )は先頭文字で使用できないため修正してください。",IF(LEFT(C1395,1)="'","(')は先頭文字で使用できないため修正してください。",IF(LEN(C1395)=SUM(LEN(C1395)-LEN(SUBSTITUTE(C1395,MID("ABCDEFGHIJKLMNOPQRSTUVWXYZabcdefghijklmnopqrstuvwxyz0123456789-_",ROW($1:$64),1),""))),"","サンプル名に禁止文字が入っているため、半角英数字と[-][ _ ]のスペースなしで記入してください。")))))</f>
        <v/>
      </c>
      <c r="I1395" s="54" t="str">
        <f t="shared" si="199"/>
        <v/>
      </c>
      <c r="J1395" s="65" t="str">
        <f t="shared" si="192"/>
        <v/>
      </c>
      <c r="K1395" s="66" t="str" cm="1">
        <f t="array" ref="K1395">IF(D1395="","",IF(LEN(D1395)=SUM(LEN(D1395)-LEN(SUBSTITUTE(D1395,MID("ATCGN",ROW($1:$5),1),""))),"","I5側にATCG以外の文字があるため、修正してください。"))</f>
        <v/>
      </c>
      <c r="L1395" s="66" t="str" cm="1">
        <f t="array" ref="L1395">IF(E1395="","",IF(LEN(E1395)=SUM(LEN(E1395)-LEN(SUBSTITUTE(E1395,MID("ATCGN",ROW($1:$5),1),""))),"","I7側にATCG以外の文字があるため、修正してください。"))</f>
        <v/>
      </c>
      <c r="M1395" s="65" t="str">
        <f t="shared" si="193"/>
        <v/>
      </c>
      <c r="N1395" s="67" t="str">
        <f t="shared" si="194"/>
        <v/>
      </c>
      <c r="O1395" s="67" t="str">
        <f t="shared" si="195"/>
        <v/>
      </c>
      <c r="P1395" s="67" t="str">
        <f t="shared" si="196"/>
        <v/>
      </c>
      <c r="Q1395" s="292" t="str">
        <f t="shared" si="191"/>
        <v/>
      </c>
      <c r="R1395" s="263" t="b">
        <f t="shared" si="197"/>
        <v>0</v>
      </c>
    </row>
    <row r="1396" spans="2:18" ht="22.2">
      <c r="B1396" s="10"/>
      <c r="F1396" s="296" t="str">
        <f t="shared" si="198"/>
        <v/>
      </c>
      <c r="G1396" s="43"/>
      <c r="H1396" s="64" t="str" cm="1">
        <f t="array" ref="H1396">IF(C1396="","",IF(LEFT(C1396,1)="-","(-)は先頭文字で使用できないため修正してください。",IF(LEFT(C1396,1)="_","( _ )は先頭文字で使用できないため修正してください。",IF(LEFT(C1396,1)="'","(')は先頭文字で使用できないため修正してください。",IF(LEN(C1396)=SUM(LEN(C1396)-LEN(SUBSTITUTE(C1396,MID("ABCDEFGHIJKLMNOPQRSTUVWXYZabcdefghijklmnopqrstuvwxyz0123456789-_",ROW($1:$64),1),""))),"","サンプル名に禁止文字が入っているため、半角英数字と[-][ _ ]のスペースなしで記入してください。")))))</f>
        <v/>
      </c>
      <c r="I1396" s="54" t="str">
        <f t="shared" si="199"/>
        <v/>
      </c>
      <c r="J1396" s="65" t="str">
        <f t="shared" si="192"/>
        <v/>
      </c>
      <c r="K1396" s="66" t="str" cm="1">
        <f t="array" ref="K1396">IF(D1396="","",IF(LEN(D1396)=SUM(LEN(D1396)-LEN(SUBSTITUTE(D1396,MID("ATCGN",ROW($1:$5),1),""))),"","I5側にATCG以外の文字があるため、修正してください。"))</f>
        <v/>
      </c>
      <c r="L1396" s="66" t="str" cm="1">
        <f t="array" ref="L1396">IF(E1396="","",IF(LEN(E1396)=SUM(LEN(E1396)-LEN(SUBSTITUTE(E1396,MID("ATCGN",ROW($1:$5),1),""))),"","I7側にATCG以外の文字があるため、修正してください。"))</f>
        <v/>
      </c>
      <c r="M1396" s="65" t="str">
        <f t="shared" si="193"/>
        <v/>
      </c>
      <c r="N1396" s="67" t="str">
        <f t="shared" si="194"/>
        <v/>
      </c>
      <c r="O1396" s="67" t="str">
        <f t="shared" si="195"/>
        <v/>
      </c>
      <c r="P1396" s="67" t="str">
        <f t="shared" si="196"/>
        <v/>
      </c>
      <c r="Q1396" s="292" t="str">
        <f t="shared" si="191"/>
        <v/>
      </c>
      <c r="R1396" s="263" t="b">
        <f t="shared" si="197"/>
        <v>0</v>
      </c>
    </row>
    <row r="1397" spans="2:18" ht="22.2">
      <c r="B1397" s="10"/>
      <c r="F1397" s="296" t="str">
        <f t="shared" si="198"/>
        <v/>
      </c>
      <c r="G1397" s="43"/>
      <c r="H1397" s="64" t="str" cm="1">
        <f t="array" ref="H1397">IF(C1397="","",IF(LEFT(C1397,1)="-","(-)は先頭文字で使用できないため修正してください。",IF(LEFT(C1397,1)="_","( _ )は先頭文字で使用できないため修正してください。",IF(LEFT(C1397,1)="'","(')は先頭文字で使用できないため修正してください。",IF(LEN(C1397)=SUM(LEN(C1397)-LEN(SUBSTITUTE(C1397,MID("ABCDEFGHIJKLMNOPQRSTUVWXYZabcdefghijklmnopqrstuvwxyz0123456789-_",ROW($1:$64),1),""))),"","サンプル名に禁止文字が入っているため、半角英数字と[-][ _ ]のスペースなしで記入してください。")))))</f>
        <v/>
      </c>
      <c r="I1397" s="54" t="str">
        <f t="shared" si="199"/>
        <v/>
      </c>
      <c r="J1397" s="65" t="str">
        <f t="shared" si="192"/>
        <v/>
      </c>
      <c r="K1397" s="66" t="str" cm="1">
        <f t="array" ref="K1397">IF(D1397="","",IF(LEN(D1397)=SUM(LEN(D1397)-LEN(SUBSTITUTE(D1397,MID("ATCGN",ROW($1:$5),1),""))),"","I5側にATCG以外の文字があるため、修正してください。"))</f>
        <v/>
      </c>
      <c r="L1397" s="66" t="str" cm="1">
        <f t="array" ref="L1397">IF(E1397="","",IF(LEN(E1397)=SUM(LEN(E1397)-LEN(SUBSTITUTE(E1397,MID("ATCGN",ROW($1:$5),1),""))),"","I7側にATCG以外の文字があるため、修正してください。"))</f>
        <v/>
      </c>
      <c r="M1397" s="65" t="str">
        <f t="shared" si="193"/>
        <v/>
      </c>
      <c r="N1397" s="67" t="str">
        <f t="shared" si="194"/>
        <v/>
      </c>
      <c r="O1397" s="67" t="str">
        <f t="shared" si="195"/>
        <v/>
      </c>
      <c r="P1397" s="67" t="str">
        <f t="shared" si="196"/>
        <v/>
      </c>
      <c r="Q1397" s="292" t="str">
        <f t="shared" si="191"/>
        <v/>
      </c>
      <c r="R1397" s="263" t="b">
        <f t="shared" si="197"/>
        <v>0</v>
      </c>
    </row>
    <row r="1398" spans="2:18" ht="22.2">
      <c r="B1398" s="10"/>
      <c r="F1398" s="296" t="str">
        <f t="shared" si="198"/>
        <v/>
      </c>
      <c r="G1398" s="43"/>
      <c r="H1398" s="64" t="str" cm="1">
        <f t="array" ref="H1398">IF(C1398="","",IF(LEFT(C1398,1)="-","(-)は先頭文字で使用できないため修正してください。",IF(LEFT(C1398,1)="_","( _ )は先頭文字で使用できないため修正してください。",IF(LEFT(C1398,1)="'","(')は先頭文字で使用できないため修正してください。",IF(LEN(C1398)=SUM(LEN(C1398)-LEN(SUBSTITUTE(C1398,MID("ABCDEFGHIJKLMNOPQRSTUVWXYZabcdefghijklmnopqrstuvwxyz0123456789-_",ROW($1:$64),1),""))),"","サンプル名に禁止文字が入っているため、半角英数字と[-][ _ ]のスペースなしで記入してください。")))))</f>
        <v/>
      </c>
      <c r="I1398" s="54" t="str">
        <f t="shared" si="199"/>
        <v/>
      </c>
      <c r="J1398" s="65" t="str">
        <f t="shared" si="192"/>
        <v/>
      </c>
      <c r="K1398" s="66" t="str" cm="1">
        <f t="array" ref="K1398">IF(D1398="","",IF(LEN(D1398)=SUM(LEN(D1398)-LEN(SUBSTITUTE(D1398,MID("ATCGN",ROW($1:$5),1),""))),"","I5側にATCG以外の文字があるため、修正してください。"))</f>
        <v/>
      </c>
      <c r="L1398" s="66" t="str" cm="1">
        <f t="array" ref="L1398">IF(E1398="","",IF(LEN(E1398)=SUM(LEN(E1398)-LEN(SUBSTITUTE(E1398,MID("ATCGN",ROW($1:$5),1),""))),"","I7側にATCG以外の文字があるため、修正してください。"))</f>
        <v/>
      </c>
      <c r="M1398" s="65" t="str">
        <f t="shared" si="193"/>
        <v/>
      </c>
      <c r="N1398" s="67" t="str">
        <f t="shared" si="194"/>
        <v/>
      </c>
      <c r="O1398" s="67" t="str">
        <f t="shared" si="195"/>
        <v/>
      </c>
      <c r="P1398" s="67" t="str">
        <f t="shared" si="196"/>
        <v/>
      </c>
      <c r="Q1398" s="292" t="str">
        <f t="shared" si="191"/>
        <v/>
      </c>
      <c r="R1398" s="263" t="b">
        <f t="shared" si="197"/>
        <v>0</v>
      </c>
    </row>
    <row r="1399" spans="2:18" ht="22.2">
      <c r="B1399" s="10"/>
      <c r="F1399" s="296" t="str">
        <f t="shared" si="198"/>
        <v/>
      </c>
      <c r="G1399" s="43"/>
      <c r="H1399" s="64" t="str" cm="1">
        <f t="array" ref="H1399">IF(C1399="","",IF(LEFT(C1399,1)="-","(-)は先頭文字で使用できないため修正してください。",IF(LEFT(C1399,1)="_","( _ )は先頭文字で使用できないため修正してください。",IF(LEFT(C1399,1)="'","(')は先頭文字で使用できないため修正してください。",IF(LEN(C1399)=SUM(LEN(C1399)-LEN(SUBSTITUTE(C1399,MID("ABCDEFGHIJKLMNOPQRSTUVWXYZabcdefghijklmnopqrstuvwxyz0123456789-_",ROW($1:$64),1),""))),"","サンプル名に禁止文字が入っているため、半角英数字と[-][ _ ]のスペースなしで記入してください。")))))</f>
        <v/>
      </c>
      <c r="I1399" s="54" t="str">
        <f t="shared" si="199"/>
        <v/>
      </c>
      <c r="J1399" s="65" t="str">
        <f t="shared" si="192"/>
        <v/>
      </c>
      <c r="K1399" s="66" t="str" cm="1">
        <f t="array" ref="K1399">IF(D1399="","",IF(LEN(D1399)=SUM(LEN(D1399)-LEN(SUBSTITUTE(D1399,MID("ATCGN",ROW($1:$5),1),""))),"","I5側にATCG以外の文字があるため、修正してください。"))</f>
        <v/>
      </c>
      <c r="L1399" s="66" t="str" cm="1">
        <f t="array" ref="L1399">IF(E1399="","",IF(LEN(E1399)=SUM(LEN(E1399)-LEN(SUBSTITUTE(E1399,MID("ATCGN",ROW($1:$5),1),""))),"","I7側にATCG以外の文字があるため、修正してください。"))</f>
        <v/>
      </c>
      <c r="M1399" s="65" t="str">
        <f t="shared" si="193"/>
        <v/>
      </c>
      <c r="N1399" s="67" t="str">
        <f t="shared" si="194"/>
        <v/>
      </c>
      <c r="O1399" s="67" t="str">
        <f t="shared" si="195"/>
        <v/>
      </c>
      <c r="P1399" s="67" t="str">
        <f t="shared" si="196"/>
        <v/>
      </c>
      <c r="Q1399" s="292" t="str">
        <f t="shared" si="191"/>
        <v/>
      </c>
      <c r="R1399" s="263" t="b">
        <f t="shared" si="197"/>
        <v>0</v>
      </c>
    </row>
    <row r="1400" spans="2:18" ht="22.2">
      <c r="B1400" s="10"/>
      <c r="F1400" s="296" t="str">
        <f t="shared" si="198"/>
        <v/>
      </c>
      <c r="G1400" s="43"/>
      <c r="H1400" s="64" t="str" cm="1">
        <f t="array" ref="H1400">IF(C1400="","",IF(LEFT(C1400,1)="-","(-)は先頭文字で使用できないため修正してください。",IF(LEFT(C1400,1)="_","( _ )は先頭文字で使用できないため修正してください。",IF(LEFT(C1400,1)="'","(')は先頭文字で使用できないため修正してください。",IF(LEN(C1400)=SUM(LEN(C1400)-LEN(SUBSTITUTE(C1400,MID("ABCDEFGHIJKLMNOPQRSTUVWXYZabcdefghijklmnopqrstuvwxyz0123456789-_",ROW($1:$64),1),""))),"","サンプル名に禁止文字が入っているため、半角英数字と[-][ _ ]のスペースなしで記入してください。")))))</f>
        <v/>
      </c>
      <c r="I1400" s="54" t="str">
        <f t="shared" si="199"/>
        <v/>
      </c>
      <c r="J1400" s="65" t="str">
        <f t="shared" si="192"/>
        <v/>
      </c>
      <c r="K1400" s="66" t="str" cm="1">
        <f t="array" ref="K1400">IF(D1400="","",IF(LEN(D1400)=SUM(LEN(D1400)-LEN(SUBSTITUTE(D1400,MID("ATCGN",ROW($1:$5),1),""))),"","I5側にATCG以外の文字があるため、修正してください。"))</f>
        <v/>
      </c>
      <c r="L1400" s="66" t="str" cm="1">
        <f t="array" ref="L1400">IF(E1400="","",IF(LEN(E1400)=SUM(LEN(E1400)-LEN(SUBSTITUTE(E1400,MID("ATCGN",ROW($1:$5),1),""))),"","I7側にATCG以外の文字があるため、修正してください。"))</f>
        <v/>
      </c>
      <c r="M1400" s="65" t="str">
        <f t="shared" si="193"/>
        <v/>
      </c>
      <c r="N1400" s="67" t="str">
        <f t="shared" si="194"/>
        <v/>
      </c>
      <c r="O1400" s="67" t="str">
        <f t="shared" si="195"/>
        <v/>
      </c>
      <c r="P1400" s="67" t="str">
        <f t="shared" si="196"/>
        <v/>
      </c>
      <c r="Q1400" s="292" t="str">
        <f t="shared" si="191"/>
        <v/>
      </c>
      <c r="R1400" s="263" t="b">
        <f t="shared" si="197"/>
        <v>0</v>
      </c>
    </row>
    <row r="1401" spans="2:18" ht="22.2">
      <c r="B1401" s="10"/>
      <c r="F1401" s="296" t="str">
        <f t="shared" si="198"/>
        <v/>
      </c>
      <c r="G1401" s="43"/>
      <c r="H1401" s="64" t="str" cm="1">
        <f t="array" ref="H1401">IF(C1401="","",IF(LEFT(C1401,1)="-","(-)は先頭文字で使用できないため修正してください。",IF(LEFT(C1401,1)="_","( _ )は先頭文字で使用できないため修正してください。",IF(LEFT(C1401,1)="'","(')は先頭文字で使用できないため修正してください。",IF(LEN(C1401)=SUM(LEN(C1401)-LEN(SUBSTITUTE(C1401,MID("ABCDEFGHIJKLMNOPQRSTUVWXYZabcdefghijklmnopqrstuvwxyz0123456789-_",ROW($1:$64),1),""))),"","サンプル名に禁止文字が入っているため、半角英数字と[-][ _ ]のスペースなしで記入してください。")))))</f>
        <v/>
      </c>
      <c r="I1401" s="54" t="str">
        <f t="shared" si="199"/>
        <v/>
      </c>
      <c r="J1401" s="65" t="str">
        <f t="shared" si="192"/>
        <v/>
      </c>
      <c r="K1401" s="66" t="str" cm="1">
        <f t="array" ref="K1401">IF(D1401="","",IF(LEN(D1401)=SUM(LEN(D1401)-LEN(SUBSTITUTE(D1401,MID("ATCGN",ROW($1:$5),1),""))),"","I5側にATCG以外の文字があるため、修正してください。"))</f>
        <v/>
      </c>
      <c r="L1401" s="66" t="str" cm="1">
        <f t="array" ref="L1401">IF(E1401="","",IF(LEN(E1401)=SUM(LEN(E1401)-LEN(SUBSTITUTE(E1401,MID("ATCGN",ROW($1:$5),1),""))),"","I7側にATCG以外の文字があるため、修正してください。"))</f>
        <v/>
      </c>
      <c r="M1401" s="65" t="str">
        <f t="shared" si="193"/>
        <v/>
      </c>
      <c r="N1401" s="67" t="str">
        <f t="shared" si="194"/>
        <v/>
      </c>
      <c r="O1401" s="67" t="str">
        <f t="shared" si="195"/>
        <v/>
      </c>
      <c r="P1401" s="67" t="str">
        <f t="shared" si="196"/>
        <v/>
      </c>
      <c r="Q1401" s="292" t="str">
        <f t="shared" si="191"/>
        <v/>
      </c>
      <c r="R1401" s="263" t="b">
        <f t="shared" si="197"/>
        <v>0</v>
      </c>
    </row>
    <row r="1402" spans="2:18" ht="22.2">
      <c r="B1402" s="10"/>
      <c r="F1402" s="296" t="str">
        <f t="shared" si="198"/>
        <v/>
      </c>
      <c r="G1402" s="43"/>
      <c r="H1402" s="64" t="str" cm="1">
        <f t="array" ref="H1402">IF(C1402="","",IF(LEFT(C1402,1)="-","(-)は先頭文字で使用できないため修正してください。",IF(LEFT(C1402,1)="_","( _ )は先頭文字で使用できないため修正してください。",IF(LEFT(C1402,1)="'","(')は先頭文字で使用できないため修正してください。",IF(LEN(C1402)=SUM(LEN(C1402)-LEN(SUBSTITUTE(C1402,MID("ABCDEFGHIJKLMNOPQRSTUVWXYZabcdefghijklmnopqrstuvwxyz0123456789-_",ROW($1:$64),1),""))),"","サンプル名に禁止文字が入っているため、半角英数字と[-][ _ ]のスペースなしで記入してください。")))))</f>
        <v/>
      </c>
      <c r="I1402" s="54" t="str">
        <f t="shared" si="199"/>
        <v/>
      </c>
      <c r="J1402" s="65" t="str">
        <f t="shared" si="192"/>
        <v/>
      </c>
      <c r="K1402" s="66" t="str" cm="1">
        <f t="array" ref="K1402">IF(D1402="","",IF(LEN(D1402)=SUM(LEN(D1402)-LEN(SUBSTITUTE(D1402,MID("ATCGN",ROW($1:$5),1),""))),"","I5側にATCG以外の文字があるため、修正してください。"))</f>
        <v/>
      </c>
      <c r="L1402" s="66" t="str" cm="1">
        <f t="array" ref="L1402">IF(E1402="","",IF(LEN(E1402)=SUM(LEN(E1402)-LEN(SUBSTITUTE(E1402,MID("ATCGN",ROW($1:$5),1),""))),"","I7側にATCG以外の文字があるため、修正してください。"))</f>
        <v/>
      </c>
      <c r="M1402" s="65" t="str">
        <f t="shared" si="193"/>
        <v/>
      </c>
      <c r="N1402" s="67" t="str">
        <f t="shared" si="194"/>
        <v/>
      </c>
      <c r="O1402" s="67" t="str">
        <f t="shared" si="195"/>
        <v/>
      </c>
      <c r="P1402" s="67" t="str">
        <f t="shared" si="196"/>
        <v/>
      </c>
      <c r="Q1402" s="292" t="str">
        <f t="shared" si="191"/>
        <v/>
      </c>
      <c r="R1402" s="263" t="b">
        <f t="shared" si="197"/>
        <v>0</v>
      </c>
    </row>
    <row r="1403" spans="2:18" ht="22.2">
      <c r="B1403" s="10"/>
      <c r="F1403" s="296" t="str">
        <f t="shared" si="198"/>
        <v/>
      </c>
      <c r="G1403" s="43"/>
      <c r="H1403" s="64" t="str" cm="1">
        <f t="array" ref="H1403">IF(C1403="","",IF(LEFT(C1403,1)="-","(-)は先頭文字で使用できないため修正してください。",IF(LEFT(C1403,1)="_","( _ )は先頭文字で使用できないため修正してください。",IF(LEFT(C1403,1)="'","(')は先頭文字で使用できないため修正してください。",IF(LEN(C1403)=SUM(LEN(C1403)-LEN(SUBSTITUTE(C1403,MID("ABCDEFGHIJKLMNOPQRSTUVWXYZabcdefghijklmnopqrstuvwxyz0123456789-_",ROW($1:$64),1),""))),"","サンプル名に禁止文字が入っているため、半角英数字と[-][ _ ]のスペースなしで記入してください。")))))</f>
        <v/>
      </c>
      <c r="I1403" s="54" t="str">
        <f t="shared" si="199"/>
        <v/>
      </c>
      <c r="J1403" s="65" t="str">
        <f t="shared" si="192"/>
        <v/>
      </c>
      <c r="K1403" s="66" t="str" cm="1">
        <f t="array" ref="K1403">IF(D1403="","",IF(LEN(D1403)=SUM(LEN(D1403)-LEN(SUBSTITUTE(D1403,MID("ATCGN",ROW($1:$5),1),""))),"","I5側にATCG以外の文字があるため、修正してください。"))</f>
        <v/>
      </c>
      <c r="L1403" s="66" t="str" cm="1">
        <f t="array" ref="L1403">IF(E1403="","",IF(LEN(E1403)=SUM(LEN(E1403)-LEN(SUBSTITUTE(E1403,MID("ATCGN",ROW($1:$5),1),""))),"","I7側にATCG以外の文字があるため、修正してください。"))</f>
        <v/>
      </c>
      <c r="M1403" s="65" t="str">
        <f t="shared" si="193"/>
        <v/>
      </c>
      <c r="N1403" s="67" t="str">
        <f t="shared" si="194"/>
        <v/>
      </c>
      <c r="O1403" s="67" t="str">
        <f t="shared" si="195"/>
        <v/>
      </c>
      <c r="P1403" s="67" t="str">
        <f t="shared" si="196"/>
        <v/>
      </c>
      <c r="Q1403" s="292" t="str">
        <f t="shared" si="191"/>
        <v/>
      </c>
      <c r="R1403" s="263" t="b">
        <f t="shared" si="197"/>
        <v>0</v>
      </c>
    </row>
    <row r="1404" spans="2:18" ht="22.2">
      <c r="B1404" s="10"/>
      <c r="F1404" s="296" t="str">
        <f t="shared" si="198"/>
        <v/>
      </c>
      <c r="G1404" s="43"/>
      <c r="H1404" s="64" t="str" cm="1">
        <f t="array" ref="H1404">IF(C1404="","",IF(LEFT(C1404,1)="-","(-)は先頭文字で使用できないため修正してください。",IF(LEFT(C1404,1)="_","( _ )は先頭文字で使用できないため修正してください。",IF(LEFT(C1404,1)="'","(')は先頭文字で使用できないため修正してください。",IF(LEN(C1404)=SUM(LEN(C1404)-LEN(SUBSTITUTE(C1404,MID("ABCDEFGHIJKLMNOPQRSTUVWXYZabcdefghijklmnopqrstuvwxyz0123456789-_",ROW($1:$64),1),""))),"","サンプル名に禁止文字が入っているため、半角英数字と[-][ _ ]のスペースなしで記入してください。")))))</f>
        <v/>
      </c>
      <c r="I1404" s="54" t="str">
        <f t="shared" si="199"/>
        <v/>
      </c>
      <c r="J1404" s="65" t="str">
        <f t="shared" si="192"/>
        <v/>
      </c>
      <c r="K1404" s="66" t="str" cm="1">
        <f t="array" ref="K1404">IF(D1404="","",IF(LEN(D1404)=SUM(LEN(D1404)-LEN(SUBSTITUTE(D1404,MID("ATCGN",ROW($1:$5),1),""))),"","I5側にATCG以外の文字があるため、修正してください。"))</f>
        <v/>
      </c>
      <c r="L1404" s="66" t="str" cm="1">
        <f t="array" ref="L1404">IF(E1404="","",IF(LEN(E1404)=SUM(LEN(E1404)-LEN(SUBSTITUTE(E1404,MID("ATCGN",ROW($1:$5),1),""))),"","I7側にATCG以外の文字があるため、修正してください。"))</f>
        <v/>
      </c>
      <c r="M1404" s="65" t="str">
        <f t="shared" si="193"/>
        <v/>
      </c>
      <c r="N1404" s="67" t="str">
        <f t="shared" si="194"/>
        <v/>
      </c>
      <c r="O1404" s="67" t="str">
        <f t="shared" si="195"/>
        <v/>
      </c>
      <c r="P1404" s="67" t="str">
        <f t="shared" si="196"/>
        <v/>
      </c>
      <c r="Q1404" s="292" t="str">
        <f t="shared" si="191"/>
        <v/>
      </c>
      <c r="R1404" s="263" t="b">
        <f t="shared" si="197"/>
        <v>0</v>
      </c>
    </row>
    <row r="1405" spans="2:18" ht="22.2">
      <c r="B1405" s="10"/>
      <c r="F1405" s="296" t="str">
        <f t="shared" si="198"/>
        <v/>
      </c>
      <c r="G1405" s="43"/>
      <c r="H1405" s="64" t="str" cm="1">
        <f t="array" ref="H1405">IF(C1405="","",IF(LEFT(C1405,1)="-","(-)は先頭文字で使用できないため修正してください。",IF(LEFT(C1405,1)="_","( _ )は先頭文字で使用できないため修正してください。",IF(LEFT(C1405,1)="'","(')は先頭文字で使用できないため修正してください。",IF(LEN(C1405)=SUM(LEN(C1405)-LEN(SUBSTITUTE(C1405,MID("ABCDEFGHIJKLMNOPQRSTUVWXYZabcdefghijklmnopqrstuvwxyz0123456789-_",ROW($1:$64),1),""))),"","サンプル名に禁止文字が入っているため、半角英数字と[-][ _ ]のスペースなしで記入してください。")))))</f>
        <v/>
      </c>
      <c r="I1405" s="54" t="str">
        <f t="shared" si="199"/>
        <v/>
      </c>
      <c r="J1405" s="65" t="str">
        <f t="shared" si="192"/>
        <v/>
      </c>
      <c r="K1405" s="66" t="str" cm="1">
        <f t="array" ref="K1405">IF(D1405="","",IF(LEN(D1405)=SUM(LEN(D1405)-LEN(SUBSTITUTE(D1405,MID("ATCGN",ROW($1:$5),1),""))),"","I5側にATCG以外の文字があるため、修正してください。"))</f>
        <v/>
      </c>
      <c r="L1405" s="66" t="str" cm="1">
        <f t="array" ref="L1405">IF(E1405="","",IF(LEN(E1405)=SUM(LEN(E1405)-LEN(SUBSTITUTE(E1405,MID("ATCGN",ROW($1:$5),1),""))),"","I7側にATCG以外の文字があるため、修正してください。"))</f>
        <v/>
      </c>
      <c r="M1405" s="65" t="str">
        <f t="shared" si="193"/>
        <v/>
      </c>
      <c r="N1405" s="67" t="str">
        <f t="shared" si="194"/>
        <v/>
      </c>
      <c r="O1405" s="67" t="str">
        <f t="shared" si="195"/>
        <v/>
      </c>
      <c r="P1405" s="67" t="str">
        <f t="shared" si="196"/>
        <v/>
      </c>
      <c r="Q1405" s="292" t="str">
        <f t="shared" si="191"/>
        <v/>
      </c>
      <c r="R1405" s="263" t="b">
        <f t="shared" si="197"/>
        <v>0</v>
      </c>
    </row>
    <row r="1406" spans="2:18" ht="22.2">
      <c r="B1406" s="10"/>
      <c r="F1406" s="296" t="str">
        <f t="shared" si="198"/>
        <v/>
      </c>
      <c r="G1406" s="43"/>
      <c r="H1406" s="64" t="str" cm="1">
        <f t="array" ref="H1406">IF(C1406="","",IF(LEFT(C1406,1)="-","(-)は先頭文字で使用できないため修正してください。",IF(LEFT(C1406,1)="_","( _ )は先頭文字で使用できないため修正してください。",IF(LEFT(C1406,1)="'","(')は先頭文字で使用できないため修正してください。",IF(LEN(C1406)=SUM(LEN(C1406)-LEN(SUBSTITUTE(C1406,MID("ABCDEFGHIJKLMNOPQRSTUVWXYZabcdefghijklmnopqrstuvwxyz0123456789-_",ROW($1:$64),1),""))),"","サンプル名に禁止文字が入っているため、半角英数字と[-][ _ ]のスペースなしで記入してください。")))))</f>
        <v/>
      </c>
      <c r="I1406" s="54" t="str">
        <f t="shared" si="199"/>
        <v/>
      </c>
      <c r="J1406" s="65" t="str">
        <f t="shared" si="192"/>
        <v/>
      </c>
      <c r="K1406" s="66" t="str" cm="1">
        <f t="array" ref="K1406">IF(D1406="","",IF(LEN(D1406)=SUM(LEN(D1406)-LEN(SUBSTITUTE(D1406,MID("ATCGN",ROW($1:$5),1),""))),"","I5側にATCG以外の文字があるため、修正してください。"))</f>
        <v/>
      </c>
      <c r="L1406" s="66" t="str" cm="1">
        <f t="array" ref="L1406">IF(E1406="","",IF(LEN(E1406)=SUM(LEN(E1406)-LEN(SUBSTITUTE(E1406,MID("ATCGN",ROW($1:$5),1),""))),"","I7側にATCG以外の文字があるため、修正してください。"))</f>
        <v/>
      </c>
      <c r="M1406" s="65" t="str">
        <f t="shared" si="193"/>
        <v/>
      </c>
      <c r="N1406" s="67" t="str">
        <f t="shared" si="194"/>
        <v/>
      </c>
      <c r="O1406" s="67" t="str">
        <f t="shared" si="195"/>
        <v/>
      </c>
      <c r="P1406" s="67" t="str">
        <f t="shared" si="196"/>
        <v/>
      </c>
      <c r="Q1406" s="292" t="str">
        <f t="shared" si="191"/>
        <v/>
      </c>
      <c r="R1406" s="263" t="b">
        <f t="shared" si="197"/>
        <v>0</v>
      </c>
    </row>
    <row r="1407" spans="2:18" ht="22.2">
      <c r="B1407" s="10"/>
      <c r="F1407" s="296" t="str">
        <f t="shared" si="198"/>
        <v/>
      </c>
      <c r="G1407" s="43"/>
      <c r="H1407" s="64" t="str" cm="1">
        <f t="array" ref="H1407">IF(C1407="","",IF(LEFT(C1407,1)="-","(-)は先頭文字で使用できないため修正してください。",IF(LEFT(C1407,1)="_","( _ )は先頭文字で使用できないため修正してください。",IF(LEFT(C1407,1)="'","(')は先頭文字で使用できないため修正してください。",IF(LEN(C1407)=SUM(LEN(C1407)-LEN(SUBSTITUTE(C1407,MID("ABCDEFGHIJKLMNOPQRSTUVWXYZabcdefghijklmnopqrstuvwxyz0123456789-_",ROW($1:$64),1),""))),"","サンプル名に禁止文字が入っているため、半角英数字と[-][ _ ]のスペースなしで記入してください。")))))</f>
        <v/>
      </c>
      <c r="I1407" s="54" t="str">
        <f t="shared" si="199"/>
        <v/>
      </c>
      <c r="J1407" s="65" t="str">
        <f t="shared" si="192"/>
        <v/>
      </c>
      <c r="K1407" s="66" t="str" cm="1">
        <f t="array" ref="K1407">IF(D1407="","",IF(LEN(D1407)=SUM(LEN(D1407)-LEN(SUBSTITUTE(D1407,MID("ATCGN",ROW($1:$5),1),""))),"","I5側にATCG以外の文字があるため、修正してください。"))</f>
        <v/>
      </c>
      <c r="L1407" s="66" t="str" cm="1">
        <f t="array" ref="L1407">IF(E1407="","",IF(LEN(E1407)=SUM(LEN(E1407)-LEN(SUBSTITUTE(E1407,MID("ATCGN",ROW($1:$5),1),""))),"","I7側にATCG以外の文字があるため、修正してください。"))</f>
        <v/>
      </c>
      <c r="M1407" s="65" t="str">
        <f t="shared" si="193"/>
        <v/>
      </c>
      <c r="N1407" s="67" t="str">
        <f t="shared" si="194"/>
        <v/>
      </c>
      <c r="O1407" s="67" t="str">
        <f t="shared" si="195"/>
        <v/>
      </c>
      <c r="P1407" s="67" t="str">
        <f t="shared" si="196"/>
        <v/>
      </c>
      <c r="Q1407" s="292" t="str">
        <f t="shared" si="191"/>
        <v/>
      </c>
      <c r="R1407" s="263" t="b">
        <f t="shared" si="197"/>
        <v>0</v>
      </c>
    </row>
    <row r="1408" spans="2:18" ht="22.2">
      <c r="B1408" s="10"/>
      <c r="F1408" s="296" t="str">
        <f t="shared" si="198"/>
        <v/>
      </c>
      <c r="G1408" s="43"/>
      <c r="H1408" s="64" t="str" cm="1">
        <f t="array" ref="H1408">IF(C1408="","",IF(LEFT(C1408,1)="-","(-)は先頭文字で使用できないため修正してください。",IF(LEFT(C1408,1)="_","( _ )は先頭文字で使用できないため修正してください。",IF(LEFT(C1408,1)="'","(')は先頭文字で使用できないため修正してください。",IF(LEN(C1408)=SUM(LEN(C1408)-LEN(SUBSTITUTE(C1408,MID("ABCDEFGHIJKLMNOPQRSTUVWXYZabcdefghijklmnopqrstuvwxyz0123456789-_",ROW($1:$64),1),""))),"","サンプル名に禁止文字が入っているため、半角英数字と[-][ _ ]のスペースなしで記入してください。")))))</f>
        <v/>
      </c>
      <c r="I1408" s="54" t="str">
        <f t="shared" si="199"/>
        <v/>
      </c>
      <c r="J1408" s="65" t="str">
        <f t="shared" si="192"/>
        <v/>
      </c>
      <c r="K1408" s="66" t="str" cm="1">
        <f t="array" ref="K1408">IF(D1408="","",IF(LEN(D1408)=SUM(LEN(D1408)-LEN(SUBSTITUTE(D1408,MID("ATCGN",ROW($1:$5),1),""))),"","I5側にATCG以外の文字があるため、修正してください。"))</f>
        <v/>
      </c>
      <c r="L1408" s="66" t="str" cm="1">
        <f t="array" ref="L1408">IF(E1408="","",IF(LEN(E1408)=SUM(LEN(E1408)-LEN(SUBSTITUTE(E1408,MID("ATCGN",ROW($1:$5),1),""))),"","I7側にATCG以外の文字があるため、修正してください。"))</f>
        <v/>
      </c>
      <c r="M1408" s="65" t="str">
        <f t="shared" si="193"/>
        <v/>
      </c>
      <c r="N1408" s="67" t="str">
        <f t="shared" si="194"/>
        <v/>
      </c>
      <c r="O1408" s="67" t="str">
        <f t="shared" si="195"/>
        <v/>
      </c>
      <c r="P1408" s="67" t="str">
        <f t="shared" si="196"/>
        <v/>
      </c>
      <c r="Q1408" s="292" t="str">
        <f t="shared" si="191"/>
        <v/>
      </c>
      <c r="R1408" s="263" t="b">
        <f t="shared" si="197"/>
        <v>0</v>
      </c>
    </row>
    <row r="1409" spans="2:18" ht="22.2">
      <c r="B1409" s="10"/>
      <c r="F1409" s="296" t="str">
        <f t="shared" si="198"/>
        <v/>
      </c>
      <c r="G1409" s="43"/>
      <c r="H1409" s="64" t="str" cm="1">
        <f t="array" ref="H1409">IF(C1409="","",IF(LEFT(C1409,1)="-","(-)は先頭文字で使用できないため修正してください。",IF(LEFT(C1409,1)="_","( _ )は先頭文字で使用できないため修正してください。",IF(LEFT(C1409,1)="'","(')は先頭文字で使用できないため修正してください。",IF(LEN(C1409)=SUM(LEN(C1409)-LEN(SUBSTITUTE(C1409,MID("ABCDEFGHIJKLMNOPQRSTUVWXYZabcdefghijklmnopqrstuvwxyz0123456789-_",ROW($1:$64),1),""))),"","サンプル名に禁止文字が入っているため、半角英数字と[-][ _ ]のスペースなしで記入してください。")))))</f>
        <v/>
      </c>
      <c r="I1409" s="54" t="str">
        <f t="shared" si="199"/>
        <v/>
      </c>
      <c r="J1409" s="65" t="str">
        <f t="shared" si="192"/>
        <v/>
      </c>
      <c r="K1409" s="66" t="str" cm="1">
        <f t="array" ref="K1409">IF(D1409="","",IF(LEN(D1409)=SUM(LEN(D1409)-LEN(SUBSTITUTE(D1409,MID("ATCGN",ROW($1:$5),1),""))),"","I5側にATCG以外の文字があるため、修正してください。"))</f>
        <v/>
      </c>
      <c r="L1409" s="66" t="str" cm="1">
        <f t="array" ref="L1409">IF(E1409="","",IF(LEN(E1409)=SUM(LEN(E1409)-LEN(SUBSTITUTE(E1409,MID("ATCGN",ROW($1:$5),1),""))),"","I7側にATCG以外の文字があるため、修正してください。"))</f>
        <v/>
      </c>
      <c r="M1409" s="65" t="str">
        <f t="shared" si="193"/>
        <v/>
      </c>
      <c r="N1409" s="67" t="str">
        <f t="shared" si="194"/>
        <v/>
      </c>
      <c r="O1409" s="67" t="str">
        <f t="shared" si="195"/>
        <v/>
      </c>
      <c r="P1409" s="67" t="str">
        <f t="shared" si="196"/>
        <v/>
      </c>
      <c r="Q1409" s="292" t="str">
        <f t="shared" si="191"/>
        <v/>
      </c>
      <c r="R1409" s="263" t="b">
        <f t="shared" si="197"/>
        <v>0</v>
      </c>
    </row>
    <row r="1410" spans="2:18" ht="22.2">
      <c r="B1410" s="10"/>
      <c r="F1410" s="296" t="str">
        <f t="shared" si="198"/>
        <v/>
      </c>
      <c r="G1410" s="43"/>
      <c r="H1410" s="64" t="str" cm="1">
        <f t="array" ref="H1410">IF(C1410="","",IF(LEFT(C1410,1)="-","(-)は先頭文字で使用できないため修正してください。",IF(LEFT(C1410,1)="_","( _ )は先頭文字で使用できないため修正してください。",IF(LEFT(C1410,1)="'","(')は先頭文字で使用できないため修正してください。",IF(LEN(C1410)=SUM(LEN(C1410)-LEN(SUBSTITUTE(C1410,MID("ABCDEFGHIJKLMNOPQRSTUVWXYZabcdefghijklmnopqrstuvwxyz0123456789-_",ROW($1:$64),1),""))),"","サンプル名に禁止文字が入っているため、半角英数字と[-][ _ ]のスペースなしで記入してください。")))))</f>
        <v/>
      </c>
      <c r="I1410" s="54" t="str">
        <f t="shared" si="199"/>
        <v/>
      </c>
      <c r="J1410" s="65" t="str">
        <f t="shared" si="192"/>
        <v/>
      </c>
      <c r="K1410" s="66" t="str" cm="1">
        <f t="array" ref="K1410">IF(D1410="","",IF(LEN(D1410)=SUM(LEN(D1410)-LEN(SUBSTITUTE(D1410,MID("ATCGN",ROW($1:$5),1),""))),"","I5側にATCG以外の文字があるため、修正してください。"))</f>
        <v/>
      </c>
      <c r="L1410" s="66" t="str" cm="1">
        <f t="array" ref="L1410">IF(E1410="","",IF(LEN(E1410)=SUM(LEN(E1410)-LEN(SUBSTITUTE(E1410,MID("ATCGN",ROW($1:$5),1),""))),"","I7側にATCG以外の文字があるため、修正してください。"))</f>
        <v/>
      </c>
      <c r="M1410" s="65" t="str">
        <f t="shared" si="193"/>
        <v/>
      </c>
      <c r="N1410" s="67" t="str">
        <f t="shared" si="194"/>
        <v/>
      </c>
      <c r="O1410" s="67" t="str">
        <f t="shared" si="195"/>
        <v/>
      </c>
      <c r="P1410" s="67" t="str">
        <f t="shared" si="196"/>
        <v/>
      </c>
      <c r="Q1410" s="292" t="str">
        <f t="shared" si="191"/>
        <v/>
      </c>
      <c r="R1410" s="263" t="b">
        <f t="shared" si="197"/>
        <v>0</v>
      </c>
    </row>
    <row r="1411" spans="2:18" ht="22.2">
      <c r="B1411" s="10"/>
      <c r="F1411" s="296" t="str">
        <f t="shared" si="198"/>
        <v/>
      </c>
      <c r="G1411" s="43"/>
      <c r="H1411" s="64" t="str" cm="1">
        <f t="array" ref="H1411">IF(C1411="","",IF(LEFT(C1411,1)="-","(-)は先頭文字で使用できないため修正してください。",IF(LEFT(C1411,1)="_","( _ )は先頭文字で使用できないため修正してください。",IF(LEFT(C1411,1)="'","(')は先頭文字で使用できないため修正してください。",IF(LEN(C1411)=SUM(LEN(C1411)-LEN(SUBSTITUTE(C1411,MID("ABCDEFGHIJKLMNOPQRSTUVWXYZabcdefghijklmnopqrstuvwxyz0123456789-_",ROW($1:$64),1),""))),"","サンプル名に禁止文字が入っているため、半角英数字と[-][ _ ]のスペースなしで記入してください。")))))</f>
        <v/>
      </c>
      <c r="I1411" s="54" t="str">
        <f t="shared" si="199"/>
        <v/>
      </c>
      <c r="J1411" s="65" t="str">
        <f t="shared" si="192"/>
        <v/>
      </c>
      <c r="K1411" s="66" t="str" cm="1">
        <f t="array" ref="K1411">IF(D1411="","",IF(LEN(D1411)=SUM(LEN(D1411)-LEN(SUBSTITUTE(D1411,MID("ATCGN",ROW($1:$5),1),""))),"","I5側にATCG以外の文字があるため、修正してください。"))</f>
        <v/>
      </c>
      <c r="L1411" s="66" t="str" cm="1">
        <f t="array" ref="L1411">IF(E1411="","",IF(LEN(E1411)=SUM(LEN(E1411)-LEN(SUBSTITUTE(E1411,MID("ATCGN",ROW($1:$5),1),""))),"","I7側にATCG以外の文字があるため、修正してください。"))</f>
        <v/>
      </c>
      <c r="M1411" s="65" t="str">
        <f t="shared" si="193"/>
        <v/>
      </c>
      <c r="N1411" s="67" t="str">
        <f t="shared" si="194"/>
        <v/>
      </c>
      <c r="O1411" s="67" t="str">
        <f t="shared" si="195"/>
        <v/>
      </c>
      <c r="P1411" s="67" t="str">
        <f t="shared" si="196"/>
        <v/>
      </c>
      <c r="Q1411" s="292" t="str">
        <f t="shared" si="191"/>
        <v/>
      </c>
      <c r="R1411" s="263" t="b">
        <f t="shared" si="197"/>
        <v>0</v>
      </c>
    </row>
    <row r="1412" spans="2:18" ht="22.2">
      <c r="B1412" s="10"/>
      <c r="F1412" s="296" t="str">
        <f t="shared" si="198"/>
        <v/>
      </c>
      <c r="G1412" s="43"/>
      <c r="H1412" s="64" t="str" cm="1">
        <f t="array" ref="H1412">IF(C1412="","",IF(LEFT(C1412,1)="-","(-)は先頭文字で使用できないため修正してください。",IF(LEFT(C1412,1)="_","( _ )は先頭文字で使用できないため修正してください。",IF(LEFT(C1412,1)="'","(')は先頭文字で使用できないため修正してください。",IF(LEN(C1412)=SUM(LEN(C1412)-LEN(SUBSTITUTE(C1412,MID("ABCDEFGHIJKLMNOPQRSTUVWXYZabcdefghijklmnopqrstuvwxyz0123456789-_",ROW($1:$64),1),""))),"","サンプル名に禁止文字が入っているため、半角英数字と[-][ _ ]のスペースなしで記入してください。")))))</f>
        <v/>
      </c>
      <c r="I1412" s="54" t="str">
        <f t="shared" si="199"/>
        <v/>
      </c>
      <c r="J1412" s="65" t="str">
        <f t="shared" si="192"/>
        <v/>
      </c>
      <c r="K1412" s="66" t="str" cm="1">
        <f t="array" ref="K1412">IF(D1412="","",IF(LEN(D1412)=SUM(LEN(D1412)-LEN(SUBSTITUTE(D1412,MID("ATCGN",ROW($1:$5),1),""))),"","I5側にATCG以外の文字があるため、修正してください。"))</f>
        <v/>
      </c>
      <c r="L1412" s="66" t="str" cm="1">
        <f t="array" ref="L1412">IF(E1412="","",IF(LEN(E1412)=SUM(LEN(E1412)-LEN(SUBSTITUTE(E1412,MID("ATCGN",ROW($1:$5),1),""))),"","I7側にATCG以外の文字があるため、修正してください。"))</f>
        <v/>
      </c>
      <c r="M1412" s="65" t="str">
        <f t="shared" si="193"/>
        <v/>
      </c>
      <c r="N1412" s="67" t="str">
        <f t="shared" si="194"/>
        <v/>
      </c>
      <c r="O1412" s="67" t="str">
        <f t="shared" si="195"/>
        <v/>
      </c>
      <c r="P1412" s="67" t="str">
        <f t="shared" si="196"/>
        <v/>
      </c>
      <c r="Q1412" s="292" t="str">
        <f t="shared" si="191"/>
        <v/>
      </c>
      <c r="R1412" s="263" t="b">
        <f t="shared" si="197"/>
        <v>0</v>
      </c>
    </row>
    <row r="1413" spans="2:18" ht="22.2">
      <c r="B1413" s="10"/>
      <c r="F1413" s="296" t="str">
        <f t="shared" si="198"/>
        <v/>
      </c>
      <c r="G1413" s="43"/>
      <c r="H1413" s="64" t="str" cm="1">
        <f t="array" ref="H1413">IF(C1413="","",IF(LEFT(C1413,1)="-","(-)は先頭文字で使用できないため修正してください。",IF(LEFT(C1413,1)="_","( _ )は先頭文字で使用できないため修正してください。",IF(LEFT(C1413,1)="'","(')は先頭文字で使用できないため修正してください。",IF(LEN(C1413)=SUM(LEN(C1413)-LEN(SUBSTITUTE(C1413,MID("ABCDEFGHIJKLMNOPQRSTUVWXYZabcdefghijklmnopqrstuvwxyz0123456789-_",ROW($1:$64),1),""))),"","サンプル名に禁止文字が入っているため、半角英数字と[-][ _ ]のスペースなしで記入してください。")))))</f>
        <v/>
      </c>
      <c r="I1413" s="54" t="str">
        <f t="shared" si="199"/>
        <v/>
      </c>
      <c r="J1413" s="65" t="str">
        <f t="shared" si="192"/>
        <v/>
      </c>
      <c r="K1413" s="66" t="str" cm="1">
        <f t="array" ref="K1413">IF(D1413="","",IF(LEN(D1413)=SUM(LEN(D1413)-LEN(SUBSTITUTE(D1413,MID("ATCGN",ROW($1:$5),1),""))),"","I5側にATCG以外の文字があるため、修正してください。"))</f>
        <v/>
      </c>
      <c r="L1413" s="66" t="str" cm="1">
        <f t="array" ref="L1413">IF(E1413="","",IF(LEN(E1413)=SUM(LEN(E1413)-LEN(SUBSTITUTE(E1413,MID("ATCGN",ROW($1:$5),1),""))),"","I7側にATCG以外の文字があるため、修正してください。"))</f>
        <v/>
      </c>
      <c r="M1413" s="65" t="str">
        <f t="shared" si="193"/>
        <v/>
      </c>
      <c r="N1413" s="67" t="str">
        <f t="shared" si="194"/>
        <v/>
      </c>
      <c r="O1413" s="67" t="str">
        <f t="shared" si="195"/>
        <v/>
      </c>
      <c r="P1413" s="67" t="str">
        <f t="shared" si="196"/>
        <v/>
      </c>
      <c r="Q1413" s="292" t="str">
        <f t="shared" si="191"/>
        <v/>
      </c>
      <c r="R1413" s="263" t="b">
        <f t="shared" si="197"/>
        <v>0</v>
      </c>
    </row>
    <row r="1414" spans="2:18" ht="22.2">
      <c r="B1414" s="10"/>
      <c r="F1414" s="296" t="str">
        <f t="shared" si="198"/>
        <v/>
      </c>
      <c r="G1414" s="43"/>
      <c r="H1414" s="64" t="str" cm="1">
        <f t="array" ref="H1414">IF(C1414="","",IF(LEFT(C1414,1)="-","(-)は先頭文字で使用できないため修正してください。",IF(LEFT(C1414,1)="_","( _ )は先頭文字で使用できないため修正してください。",IF(LEFT(C1414,1)="'","(')は先頭文字で使用できないため修正してください。",IF(LEN(C1414)=SUM(LEN(C1414)-LEN(SUBSTITUTE(C1414,MID("ABCDEFGHIJKLMNOPQRSTUVWXYZabcdefghijklmnopqrstuvwxyz0123456789-_",ROW($1:$64),1),""))),"","サンプル名に禁止文字が入っているため、半角英数字と[-][ _ ]のスペースなしで記入してください。")))))</f>
        <v/>
      </c>
      <c r="I1414" s="54" t="str">
        <f t="shared" si="199"/>
        <v/>
      </c>
      <c r="J1414" s="65" t="str">
        <f t="shared" si="192"/>
        <v/>
      </c>
      <c r="K1414" s="66" t="str" cm="1">
        <f t="array" ref="K1414">IF(D1414="","",IF(LEN(D1414)=SUM(LEN(D1414)-LEN(SUBSTITUTE(D1414,MID("ATCGN",ROW($1:$5),1),""))),"","I5側にATCG以外の文字があるため、修正してください。"))</f>
        <v/>
      </c>
      <c r="L1414" s="66" t="str" cm="1">
        <f t="array" ref="L1414">IF(E1414="","",IF(LEN(E1414)=SUM(LEN(E1414)-LEN(SUBSTITUTE(E1414,MID("ATCGN",ROW($1:$5),1),""))),"","I7側にATCG以外の文字があるため、修正してください。"))</f>
        <v/>
      </c>
      <c r="M1414" s="65" t="str">
        <f t="shared" si="193"/>
        <v/>
      </c>
      <c r="N1414" s="67" t="str">
        <f t="shared" si="194"/>
        <v/>
      </c>
      <c r="O1414" s="67" t="str">
        <f t="shared" si="195"/>
        <v/>
      </c>
      <c r="P1414" s="67" t="str">
        <f t="shared" si="196"/>
        <v/>
      </c>
      <c r="Q1414" s="292" t="str">
        <f t="shared" si="191"/>
        <v/>
      </c>
      <c r="R1414" s="263" t="b">
        <f t="shared" si="197"/>
        <v>0</v>
      </c>
    </row>
    <row r="1415" spans="2:18" ht="22.2">
      <c r="B1415" s="10"/>
      <c r="F1415" s="296" t="str">
        <f t="shared" si="198"/>
        <v/>
      </c>
      <c r="G1415" s="43"/>
      <c r="H1415" s="64" t="str" cm="1">
        <f t="array" ref="H1415">IF(C1415="","",IF(LEFT(C1415,1)="-","(-)は先頭文字で使用できないため修正してください。",IF(LEFT(C1415,1)="_","( _ )は先頭文字で使用できないため修正してください。",IF(LEFT(C1415,1)="'","(')は先頭文字で使用できないため修正してください。",IF(LEN(C1415)=SUM(LEN(C1415)-LEN(SUBSTITUTE(C1415,MID("ABCDEFGHIJKLMNOPQRSTUVWXYZabcdefghijklmnopqrstuvwxyz0123456789-_",ROW($1:$64),1),""))),"","サンプル名に禁止文字が入っているため、半角英数字と[-][ _ ]のスペースなしで記入してください。")))))</f>
        <v/>
      </c>
      <c r="I1415" s="54" t="str">
        <f t="shared" si="199"/>
        <v/>
      </c>
      <c r="J1415" s="65" t="str">
        <f t="shared" si="192"/>
        <v/>
      </c>
      <c r="K1415" s="66" t="str" cm="1">
        <f t="array" ref="K1415">IF(D1415="","",IF(LEN(D1415)=SUM(LEN(D1415)-LEN(SUBSTITUTE(D1415,MID("ATCGN",ROW($1:$5),1),""))),"","I5側にATCG以外の文字があるため、修正してください。"))</f>
        <v/>
      </c>
      <c r="L1415" s="66" t="str" cm="1">
        <f t="array" ref="L1415">IF(E1415="","",IF(LEN(E1415)=SUM(LEN(E1415)-LEN(SUBSTITUTE(E1415,MID("ATCGN",ROW($1:$5),1),""))),"","I7側にATCG以外の文字があるため、修正してください。"))</f>
        <v/>
      </c>
      <c r="M1415" s="65" t="str">
        <f t="shared" si="193"/>
        <v/>
      </c>
      <c r="N1415" s="67" t="str">
        <f t="shared" si="194"/>
        <v/>
      </c>
      <c r="O1415" s="67" t="str">
        <f t="shared" si="195"/>
        <v/>
      </c>
      <c r="P1415" s="67" t="str">
        <f t="shared" si="196"/>
        <v/>
      </c>
      <c r="Q1415" s="292" t="str">
        <f t="shared" si="191"/>
        <v/>
      </c>
      <c r="R1415" s="263" t="b">
        <f t="shared" si="197"/>
        <v>0</v>
      </c>
    </row>
    <row r="1416" spans="2:18" ht="22.2">
      <c r="B1416" s="10"/>
      <c r="F1416" s="296" t="str">
        <f t="shared" si="198"/>
        <v/>
      </c>
      <c r="G1416" s="43"/>
      <c r="H1416" s="64" t="str" cm="1">
        <f t="array" ref="H1416">IF(C1416="","",IF(LEFT(C1416,1)="-","(-)は先頭文字で使用できないため修正してください。",IF(LEFT(C1416,1)="_","( _ )は先頭文字で使用できないため修正してください。",IF(LEFT(C1416,1)="'","(')は先頭文字で使用できないため修正してください。",IF(LEN(C1416)=SUM(LEN(C1416)-LEN(SUBSTITUTE(C1416,MID("ABCDEFGHIJKLMNOPQRSTUVWXYZabcdefghijklmnopqrstuvwxyz0123456789-_",ROW($1:$64),1),""))),"","サンプル名に禁止文字が入っているため、半角英数字と[-][ _ ]のスペースなしで記入してください。")))))</f>
        <v/>
      </c>
      <c r="I1416" s="54" t="str">
        <f t="shared" si="199"/>
        <v/>
      </c>
      <c r="J1416" s="65" t="str">
        <f t="shared" si="192"/>
        <v/>
      </c>
      <c r="K1416" s="66" t="str" cm="1">
        <f t="array" ref="K1416">IF(D1416="","",IF(LEN(D1416)=SUM(LEN(D1416)-LEN(SUBSTITUTE(D1416,MID("ATCGN",ROW($1:$5),1),""))),"","I5側にATCG以外の文字があるため、修正してください。"))</f>
        <v/>
      </c>
      <c r="L1416" s="66" t="str" cm="1">
        <f t="array" ref="L1416">IF(E1416="","",IF(LEN(E1416)=SUM(LEN(E1416)-LEN(SUBSTITUTE(E1416,MID("ATCGN",ROW($1:$5),1),""))),"","I7側にATCG以外の文字があるため、修正してください。"))</f>
        <v/>
      </c>
      <c r="M1416" s="65" t="str">
        <f t="shared" si="193"/>
        <v/>
      </c>
      <c r="N1416" s="67" t="str">
        <f t="shared" si="194"/>
        <v/>
      </c>
      <c r="O1416" s="67" t="str">
        <f t="shared" si="195"/>
        <v/>
      </c>
      <c r="P1416" s="67" t="str">
        <f t="shared" si="196"/>
        <v/>
      </c>
      <c r="Q1416" s="292" t="str">
        <f t="shared" si="191"/>
        <v/>
      </c>
      <c r="R1416" s="263" t="b">
        <f t="shared" si="197"/>
        <v>0</v>
      </c>
    </row>
    <row r="1417" spans="2:18" ht="22.2">
      <c r="B1417" s="10"/>
      <c r="F1417" s="296" t="str">
        <f t="shared" si="198"/>
        <v/>
      </c>
      <c r="G1417" s="43"/>
      <c r="H1417" s="64" t="str" cm="1">
        <f t="array" ref="H1417">IF(C1417="","",IF(LEFT(C1417,1)="-","(-)は先頭文字で使用できないため修正してください。",IF(LEFT(C1417,1)="_","( _ )は先頭文字で使用できないため修正してください。",IF(LEFT(C1417,1)="'","(')は先頭文字で使用できないため修正してください。",IF(LEN(C1417)=SUM(LEN(C1417)-LEN(SUBSTITUTE(C1417,MID("ABCDEFGHIJKLMNOPQRSTUVWXYZabcdefghijklmnopqrstuvwxyz0123456789-_",ROW($1:$64),1),""))),"","サンプル名に禁止文字が入っているため、半角英数字と[-][ _ ]のスペースなしで記入してください。")))))</f>
        <v/>
      </c>
      <c r="I1417" s="54" t="str">
        <f t="shared" si="199"/>
        <v/>
      </c>
      <c r="J1417" s="65" t="str">
        <f t="shared" si="192"/>
        <v/>
      </c>
      <c r="K1417" s="66" t="str" cm="1">
        <f t="array" ref="K1417">IF(D1417="","",IF(LEN(D1417)=SUM(LEN(D1417)-LEN(SUBSTITUTE(D1417,MID("ATCGN",ROW($1:$5),1),""))),"","I5側にATCG以外の文字があるため、修正してください。"))</f>
        <v/>
      </c>
      <c r="L1417" s="66" t="str" cm="1">
        <f t="array" ref="L1417">IF(E1417="","",IF(LEN(E1417)=SUM(LEN(E1417)-LEN(SUBSTITUTE(E1417,MID("ATCGN",ROW($1:$5),1),""))),"","I7側にATCG以外の文字があるため、修正してください。"))</f>
        <v/>
      </c>
      <c r="M1417" s="65" t="str">
        <f t="shared" si="193"/>
        <v/>
      </c>
      <c r="N1417" s="67" t="str">
        <f t="shared" si="194"/>
        <v/>
      </c>
      <c r="O1417" s="67" t="str">
        <f t="shared" si="195"/>
        <v/>
      </c>
      <c r="P1417" s="67" t="str">
        <f t="shared" si="196"/>
        <v/>
      </c>
      <c r="Q1417" s="292" t="str">
        <f t="shared" si="191"/>
        <v/>
      </c>
      <c r="R1417" s="263" t="b">
        <f t="shared" si="197"/>
        <v>0</v>
      </c>
    </row>
    <row r="1418" spans="2:18" ht="22.2">
      <c r="B1418" s="10"/>
      <c r="F1418" s="296" t="str">
        <f t="shared" si="198"/>
        <v/>
      </c>
      <c r="G1418" s="43"/>
      <c r="H1418" s="64" t="str" cm="1">
        <f t="array" ref="H1418">IF(C1418="","",IF(LEFT(C1418,1)="-","(-)は先頭文字で使用できないため修正してください。",IF(LEFT(C1418,1)="_","( _ )は先頭文字で使用できないため修正してください。",IF(LEFT(C1418,1)="'","(')は先頭文字で使用できないため修正してください。",IF(LEN(C1418)=SUM(LEN(C1418)-LEN(SUBSTITUTE(C1418,MID("ABCDEFGHIJKLMNOPQRSTUVWXYZabcdefghijklmnopqrstuvwxyz0123456789-_",ROW($1:$64),1),""))),"","サンプル名に禁止文字が入っているため、半角英数字と[-][ _ ]のスペースなしで記入してください。")))))</f>
        <v/>
      </c>
      <c r="I1418" s="54" t="str">
        <f t="shared" si="199"/>
        <v/>
      </c>
      <c r="J1418" s="65" t="str">
        <f t="shared" si="192"/>
        <v/>
      </c>
      <c r="K1418" s="66" t="str" cm="1">
        <f t="array" ref="K1418">IF(D1418="","",IF(LEN(D1418)=SUM(LEN(D1418)-LEN(SUBSTITUTE(D1418,MID("ATCGN",ROW($1:$5),1),""))),"","I5側にATCG以外の文字があるため、修正してください。"))</f>
        <v/>
      </c>
      <c r="L1418" s="66" t="str" cm="1">
        <f t="array" ref="L1418">IF(E1418="","",IF(LEN(E1418)=SUM(LEN(E1418)-LEN(SUBSTITUTE(E1418,MID("ATCGN",ROW($1:$5),1),""))),"","I7側にATCG以外の文字があるため、修正してください。"))</f>
        <v/>
      </c>
      <c r="M1418" s="65" t="str">
        <f t="shared" si="193"/>
        <v/>
      </c>
      <c r="N1418" s="67" t="str">
        <f t="shared" si="194"/>
        <v/>
      </c>
      <c r="O1418" s="67" t="str">
        <f t="shared" si="195"/>
        <v/>
      </c>
      <c r="P1418" s="67" t="str">
        <f t="shared" si="196"/>
        <v/>
      </c>
      <c r="Q1418" s="292" t="str">
        <f t="shared" si="191"/>
        <v/>
      </c>
      <c r="R1418" s="263" t="b">
        <f t="shared" si="197"/>
        <v>0</v>
      </c>
    </row>
    <row r="1419" spans="2:18" ht="22.2">
      <c r="B1419" s="10"/>
      <c r="F1419" s="296" t="str">
        <f t="shared" si="198"/>
        <v/>
      </c>
      <c r="G1419" s="43"/>
      <c r="H1419" s="64" t="str" cm="1">
        <f t="array" ref="H1419">IF(C1419="","",IF(LEFT(C1419,1)="-","(-)は先頭文字で使用できないため修正してください。",IF(LEFT(C1419,1)="_","( _ )は先頭文字で使用できないため修正してください。",IF(LEFT(C1419,1)="'","(')は先頭文字で使用できないため修正してください。",IF(LEN(C1419)=SUM(LEN(C1419)-LEN(SUBSTITUTE(C1419,MID("ABCDEFGHIJKLMNOPQRSTUVWXYZabcdefghijklmnopqrstuvwxyz0123456789-_",ROW($1:$64),1),""))),"","サンプル名に禁止文字が入っているため、半角英数字と[-][ _ ]のスペースなしで記入してください。")))))</f>
        <v/>
      </c>
      <c r="I1419" s="54" t="str">
        <f t="shared" si="199"/>
        <v/>
      </c>
      <c r="J1419" s="65" t="str">
        <f t="shared" si="192"/>
        <v/>
      </c>
      <c r="K1419" s="66" t="str" cm="1">
        <f t="array" ref="K1419">IF(D1419="","",IF(LEN(D1419)=SUM(LEN(D1419)-LEN(SUBSTITUTE(D1419,MID("ATCGN",ROW($1:$5),1),""))),"","I5側にATCG以外の文字があるため、修正してください。"))</f>
        <v/>
      </c>
      <c r="L1419" s="66" t="str" cm="1">
        <f t="array" ref="L1419">IF(E1419="","",IF(LEN(E1419)=SUM(LEN(E1419)-LEN(SUBSTITUTE(E1419,MID("ATCGN",ROW($1:$5),1),""))),"","I7側にATCG以外の文字があるため、修正してください。"))</f>
        <v/>
      </c>
      <c r="M1419" s="65" t="str">
        <f t="shared" si="193"/>
        <v/>
      </c>
      <c r="N1419" s="67" t="str">
        <f t="shared" si="194"/>
        <v/>
      </c>
      <c r="O1419" s="67" t="str">
        <f t="shared" si="195"/>
        <v/>
      </c>
      <c r="P1419" s="67" t="str">
        <f t="shared" si="196"/>
        <v/>
      </c>
      <c r="Q1419" s="292" t="str">
        <f t="shared" si="191"/>
        <v/>
      </c>
      <c r="R1419" s="263" t="b">
        <f t="shared" si="197"/>
        <v>0</v>
      </c>
    </row>
    <row r="1420" spans="2:18" ht="22.2">
      <c r="B1420" s="10"/>
      <c r="F1420" s="296" t="str">
        <f t="shared" si="198"/>
        <v/>
      </c>
      <c r="G1420" s="43"/>
      <c r="H1420" s="64" t="str" cm="1">
        <f t="array" ref="H1420">IF(C1420="","",IF(LEFT(C1420,1)="-","(-)は先頭文字で使用できないため修正してください。",IF(LEFT(C1420,1)="_","( _ )は先頭文字で使用できないため修正してください。",IF(LEFT(C1420,1)="'","(')は先頭文字で使用できないため修正してください。",IF(LEN(C1420)=SUM(LEN(C1420)-LEN(SUBSTITUTE(C1420,MID("ABCDEFGHIJKLMNOPQRSTUVWXYZabcdefghijklmnopqrstuvwxyz0123456789-_",ROW($1:$64),1),""))),"","サンプル名に禁止文字が入っているため、半角英数字と[-][ _ ]のスペースなしで記入してください。")))))</f>
        <v/>
      </c>
      <c r="I1420" s="54" t="str">
        <f t="shared" si="199"/>
        <v/>
      </c>
      <c r="J1420" s="65" t="str">
        <f t="shared" si="192"/>
        <v/>
      </c>
      <c r="K1420" s="66" t="str" cm="1">
        <f t="array" ref="K1420">IF(D1420="","",IF(LEN(D1420)=SUM(LEN(D1420)-LEN(SUBSTITUTE(D1420,MID("ATCGN",ROW($1:$5),1),""))),"","I5側にATCG以外の文字があるため、修正してください。"))</f>
        <v/>
      </c>
      <c r="L1420" s="66" t="str" cm="1">
        <f t="array" ref="L1420">IF(E1420="","",IF(LEN(E1420)=SUM(LEN(E1420)-LEN(SUBSTITUTE(E1420,MID("ATCGN",ROW($1:$5),1),""))),"","I7側にATCG以外の文字があるため、修正してください。"))</f>
        <v/>
      </c>
      <c r="M1420" s="65" t="str">
        <f t="shared" si="193"/>
        <v/>
      </c>
      <c r="N1420" s="67" t="str">
        <f t="shared" si="194"/>
        <v/>
      </c>
      <c r="O1420" s="67" t="str">
        <f t="shared" si="195"/>
        <v/>
      </c>
      <c r="P1420" s="67" t="str">
        <f t="shared" si="196"/>
        <v/>
      </c>
      <c r="Q1420" s="292" t="str">
        <f t="shared" si="191"/>
        <v/>
      </c>
      <c r="R1420" s="263" t="b">
        <f t="shared" si="197"/>
        <v>0</v>
      </c>
    </row>
    <row r="1421" spans="2:18" ht="22.2">
      <c r="B1421" s="10"/>
      <c r="F1421" s="296" t="str">
        <f t="shared" si="198"/>
        <v/>
      </c>
      <c r="G1421" s="43"/>
      <c r="H1421" s="64" t="str" cm="1">
        <f t="array" ref="H1421">IF(C1421="","",IF(LEFT(C1421,1)="-","(-)は先頭文字で使用できないため修正してください。",IF(LEFT(C1421,1)="_","( _ )は先頭文字で使用できないため修正してください。",IF(LEFT(C1421,1)="'","(')は先頭文字で使用できないため修正してください。",IF(LEN(C1421)=SUM(LEN(C1421)-LEN(SUBSTITUTE(C1421,MID("ABCDEFGHIJKLMNOPQRSTUVWXYZabcdefghijklmnopqrstuvwxyz0123456789-_",ROW($1:$64),1),""))),"","サンプル名に禁止文字が入っているため、半角英数字と[-][ _ ]のスペースなしで記入してください。")))))</f>
        <v/>
      </c>
      <c r="I1421" s="54" t="str">
        <f t="shared" si="199"/>
        <v/>
      </c>
      <c r="J1421" s="65" t="str">
        <f t="shared" si="192"/>
        <v/>
      </c>
      <c r="K1421" s="66" t="str" cm="1">
        <f t="array" ref="K1421">IF(D1421="","",IF(LEN(D1421)=SUM(LEN(D1421)-LEN(SUBSTITUTE(D1421,MID("ATCGN",ROW($1:$5),1),""))),"","I5側にATCG以外の文字があるため、修正してください。"))</f>
        <v/>
      </c>
      <c r="L1421" s="66" t="str" cm="1">
        <f t="array" ref="L1421">IF(E1421="","",IF(LEN(E1421)=SUM(LEN(E1421)-LEN(SUBSTITUTE(E1421,MID("ATCGN",ROW($1:$5),1),""))),"","I7側にATCG以外の文字があるため、修正してください。"))</f>
        <v/>
      </c>
      <c r="M1421" s="65" t="str">
        <f t="shared" si="193"/>
        <v/>
      </c>
      <c r="N1421" s="67" t="str">
        <f t="shared" si="194"/>
        <v/>
      </c>
      <c r="O1421" s="67" t="str">
        <f t="shared" si="195"/>
        <v/>
      </c>
      <c r="P1421" s="67" t="str">
        <f t="shared" si="196"/>
        <v/>
      </c>
      <c r="Q1421" s="292" t="str">
        <f t="shared" si="191"/>
        <v/>
      </c>
      <c r="R1421" s="263" t="b">
        <f t="shared" si="197"/>
        <v>0</v>
      </c>
    </row>
    <row r="1422" spans="2:18" ht="22.2">
      <c r="B1422" s="10"/>
      <c r="F1422" s="296" t="str">
        <f t="shared" si="198"/>
        <v/>
      </c>
      <c r="G1422" s="43"/>
      <c r="H1422" s="64" t="str" cm="1">
        <f t="array" ref="H1422">IF(C1422="","",IF(LEFT(C1422,1)="-","(-)は先頭文字で使用できないため修正してください。",IF(LEFT(C1422,1)="_","( _ )は先頭文字で使用できないため修正してください。",IF(LEFT(C1422,1)="'","(')は先頭文字で使用できないため修正してください。",IF(LEN(C1422)=SUM(LEN(C1422)-LEN(SUBSTITUTE(C1422,MID("ABCDEFGHIJKLMNOPQRSTUVWXYZabcdefghijklmnopqrstuvwxyz0123456789-_",ROW($1:$64),1),""))),"","サンプル名に禁止文字が入っているため、半角英数字と[-][ _ ]のスペースなしで記入してください。")))))</f>
        <v/>
      </c>
      <c r="I1422" s="54" t="str">
        <f t="shared" si="199"/>
        <v/>
      </c>
      <c r="J1422" s="65" t="str">
        <f t="shared" si="192"/>
        <v/>
      </c>
      <c r="K1422" s="66" t="str" cm="1">
        <f t="array" ref="K1422">IF(D1422="","",IF(LEN(D1422)=SUM(LEN(D1422)-LEN(SUBSTITUTE(D1422,MID("ATCGN",ROW($1:$5),1),""))),"","I5側にATCG以外の文字があるため、修正してください。"))</f>
        <v/>
      </c>
      <c r="L1422" s="66" t="str" cm="1">
        <f t="array" ref="L1422">IF(E1422="","",IF(LEN(E1422)=SUM(LEN(E1422)-LEN(SUBSTITUTE(E1422,MID("ATCGN",ROW($1:$5),1),""))),"","I7側にATCG以外の文字があるため、修正してください。"))</f>
        <v/>
      </c>
      <c r="M1422" s="65" t="str">
        <f t="shared" si="193"/>
        <v/>
      </c>
      <c r="N1422" s="67" t="str">
        <f t="shared" si="194"/>
        <v/>
      </c>
      <c r="O1422" s="67" t="str">
        <f t="shared" si="195"/>
        <v/>
      </c>
      <c r="P1422" s="67" t="str">
        <f t="shared" si="196"/>
        <v/>
      </c>
      <c r="Q1422" s="292" t="str">
        <f t="shared" si="191"/>
        <v/>
      </c>
      <c r="R1422" s="263" t="b">
        <f t="shared" si="197"/>
        <v>0</v>
      </c>
    </row>
    <row r="1423" spans="2:18" ht="22.2">
      <c r="B1423" s="10"/>
      <c r="F1423" s="296" t="str">
        <f t="shared" si="198"/>
        <v/>
      </c>
      <c r="G1423" s="43"/>
      <c r="H1423" s="64" t="str" cm="1">
        <f t="array" ref="H1423">IF(C1423="","",IF(LEFT(C1423,1)="-","(-)は先頭文字で使用できないため修正してください。",IF(LEFT(C1423,1)="_","( _ )は先頭文字で使用できないため修正してください。",IF(LEFT(C1423,1)="'","(')は先頭文字で使用できないため修正してください。",IF(LEN(C1423)=SUM(LEN(C1423)-LEN(SUBSTITUTE(C1423,MID("ABCDEFGHIJKLMNOPQRSTUVWXYZabcdefghijklmnopqrstuvwxyz0123456789-_",ROW($1:$64),1),""))),"","サンプル名に禁止文字が入っているため、半角英数字と[-][ _ ]のスペースなしで記入してください。")))))</f>
        <v/>
      </c>
      <c r="I1423" s="54" t="str">
        <f t="shared" si="199"/>
        <v/>
      </c>
      <c r="J1423" s="65" t="str">
        <f t="shared" si="192"/>
        <v/>
      </c>
      <c r="K1423" s="66" t="str" cm="1">
        <f t="array" ref="K1423">IF(D1423="","",IF(LEN(D1423)=SUM(LEN(D1423)-LEN(SUBSTITUTE(D1423,MID("ATCGN",ROW($1:$5),1),""))),"","I5側にATCG以外の文字があるため、修正してください。"))</f>
        <v/>
      </c>
      <c r="L1423" s="66" t="str" cm="1">
        <f t="array" ref="L1423">IF(E1423="","",IF(LEN(E1423)=SUM(LEN(E1423)-LEN(SUBSTITUTE(E1423,MID("ATCGN",ROW($1:$5),1),""))),"","I7側にATCG以外の文字があるため、修正してください。"))</f>
        <v/>
      </c>
      <c r="M1423" s="65" t="str">
        <f t="shared" si="193"/>
        <v/>
      </c>
      <c r="N1423" s="67" t="str">
        <f t="shared" si="194"/>
        <v/>
      </c>
      <c r="O1423" s="67" t="str">
        <f t="shared" si="195"/>
        <v/>
      </c>
      <c r="P1423" s="67" t="str">
        <f t="shared" si="196"/>
        <v/>
      </c>
      <c r="Q1423" s="292" t="str">
        <f t="shared" si="191"/>
        <v/>
      </c>
      <c r="R1423" s="263" t="b">
        <f t="shared" si="197"/>
        <v>0</v>
      </c>
    </row>
    <row r="1424" spans="2:18" ht="22.2">
      <c r="B1424" s="10"/>
      <c r="F1424" s="296" t="str">
        <f t="shared" si="198"/>
        <v/>
      </c>
      <c r="G1424" s="43"/>
      <c r="H1424" s="64" t="str" cm="1">
        <f t="array" ref="H1424">IF(C1424="","",IF(LEFT(C1424,1)="-","(-)は先頭文字で使用できないため修正してください。",IF(LEFT(C1424,1)="_","( _ )は先頭文字で使用できないため修正してください。",IF(LEFT(C1424,1)="'","(')は先頭文字で使用できないため修正してください。",IF(LEN(C1424)=SUM(LEN(C1424)-LEN(SUBSTITUTE(C1424,MID("ABCDEFGHIJKLMNOPQRSTUVWXYZabcdefghijklmnopqrstuvwxyz0123456789-_",ROW($1:$64),1),""))),"","サンプル名に禁止文字が入っているため、半角英数字と[-][ _ ]のスペースなしで記入してください。")))))</f>
        <v/>
      </c>
      <c r="I1424" s="54" t="str">
        <f t="shared" si="199"/>
        <v/>
      </c>
      <c r="J1424" s="65" t="str">
        <f t="shared" si="192"/>
        <v/>
      </c>
      <c r="K1424" s="66" t="str" cm="1">
        <f t="array" ref="K1424">IF(D1424="","",IF(LEN(D1424)=SUM(LEN(D1424)-LEN(SUBSTITUTE(D1424,MID("ATCGN",ROW($1:$5),1),""))),"","I5側にATCG以外の文字があるため、修正してください。"))</f>
        <v/>
      </c>
      <c r="L1424" s="66" t="str" cm="1">
        <f t="array" ref="L1424">IF(E1424="","",IF(LEN(E1424)=SUM(LEN(E1424)-LEN(SUBSTITUTE(E1424,MID("ATCGN",ROW($1:$5),1),""))),"","I7側にATCG以外の文字があるため、修正してください。"))</f>
        <v/>
      </c>
      <c r="M1424" s="65" t="str">
        <f t="shared" si="193"/>
        <v/>
      </c>
      <c r="N1424" s="67" t="str">
        <f t="shared" si="194"/>
        <v/>
      </c>
      <c r="O1424" s="67" t="str">
        <f t="shared" si="195"/>
        <v/>
      </c>
      <c r="P1424" s="67" t="str">
        <f t="shared" si="196"/>
        <v/>
      </c>
      <c r="Q1424" s="292" t="str">
        <f t="shared" si="191"/>
        <v/>
      </c>
      <c r="R1424" s="263" t="b">
        <f t="shared" si="197"/>
        <v>0</v>
      </c>
    </row>
    <row r="1425" spans="2:18" ht="22.2">
      <c r="B1425" s="10"/>
      <c r="F1425" s="296" t="str">
        <f t="shared" si="198"/>
        <v/>
      </c>
      <c r="G1425" s="43"/>
      <c r="H1425" s="64" t="str" cm="1">
        <f t="array" ref="H1425">IF(C1425="","",IF(LEFT(C1425,1)="-","(-)は先頭文字で使用できないため修正してください。",IF(LEFT(C1425,1)="_","( _ )は先頭文字で使用できないため修正してください。",IF(LEFT(C1425,1)="'","(')は先頭文字で使用できないため修正してください。",IF(LEN(C1425)=SUM(LEN(C1425)-LEN(SUBSTITUTE(C1425,MID("ABCDEFGHIJKLMNOPQRSTUVWXYZabcdefghijklmnopqrstuvwxyz0123456789-_",ROW($1:$64),1),""))),"","サンプル名に禁止文字が入っているため、半角英数字と[-][ _ ]のスペースなしで記入してください。")))))</f>
        <v/>
      </c>
      <c r="I1425" s="54" t="str">
        <f t="shared" si="199"/>
        <v/>
      </c>
      <c r="J1425" s="65" t="str">
        <f t="shared" si="192"/>
        <v/>
      </c>
      <c r="K1425" s="66" t="str" cm="1">
        <f t="array" ref="K1425">IF(D1425="","",IF(LEN(D1425)=SUM(LEN(D1425)-LEN(SUBSTITUTE(D1425,MID("ATCGN",ROW($1:$5),1),""))),"","I5側にATCG以外の文字があるため、修正してください。"))</f>
        <v/>
      </c>
      <c r="L1425" s="66" t="str" cm="1">
        <f t="array" ref="L1425">IF(E1425="","",IF(LEN(E1425)=SUM(LEN(E1425)-LEN(SUBSTITUTE(E1425,MID("ATCGN",ROW($1:$5),1),""))),"","I7側にATCG以外の文字があるため、修正してください。"))</f>
        <v/>
      </c>
      <c r="M1425" s="65" t="str">
        <f t="shared" si="193"/>
        <v/>
      </c>
      <c r="N1425" s="67" t="str">
        <f t="shared" si="194"/>
        <v/>
      </c>
      <c r="O1425" s="67" t="str">
        <f t="shared" si="195"/>
        <v/>
      </c>
      <c r="P1425" s="67" t="str">
        <f t="shared" si="196"/>
        <v/>
      </c>
      <c r="Q1425" s="292" t="str">
        <f t="shared" si="191"/>
        <v/>
      </c>
      <c r="R1425" s="263" t="b">
        <f t="shared" si="197"/>
        <v>0</v>
      </c>
    </row>
    <row r="1426" spans="2:18" ht="22.2">
      <c r="B1426" s="10"/>
      <c r="F1426" s="296" t="str">
        <f t="shared" si="198"/>
        <v/>
      </c>
      <c r="G1426" s="43"/>
      <c r="H1426" s="64" t="str" cm="1">
        <f t="array" ref="H1426">IF(C1426="","",IF(LEFT(C1426,1)="-","(-)は先頭文字で使用できないため修正してください。",IF(LEFT(C1426,1)="_","( _ )は先頭文字で使用できないため修正してください。",IF(LEFT(C1426,1)="'","(')は先頭文字で使用できないため修正してください。",IF(LEN(C1426)=SUM(LEN(C1426)-LEN(SUBSTITUTE(C1426,MID("ABCDEFGHIJKLMNOPQRSTUVWXYZabcdefghijklmnopqrstuvwxyz0123456789-_",ROW($1:$64),1),""))),"","サンプル名に禁止文字が入っているため、半角英数字と[-][ _ ]のスペースなしで記入してください。")))))</f>
        <v/>
      </c>
      <c r="I1426" s="54" t="str">
        <f t="shared" si="199"/>
        <v/>
      </c>
      <c r="J1426" s="65" t="str">
        <f t="shared" si="192"/>
        <v/>
      </c>
      <c r="K1426" s="66" t="str" cm="1">
        <f t="array" ref="K1426">IF(D1426="","",IF(LEN(D1426)=SUM(LEN(D1426)-LEN(SUBSTITUTE(D1426,MID("ATCGN",ROW($1:$5),1),""))),"","I5側にATCG以外の文字があるため、修正してください。"))</f>
        <v/>
      </c>
      <c r="L1426" s="66" t="str" cm="1">
        <f t="array" ref="L1426">IF(E1426="","",IF(LEN(E1426)=SUM(LEN(E1426)-LEN(SUBSTITUTE(E1426,MID("ATCGN",ROW($1:$5),1),""))),"","I7側にATCG以外の文字があるため、修正してください。"))</f>
        <v/>
      </c>
      <c r="M1426" s="65" t="str">
        <f t="shared" si="193"/>
        <v/>
      </c>
      <c r="N1426" s="67" t="str">
        <f t="shared" si="194"/>
        <v/>
      </c>
      <c r="O1426" s="67" t="str">
        <f t="shared" si="195"/>
        <v/>
      </c>
      <c r="P1426" s="67" t="str">
        <f t="shared" si="196"/>
        <v/>
      </c>
      <c r="Q1426" s="292" t="str">
        <f t="shared" ref="Q1426:Q1489" si="200">IF(E1426="","",IF(E1426&gt;1,D1426&amp;E1426))</f>
        <v/>
      </c>
      <c r="R1426" s="263" t="b">
        <f t="shared" si="197"/>
        <v>0</v>
      </c>
    </row>
    <row r="1427" spans="2:18" ht="22.2">
      <c r="B1427" s="10"/>
      <c r="F1427" s="296" t="str">
        <f t="shared" si="198"/>
        <v/>
      </c>
      <c r="G1427" s="43"/>
      <c r="H1427" s="64" t="str" cm="1">
        <f t="array" ref="H1427">IF(C1427="","",IF(LEFT(C1427,1)="-","(-)は先頭文字で使用できないため修正してください。",IF(LEFT(C1427,1)="_","( _ )は先頭文字で使用できないため修正してください。",IF(LEFT(C1427,1)="'","(')は先頭文字で使用できないため修正してください。",IF(LEN(C1427)=SUM(LEN(C1427)-LEN(SUBSTITUTE(C1427,MID("ABCDEFGHIJKLMNOPQRSTUVWXYZabcdefghijklmnopqrstuvwxyz0123456789-_",ROW($1:$64),1),""))),"","サンプル名に禁止文字が入っているため、半角英数字と[-][ _ ]のスペースなしで記入してください。")))))</f>
        <v/>
      </c>
      <c r="I1427" s="54" t="str">
        <f t="shared" si="199"/>
        <v/>
      </c>
      <c r="J1427" s="65" t="str">
        <f t="shared" ref="J1427:J1490" si="201">IF(COUNTIF($C$18:$C$2000,C1427)&gt;1,"Sample Name記入欄に同一の名前があります。","")</f>
        <v/>
      </c>
      <c r="K1427" s="66" t="str" cm="1">
        <f t="array" ref="K1427">IF(D1427="","",IF(LEN(D1427)=SUM(LEN(D1427)-LEN(SUBSTITUTE(D1427,MID("ATCGN",ROW($1:$5),1),""))),"","I5側にATCG以外の文字があるため、修正してください。"))</f>
        <v/>
      </c>
      <c r="L1427" s="66" t="str" cm="1">
        <f t="array" ref="L1427">IF(E1427="","",IF(LEN(E1427)=SUM(LEN(E1427)-LEN(SUBSTITUTE(E1427,MID("ATCGN",ROW($1:$5),1),""))),"","I7側にATCG以外の文字があるため、修正してください。"))</f>
        <v/>
      </c>
      <c r="M1427" s="65" t="str">
        <f t="shared" ref="M1427:M1490" si="202">IF(Q1427="","",IF(COUNTIF($Q$18:$Q$2000,Q1427)&gt;1,"インデックス 記入欄に同一の名前があります。",""))</f>
        <v/>
      </c>
      <c r="N1427" s="67" t="str">
        <f t="shared" ref="N1427:N1490" si="203">IF(E1427="","",IF(AND($N$17="NovaSeqX_レーン相乗りプラン",D1427="",LEN(E1427)&gt;=1),"NovaSeqX_レーン相乗りプランでは、single index受付を行っておりません。",""))</f>
        <v/>
      </c>
      <c r="O1427" s="67" t="str">
        <f t="shared" ref="O1427:O1490" si="204">IF(D1427="","",IF(AND($N$17="NovaSeqX_レーン相乗りプラン",E1427="",LEN(D1427)&gt;=1),"NovaSeqX_レーン相乗りプランでは、single index受付を行っておりません。",""))</f>
        <v/>
      </c>
      <c r="P1427" s="67" t="str">
        <f t="shared" ref="P1427:P1490" si="205">IF(D1427="","",IF(AND($N$17="NovaSeqX_レーン相乗りプラン", OR(LEN(D1427)&lt;8, LEN(E1427)&lt;8)), "NovaSeqX_レーン相乗りプランでは、Dual indexで8塩基未満の受付を行っておりません。", ""))</f>
        <v/>
      </c>
      <c r="Q1427" s="292" t="str">
        <f t="shared" si="200"/>
        <v/>
      </c>
      <c r="R1427" s="263" t="b">
        <f t="shared" ref="R1427:R1490" si="206">IF(H1427&lt;&gt;"",H1427,IF(I1427&lt;&gt;"",I1427,IF(J1427&lt;&gt;"",J1427,IF(K1427&lt;&gt;"",K1427,IF(L1427&lt;&gt;"",L1427,IF(M1427&lt;&gt;"",M1427,IF(N1427&lt;&gt;"",N1427,IF(O1427&lt;&gt;"",O1427,IF(P1427&lt;&gt;"",P1427)))))))))</f>
        <v>0</v>
      </c>
    </row>
    <row r="1428" spans="2:18" ht="22.2">
      <c r="B1428" s="10"/>
      <c r="F1428" s="296" t="str">
        <f t="shared" si="198"/>
        <v/>
      </c>
      <c r="G1428" s="43"/>
      <c r="H1428" s="64" t="str" cm="1">
        <f t="array" ref="H1428">IF(C1428="","",IF(LEFT(C1428,1)="-","(-)は先頭文字で使用できないため修正してください。",IF(LEFT(C1428,1)="_","( _ )は先頭文字で使用できないため修正してください。",IF(LEFT(C1428,1)="'","(')は先頭文字で使用できないため修正してください。",IF(LEN(C1428)=SUM(LEN(C1428)-LEN(SUBSTITUTE(C1428,MID("ABCDEFGHIJKLMNOPQRSTUVWXYZabcdefghijklmnopqrstuvwxyz0123456789-_",ROW($1:$64),1),""))),"","サンプル名に禁止文字が入っているため、半角英数字と[-][ _ ]のスペースなしで記入してください。")))))</f>
        <v/>
      </c>
      <c r="I1428" s="54" t="str">
        <f t="shared" si="199"/>
        <v/>
      </c>
      <c r="J1428" s="65" t="str">
        <f t="shared" si="201"/>
        <v/>
      </c>
      <c r="K1428" s="66" t="str" cm="1">
        <f t="array" ref="K1428">IF(D1428="","",IF(LEN(D1428)=SUM(LEN(D1428)-LEN(SUBSTITUTE(D1428,MID("ATCGN",ROW($1:$5),1),""))),"","I5側にATCG以外の文字があるため、修正してください。"))</f>
        <v/>
      </c>
      <c r="L1428" s="66" t="str" cm="1">
        <f t="array" ref="L1428">IF(E1428="","",IF(LEN(E1428)=SUM(LEN(E1428)-LEN(SUBSTITUTE(E1428,MID("ATCGN",ROW($1:$5),1),""))),"","I7側にATCG以外の文字があるため、修正してください。"))</f>
        <v/>
      </c>
      <c r="M1428" s="65" t="str">
        <f t="shared" si="202"/>
        <v/>
      </c>
      <c r="N1428" s="67" t="str">
        <f t="shared" si="203"/>
        <v/>
      </c>
      <c r="O1428" s="67" t="str">
        <f t="shared" si="204"/>
        <v/>
      </c>
      <c r="P1428" s="67" t="str">
        <f t="shared" si="205"/>
        <v/>
      </c>
      <c r="Q1428" s="292" t="str">
        <f t="shared" si="200"/>
        <v/>
      </c>
      <c r="R1428" s="263" t="b">
        <f t="shared" si="206"/>
        <v>0</v>
      </c>
    </row>
    <row r="1429" spans="2:18" ht="22.2">
      <c r="B1429" s="10"/>
      <c r="F1429" s="296" t="str">
        <f t="shared" si="198"/>
        <v/>
      </c>
      <c r="G1429" s="43"/>
      <c r="H1429" s="64" t="str" cm="1">
        <f t="array" ref="H1429">IF(C1429="","",IF(LEFT(C1429,1)="-","(-)は先頭文字で使用できないため修正してください。",IF(LEFT(C1429,1)="_","( _ )は先頭文字で使用できないため修正してください。",IF(LEFT(C1429,1)="'","(')は先頭文字で使用できないため修正してください。",IF(LEN(C1429)=SUM(LEN(C1429)-LEN(SUBSTITUTE(C1429,MID("ABCDEFGHIJKLMNOPQRSTUVWXYZabcdefghijklmnopqrstuvwxyz0123456789-_",ROW($1:$64),1),""))),"","サンプル名に禁止文字が入っているため、半角英数字と[-][ _ ]のスペースなしで記入してください。")))))</f>
        <v/>
      </c>
      <c r="I1429" s="54" t="str">
        <f t="shared" si="199"/>
        <v/>
      </c>
      <c r="J1429" s="65" t="str">
        <f t="shared" si="201"/>
        <v/>
      </c>
      <c r="K1429" s="66" t="str" cm="1">
        <f t="array" ref="K1429">IF(D1429="","",IF(LEN(D1429)=SUM(LEN(D1429)-LEN(SUBSTITUTE(D1429,MID("ATCGN",ROW($1:$5),1),""))),"","I5側にATCG以外の文字があるため、修正してください。"))</f>
        <v/>
      </c>
      <c r="L1429" s="66" t="str" cm="1">
        <f t="array" ref="L1429">IF(E1429="","",IF(LEN(E1429)=SUM(LEN(E1429)-LEN(SUBSTITUTE(E1429,MID("ATCGN",ROW($1:$5),1),""))),"","I7側にATCG以外の文字があるため、修正してください。"))</f>
        <v/>
      </c>
      <c r="M1429" s="65" t="str">
        <f t="shared" si="202"/>
        <v/>
      </c>
      <c r="N1429" s="67" t="str">
        <f t="shared" si="203"/>
        <v/>
      </c>
      <c r="O1429" s="67" t="str">
        <f t="shared" si="204"/>
        <v/>
      </c>
      <c r="P1429" s="67" t="str">
        <f t="shared" si="205"/>
        <v/>
      </c>
      <c r="Q1429" s="292" t="str">
        <f t="shared" si="200"/>
        <v/>
      </c>
      <c r="R1429" s="263" t="b">
        <f t="shared" si="206"/>
        <v>0</v>
      </c>
    </row>
    <row r="1430" spans="2:18" ht="22.2">
      <c r="B1430" s="10"/>
      <c r="F1430" s="296" t="str">
        <f t="shared" si="198"/>
        <v/>
      </c>
      <c r="G1430" s="43"/>
      <c r="H1430" s="64" t="str" cm="1">
        <f t="array" ref="H1430">IF(C1430="","",IF(LEFT(C1430,1)="-","(-)は先頭文字で使用できないため修正してください。",IF(LEFT(C1430,1)="_","( _ )は先頭文字で使用できないため修正してください。",IF(LEFT(C1430,1)="'","(')は先頭文字で使用できないため修正してください。",IF(LEN(C1430)=SUM(LEN(C1430)-LEN(SUBSTITUTE(C1430,MID("ABCDEFGHIJKLMNOPQRSTUVWXYZabcdefghijklmnopqrstuvwxyz0123456789-_",ROW($1:$64),1),""))),"","サンプル名に禁止文字が入っているため、半角英数字と[-][ _ ]のスペースなしで記入してください。")))))</f>
        <v/>
      </c>
      <c r="I1430" s="54" t="str">
        <f t="shared" si="199"/>
        <v/>
      </c>
      <c r="J1430" s="65" t="str">
        <f t="shared" si="201"/>
        <v/>
      </c>
      <c r="K1430" s="66" t="str" cm="1">
        <f t="array" ref="K1430">IF(D1430="","",IF(LEN(D1430)=SUM(LEN(D1430)-LEN(SUBSTITUTE(D1430,MID("ATCGN",ROW($1:$5),1),""))),"","I5側にATCG以外の文字があるため、修正してください。"))</f>
        <v/>
      </c>
      <c r="L1430" s="66" t="str" cm="1">
        <f t="array" ref="L1430">IF(E1430="","",IF(LEN(E1430)=SUM(LEN(E1430)-LEN(SUBSTITUTE(E1430,MID("ATCGN",ROW($1:$5),1),""))),"","I7側にATCG以外の文字があるため、修正してください。"))</f>
        <v/>
      </c>
      <c r="M1430" s="65" t="str">
        <f t="shared" si="202"/>
        <v/>
      </c>
      <c r="N1430" s="67" t="str">
        <f t="shared" si="203"/>
        <v/>
      </c>
      <c r="O1430" s="67" t="str">
        <f t="shared" si="204"/>
        <v/>
      </c>
      <c r="P1430" s="67" t="str">
        <f t="shared" si="205"/>
        <v/>
      </c>
      <c r="Q1430" s="292" t="str">
        <f t="shared" si="200"/>
        <v/>
      </c>
      <c r="R1430" s="263" t="b">
        <f t="shared" si="206"/>
        <v>0</v>
      </c>
    </row>
    <row r="1431" spans="2:18" ht="22.2">
      <c r="B1431" s="10"/>
      <c r="F1431" s="296" t="str">
        <f t="shared" si="198"/>
        <v/>
      </c>
      <c r="G1431" s="43"/>
      <c r="H1431" s="64" t="str" cm="1">
        <f t="array" ref="H1431">IF(C1431="","",IF(LEFT(C1431,1)="-","(-)は先頭文字で使用できないため修正してください。",IF(LEFT(C1431,1)="_","( _ )は先頭文字で使用できないため修正してください。",IF(LEFT(C1431,1)="'","(')は先頭文字で使用できないため修正してください。",IF(LEN(C1431)=SUM(LEN(C1431)-LEN(SUBSTITUTE(C1431,MID("ABCDEFGHIJKLMNOPQRSTUVWXYZabcdefghijklmnopqrstuvwxyz0123456789-_",ROW($1:$64),1),""))),"","サンプル名に禁止文字が入っているため、半角英数字と[-][ _ ]のスペースなしで記入してください。")))))</f>
        <v/>
      </c>
      <c r="I1431" s="54" t="str">
        <f t="shared" si="199"/>
        <v/>
      </c>
      <c r="J1431" s="65" t="str">
        <f t="shared" si="201"/>
        <v/>
      </c>
      <c r="K1431" s="66" t="str" cm="1">
        <f t="array" ref="K1431">IF(D1431="","",IF(LEN(D1431)=SUM(LEN(D1431)-LEN(SUBSTITUTE(D1431,MID("ATCGN",ROW($1:$5),1),""))),"","I5側にATCG以外の文字があるため、修正してください。"))</f>
        <v/>
      </c>
      <c r="L1431" s="66" t="str" cm="1">
        <f t="array" ref="L1431">IF(E1431="","",IF(LEN(E1431)=SUM(LEN(E1431)-LEN(SUBSTITUTE(E1431,MID("ATCGN",ROW($1:$5),1),""))),"","I7側にATCG以外の文字があるため、修正してください。"))</f>
        <v/>
      </c>
      <c r="M1431" s="65" t="str">
        <f t="shared" si="202"/>
        <v/>
      </c>
      <c r="N1431" s="67" t="str">
        <f t="shared" si="203"/>
        <v/>
      </c>
      <c r="O1431" s="67" t="str">
        <f t="shared" si="204"/>
        <v/>
      </c>
      <c r="P1431" s="67" t="str">
        <f t="shared" si="205"/>
        <v/>
      </c>
      <c r="Q1431" s="292" t="str">
        <f t="shared" si="200"/>
        <v/>
      </c>
      <c r="R1431" s="263" t="b">
        <f t="shared" si="206"/>
        <v>0</v>
      </c>
    </row>
    <row r="1432" spans="2:18" ht="22.2">
      <c r="B1432" s="10"/>
      <c r="F1432" s="296" t="str">
        <f t="shared" si="198"/>
        <v/>
      </c>
      <c r="G1432" s="43"/>
      <c r="H1432" s="64" t="str" cm="1">
        <f t="array" ref="H1432">IF(C1432="","",IF(LEFT(C1432,1)="-","(-)は先頭文字で使用できないため修正してください。",IF(LEFT(C1432,1)="_","( _ )は先頭文字で使用できないため修正してください。",IF(LEFT(C1432,1)="'","(')は先頭文字で使用できないため修正してください。",IF(LEN(C1432)=SUM(LEN(C1432)-LEN(SUBSTITUTE(C1432,MID("ABCDEFGHIJKLMNOPQRSTUVWXYZabcdefghijklmnopqrstuvwxyz0123456789-_",ROW($1:$64),1),""))),"","サンプル名に禁止文字が入っているため、半角英数字と[-][ _ ]のスペースなしで記入してください。")))))</f>
        <v/>
      </c>
      <c r="I1432" s="54" t="str">
        <f t="shared" si="199"/>
        <v/>
      </c>
      <c r="J1432" s="65" t="str">
        <f t="shared" si="201"/>
        <v/>
      </c>
      <c r="K1432" s="66" t="str" cm="1">
        <f t="array" ref="K1432">IF(D1432="","",IF(LEN(D1432)=SUM(LEN(D1432)-LEN(SUBSTITUTE(D1432,MID("ATCGN",ROW($1:$5),1),""))),"","I5側にATCG以外の文字があるため、修正してください。"))</f>
        <v/>
      </c>
      <c r="L1432" s="66" t="str" cm="1">
        <f t="array" ref="L1432">IF(E1432="","",IF(LEN(E1432)=SUM(LEN(E1432)-LEN(SUBSTITUTE(E1432,MID("ATCGN",ROW($1:$5),1),""))),"","I7側にATCG以外の文字があるため、修正してください。"))</f>
        <v/>
      </c>
      <c r="M1432" s="65" t="str">
        <f t="shared" si="202"/>
        <v/>
      </c>
      <c r="N1432" s="67" t="str">
        <f t="shared" si="203"/>
        <v/>
      </c>
      <c r="O1432" s="67" t="str">
        <f t="shared" si="204"/>
        <v/>
      </c>
      <c r="P1432" s="67" t="str">
        <f t="shared" si="205"/>
        <v/>
      </c>
      <c r="Q1432" s="292" t="str">
        <f t="shared" si="200"/>
        <v/>
      </c>
      <c r="R1432" s="263" t="b">
        <f t="shared" si="206"/>
        <v>0</v>
      </c>
    </row>
    <row r="1433" spans="2:18" ht="22.2">
      <c r="B1433" s="10"/>
      <c r="F1433" s="296" t="str">
        <f t="shared" si="198"/>
        <v/>
      </c>
      <c r="G1433" s="43"/>
      <c r="H1433" s="64" t="str" cm="1">
        <f t="array" ref="H1433">IF(C1433="","",IF(LEFT(C1433,1)="-","(-)は先頭文字で使用できないため修正してください。",IF(LEFT(C1433,1)="_","( _ )は先頭文字で使用できないため修正してください。",IF(LEFT(C1433,1)="'","(')は先頭文字で使用できないため修正してください。",IF(LEN(C1433)=SUM(LEN(C1433)-LEN(SUBSTITUTE(C1433,MID("ABCDEFGHIJKLMNOPQRSTUVWXYZabcdefghijklmnopqrstuvwxyz0123456789-_",ROW($1:$64),1),""))),"","サンプル名に禁止文字が入っているため、半角英数字と[-][ _ ]のスペースなしで記入してください。")))))</f>
        <v/>
      </c>
      <c r="I1433" s="54" t="str">
        <f t="shared" si="199"/>
        <v/>
      </c>
      <c r="J1433" s="65" t="str">
        <f t="shared" si="201"/>
        <v/>
      </c>
      <c r="K1433" s="66" t="str" cm="1">
        <f t="array" ref="K1433">IF(D1433="","",IF(LEN(D1433)=SUM(LEN(D1433)-LEN(SUBSTITUTE(D1433,MID("ATCGN",ROW($1:$5),1),""))),"","I5側にATCG以外の文字があるため、修正してください。"))</f>
        <v/>
      </c>
      <c r="L1433" s="66" t="str" cm="1">
        <f t="array" ref="L1433">IF(E1433="","",IF(LEN(E1433)=SUM(LEN(E1433)-LEN(SUBSTITUTE(E1433,MID("ATCGN",ROW($1:$5),1),""))),"","I7側にATCG以外の文字があるため、修正してください。"))</f>
        <v/>
      </c>
      <c r="M1433" s="65" t="str">
        <f t="shared" si="202"/>
        <v/>
      </c>
      <c r="N1433" s="67" t="str">
        <f t="shared" si="203"/>
        <v/>
      </c>
      <c r="O1433" s="67" t="str">
        <f t="shared" si="204"/>
        <v/>
      </c>
      <c r="P1433" s="67" t="str">
        <f t="shared" si="205"/>
        <v/>
      </c>
      <c r="Q1433" s="292" t="str">
        <f t="shared" si="200"/>
        <v/>
      </c>
      <c r="R1433" s="263" t="b">
        <f t="shared" si="206"/>
        <v>0</v>
      </c>
    </row>
    <row r="1434" spans="2:18" ht="22.2">
      <c r="B1434" s="10"/>
      <c r="F1434" s="296" t="str">
        <f t="shared" si="198"/>
        <v/>
      </c>
      <c r="G1434" s="43"/>
      <c r="H1434" s="64" t="str" cm="1">
        <f t="array" ref="H1434">IF(C1434="","",IF(LEFT(C1434,1)="-","(-)は先頭文字で使用できないため修正してください。",IF(LEFT(C1434,1)="_","( _ )は先頭文字で使用できないため修正してください。",IF(LEFT(C1434,1)="'","(')は先頭文字で使用できないため修正してください。",IF(LEN(C1434)=SUM(LEN(C1434)-LEN(SUBSTITUTE(C1434,MID("ABCDEFGHIJKLMNOPQRSTUVWXYZabcdefghijklmnopqrstuvwxyz0123456789-_",ROW($1:$64),1),""))),"","サンプル名に禁止文字が入っているため、半角英数字と[-][ _ ]のスペースなしで記入してください。")))))</f>
        <v/>
      </c>
      <c r="I1434" s="54" t="str">
        <f t="shared" si="199"/>
        <v/>
      </c>
      <c r="J1434" s="65" t="str">
        <f t="shared" si="201"/>
        <v/>
      </c>
      <c r="K1434" s="66" t="str" cm="1">
        <f t="array" ref="K1434">IF(D1434="","",IF(LEN(D1434)=SUM(LEN(D1434)-LEN(SUBSTITUTE(D1434,MID("ATCGN",ROW($1:$5),1),""))),"","I5側にATCG以外の文字があるため、修正してください。"))</f>
        <v/>
      </c>
      <c r="L1434" s="66" t="str" cm="1">
        <f t="array" ref="L1434">IF(E1434="","",IF(LEN(E1434)=SUM(LEN(E1434)-LEN(SUBSTITUTE(E1434,MID("ATCGN",ROW($1:$5),1),""))),"","I7側にATCG以外の文字があるため、修正してください。"))</f>
        <v/>
      </c>
      <c r="M1434" s="65" t="str">
        <f t="shared" si="202"/>
        <v/>
      </c>
      <c r="N1434" s="67" t="str">
        <f t="shared" si="203"/>
        <v/>
      </c>
      <c r="O1434" s="67" t="str">
        <f t="shared" si="204"/>
        <v/>
      </c>
      <c r="P1434" s="67" t="str">
        <f t="shared" si="205"/>
        <v/>
      </c>
      <c r="Q1434" s="292" t="str">
        <f t="shared" si="200"/>
        <v/>
      </c>
      <c r="R1434" s="263" t="b">
        <f t="shared" si="206"/>
        <v>0</v>
      </c>
    </row>
    <row r="1435" spans="2:18" ht="22.2">
      <c r="B1435" s="10"/>
      <c r="F1435" s="296" t="str">
        <f t="shared" si="198"/>
        <v/>
      </c>
      <c r="G1435" s="43"/>
      <c r="H1435" s="64" t="str" cm="1">
        <f t="array" ref="H1435">IF(C1435="","",IF(LEFT(C1435,1)="-","(-)は先頭文字で使用できないため修正してください。",IF(LEFT(C1435,1)="_","( _ )は先頭文字で使用できないため修正してください。",IF(LEFT(C1435,1)="'","(')は先頭文字で使用できないため修正してください。",IF(LEN(C1435)=SUM(LEN(C1435)-LEN(SUBSTITUTE(C1435,MID("ABCDEFGHIJKLMNOPQRSTUVWXYZabcdefghijklmnopqrstuvwxyz0123456789-_",ROW($1:$64),1),""))),"","サンプル名に禁止文字が入っているため、半角英数字と[-][ _ ]のスペースなしで記入してください。")))))</f>
        <v/>
      </c>
      <c r="I1435" s="54" t="str">
        <f t="shared" si="199"/>
        <v/>
      </c>
      <c r="J1435" s="65" t="str">
        <f t="shared" si="201"/>
        <v/>
      </c>
      <c r="K1435" s="66" t="str" cm="1">
        <f t="array" ref="K1435">IF(D1435="","",IF(LEN(D1435)=SUM(LEN(D1435)-LEN(SUBSTITUTE(D1435,MID("ATCGN",ROW($1:$5),1),""))),"","I5側にATCG以外の文字があるため、修正してください。"))</f>
        <v/>
      </c>
      <c r="L1435" s="66" t="str" cm="1">
        <f t="array" ref="L1435">IF(E1435="","",IF(LEN(E1435)=SUM(LEN(E1435)-LEN(SUBSTITUTE(E1435,MID("ATCGN",ROW($1:$5),1),""))),"","I7側にATCG以外の文字があるため、修正してください。"))</f>
        <v/>
      </c>
      <c r="M1435" s="65" t="str">
        <f t="shared" si="202"/>
        <v/>
      </c>
      <c r="N1435" s="67" t="str">
        <f t="shared" si="203"/>
        <v/>
      </c>
      <c r="O1435" s="67" t="str">
        <f t="shared" si="204"/>
        <v/>
      </c>
      <c r="P1435" s="67" t="str">
        <f t="shared" si="205"/>
        <v/>
      </c>
      <c r="Q1435" s="292" t="str">
        <f t="shared" si="200"/>
        <v/>
      </c>
      <c r="R1435" s="263" t="b">
        <f t="shared" si="206"/>
        <v>0</v>
      </c>
    </row>
    <row r="1436" spans="2:18" ht="22.2">
      <c r="B1436" s="10"/>
      <c r="F1436" s="296" t="str">
        <f t="shared" si="198"/>
        <v/>
      </c>
      <c r="G1436" s="43"/>
      <c r="H1436" s="64" t="str" cm="1">
        <f t="array" ref="H1436">IF(C1436="","",IF(LEFT(C1436,1)="-","(-)は先頭文字で使用できないため修正してください。",IF(LEFT(C1436,1)="_","( _ )は先頭文字で使用できないため修正してください。",IF(LEFT(C1436,1)="'","(')は先頭文字で使用できないため修正してください。",IF(LEN(C1436)=SUM(LEN(C1436)-LEN(SUBSTITUTE(C1436,MID("ABCDEFGHIJKLMNOPQRSTUVWXYZabcdefghijklmnopqrstuvwxyz0123456789-_",ROW($1:$64),1),""))),"","サンプル名に禁止文字が入っているため、半角英数字と[-][ _ ]のスペースなしで記入してください。")))))</f>
        <v/>
      </c>
      <c r="I1436" s="54" t="str">
        <f t="shared" si="199"/>
        <v/>
      </c>
      <c r="J1436" s="65" t="str">
        <f t="shared" si="201"/>
        <v/>
      </c>
      <c r="K1436" s="66" t="str" cm="1">
        <f t="array" ref="K1436">IF(D1436="","",IF(LEN(D1436)=SUM(LEN(D1436)-LEN(SUBSTITUTE(D1436,MID("ATCGN",ROW($1:$5),1),""))),"","I5側にATCG以外の文字があるため、修正してください。"))</f>
        <v/>
      </c>
      <c r="L1436" s="66" t="str" cm="1">
        <f t="array" ref="L1436">IF(E1436="","",IF(LEN(E1436)=SUM(LEN(E1436)-LEN(SUBSTITUTE(E1436,MID("ATCGN",ROW($1:$5),1),""))),"","I7側にATCG以外の文字があるため、修正してください。"))</f>
        <v/>
      </c>
      <c r="M1436" s="65" t="str">
        <f t="shared" si="202"/>
        <v/>
      </c>
      <c r="N1436" s="67" t="str">
        <f t="shared" si="203"/>
        <v/>
      </c>
      <c r="O1436" s="67" t="str">
        <f t="shared" si="204"/>
        <v/>
      </c>
      <c r="P1436" s="67" t="str">
        <f t="shared" si="205"/>
        <v/>
      </c>
      <c r="Q1436" s="292" t="str">
        <f t="shared" si="200"/>
        <v/>
      </c>
      <c r="R1436" s="263" t="b">
        <f t="shared" si="206"/>
        <v>0</v>
      </c>
    </row>
    <row r="1437" spans="2:18" ht="22.2">
      <c r="B1437" s="10"/>
      <c r="F1437" s="296" t="str">
        <f t="shared" si="198"/>
        <v/>
      </c>
      <c r="G1437" s="43"/>
      <c r="H1437" s="64" t="str" cm="1">
        <f t="array" ref="H1437">IF(C1437="","",IF(LEFT(C1437,1)="-","(-)は先頭文字で使用できないため修正してください。",IF(LEFT(C1437,1)="_","( _ )は先頭文字で使用できないため修正してください。",IF(LEFT(C1437,1)="'","(')は先頭文字で使用できないため修正してください。",IF(LEN(C1437)=SUM(LEN(C1437)-LEN(SUBSTITUTE(C1437,MID("ABCDEFGHIJKLMNOPQRSTUVWXYZabcdefghijklmnopqrstuvwxyz0123456789-_",ROW($1:$64),1),""))),"","サンプル名に禁止文字が入っているため、半角英数字と[-][ _ ]のスペースなしで記入してください。")))))</f>
        <v/>
      </c>
      <c r="I1437" s="54" t="str">
        <f t="shared" si="199"/>
        <v/>
      </c>
      <c r="J1437" s="65" t="str">
        <f t="shared" si="201"/>
        <v/>
      </c>
      <c r="K1437" s="66" t="str" cm="1">
        <f t="array" ref="K1437">IF(D1437="","",IF(LEN(D1437)=SUM(LEN(D1437)-LEN(SUBSTITUTE(D1437,MID("ATCGN",ROW($1:$5),1),""))),"","I5側にATCG以外の文字があるため、修正してください。"))</f>
        <v/>
      </c>
      <c r="L1437" s="66" t="str" cm="1">
        <f t="array" ref="L1437">IF(E1437="","",IF(LEN(E1437)=SUM(LEN(E1437)-LEN(SUBSTITUTE(E1437,MID("ATCGN",ROW($1:$5),1),""))),"","I7側にATCG以外の文字があるため、修正してください。"))</f>
        <v/>
      </c>
      <c r="M1437" s="65" t="str">
        <f t="shared" si="202"/>
        <v/>
      </c>
      <c r="N1437" s="67" t="str">
        <f t="shared" si="203"/>
        <v/>
      </c>
      <c r="O1437" s="67" t="str">
        <f t="shared" si="204"/>
        <v/>
      </c>
      <c r="P1437" s="67" t="str">
        <f t="shared" si="205"/>
        <v/>
      </c>
      <c r="Q1437" s="292" t="str">
        <f t="shared" si="200"/>
        <v/>
      </c>
      <c r="R1437" s="263" t="b">
        <f t="shared" si="206"/>
        <v>0</v>
      </c>
    </row>
    <row r="1438" spans="2:18" ht="22.2">
      <c r="B1438" s="10"/>
      <c r="F1438" s="296" t="str">
        <f t="shared" si="198"/>
        <v/>
      </c>
      <c r="G1438" s="43"/>
      <c r="H1438" s="64" t="str" cm="1">
        <f t="array" ref="H1438">IF(C1438="","",IF(LEFT(C1438,1)="-","(-)は先頭文字で使用できないため修正してください。",IF(LEFT(C1438,1)="_","( _ )は先頭文字で使用できないため修正してください。",IF(LEFT(C1438,1)="'","(')は先頭文字で使用できないため修正してください。",IF(LEN(C1438)=SUM(LEN(C1438)-LEN(SUBSTITUTE(C1438,MID("ABCDEFGHIJKLMNOPQRSTUVWXYZabcdefghijklmnopqrstuvwxyz0123456789-_",ROW($1:$64),1),""))),"","サンプル名に禁止文字が入っているため、半角英数字と[-][ _ ]のスペースなしで記入してください。")))))</f>
        <v/>
      </c>
      <c r="I1438" s="54" t="str">
        <f t="shared" si="199"/>
        <v/>
      </c>
      <c r="J1438" s="65" t="str">
        <f t="shared" si="201"/>
        <v/>
      </c>
      <c r="K1438" s="66" t="str" cm="1">
        <f t="array" ref="K1438">IF(D1438="","",IF(LEN(D1438)=SUM(LEN(D1438)-LEN(SUBSTITUTE(D1438,MID("ATCGN",ROW($1:$5),1),""))),"","I5側にATCG以外の文字があるため、修正してください。"))</f>
        <v/>
      </c>
      <c r="L1438" s="66" t="str" cm="1">
        <f t="array" ref="L1438">IF(E1438="","",IF(LEN(E1438)=SUM(LEN(E1438)-LEN(SUBSTITUTE(E1438,MID("ATCGN",ROW($1:$5),1),""))),"","I7側にATCG以外の文字があるため、修正してください。"))</f>
        <v/>
      </c>
      <c r="M1438" s="65" t="str">
        <f t="shared" si="202"/>
        <v/>
      </c>
      <c r="N1438" s="67" t="str">
        <f t="shared" si="203"/>
        <v/>
      </c>
      <c r="O1438" s="67" t="str">
        <f t="shared" si="204"/>
        <v/>
      </c>
      <c r="P1438" s="67" t="str">
        <f t="shared" si="205"/>
        <v/>
      </c>
      <c r="Q1438" s="292" t="str">
        <f t="shared" si="200"/>
        <v/>
      </c>
      <c r="R1438" s="263" t="b">
        <f t="shared" si="206"/>
        <v>0</v>
      </c>
    </row>
    <row r="1439" spans="2:18" ht="22.2">
      <c r="B1439" s="10"/>
      <c r="F1439" s="296" t="str">
        <f t="shared" si="198"/>
        <v/>
      </c>
      <c r="G1439" s="43"/>
      <c r="H1439" s="64" t="str" cm="1">
        <f t="array" ref="H1439">IF(C1439="","",IF(LEFT(C1439,1)="-","(-)は先頭文字で使用できないため修正してください。",IF(LEFT(C1439,1)="_","( _ )は先頭文字で使用できないため修正してください。",IF(LEFT(C1439,1)="'","(')は先頭文字で使用できないため修正してください。",IF(LEN(C1439)=SUM(LEN(C1439)-LEN(SUBSTITUTE(C1439,MID("ABCDEFGHIJKLMNOPQRSTUVWXYZabcdefghijklmnopqrstuvwxyz0123456789-_",ROW($1:$64),1),""))),"","サンプル名に禁止文字が入っているため、半角英数字と[-][ _ ]のスペースなしで記入してください。")))))</f>
        <v/>
      </c>
      <c r="I1439" s="54" t="str">
        <f t="shared" si="199"/>
        <v/>
      </c>
      <c r="J1439" s="65" t="str">
        <f t="shared" si="201"/>
        <v/>
      </c>
      <c r="K1439" s="66" t="str" cm="1">
        <f t="array" ref="K1439">IF(D1439="","",IF(LEN(D1439)=SUM(LEN(D1439)-LEN(SUBSTITUTE(D1439,MID("ATCGN",ROW($1:$5),1),""))),"","I5側にATCG以外の文字があるため、修正してください。"))</f>
        <v/>
      </c>
      <c r="L1439" s="66" t="str" cm="1">
        <f t="array" ref="L1439">IF(E1439="","",IF(LEN(E1439)=SUM(LEN(E1439)-LEN(SUBSTITUTE(E1439,MID("ATCGN",ROW($1:$5),1),""))),"","I7側にATCG以外の文字があるため、修正してください。"))</f>
        <v/>
      </c>
      <c r="M1439" s="65" t="str">
        <f t="shared" si="202"/>
        <v/>
      </c>
      <c r="N1439" s="67" t="str">
        <f t="shared" si="203"/>
        <v/>
      </c>
      <c r="O1439" s="67" t="str">
        <f t="shared" si="204"/>
        <v/>
      </c>
      <c r="P1439" s="67" t="str">
        <f t="shared" si="205"/>
        <v/>
      </c>
      <c r="Q1439" s="292" t="str">
        <f t="shared" si="200"/>
        <v/>
      </c>
      <c r="R1439" s="263" t="b">
        <f t="shared" si="206"/>
        <v>0</v>
      </c>
    </row>
    <row r="1440" spans="2:18" ht="22.2">
      <c r="B1440" s="10"/>
      <c r="F1440" s="296" t="str">
        <f t="shared" ref="F1440:F1503" si="207">IF(R1440=FALSE,"",R1440)</f>
        <v/>
      </c>
      <c r="G1440" s="43"/>
      <c r="H1440" s="64" t="str" cm="1">
        <f t="array" ref="H1440">IF(C1440="","",IF(LEFT(C1440,1)="-","(-)は先頭文字で使用できないため修正してください。",IF(LEFT(C1440,1)="_","( _ )は先頭文字で使用できないため修正してください。",IF(LEFT(C1440,1)="'","(')は先頭文字で使用できないため修正してください。",IF(LEN(C1440)=SUM(LEN(C1440)-LEN(SUBSTITUTE(C1440,MID("ABCDEFGHIJKLMNOPQRSTUVWXYZabcdefghijklmnopqrstuvwxyz0123456789-_",ROW($1:$64),1),""))),"","サンプル名に禁止文字が入っているため、半角英数字と[-][ _ ]のスペースなしで記入してください。")))))</f>
        <v/>
      </c>
      <c r="I1440" s="54" t="str">
        <f t="shared" ref="I1440:I1503" si="208">IF(LEN(C1440)&gt;15,"サンプル名は15文字以内で記入してください。","")</f>
        <v/>
      </c>
      <c r="J1440" s="65" t="str">
        <f t="shared" si="201"/>
        <v/>
      </c>
      <c r="K1440" s="66" t="str" cm="1">
        <f t="array" ref="K1440">IF(D1440="","",IF(LEN(D1440)=SUM(LEN(D1440)-LEN(SUBSTITUTE(D1440,MID("ATCGN",ROW($1:$5),1),""))),"","I5側にATCG以外の文字があるため、修正してください。"))</f>
        <v/>
      </c>
      <c r="L1440" s="66" t="str" cm="1">
        <f t="array" ref="L1440">IF(E1440="","",IF(LEN(E1440)=SUM(LEN(E1440)-LEN(SUBSTITUTE(E1440,MID("ATCGN",ROW($1:$5),1),""))),"","I7側にATCG以外の文字があるため、修正してください。"))</f>
        <v/>
      </c>
      <c r="M1440" s="65" t="str">
        <f t="shared" si="202"/>
        <v/>
      </c>
      <c r="N1440" s="67" t="str">
        <f t="shared" si="203"/>
        <v/>
      </c>
      <c r="O1440" s="67" t="str">
        <f t="shared" si="204"/>
        <v/>
      </c>
      <c r="P1440" s="67" t="str">
        <f t="shared" si="205"/>
        <v/>
      </c>
      <c r="Q1440" s="292" t="str">
        <f t="shared" si="200"/>
        <v/>
      </c>
      <c r="R1440" s="263" t="b">
        <f t="shared" si="206"/>
        <v>0</v>
      </c>
    </row>
    <row r="1441" spans="2:18" ht="22.2">
      <c r="B1441" s="10"/>
      <c r="F1441" s="296" t="str">
        <f t="shared" si="207"/>
        <v/>
      </c>
      <c r="G1441" s="43"/>
      <c r="H1441" s="64" t="str" cm="1">
        <f t="array" ref="H1441">IF(C1441="","",IF(LEFT(C1441,1)="-","(-)は先頭文字で使用できないため修正してください。",IF(LEFT(C1441,1)="_","( _ )は先頭文字で使用できないため修正してください。",IF(LEFT(C1441,1)="'","(')は先頭文字で使用できないため修正してください。",IF(LEN(C1441)=SUM(LEN(C1441)-LEN(SUBSTITUTE(C1441,MID("ABCDEFGHIJKLMNOPQRSTUVWXYZabcdefghijklmnopqrstuvwxyz0123456789-_",ROW($1:$64),1),""))),"","サンプル名に禁止文字が入っているため、半角英数字と[-][ _ ]のスペースなしで記入してください。")))))</f>
        <v/>
      </c>
      <c r="I1441" s="54" t="str">
        <f t="shared" si="208"/>
        <v/>
      </c>
      <c r="J1441" s="65" t="str">
        <f t="shared" si="201"/>
        <v/>
      </c>
      <c r="K1441" s="66" t="str" cm="1">
        <f t="array" ref="K1441">IF(D1441="","",IF(LEN(D1441)=SUM(LEN(D1441)-LEN(SUBSTITUTE(D1441,MID("ATCGN",ROW($1:$5),1),""))),"","I5側にATCG以外の文字があるため、修正してください。"))</f>
        <v/>
      </c>
      <c r="L1441" s="66" t="str" cm="1">
        <f t="array" ref="L1441">IF(E1441="","",IF(LEN(E1441)=SUM(LEN(E1441)-LEN(SUBSTITUTE(E1441,MID("ATCGN",ROW($1:$5),1),""))),"","I7側にATCG以外の文字があるため、修正してください。"))</f>
        <v/>
      </c>
      <c r="M1441" s="65" t="str">
        <f t="shared" si="202"/>
        <v/>
      </c>
      <c r="N1441" s="67" t="str">
        <f t="shared" si="203"/>
        <v/>
      </c>
      <c r="O1441" s="67" t="str">
        <f t="shared" si="204"/>
        <v/>
      </c>
      <c r="P1441" s="67" t="str">
        <f t="shared" si="205"/>
        <v/>
      </c>
      <c r="Q1441" s="292" t="str">
        <f t="shared" si="200"/>
        <v/>
      </c>
      <c r="R1441" s="263" t="b">
        <f t="shared" si="206"/>
        <v>0</v>
      </c>
    </row>
    <row r="1442" spans="2:18" ht="22.2">
      <c r="B1442" s="10"/>
      <c r="F1442" s="296" t="str">
        <f t="shared" si="207"/>
        <v/>
      </c>
      <c r="G1442" s="43"/>
      <c r="H1442" s="64" t="str" cm="1">
        <f t="array" ref="H1442">IF(C1442="","",IF(LEFT(C1442,1)="-","(-)は先頭文字で使用できないため修正してください。",IF(LEFT(C1442,1)="_","( _ )は先頭文字で使用できないため修正してください。",IF(LEFT(C1442,1)="'","(')は先頭文字で使用できないため修正してください。",IF(LEN(C1442)=SUM(LEN(C1442)-LEN(SUBSTITUTE(C1442,MID("ABCDEFGHIJKLMNOPQRSTUVWXYZabcdefghijklmnopqrstuvwxyz0123456789-_",ROW($1:$64),1),""))),"","サンプル名に禁止文字が入っているため、半角英数字と[-][ _ ]のスペースなしで記入してください。")))))</f>
        <v/>
      </c>
      <c r="I1442" s="54" t="str">
        <f t="shared" si="208"/>
        <v/>
      </c>
      <c r="J1442" s="65" t="str">
        <f t="shared" si="201"/>
        <v/>
      </c>
      <c r="K1442" s="66" t="str" cm="1">
        <f t="array" ref="K1442">IF(D1442="","",IF(LEN(D1442)=SUM(LEN(D1442)-LEN(SUBSTITUTE(D1442,MID("ATCGN",ROW($1:$5),1),""))),"","I5側にATCG以外の文字があるため、修正してください。"))</f>
        <v/>
      </c>
      <c r="L1442" s="66" t="str" cm="1">
        <f t="array" ref="L1442">IF(E1442="","",IF(LEN(E1442)=SUM(LEN(E1442)-LEN(SUBSTITUTE(E1442,MID("ATCGN",ROW($1:$5),1),""))),"","I7側にATCG以外の文字があるため、修正してください。"))</f>
        <v/>
      </c>
      <c r="M1442" s="65" t="str">
        <f t="shared" si="202"/>
        <v/>
      </c>
      <c r="N1442" s="67" t="str">
        <f t="shared" si="203"/>
        <v/>
      </c>
      <c r="O1442" s="67" t="str">
        <f t="shared" si="204"/>
        <v/>
      </c>
      <c r="P1442" s="67" t="str">
        <f t="shared" si="205"/>
        <v/>
      </c>
      <c r="Q1442" s="292" t="str">
        <f t="shared" si="200"/>
        <v/>
      </c>
      <c r="R1442" s="263" t="b">
        <f t="shared" si="206"/>
        <v>0</v>
      </c>
    </row>
    <row r="1443" spans="2:18" ht="22.2">
      <c r="B1443" s="10"/>
      <c r="F1443" s="296" t="str">
        <f t="shared" si="207"/>
        <v/>
      </c>
      <c r="G1443" s="43"/>
      <c r="H1443" s="64" t="str" cm="1">
        <f t="array" ref="H1443">IF(C1443="","",IF(LEFT(C1443,1)="-","(-)は先頭文字で使用できないため修正してください。",IF(LEFT(C1443,1)="_","( _ )は先頭文字で使用できないため修正してください。",IF(LEFT(C1443,1)="'","(')は先頭文字で使用できないため修正してください。",IF(LEN(C1443)=SUM(LEN(C1443)-LEN(SUBSTITUTE(C1443,MID("ABCDEFGHIJKLMNOPQRSTUVWXYZabcdefghijklmnopqrstuvwxyz0123456789-_",ROW($1:$64),1),""))),"","サンプル名に禁止文字が入っているため、半角英数字と[-][ _ ]のスペースなしで記入してください。")))))</f>
        <v/>
      </c>
      <c r="I1443" s="54" t="str">
        <f t="shared" si="208"/>
        <v/>
      </c>
      <c r="J1443" s="65" t="str">
        <f t="shared" si="201"/>
        <v/>
      </c>
      <c r="K1443" s="66" t="str" cm="1">
        <f t="array" ref="K1443">IF(D1443="","",IF(LEN(D1443)=SUM(LEN(D1443)-LEN(SUBSTITUTE(D1443,MID("ATCGN",ROW($1:$5),1),""))),"","I5側にATCG以外の文字があるため、修正してください。"))</f>
        <v/>
      </c>
      <c r="L1443" s="66" t="str" cm="1">
        <f t="array" ref="L1443">IF(E1443="","",IF(LEN(E1443)=SUM(LEN(E1443)-LEN(SUBSTITUTE(E1443,MID("ATCGN",ROW($1:$5),1),""))),"","I7側にATCG以外の文字があるため、修正してください。"))</f>
        <v/>
      </c>
      <c r="M1443" s="65" t="str">
        <f t="shared" si="202"/>
        <v/>
      </c>
      <c r="N1443" s="67" t="str">
        <f t="shared" si="203"/>
        <v/>
      </c>
      <c r="O1443" s="67" t="str">
        <f t="shared" si="204"/>
        <v/>
      </c>
      <c r="P1443" s="67" t="str">
        <f t="shared" si="205"/>
        <v/>
      </c>
      <c r="Q1443" s="292" t="str">
        <f t="shared" si="200"/>
        <v/>
      </c>
      <c r="R1443" s="263" t="b">
        <f t="shared" si="206"/>
        <v>0</v>
      </c>
    </row>
    <row r="1444" spans="2:18" ht="22.2">
      <c r="B1444" s="10"/>
      <c r="F1444" s="296" t="str">
        <f t="shared" si="207"/>
        <v/>
      </c>
      <c r="G1444" s="43"/>
      <c r="H1444" s="64" t="str" cm="1">
        <f t="array" ref="H1444">IF(C1444="","",IF(LEFT(C1444,1)="-","(-)は先頭文字で使用できないため修正してください。",IF(LEFT(C1444,1)="_","( _ )は先頭文字で使用できないため修正してください。",IF(LEFT(C1444,1)="'","(')は先頭文字で使用できないため修正してください。",IF(LEN(C1444)=SUM(LEN(C1444)-LEN(SUBSTITUTE(C1444,MID("ABCDEFGHIJKLMNOPQRSTUVWXYZabcdefghijklmnopqrstuvwxyz0123456789-_",ROW($1:$64),1),""))),"","サンプル名に禁止文字が入っているため、半角英数字と[-][ _ ]のスペースなしで記入してください。")))))</f>
        <v/>
      </c>
      <c r="I1444" s="54" t="str">
        <f t="shared" si="208"/>
        <v/>
      </c>
      <c r="J1444" s="65" t="str">
        <f t="shared" si="201"/>
        <v/>
      </c>
      <c r="K1444" s="66" t="str" cm="1">
        <f t="array" ref="K1444">IF(D1444="","",IF(LEN(D1444)=SUM(LEN(D1444)-LEN(SUBSTITUTE(D1444,MID("ATCGN",ROW($1:$5),1),""))),"","I5側にATCG以外の文字があるため、修正してください。"))</f>
        <v/>
      </c>
      <c r="L1444" s="66" t="str" cm="1">
        <f t="array" ref="L1444">IF(E1444="","",IF(LEN(E1444)=SUM(LEN(E1444)-LEN(SUBSTITUTE(E1444,MID("ATCGN",ROW($1:$5),1),""))),"","I7側にATCG以外の文字があるため、修正してください。"))</f>
        <v/>
      </c>
      <c r="M1444" s="65" t="str">
        <f t="shared" si="202"/>
        <v/>
      </c>
      <c r="N1444" s="67" t="str">
        <f t="shared" si="203"/>
        <v/>
      </c>
      <c r="O1444" s="67" t="str">
        <f t="shared" si="204"/>
        <v/>
      </c>
      <c r="P1444" s="67" t="str">
        <f t="shared" si="205"/>
        <v/>
      </c>
      <c r="Q1444" s="292" t="str">
        <f t="shared" si="200"/>
        <v/>
      </c>
      <c r="R1444" s="263" t="b">
        <f t="shared" si="206"/>
        <v>0</v>
      </c>
    </row>
    <row r="1445" spans="2:18" ht="22.2">
      <c r="B1445" s="10"/>
      <c r="F1445" s="296" t="str">
        <f t="shared" si="207"/>
        <v/>
      </c>
      <c r="G1445" s="43"/>
      <c r="H1445" s="64" t="str" cm="1">
        <f t="array" ref="H1445">IF(C1445="","",IF(LEFT(C1445,1)="-","(-)は先頭文字で使用できないため修正してください。",IF(LEFT(C1445,1)="_","( _ )は先頭文字で使用できないため修正してください。",IF(LEFT(C1445,1)="'","(')は先頭文字で使用できないため修正してください。",IF(LEN(C1445)=SUM(LEN(C1445)-LEN(SUBSTITUTE(C1445,MID("ABCDEFGHIJKLMNOPQRSTUVWXYZabcdefghijklmnopqrstuvwxyz0123456789-_",ROW($1:$64),1),""))),"","サンプル名に禁止文字が入っているため、半角英数字と[-][ _ ]のスペースなしで記入してください。")))))</f>
        <v/>
      </c>
      <c r="I1445" s="54" t="str">
        <f t="shared" si="208"/>
        <v/>
      </c>
      <c r="J1445" s="65" t="str">
        <f t="shared" si="201"/>
        <v/>
      </c>
      <c r="K1445" s="66" t="str" cm="1">
        <f t="array" ref="K1445">IF(D1445="","",IF(LEN(D1445)=SUM(LEN(D1445)-LEN(SUBSTITUTE(D1445,MID("ATCGN",ROW($1:$5),1),""))),"","I5側にATCG以外の文字があるため、修正してください。"))</f>
        <v/>
      </c>
      <c r="L1445" s="66" t="str" cm="1">
        <f t="array" ref="L1445">IF(E1445="","",IF(LEN(E1445)=SUM(LEN(E1445)-LEN(SUBSTITUTE(E1445,MID("ATCGN",ROW($1:$5),1),""))),"","I7側にATCG以外の文字があるため、修正してください。"))</f>
        <v/>
      </c>
      <c r="M1445" s="65" t="str">
        <f t="shared" si="202"/>
        <v/>
      </c>
      <c r="N1445" s="67" t="str">
        <f t="shared" si="203"/>
        <v/>
      </c>
      <c r="O1445" s="67" t="str">
        <f t="shared" si="204"/>
        <v/>
      </c>
      <c r="P1445" s="67" t="str">
        <f t="shared" si="205"/>
        <v/>
      </c>
      <c r="Q1445" s="292" t="str">
        <f t="shared" si="200"/>
        <v/>
      </c>
      <c r="R1445" s="263" t="b">
        <f t="shared" si="206"/>
        <v>0</v>
      </c>
    </row>
    <row r="1446" spans="2:18" ht="22.2">
      <c r="B1446" s="10"/>
      <c r="F1446" s="296" t="str">
        <f t="shared" si="207"/>
        <v/>
      </c>
      <c r="G1446" s="43"/>
      <c r="H1446" s="64" t="str" cm="1">
        <f t="array" ref="H1446">IF(C1446="","",IF(LEFT(C1446,1)="-","(-)は先頭文字で使用できないため修正してください。",IF(LEFT(C1446,1)="_","( _ )は先頭文字で使用できないため修正してください。",IF(LEFT(C1446,1)="'","(')は先頭文字で使用できないため修正してください。",IF(LEN(C1446)=SUM(LEN(C1446)-LEN(SUBSTITUTE(C1446,MID("ABCDEFGHIJKLMNOPQRSTUVWXYZabcdefghijklmnopqrstuvwxyz0123456789-_",ROW($1:$64),1),""))),"","サンプル名に禁止文字が入っているため、半角英数字と[-][ _ ]のスペースなしで記入してください。")))))</f>
        <v/>
      </c>
      <c r="I1446" s="54" t="str">
        <f t="shared" si="208"/>
        <v/>
      </c>
      <c r="J1446" s="65" t="str">
        <f t="shared" si="201"/>
        <v/>
      </c>
      <c r="K1446" s="66" t="str" cm="1">
        <f t="array" ref="K1446">IF(D1446="","",IF(LEN(D1446)=SUM(LEN(D1446)-LEN(SUBSTITUTE(D1446,MID("ATCGN",ROW($1:$5),1),""))),"","I5側にATCG以外の文字があるため、修正してください。"))</f>
        <v/>
      </c>
      <c r="L1446" s="66" t="str" cm="1">
        <f t="array" ref="L1446">IF(E1446="","",IF(LEN(E1446)=SUM(LEN(E1446)-LEN(SUBSTITUTE(E1446,MID("ATCGN",ROW($1:$5),1),""))),"","I7側にATCG以外の文字があるため、修正してください。"))</f>
        <v/>
      </c>
      <c r="M1446" s="65" t="str">
        <f t="shared" si="202"/>
        <v/>
      </c>
      <c r="N1446" s="67" t="str">
        <f t="shared" si="203"/>
        <v/>
      </c>
      <c r="O1446" s="67" t="str">
        <f t="shared" si="204"/>
        <v/>
      </c>
      <c r="P1446" s="67" t="str">
        <f t="shared" si="205"/>
        <v/>
      </c>
      <c r="Q1446" s="292" t="str">
        <f t="shared" si="200"/>
        <v/>
      </c>
      <c r="R1446" s="263" t="b">
        <f t="shared" si="206"/>
        <v>0</v>
      </c>
    </row>
    <row r="1447" spans="2:18" ht="22.2">
      <c r="B1447" s="10"/>
      <c r="F1447" s="296" t="str">
        <f t="shared" si="207"/>
        <v/>
      </c>
      <c r="G1447" s="43"/>
      <c r="H1447" s="64" t="str" cm="1">
        <f t="array" ref="H1447">IF(C1447="","",IF(LEFT(C1447,1)="-","(-)は先頭文字で使用できないため修正してください。",IF(LEFT(C1447,1)="_","( _ )は先頭文字で使用できないため修正してください。",IF(LEFT(C1447,1)="'","(')は先頭文字で使用できないため修正してください。",IF(LEN(C1447)=SUM(LEN(C1447)-LEN(SUBSTITUTE(C1447,MID("ABCDEFGHIJKLMNOPQRSTUVWXYZabcdefghijklmnopqrstuvwxyz0123456789-_",ROW($1:$64),1),""))),"","サンプル名に禁止文字が入っているため、半角英数字と[-][ _ ]のスペースなしで記入してください。")))))</f>
        <v/>
      </c>
      <c r="I1447" s="54" t="str">
        <f t="shared" si="208"/>
        <v/>
      </c>
      <c r="J1447" s="65" t="str">
        <f t="shared" si="201"/>
        <v/>
      </c>
      <c r="K1447" s="66" t="str" cm="1">
        <f t="array" ref="K1447">IF(D1447="","",IF(LEN(D1447)=SUM(LEN(D1447)-LEN(SUBSTITUTE(D1447,MID("ATCGN",ROW($1:$5),1),""))),"","I5側にATCG以外の文字があるため、修正してください。"))</f>
        <v/>
      </c>
      <c r="L1447" s="66" t="str" cm="1">
        <f t="array" ref="L1447">IF(E1447="","",IF(LEN(E1447)=SUM(LEN(E1447)-LEN(SUBSTITUTE(E1447,MID("ATCGN",ROW($1:$5),1),""))),"","I7側にATCG以外の文字があるため、修正してください。"))</f>
        <v/>
      </c>
      <c r="M1447" s="65" t="str">
        <f t="shared" si="202"/>
        <v/>
      </c>
      <c r="N1447" s="67" t="str">
        <f t="shared" si="203"/>
        <v/>
      </c>
      <c r="O1447" s="67" t="str">
        <f t="shared" si="204"/>
        <v/>
      </c>
      <c r="P1447" s="67" t="str">
        <f t="shared" si="205"/>
        <v/>
      </c>
      <c r="Q1447" s="292" t="str">
        <f t="shared" si="200"/>
        <v/>
      </c>
      <c r="R1447" s="263" t="b">
        <f t="shared" si="206"/>
        <v>0</v>
      </c>
    </row>
    <row r="1448" spans="2:18" ht="22.2">
      <c r="B1448" s="10"/>
      <c r="F1448" s="296" t="str">
        <f t="shared" si="207"/>
        <v/>
      </c>
      <c r="G1448" s="43"/>
      <c r="H1448" s="64" t="str" cm="1">
        <f t="array" ref="H1448">IF(C1448="","",IF(LEFT(C1448,1)="-","(-)は先頭文字で使用できないため修正してください。",IF(LEFT(C1448,1)="_","( _ )は先頭文字で使用できないため修正してください。",IF(LEFT(C1448,1)="'","(')は先頭文字で使用できないため修正してください。",IF(LEN(C1448)=SUM(LEN(C1448)-LEN(SUBSTITUTE(C1448,MID("ABCDEFGHIJKLMNOPQRSTUVWXYZabcdefghijklmnopqrstuvwxyz0123456789-_",ROW($1:$64),1),""))),"","サンプル名に禁止文字が入っているため、半角英数字と[-][ _ ]のスペースなしで記入してください。")))))</f>
        <v/>
      </c>
      <c r="I1448" s="54" t="str">
        <f t="shared" si="208"/>
        <v/>
      </c>
      <c r="J1448" s="65" t="str">
        <f t="shared" si="201"/>
        <v/>
      </c>
      <c r="K1448" s="66" t="str" cm="1">
        <f t="array" ref="K1448">IF(D1448="","",IF(LEN(D1448)=SUM(LEN(D1448)-LEN(SUBSTITUTE(D1448,MID("ATCGN",ROW($1:$5),1),""))),"","I5側にATCG以外の文字があるため、修正してください。"))</f>
        <v/>
      </c>
      <c r="L1448" s="66" t="str" cm="1">
        <f t="array" ref="L1448">IF(E1448="","",IF(LEN(E1448)=SUM(LEN(E1448)-LEN(SUBSTITUTE(E1448,MID("ATCGN",ROW($1:$5),1),""))),"","I7側にATCG以外の文字があるため、修正してください。"))</f>
        <v/>
      </c>
      <c r="M1448" s="65" t="str">
        <f t="shared" si="202"/>
        <v/>
      </c>
      <c r="N1448" s="67" t="str">
        <f t="shared" si="203"/>
        <v/>
      </c>
      <c r="O1448" s="67" t="str">
        <f t="shared" si="204"/>
        <v/>
      </c>
      <c r="P1448" s="67" t="str">
        <f t="shared" si="205"/>
        <v/>
      </c>
      <c r="Q1448" s="292" t="str">
        <f t="shared" si="200"/>
        <v/>
      </c>
      <c r="R1448" s="263" t="b">
        <f t="shared" si="206"/>
        <v>0</v>
      </c>
    </row>
    <row r="1449" spans="2:18" ht="22.2">
      <c r="B1449" s="10"/>
      <c r="F1449" s="296" t="str">
        <f t="shared" si="207"/>
        <v/>
      </c>
      <c r="G1449" s="43"/>
      <c r="H1449" s="64" t="str" cm="1">
        <f t="array" ref="H1449">IF(C1449="","",IF(LEFT(C1449,1)="-","(-)は先頭文字で使用できないため修正してください。",IF(LEFT(C1449,1)="_","( _ )は先頭文字で使用できないため修正してください。",IF(LEFT(C1449,1)="'","(')は先頭文字で使用できないため修正してください。",IF(LEN(C1449)=SUM(LEN(C1449)-LEN(SUBSTITUTE(C1449,MID("ABCDEFGHIJKLMNOPQRSTUVWXYZabcdefghijklmnopqrstuvwxyz0123456789-_",ROW($1:$64),1),""))),"","サンプル名に禁止文字が入っているため、半角英数字と[-][ _ ]のスペースなしで記入してください。")))))</f>
        <v/>
      </c>
      <c r="I1449" s="54" t="str">
        <f t="shared" si="208"/>
        <v/>
      </c>
      <c r="J1449" s="65" t="str">
        <f t="shared" si="201"/>
        <v/>
      </c>
      <c r="K1449" s="66" t="str" cm="1">
        <f t="array" ref="K1449">IF(D1449="","",IF(LEN(D1449)=SUM(LEN(D1449)-LEN(SUBSTITUTE(D1449,MID("ATCGN",ROW($1:$5),1),""))),"","I5側にATCG以外の文字があるため、修正してください。"))</f>
        <v/>
      </c>
      <c r="L1449" s="66" t="str" cm="1">
        <f t="array" ref="L1449">IF(E1449="","",IF(LEN(E1449)=SUM(LEN(E1449)-LEN(SUBSTITUTE(E1449,MID("ATCGN",ROW($1:$5),1),""))),"","I7側にATCG以外の文字があるため、修正してください。"))</f>
        <v/>
      </c>
      <c r="M1449" s="65" t="str">
        <f t="shared" si="202"/>
        <v/>
      </c>
      <c r="N1449" s="67" t="str">
        <f t="shared" si="203"/>
        <v/>
      </c>
      <c r="O1449" s="67" t="str">
        <f t="shared" si="204"/>
        <v/>
      </c>
      <c r="P1449" s="67" t="str">
        <f t="shared" si="205"/>
        <v/>
      </c>
      <c r="Q1449" s="292" t="str">
        <f t="shared" si="200"/>
        <v/>
      </c>
      <c r="R1449" s="263" t="b">
        <f t="shared" si="206"/>
        <v>0</v>
      </c>
    </row>
    <row r="1450" spans="2:18" ht="22.2">
      <c r="B1450" s="10"/>
      <c r="F1450" s="296" t="str">
        <f t="shared" si="207"/>
        <v/>
      </c>
      <c r="G1450" s="43"/>
      <c r="H1450" s="64" t="str" cm="1">
        <f t="array" ref="H1450">IF(C1450="","",IF(LEFT(C1450,1)="-","(-)は先頭文字で使用できないため修正してください。",IF(LEFT(C1450,1)="_","( _ )は先頭文字で使用できないため修正してください。",IF(LEFT(C1450,1)="'","(')は先頭文字で使用できないため修正してください。",IF(LEN(C1450)=SUM(LEN(C1450)-LEN(SUBSTITUTE(C1450,MID("ABCDEFGHIJKLMNOPQRSTUVWXYZabcdefghijklmnopqrstuvwxyz0123456789-_",ROW($1:$64),1),""))),"","サンプル名に禁止文字が入っているため、半角英数字と[-][ _ ]のスペースなしで記入してください。")))))</f>
        <v/>
      </c>
      <c r="I1450" s="54" t="str">
        <f t="shared" si="208"/>
        <v/>
      </c>
      <c r="J1450" s="65" t="str">
        <f t="shared" si="201"/>
        <v/>
      </c>
      <c r="K1450" s="66" t="str" cm="1">
        <f t="array" ref="K1450">IF(D1450="","",IF(LEN(D1450)=SUM(LEN(D1450)-LEN(SUBSTITUTE(D1450,MID("ATCGN",ROW($1:$5),1),""))),"","I5側にATCG以外の文字があるため、修正してください。"))</f>
        <v/>
      </c>
      <c r="L1450" s="66" t="str" cm="1">
        <f t="array" ref="L1450">IF(E1450="","",IF(LEN(E1450)=SUM(LEN(E1450)-LEN(SUBSTITUTE(E1450,MID("ATCGN",ROW($1:$5),1),""))),"","I7側にATCG以外の文字があるため、修正してください。"))</f>
        <v/>
      </c>
      <c r="M1450" s="65" t="str">
        <f t="shared" si="202"/>
        <v/>
      </c>
      <c r="N1450" s="67" t="str">
        <f t="shared" si="203"/>
        <v/>
      </c>
      <c r="O1450" s="67" t="str">
        <f t="shared" si="204"/>
        <v/>
      </c>
      <c r="P1450" s="67" t="str">
        <f t="shared" si="205"/>
        <v/>
      </c>
      <c r="Q1450" s="292" t="str">
        <f t="shared" si="200"/>
        <v/>
      </c>
      <c r="R1450" s="263" t="b">
        <f t="shared" si="206"/>
        <v>0</v>
      </c>
    </row>
    <row r="1451" spans="2:18" ht="22.2">
      <c r="B1451" s="10"/>
      <c r="F1451" s="296" t="str">
        <f t="shared" si="207"/>
        <v/>
      </c>
      <c r="G1451" s="43"/>
      <c r="H1451" s="64" t="str" cm="1">
        <f t="array" ref="H1451">IF(C1451="","",IF(LEFT(C1451,1)="-","(-)は先頭文字で使用できないため修正してください。",IF(LEFT(C1451,1)="_","( _ )は先頭文字で使用できないため修正してください。",IF(LEFT(C1451,1)="'","(')は先頭文字で使用できないため修正してください。",IF(LEN(C1451)=SUM(LEN(C1451)-LEN(SUBSTITUTE(C1451,MID("ABCDEFGHIJKLMNOPQRSTUVWXYZabcdefghijklmnopqrstuvwxyz0123456789-_",ROW($1:$64),1),""))),"","サンプル名に禁止文字が入っているため、半角英数字と[-][ _ ]のスペースなしで記入してください。")))))</f>
        <v/>
      </c>
      <c r="I1451" s="54" t="str">
        <f t="shared" si="208"/>
        <v/>
      </c>
      <c r="J1451" s="65" t="str">
        <f t="shared" si="201"/>
        <v/>
      </c>
      <c r="K1451" s="66" t="str" cm="1">
        <f t="array" ref="K1451">IF(D1451="","",IF(LEN(D1451)=SUM(LEN(D1451)-LEN(SUBSTITUTE(D1451,MID("ATCGN",ROW($1:$5),1),""))),"","I5側にATCG以外の文字があるため、修正してください。"))</f>
        <v/>
      </c>
      <c r="L1451" s="66" t="str" cm="1">
        <f t="array" ref="L1451">IF(E1451="","",IF(LEN(E1451)=SUM(LEN(E1451)-LEN(SUBSTITUTE(E1451,MID("ATCGN",ROW($1:$5),1),""))),"","I7側にATCG以外の文字があるため、修正してください。"))</f>
        <v/>
      </c>
      <c r="M1451" s="65" t="str">
        <f t="shared" si="202"/>
        <v/>
      </c>
      <c r="N1451" s="67" t="str">
        <f t="shared" si="203"/>
        <v/>
      </c>
      <c r="O1451" s="67" t="str">
        <f t="shared" si="204"/>
        <v/>
      </c>
      <c r="P1451" s="67" t="str">
        <f t="shared" si="205"/>
        <v/>
      </c>
      <c r="Q1451" s="292" t="str">
        <f t="shared" si="200"/>
        <v/>
      </c>
      <c r="R1451" s="263" t="b">
        <f t="shared" si="206"/>
        <v>0</v>
      </c>
    </row>
    <row r="1452" spans="2:18" ht="22.2">
      <c r="B1452" s="10"/>
      <c r="F1452" s="296" t="str">
        <f t="shared" si="207"/>
        <v/>
      </c>
      <c r="G1452" s="43"/>
      <c r="H1452" s="64" t="str" cm="1">
        <f t="array" ref="H1452">IF(C1452="","",IF(LEFT(C1452,1)="-","(-)は先頭文字で使用できないため修正してください。",IF(LEFT(C1452,1)="_","( _ )は先頭文字で使用できないため修正してください。",IF(LEFT(C1452,1)="'","(')は先頭文字で使用できないため修正してください。",IF(LEN(C1452)=SUM(LEN(C1452)-LEN(SUBSTITUTE(C1452,MID("ABCDEFGHIJKLMNOPQRSTUVWXYZabcdefghijklmnopqrstuvwxyz0123456789-_",ROW($1:$64),1),""))),"","サンプル名に禁止文字が入っているため、半角英数字と[-][ _ ]のスペースなしで記入してください。")))))</f>
        <v/>
      </c>
      <c r="I1452" s="54" t="str">
        <f t="shared" si="208"/>
        <v/>
      </c>
      <c r="J1452" s="65" t="str">
        <f t="shared" si="201"/>
        <v/>
      </c>
      <c r="K1452" s="66" t="str" cm="1">
        <f t="array" ref="K1452">IF(D1452="","",IF(LEN(D1452)=SUM(LEN(D1452)-LEN(SUBSTITUTE(D1452,MID("ATCGN",ROW($1:$5),1),""))),"","I5側にATCG以外の文字があるため、修正してください。"))</f>
        <v/>
      </c>
      <c r="L1452" s="66" t="str" cm="1">
        <f t="array" ref="L1452">IF(E1452="","",IF(LEN(E1452)=SUM(LEN(E1452)-LEN(SUBSTITUTE(E1452,MID("ATCGN",ROW($1:$5),1),""))),"","I7側にATCG以外の文字があるため、修正してください。"))</f>
        <v/>
      </c>
      <c r="M1452" s="65" t="str">
        <f t="shared" si="202"/>
        <v/>
      </c>
      <c r="N1452" s="67" t="str">
        <f t="shared" si="203"/>
        <v/>
      </c>
      <c r="O1452" s="67" t="str">
        <f t="shared" si="204"/>
        <v/>
      </c>
      <c r="P1452" s="67" t="str">
        <f t="shared" si="205"/>
        <v/>
      </c>
      <c r="Q1452" s="292" t="str">
        <f t="shared" si="200"/>
        <v/>
      </c>
      <c r="R1452" s="263" t="b">
        <f t="shared" si="206"/>
        <v>0</v>
      </c>
    </row>
    <row r="1453" spans="2:18" ht="22.2">
      <c r="B1453" s="10"/>
      <c r="F1453" s="296" t="str">
        <f t="shared" si="207"/>
        <v/>
      </c>
      <c r="G1453" s="43"/>
      <c r="H1453" s="64" t="str" cm="1">
        <f t="array" ref="H1453">IF(C1453="","",IF(LEFT(C1453,1)="-","(-)は先頭文字で使用できないため修正してください。",IF(LEFT(C1453,1)="_","( _ )は先頭文字で使用できないため修正してください。",IF(LEFT(C1453,1)="'","(')は先頭文字で使用できないため修正してください。",IF(LEN(C1453)=SUM(LEN(C1453)-LEN(SUBSTITUTE(C1453,MID("ABCDEFGHIJKLMNOPQRSTUVWXYZabcdefghijklmnopqrstuvwxyz0123456789-_",ROW($1:$64),1),""))),"","サンプル名に禁止文字が入っているため、半角英数字と[-][ _ ]のスペースなしで記入してください。")))))</f>
        <v/>
      </c>
      <c r="I1453" s="54" t="str">
        <f t="shared" si="208"/>
        <v/>
      </c>
      <c r="J1453" s="65" t="str">
        <f t="shared" si="201"/>
        <v/>
      </c>
      <c r="K1453" s="66" t="str" cm="1">
        <f t="array" ref="K1453">IF(D1453="","",IF(LEN(D1453)=SUM(LEN(D1453)-LEN(SUBSTITUTE(D1453,MID("ATCGN",ROW($1:$5),1),""))),"","I5側にATCG以外の文字があるため、修正してください。"))</f>
        <v/>
      </c>
      <c r="L1453" s="66" t="str" cm="1">
        <f t="array" ref="L1453">IF(E1453="","",IF(LEN(E1453)=SUM(LEN(E1453)-LEN(SUBSTITUTE(E1453,MID("ATCGN",ROW($1:$5),1),""))),"","I7側にATCG以外の文字があるため、修正してください。"))</f>
        <v/>
      </c>
      <c r="M1453" s="65" t="str">
        <f t="shared" si="202"/>
        <v/>
      </c>
      <c r="N1453" s="67" t="str">
        <f t="shared" si="203"/>
        <v/>
      </c>
      <c r="O1453" s="67" t="str">
        <f t="shared" si="204"/>
        <v/>
      </c>
      <c r="P1453" s="67" t="str">
        <f t="shared" si="205"/>
        <v/>
      </c>
      <c r="Q1453" s="292" t="str">
        <f t="shared" si="200"/>
        <v/>
      </c>
      <c r="R1453" s="263" t="b">
        <f t="shared" si="206"/>
        <v>0</v>
      </c>
    </row>
    <row r="1454" spans="2:18" ht="22.2">
      <c r="B1454" s="10"/>
      <c r="F1454" s="296" t="str">
        <f t="shared" si="207"/>
        <v/>
      </c>
      <c r="G1454" s="43"/>
      <c r="H1454" s="64" t="str" cm="1">
        <f t="array" ref="H1454">IF(C1454="","",IF(LEFT(C1454,1)="-","(-)は先頭文字で使用できないため修正してください。",IF(LEFT(C1454,1)="_","( _ )は先頭文字で使用できないため修正してください。",IF(LEFT(C1454,1)="'","(')は先頭文字で使用できないため修正してください。",IF(LEN(C1454)=SUM(LEN(C1454)-LEN(SUBSTITUTE(C1454,MID("ABCDEFGHIJKLMNOPQRSTUVWXYZabcdefghijklmnopqrstuvwxyz0123456789-_",ROW($1:$64),1),""))),"","サンプル名に禁止文字が入っているため、半角英数字と[-][ _ ]のスペースなしで記入してください。")))))</f>
        <v/>
      </c>
      <c r="I1454" s="54" t="str">
        <f t="shared" si="208"/>
        <v/>
      </c>
      <c r="J1454" s="65" t="str">
        <f t="shared" si="201"/>
        <v/>
      </c>
      <c r="K1454" s="66" t="str" cm="1">
        <f t="array" ref="K1454">IF(D1454="","",IF(LEN(D1454)=SUM(LEN(D1454)-LEN(SUBSTITUTE(D1454,MID("ATCGN",ROW($1:$5),1),""))),"","I5側にATCG以外の文字があるため、修正してください。"))</f>
        <v/>
      </c>
      <c r="L1454" s="66" t="str" cm="1">
        <f t="array" ref="L1454">IF(E1454="","",IF(LEN(E1454)=SUM(LEN(E1454)-LEN(SUBSTITUTE(E1454,MID("ATCGN",ROW($1:$5),1),""))),"","I7側にATCG以外の文字があるため、修正してください。"))</f>
        <v/>
      </c>
      <c r="M1454" s="65" t="str">
        <f t="shared" si="202"/>
        <v/>
      </c>
      <c r="N1454" s="67" t="str">
        <f t="shared" si="203"/>
        <v/>
      </c>
      <c r="O1454" s="67" t="str">
        <f t="shared" si="204"/>
        <v/>
      </c>
      <c r="P1454" s="67" t="str">
        <f t="shared" si="205"/>
        <v/>
      </c>
      <c r="Q1454" s="292" t="str">
        <f t="shared" si="200"/>
        <v/>
      </c>
      <c r="R1454" s="263" t="b">
        <f t="shared" si="206"/>
        <v>0</v>
      </c>
    </row>
    <row r="1455" spans="2:18" ht="22.2">
      <c r="B1455" s="10"/>
      <c r="F1455" s="296" t="str">
        <f t="shared" si="207"/>
        <v/>
      </c>
      <c r="G1455" s="43"/>
      <c r="H1455" s="64" t="str" cm="1">
        <f t="array" ref="H1455">IF(C1455="","",IF(LEFT(C1455,1)="-","(-)は先頭文字で使用できないため修正してください。",IF(LEFT(C1455,1)="_","( _ )は先頭文字で使用できないため修正してください。",IF(LEFT(C1455,1)="'","(')は先頭文字で使用できないため修正してください。",IF(LEN(C1455)=SUM(LEN(C1455)-LEN(SUBSTITUTE(C1455,MID("ABCDEFGHIJKLMNOPQRSTUVWXYZabcdefghijklmnopqrstuvwxyz0123456789-_",ROW($1:$64),1),""))),"","サンプル名に禁止文字が入っているため、半角英数字と[-][ _ ]のスペースなしで記入してください。")))))</f>
        <v/>
      </c>
      <c r="I1455" s="54" t="str">
        <f t="shared" si="208"/>
        <v/>
      </c>
      <c r="J1455" s="65" t="str">
        <f t="shared" si="201"/>
        <v/>
      </c>
      <c r="K1455" s="66" t="str" cm="1">
        <f t="array" ref="K1455">IF(D1455="","",IF(LEN(D1455)=SUM(LEN(D1455)-LEN(SUBSTITUTE(D1455,MID("ATCGN",ROW($1:$5),1),""))),"","I5側にATCG以外の文字があるため、修正してください。"))</f>
        <v/>
      </c>
      <c r="L1455" s="66" t="str" cm="1">
        <f t="array" ref="L1455">IF(E1455="","",IF(LEN(E1455)=SUM(LEN(E1455)-LEN(SUBSTITUTE(E1455,MID("ATCGN",ROW($1:$5),1),""))),"","I7側にATCG以外の文字があるため、修正してください。"))</f>
        <v/>
      </c>
      <c r="M1455" s="65" t="str">
        <f t="shared" si="202"/>
        <v/>
      </c>
      <c r="N1455" s="67" t="str">
        <f t="shared" si="203"/>
        <v/>
      </c>
      <c r="O1455" s="67" t="str">
        <f t="shared" si="204"/>
        <v/>
      </c>
      <c r="P1455" s="67" t="str">
        <f t="shared" si="205"/>
        <v/>
      </c>
      <c r="Q1455" s="292" t="str">
        <f t="shared" si="200"/>
        <v/>
      </c>
      <c r="R1455" s="263" t="b">
        <f t="shared" si="206"/>
        <v>0</v>
      </c>
    </row>
    <row r="1456" spans="2:18" ht="22.2">
      <c r="B1456" s="10"/>
      <c r="F1456" s="296" t="str">
        <f t="shared" si="207"/>
        <v/>
      </c>
      <c r="G1456" s="43"/>
      <c r="H1456" s="64" t="str" cm="1">
        <f t="array" ref="H1456">IF(C1456="","",IF(LEFT(C1456,1)="-","(-)は先頭文字で使用できないため修正してください。",IF(LEFT(C1456,1)="_","( _ )は先頭文字で使用できないため修正してください。",IF(LEFT(C1456,1)="'","(')は先頭文字で使用できないため修正してください。",IF(LEN(C1456)=SUM(LEN(C1456)-LEN(SUBSTITUTE(C1456,MID("ABCDEFGHIJKLMNOPQRSTUVWXYZabcdefghijklmnopqrstuvwxyz0123456789-_",ROW($1:$64),1),""))),"","サンプル名に禁止文字が入っているため、半角英数字と[-][ _ ]のスペースなしで記入してください。")))))</f>
        <v/>
      </c>
      <c r="I1456" s="54" t="str">
        <f t="shared" si="208"/>
        <v/>
      </c>
      <c r="J1456" s="65" t="str">
        <f t="shared" si="201"/>
        <v/>
      </c>
      <c r="K1456" s="66" t="str" cm="1">
        <f t="array" ref="K1456">IF(D1456="","",IF(LEN(D1456)=SUM(LEN(D1456)-LEN(SUBSTITUTE(D1456,MID("ATCGN",ROW($1:$5),1),""))),"","I5側にATCG以外の文字があるため、修正してください。"))</f>
        <v/>
      </c>
      <c r="L1456" s="66" t="str" cm="1">
        <f t="array" ref="L1456">IF(E1456="","",IF(LEN(E1456)=SUM(LEN(E1456)-LEN(SUBSTITUTE(E1456,MID("ATCGN",ROW($1:$5),1),""))),"","I7側にATCG以外の文字があるため、修正してください。"))</f>
        <v/>
      </c>
      <c r="M1456" s="65" t="str">
        <f t="shared" si="202"/>
        <v/>
      </c>
      <c r="N1456" s="67" t="str">
        <f t="shared" si="203"/>
        <v/>
      </c>
      <c r="O1456" s="67" t="str">
        <f t="shared" si="204"/>
        <v/>
      </c>
      <c r="P1456" s="67" t="str">
        <f t="shared" si="205"/>
        <v/>
      </c>
      <c r="Q1456" s="292" t="str">
        <f t="shared" si="200"/>
        <v/>
      </c>
      <c r="R1456" s="263" t="b">
        <f t="shared" si="206"/>
        <v>0</v>
      </c>
    </row>
    <row r="1457" spans="2:18" ht="22.2">
      <c r="B1457" s="10"/>
      <c r="F1457" s="296" t="str">
        <f t="shared" si="207"/>
        <v/>
      </c>
      <c r="G1457" s="43"/>
      <c r="H1457" s="64" t="str" cm="1">
        <f t="array" ref="H1457">IF(C1457="","",IF(LEFT(C1457,1)="-","(-)は先頭文字で使用できないため修正してください。",IF(LEFT(C1457,1)="_","( _ )は先頭文字で使用できないため修正してください。",IF(LEFT(C1457,1)="'","(')は先頭文字で使用できないため修正してください。",IF(LEN(C1457)=SUM(LEN(C1457)-LEN(SUBSTITUTE(C1457,MID("ABCDEFGHIJKLMNOPQRSTUVWXYZabcdefghijklmnopqrstuvwxyz0123456789-_",ROW($1:$64),1),""))),"","サンプル名に禁止文字が入っているため、半角英数字と[-][ _ ]のスペースなしで記入してください。")))))</f>
        <v/>
      </c>
      <c r="I1457" s="54" t="str">
        <f t="shared" si="208"/>
        <v/>
      </c>
      <c r="J1457" s="65" t="str">
        <f t="shared" si="201"/>
        <v/>
      </c>
      <c r="K1457" s="66" t="str" cm="1">
        <f t="array" ref="K1457">IF(D1457="","",IF(LEN(D1457)=SUM(LEN(D1457)-LEN(SUBSTITUTE(D1457,MID("ATCGN",ROW($1:$5),1),""))),"","I5側にATCG以外の文字があるため、修正してください。"))</f>
        <v/>
      </c>
      <c r="L1457" s="66" t="str" cm="1">
        <f t="array" ref="L1457">IF(E1457="","",IF(LEN(E1457)=SUM(LEN(E1457)-LEN(SUBSTITUTE(E1457,MID("ATCGN",ROW($1:$5),1),""))),"","I7側にATCG以外の文字があるため、修正してください。"))</f>
        <v/>
      </c>
      <c r="M1457" s="65" t="str">
        <f t="shared" si="202"/>
        <v/>
      </c>
      <c r="N1457" s="67" t="str">
        <f t="shared" si="203"/>
        <v/>
      </c>
      <c r="O1457" s="67" t="str">
        <f t="shared" si="204"/>
        <v/>
      </c>
      <c r="P1457" s="67" t="str">
        <f t="shared" si="205"/>
        <v/>
      </c>
      <c r="Q1457" s="292" t="str">
        <f t="shared" si="200"/>
        <v/>
      </c>
      <c r="R1457" s="263" t="b">
        <f t="shared" si="206"/>
        <v>0</v>
      </c>
    </row>
    <row r="1458" spans="2:18" ht="22.2">
      <c r="B1458" s="10"/>
      <c r="F1458" s="296" t="str">
        <f t="shared" si="207"/>
        <v/>
      </c>
      <c r="G1458" s="43"/>
      <c r="H1458" s="64" t="str" cm="1">
        <f t="array" ref="H1458">IF(C1458="","",IF(LEFT(C1458,1)="-","(-)は先頭文字で使用できないため修正してください。",IF(LEFT(C1458,1)="_","( _ )は先頭文字で使用できないため修正してください。",IF(LEFT(C1458,1)="'","(')は先頭文字で使用できないため修正してください。",IF(LEN(C1458)=SUM(LEN(C1458)-LEN(SUBSTITUTE(C1458,MID("ABCDEFGHIJKLMNOPQRSTUVWXYZabcdefghijklmnopqrstuvwxyz0123456789-_",ROW($1:$64),1),""))),"","サンプル名に禁止文字が入っているため、半角英数字と[-][ _ ]のスペースなしで記入してください。")))))</f>
        <v/>
      </c>
      <c r="I1458" s="54" t="str">
        <f t="shared" si="208"/>
        <v/>
      </c>
      <c r="J1458" s="65" t="str">
        <f t="shared" si="201"/>
        <v/>
      </c>
      <c r="K1458" s="66" t="str" cm="1">
        <f t="array" ref="K1458">IF(D1458="","",IF(LEN(D1458)=SUM(LEN(D1458)-LEN(SUBSTITUTE(D1458,MID("ATCGN",ROW($1:$5),1),""))),"","I5側にATCG以外の文字があるため、修正してください。"))</f>
        <v/>
      </c>
      <c r="L1458" s="66" t="str" cm="1">
        <f t="array" ref="L1458">IF(E1458="","",IF(LEN(E1458)=SUM(LEN(E1458)-LEN(SUBSTITUTE(E1458,MID("ATCGN",ROW($1:$5),1),""))),"","I7側にATCG以外の文字があるため、修正してください。"))</f>
        <v/>
      </c>
      <c r="M1458" s="65" t="str">
        <f t="shared" si="202"/>
        <v/>
      </c>
      <c r="N1458" s="67" t="str">
        <f t="shared" si="203"/>
        <v/>
      </c>
      <c r="O1458" s="67" t="str">
        <f t="shared" si="204"/>
        <v/>
      </c>
      <c r="P1458" s="67" t="str">
        <f t="shared" si="205"/>
        <v/>
      </c>
      <c r="Q1458" s="292" t="str">
        <f t="shared" si="200"/>
        <v/>
      </c>
      <c r="R1458" s="263" t="b">
        <f t="shared" si="206"/>
        <v>0</v>
      </c>
    </row>
    <row r="1459" spans="2:18" ht="22.2">
      <c r="B1459" s="10"/>
      <c r="F1459" s="296" t="str">
        <f t="shared" si="207"/>
        <v/>
      </c>
      <c r="G1459" s="43"/>
      <c r="H1459" s="64" t="str" cm="1">
        <f t="array" ref="H1459">IF(C1459="","",IF(LEFT(C1459,1)="-","(-)は先頭文字で使用できないため修正してください。",IF(LEFT(C1459,1)="_","( _ )は先頭文字で使用できないため修正してください。",IF(LEFT(C1459,1)="'","(')は先頭文字で使用できないため修正してください。",IF(LEN(C1459)=SUM(LEN(C1459)-LEN(SUBSTITUTE(C1459,MID("ABCDEFGHIJKLMNOPQRSTUVWXYZabcdefghijklmnopqrstuvwxyz0123456789-_",ROW($1:$64),1),""))),"","サンプル名に禁止文字が入っているため、半角英数字と[-][ _ ]のスペースなしで記入してください。")))))</f>
        <v/>
      </c>
      <c r="I1459" s="54" t="str">
        <f t="shared" si="208"/>
        <v/>
      </c>
      <c r="J1459" s="65" t="str">
        <f t="shared" si="201"/>
        <v/>
      </c>
      <c r="K1459" s="66" t="str" cm="1">
        <f t="array" ref="K1459">IF(D1459="","",IF(LEN(D1459)=SUM(LEN(D1459)-LEN(SUBSTITUTE(D1459,MID("ATCGN",ROW($1:$5),1),""))),"","I5側にATCG以外の文字があるため、修正してください。"))</f>
        <v/>
      </c>
      <c r="L1459" s="66" t="str" cm="1">
        <f t="array" ref="L1459">IF(E1459="","",IF(LEN(E1459)=SUM(LEN(E1459)-LEN(SUBSTITUTE(E1459,MID("ATCGN",ROW($1:$5),1),""))),"","I7側にATCG以外の文字があるため、修正してください。"))</f>
        <v/>
      </c>
      <c r="M1459" s="65" t="str">
        <f t="shared" si="202"/>
        <v/>
      </c>
      <c r="N1459" s="67" t="str">
        <f t="shared" si="203"/>
        <v/>
      </c>
      <c r="O1459" s="67" t="str">
        <f t="shared" si="204"/>
        <v/>
      </c>
      <c r="P1459" s="67" t="str">
        <f t="shared" si="205"/>
        <v/>
      </c>
      <c r="Q1459" s="292" t="str">
        <f t="shared" si="200"/>
        <v/>
      </c>
      <c r="R1459" s="263" t="b">
        <f t="shared" si="206"/>
        <v>0</v>
      </c>
    </row>
    <row r="1460" spans="2:18" ht="22.2">
      <c r="B1460" s="10"/>
      <c r="F1460" s="296" t="str">
        <f t="shared" si="207"/>
        <v/>
      </c>
      <c r="G1460" s="43"/>
      <c r="H1460" s="64" t="str" cm="1">
        <f t="array" ref="H1460">IF(C1460="","",IF(LEFT(C1460,1)="-","(-)は先頭文字で使用できないため修正してください。",IF(LEFT(C1460,1)="_","( _ )は先頭文字で使用できないため修正してください。",IF(LEFT(C1460,1)="'","(')は先頭文字で使用できないため修正してください。",IF(LEN(C1460)=SUM(LEN(C1460)-LEN(SUBSTITUTE(C1460,MID("ABCDEFGHIJKLMNOPQRSTUVWXYZabcdefghijklmnopqrstuvwxyz0123456789-_",ROW($1:$64),1),""))),"","サンプル名に禁止文字が入っているため、半角英数字と[-][ _ ]のスペースなしで記入してください。")))))</f>
        <v/>
      </c>
      <c r="I1460" s="54" t="str">
        <f t="shared" si="208"/>
        <v/>
      </c>
      <c r="J1460" s="65" t="str">
        <f t="shared" si="201"/>
        <v/>
      </c>
      <c r="K1460" s="66" t="str" cm="1">
        <f t="array" ref="K1460">IF(D1460="","",IF(LEN(D1460)=SUM(LEN(D1460)-LEN(SUBSTITUTE(D1460,MID("ATCGN",ROW($1:$5),1),""))),"","I5側にATCG以外の文字があるため、修正してください。"))</f>
        <v/>
      </c>
      <c r="L1460" s="66" t="str" cm="1">
        <f t="array" ref="L1460">IF(E1460="","",IF(LEN(E1460)=SUM(LEN(E1460)-LEN(SUBSTITUTE(E1460,MID("ATCGN",ROW($1:$5),1),""))),"","I7側にATCG以外の文字があるため、修正してください。"))</f>
        <v/>
      </c>
      <c r="M1460" s="65" t="str">
        <f t="shared" si="202"/>
        <v/>
      </c>
      <c r="N1460" s="67" t="str">
        <f t="shared" si="203"/>
        <v/>
      </c>
      <c r="O1460" s="67" t="str">
        <f t="shared" si="204"/>
        <v/>
      </c>
      <c r="P1460" s="67" t="str">
        <f t="shared" si="205"/>
        <v/>
      </c>
      <c r="Q1460" s="292" t="str">
        <f t="shared" si="200"/>
        <v/>
      </c>
      <c r="R1460" s="263" t="b">
        <f t="shared" si="206"/>
        <v>0</v>
      </c>
    </row>
    <row r="1461" spans="2:18" ht="22.2">
      <c r="B1461" s="10"/>
      <c r="F1461" s="296" t="str">
        <f t="shared" si="207"/>
        <v/>
      </c>
      <c r="G1461" s="43"/>
      <c r="H1461" s="64" t="str" cm="1">
        <f t="array" ref="H1461">IF(C1461="","",IF(LEFT(C1461,1)="-","(-)は先頭文字で使用できないため修正してください。",IF(LEFT(C1461,1)="_","( _ )は先頭文字で使用できないため修正してください。",IF(LEFT(C1461,1)="'","(')は先頭文字で使用できないため修正してください。",IF(LEN(C1461)=SUM(LEN(C1461)-LEN(SUBSTITUTE(C1461,MID("ABCDEFGHIJKLMNOPQRSTUVWXYZabcdefghijklmnopqrstuvwxyz0123456789-_",ROW($1:$64),1),""))),"","サンプル名に禁止文字が入っているため、半角英数字と[-][ _ ]のスペースなしで記入してください。")))))</f>
        <v/>
      </c>
      <c r="I1461" s="54" t="str">
        <f t="shared" si="208"/>
        <v/>
      </c>
      <c r="J1461" s="65" t="str">
        <f t="shared" si="201"/>
        <v/>
      </c>
      <c r="K1461" s="66" t="str" cm="1">
        <f t="array" ref="K1461">IF(D1461="","",IF(LEN(D1461)=SUM(LEN(D1461)-LEN(SUBSTITUTE(D1461,MID("ATCGN",ROW($1:$5),1),""))),"","I5側にATCG以外の文字があるため、修正してください。"))</f>
        <v/>
      </c>
      <c r="L1461" s="66" t="str" cm="1">
        <f t="array" ref="L1461">IF(E1461="","",IF(LEN(E1461)=SUM(LEN(E1461)-LEN(SUBSTITUTE(E1461,MID("ATCGN",ROW($1:$5),1),""))),"","I7側にATCG以外の文字があるため、修正してください。"))</f>
        <v/>
      </c>
      <c r="M1461" s="65" t="str">
        <f t="shared" si="202"/>
        <v/>
      </c>
      <c r="N1461" s="67" t="str">
        <f t="shared" si="203"/>
        <v/>
      </c>
      <c r="O1461" s="67" t="str">
        <f t="shared" si="204"/>
        <v/>
      </c>
      <c r="P1461" s="67" t="str">
        <f t="shared" si="205"/>
        <v/>
      </c>
      <c r="Q1461" s="292" t="str">
        <f t="shared" si="200"/>
        <v/>
      </c>
      <c r="R1461" s="263" t="b">
        <f t="shared" si="206"/>
        <v>0</v>
      </c>
    </row>
    <row r="1462" spans="2:18" ht="22.2">
      <c r="B1462" s="10"/>
      <c r="F1462" s="296" t="str">
        <f t="shared" si="207"/>
        <v/>
      </c>
      <c r="G1462" s="43"/>
      <c r="H1462" s="64" t="str" cm="1">
        <f t="array" ref="H1462">IF(C1462="","",IF(LEFT(C1462,1)="-","(-)は先頭文字で使用できないため修正してください。",IF(LEFT(C1462,1)="_","( _ )は先頭文字で使用できないため修正してください。",IF(LEFT(C1462,1)="'","(')は先頭文字で使用できないため修正してください。",IF(LEN(C1462)=SUM(LEN(C1462)-LEN(SUBSTITUTE(C1462,MID("ABCDEFGHIJKLMNOPQRSTUVWXYZabcdefghijklmnopqrstuvwxyz0123456789-_",ROW($1:$64),1),""))),"","サンプル名に禁止文字が入っているため、半角英数字と[-][ _ ]のスペースなしで記入してください。")))))</f>
        <v/>
      </c>
      <c r="I1462" s="54" t="str">
        <f t="shared" si="208"/>
        <v/>
      </c>
      <c r="J1462" s="65" t="str">
        <f t="shared" si="201"/>
        <v/>
      </c>
      <c r="K1462" s="66" t="str" cm="1">
        <f t="array" ref="K1462">IF(D1462="","",IF(LEN(D1462)=SUM(LEN(D1462)-LEN(SUBSTITUTE(D1462,MID("ATCGN",ROW($1:$5),1),""))),"","I5側にATCG以外の文字があるため、修正してください。"))</f>
        <v/>
      </c>
      <c r="L1462" s="66" t="str" cm="1">
        <f t="array" ref="L1462">IF(E1462="","",IF(LEN(E1462)=SUM(LEN(E1462)-LEN(SUBSTITUTE(E1462,MID("ATCGN",ROW($1:$5),1),""))),"","I7側にATCG以外の文字があるため、修正してください。"))</f>
        <v/>
      </c>
      <c r="M1462" s="65" t="str">
        <f t="shared" si="202"/>
        <v/>
      </c>
      <c r="N1462" s="67" t="str">
        <f t="shared" si="203"/>
        <v/>
      </c>
      <c r="O1462" s="67" t="str">
        <f t="shared" si="204"/>
        <v/>
      </c>
      <c r="P1462" s="67" t="str">
        <f t="shared" si="205"/>
        <v/>
      </c>
      <c r="Q1462" s="292" t="str">
        <f t="shared" si="200"/>
        <v/>
      </c>
      <c r="R1462" s="263" t="b">
        <f t="shared" si="206"/>
        <v>0</v>
      </c>
    </row>
    <row r="1463" spans="2:18" ht="22.2">
      <c r="B1463" s="10"/>
      <c r="F1463" s="296" t="str">
        <f t="shared" si="207"/>
        <v/>
      </c>
      <c r="G1463" s="43"/>
      <c r="H1463" s="64" t="str" cm="1">
        <f t="array" ref="H1463">IF(C1463="","",IF(LEFT(C1463,1)="-","(-)は先頭文字で使用できないため修正してください。",IF(LEFT(C1463,1)="_","( _ )は先頭文字で使用できないため修正してください。",IF(LEFT(C1463,1)="'","(')は先頭文字で使用できないため修正してください。",IF(LEN(C1463)=SUM(LEN(C1463)-LEN(SUBSTITUTE(C1463,MID("ABCDEFGHIJKLMNOPQRSTUVWXYZabcdefghijklmnopqrstuvwxyz0123456789-_",ROW($1:$64),1),""))),"","サンプル名に禁止文字が入っているため、半角英数字と[-][ _ ]のスペースなしで記入してください。")))))</f>
        <v/>
      </c>
      <c r="I1463" s="54" t="str">
        <f t="shared" si="208"/>
        <v/>
      </c>
      <c r="J1463" s="65" t="str">
        <f t="shared" si="201"/>
        <v/>
      </c>
      <c r="K1463" s="66" t="str" cm="1">
        <f t="array" ref="K1463">IF(D1463="","",IF(LEN(D1463)=SUM(LEN(D1463)-LEN(SUBSTITUTE(D1463,MID("ATCGN",ROW($1:$5),1),""))),"","I5側にATCG以外の文字があるため、修正してください。"))</f>
        <v/>
      </c>
      <c r="L1463" s="66" t="str" cm="1">
        <f t="array" ref="L1463">IF(E1463="","",IF(LEN(E1463)=SUM(LEN(E1463)-LEN(SUBSTITUTE(E1463,MID("ATCGN",ROW($1:$5),1),""))),"","I7側にATCG以外の文字があるため、修正してください。"))</f>
        <v/>
      </c>
      <c r="M1463" s="65" t="str">
        <f t="shared" si="202"/>
        <v/>
      </c>
      <c r="N1463" s="67" t="str">
        <f t="shared" si="203"/>
        <v/>
      </c>
      <c r="O1463" s="67" t="str">
        <f t="shared" si="204"/>
        <v/>
      </c>
      <c r="P1463" s="67" t="str">
        <f t="shared" si="205"/>
        <v/>
      </c>
      <c r="Q1463" s="292" t="str">
        <f t="shared" si="200"/>
        <v/>
      </c>
      <c r="R1463" s="263" t="b">
        <f t="shared" si="206"/>
        <v>0</v>
      </c>
    </row>
    <row r="1464" spans="2:18" ht="22.2">
      <c r="B1464" s="10"/>
      <c r="F1464" s="296" t="str">
        <f t="shared" si="207"/>
        <v/>
      </c>
      <c r="G1464" s="43"/>
      <c r="H1464" s="64" t="str" cm="1">
        <f t="array" ref="H1464">IF(C1464="","",IF(LEFT(C1464,1)="-","(-)は先頭文字で使用できないため修正してください。",IF(LEFT(C1464,1)="_","( _ )は先頭文字で使用できないため修正してください。",IF(LEFT(C1464,1)="'","(')は先頭文字で使用できないため修正してください。",IF(LEN(C1464)=SUM(LEN(C1464)-LEN(SUBSTITUTE(C1464,MID("ABCDEFGHIJKLMNOPQRSTUVWXYZabcdefghijklmnopqrstuvwxyz0123456789-_",ROW($1:$64),1),""))),"","サンプル名に禁止文字が入っているため、半角英数字と[-][ _ ]のスペースなしで記入してください。")))))</f>
        <v/>
      </c>
      <c r="I1464" s="54" t="str">
        <f t="shared" si="208"/>
        <v/>
      </c>
      <c r="J1464" s="65" t="str">
        <f t="shared" si="201"/>
        <v/>
      </c>
      <c r="K1464" s="66" t="str" cm="1">
        <f t="array" ref="K1464">IF(D1464="","",IF(LEN(D1464)=SUM(LEN(D1464)-LEN(SUBSTITUTE(D1464,MID("ATCGN",ROW($1:$5),1),""))),"","I5側にATCG以外の文字があるため、修正してください。"))</f>
        <v/>
      </c>
      <c r="L1464" s="66" t="str" cm="1">
        <f t="array" ref="L1464">IF(E1464="","",IF(LEN(E1464)=SUM(LEN(E1464)-LEN(SUBSTITUTE(E1464,MID("ATCGN",ROW($1:$5),1),""))),"","I7側にATCG以外の文字があるため、修正してください。"))</f>
        <v/>
      </c>
      <c r="M1464" s="65" t="str">
        <f t="shared" si="202"/>
        <v/>
      </c>
      <c r="N1464" s="67" t="str">
        <f t="shared" si="203"/>
        <v/>
      </c>
      <c r="O1464" s="67" t="str">
        <f t="shared" si="204"/>
        <v/>
      </c>
      <c r="P1464" s="67" t="str">
        <f t="shared" si="205"/>
        <v/>
      </c>
      <c r="Q1464" s="292" t="str">
        <f t="shared" si="200"/>
        <v/>
      </c>
      <c r="R1464" s="263" t="b">
        <f t="shared" si="206"/>
        <v>0</v>
      </c>
    </row>
    <row r="1465" spans="2:18" ht="22.2">
      <c r="B1465" s="10"/>
      <c r="F1465" s="296" t="str">
        <f t="shared" si="207"/>
        <v/>
      </c>
      <c r="G1465" s="43"/>
      <c r="H1465" s="64" t="str" cm="1">
        <f t="array" ref="H1465">IF(C1465="","",IF(LEFT(C1465,1)="-","(-)は先頭文字で使用できないため修正してください。",IF(LEFT(C1465,1)="_","( _ )は先頭文字で使用できないため修正してください。",IF(LEFT(C1465,1)="'","(')は先頭文字で使用できないため修正してください。",IF(LEN(C1465)=SUM(LEN(C1465)-LEN(SUBSTITUTE(C1465,MID("ABCDEFGHIJKLMNOPQRSTUVWXYZabcdefghijklmnopqrstuvwxyz0123456789-_",ROW($1:$64),1),""))),"","サンプル名に禁止文字が入っているため、半角英数字と[-][ _ ]のスペースなしで記入してください。")))))</f>
        <v/>
      </c>
      <c r="I1465" s="54" t="str">
        <f t="shared" si="208"/>
        <v/>
      </c>
      <c r="J1465" s="65" t="str">
        <f t="shared" si="201"/>
        <v/>
      </c>
      <c r="K1465" s="66" t="str" cm="1">
        <f t="array" ref="K1465">IF(D1465="","",IF(LEN(D1465)=SUM(LEN(D1465)-LEN(SUBSTITUTE(D1465,MID("ATCGN",ROW($1:$5),1),""))),"","I5側にATCG以外の文字があるため、修正してください。"))</f>
        <v/>
      </c>
      <c r="L1465" s="66" t="str" cm="1">
        <f t="array" ref="L1465">IF(E1465="","",IF(LEN(E1465)=SUM(LEN(E1465)-LEN(SUBSTITUTE(E1465,MID("ATCGN",ROW($1:$5),1),""))),"","I7側にATCG以外の文字があるため、修正してください。"))</f>
        <v/>
      </c>
      <c r="M1465" s="65" t="str">
        <f t="shared" si="202"/>
        <v/>
      </c>
      <c r="N1465" s="67" t="str">
        <f t="shared" si="203"/>
        <v/>
      </c>
      <c r="O1465" s="67" t="str">
        <f t="shared" si="204"/>
        <v/>
      </c>
      <c r="P1465" s="67" t="str">
        <f t="shared" si="205"/>
        <v/>
      </c>
      <c r="Q1465" s="292" t="str">
        <f t="shared" si="200"/>
        <v/>
      </c>
      <c r="R1465" s="263" t="b">
        <f t="shared" si="206"/>
        <v>0</v>
      </c>
    </row>
    <row r="1466" spans="2:18" ht="22.2">
      <c r="B1466" s="10"/>
      <c r="F1466" s="296" t="str">
        <f t="shared" si="207"/>
        <v/>
      </c>
      <c r="G1466" s="43"/>
      <c r="H1466" s="64" t="str" cm="1">
        <f t="array" ref="H1466">IF(C1466="","",IF(LEFT(C1466,1)="-","(-)は先頭文字で使用できないため修正してください。",IF(LEFT(C1466,1)="_","( _ )は先頭文字で使用できないため修正してください。",IF(LEFT(C1466,1)="'","(')は先頭文字で使用できないため修正してください。",IF(LEN(C1466)=SUM(LEN(C1466)-LEN(SUBSTITUTE(C1466,MID("ABCDEFGHIJKLMNOPQRSTUVWXYZabcdefghijklmnopqrstuvwxyz0123456789-_",ROW($1:$64),1),""))),"","サンプル名に禁止文字が入っているため、半角英数字と[-][ _ ]のスペースなしで記入してください。")))))</f>
        <v/>
      </c>
      <c r="I1466" s="54" t="str">
        <f t="shared" si="208"/>
        <v/>
      </c>
      <c r="J1466" s="65" t="str">
        <f t="shared" si="201"/>
        <v/>
      </c>
      <c r="K1466" s="66" t="str" cm="1">
        <f t="array" ref="K1466">IF(D1466="","",IF(LEN(D1466)=SUM(LEN(D1466)-LEN(SUBSTITUTE(D1466,MID("ATCGN",ROW($1:$5),1),""))),"","I5側にATCG以外の文字があるため、修正してください。"))</f>
        <v/>
      </c>
      <c r="L1466" s="66" t="str" cm="1">
        <f t="array" ref="L1466">IF(E1466="","",IF(LEN(E1466)=SUM(LEN(E1466)-LEN(SUBSTITUTE(E1466,MID("ATCGN",ROW($1:$5),1),""))),"","I7側にATCG以外の文字があるため、修正してください。"))</f>
        <v/>
      </c>
      <c r="M1466" s="65" t="str">
        <f t="shared" si="202"/>
        <v/>
      </c>
      <c r="N1466" s="67" t="str">
        <f t="shared" si="203"/>
        <v/>
      </c>
      <c r="O1466" s="67" t="str">
        <f t="shared" si="204"/>
        <v/>
      </c>
      <c r="P1466" s="67" t="str">
        <f t="shared" si="205"/>
        <v/>
      </c>
      <c r="Q1466" s="292" t="str">
        <f t="shared" si="200"/>
        <v/>
      </c>
      <c r="R1466" s="263" t="b">
        <f t="shared" si="206"/>
        <v>0</v>
      </c>
    </row>
    <row r="1467" spans="2:18" ht="22.2">
      <c r="B1467" s="10"/>
      <c r="F1467" s="296" t="str">
        <f t="shared" si="207"/>
        <v/>
      </c>
      <c r="G1467" s="43"/>
      <c r="H1467" s="64" t="str" cm="1">
        <f t="array" ref="H1467">IF(C1467="","",IF(LEFT(C1467,1)="-","(-)は先頭文字で使用できないため修正してください。",IF(LEFT(C1467,1)="_","( _ )は先頭文字で使用できないため修正してください。",IF(LEFT(C1467,1)="'","(')は先頭文字で使用できないため修正してください。",IF(LEN(C1467)=SUM(LEN(C1467)-LEN(SUBSTITUTE(C1467,MID("ABCDEFGHIJKLMNOPQRSTUVWXYZabcdefghijklmnopqrstuvwxyz0123456789-_",ROW($1:$64),1),""))),"","サンプル名に禁止文字が入っているため、半角英数字と[-][ _ ]のスペースなしで記入してください。")))))</f>
        <v/>
      </c>
      <c r="I1467" s="54" t="str">
        <f t="shared" si="208"/>
        <v/>
      </c>
      <c r="J1467" s="65" t="str">
        <f t="shared" si="201"/>
        <v/>
      </c>
      <c r="K1467" s="66" t="str" cm="1">
        <f t="array" ref="K1467">IF(D1467="","",IF(LEN(D1467)=SUM(LEN(D1467)-LEN(SUBSTITUTE(D1467,MID("ATCGN",ROW($1:$5),1),""))),"","I5側にATCG以外の文字があるため、修正してください。"))</f>
        <v/>
      </c>
      <c r="L1467" s="66" t="str" cm="1">
        <f t="array" ref="L1467">IF(E1467="","",IF(LEN(E1467)=SUM(LEN(E1467)-LEN(SUBSTITUTE(E1467,MID("ATCGN",ROW($1:$5),1),""))),"","I7側にATCG以外の文字があるため、修正してください。"))</f>
        <v/>
      </c>
      <c r="M1467" s="65" t="str">
        <f t="shared" si="202"/>
        <v/>
      </c>
      <c r="N1467" s="67" t="str">
        <f t="shared" si="203"/>
        <v/>
      </c>
      <c r="O1467" s="67" t="str">
        <f t="shared" si="204"/>
        <v/>
      </c>
      <c r="P1467" s="67" t="str">
        <f t="shared" si="205"/>
        <v/>
      </c>
      <c r="Q1467" s="292" t="str">
        <f t="shared" si="200"/>
        <v/>
      </c>
      <c r="R1467" s="263" t="b">
        <f t="shared" si="206"/>
        <v>0</v>
      </c>
    </row>
    <row r="1468" spans="2:18" ht="22.2">
      <c r="B1468" s="10"/>
      <c r="F1468" s="296" t="str">
        <f t="shared" si="207"/>
        <v/>
      </c>
      <c r="G1468" s="43"/>
      <c r="H1468" s="64" t="str" cm="1">
        <f t="array" ref="H1468">IF(C1468="","",IF(LEFT(C1468,1)="-","(-)は先頭文字で使用できないため修正してください。",IF(LEFT(C1468,1)="_","( _ )は先頭文字で使用できないため修正してください。",IF(LEFT(C1468,1)="'","(')は先頭文字で使用できないため修正してください。",IF(LEN(C1468)=SUM(LEN(C1468)-LEN(SUBSTITUTE(C1468,MID("ABCDEFGHIJKLMNOPQRSTUVWXYZabcdefghijklmnopqrstuvwxyz0123456789-_",ROW($1:$64),1),""))),"","サンプル名に禁止文字が入っているため、半角英数字と[-][ _ ]のスペースなしで記入してください。")))))</f>
        <v/>
      </c>
      <c r="I1468" s="54" t="str">
        <f t="shared" si="208"/>
        <v/>
      </c>
      <c r="J1468" s="65" t="str">
        <f t="shared" si="201"/>
        <v/>
      </c>
      <c r="K1468" s="66" t="str" cm="1">
        <f t="array" ref="K1468">IF(D1468="","",IF(LEN(D1468)=SUM(LEN(D1468)-LEN(SUBSTITUTE(D1468,MID("ATCGN",ROW($1:$5),1),""))),"","I5側にATCG以外の文字があるため、修正してください。"))</f>
        <v/>
      </c>
      <c r="L1468" s="66" t="str" cm="1">
        <f t="array" ref="L1468">IF(E1468="","",IF(LEN(E1468)=SUM(LEN(E1468)-LEN(SUBSTITUTE(E1468,MID("ATCGN",ROW($1:$5),1),""))),"","I7側にATCG以外の文字があるため、修正してください。"))</f>
        <v/>
      </c>
      <c r="M1468" s="65" t="str">
        <f t="shared" si="202"/>
        <v/>
      </c>
      <c r="N1468" s="67" t="str">
        <f t="shared" si="203"/>
        <v/>
      </c>
      <c r="O1468" s="67" t="str">
        <f t="shared" si="204"/>
        <v/>
      </c>
      <c r="P1468" s="67" t="str">
        <f t="shared" si="205"/>
        <v/>
      </c>
      <c r="Q1468" s="292" t="str">
        <f t="shared" si="200"/>
        <v/>
      </c>
      <c r="R1468" s="263" t="b">
        <f t="shared" si="206"/>
        <v>0</v>
      </c>
    </row>
    <row r="1469" spans="2:18" ht="22.2">
      <c r="B1469" s="10"/>
      <c r="F1469" s="296" t="str">
        <f t="shared" si="207"/>
        <v/>
      </c>
      <c r="G1469" s="43"/>
      <c r="H1469" s="64" t="str" cm="1">
        <f t="array" ref="H1469">IF(C1469="","",IF(LEFT(C1469,1)="-","(-)は先頭文字で使用できないため修正してください。",IF(LEFT(C1469,1)="_","( _ )は先頭文字で使用できないため修正してください。",IF(LEFT(C1469,1)="'","(')は先頭文字で使用できないため修正してください。",IF(LEN(C1469)=SUM(LEN(C1469)-LEN(SUBSTITUTE(C1469,MID("ABCDEFGHIJKLMNOPQRSTUVWXYZabcdefghijklmnopqrstuvwxyz0123456789-_",ROW($1:$64),1),""))),"","サンプル名に禁止文字が入っているため、半角英数字と[-][ _ ]のスペースなしで記入してください。")))))</f>
        <v/>
      </c>
      <c r="I1469" s="54" t="str">
        <f t="shared" si="208"/>
        <v/>
      </c>
      <c r="J1469" s="65" t="str">
        <f t="shared" si="201"/>
        <v/>
      </c>
      <c r="K1469" s="66" t="str" cm="1">
        <f t="array" ref="K1469">IF(D1469="","",IF(LEN(D1469)=SUM(LEN(D1469)-LEN(SUBSTITUTE(D1469,MID("ATCGN",ROW($1:$5),1),""))),"","I5側にATCG以外の文字があるため、修正してください。"))</f>
        <v/>
      </c>
      <c r="L1469" s="66" t="str" cm="1">
        <f t="array" ref="L1469">IF(E1469="","",IF(LEN(E1469)=SUM(LEN(E1469)-LEN(SUBSTITUTE(E1469,MID("ATCGN",ROW($1:$5),1),""))),"","I7側にATCG以外の文字があるため、修正してください。"))</f>
        <v/>
      </c>
      <c r="M1469" s="65" t="str">
        <f t="shared" si="202"/>
        <v/>
      </c>
      <c r="N1469" s="67" t="str">
        <f t="shared" si="203"/>
        <v/>
      </c>
      <c r="O1469" s="67" t="str">
        <f t="shared" si="204"/>
        <v/>
      </c>
      <c r="P1469" s="67" t="str">
        <f t="shared" si="205"/>
        <v/>
      </c>
      <c r="Q1469" s="292" t="str">
        <f t="shared" si="200"/>
        <v/>
      </c>
      <c r="R1469" s="263" t="b">
        <f t="shared" si="206"/>
        <v>0</v>
      </c>
    </row>
    <row r="1470" spans="2:18" ht="22.2">
      <c r="B1470" s="10"/>
      <c r="F1470" s="296" t="str">
        <f t="shared" si="207"/>
        <v/>
      </c>
      <c r="G1470" s="43"/>
      <c r="H1470" s="64" t="str" cm="1">
        <f t="array" ref="H1470">IF(C1470="","",IF(LEFT(C1470,1)="-","(-)は先頭文字で使用できないため修正してください。",IF(LEFT(C1470,1)="_","( _ )は先頭文字で使用できないため修正してください。",IF(LEFT(C1470,1)="'","(')は先頭文字で使用できないため修正してください。",IF(LEN(C1470)=SUM(LEN(C1470)-LEN(SUBSTITUTE(C1470,MID("ABCDEFGHIJKLMNOPQRSTUVWXYZabcdefghijklmnopqrstuvwxyz0123456789-_",ROW($1:$64),1),""))),"","サンプル名に禁止文字が入っているため、半角英数字と[-][ _ ]のスペースなしで記入してください。")))))</f>
        <v/>
      </c>
      <c r="I1470" s="54" t="str">
        <f t="shared" si="208"/>
        <v/>
      </c>
      <c r="J1470" s="65" t="str">
        <f t="shared" si="201"/>
        <v/>
      </c>
      <c r="K1470" s="66" t="str" cm="1">
        <f t="array" ref="K1470">IF(D1470="","",IF(LEN(D1470)=SUM(LEN(D1470)-LEN(SUBSTITUTE(D1470,MID("ATCGN",ROW($1:$5),1),""))),"","I5側にATCG以外の文字があるため、修正してください。"))</f>
        <v/>
      </c>
      <c r="L1470" s="66" t="str" cm="1">
        <f t="array" ref="L1470">IF(E1470="","",IF(LEN(E1470)=SUM(LEN(E1470)-LEN(SUBSTITUTE(E1470,MID("ATCGN",ROW($1:$5),1),""))),"","I7側にATCG以外の文字があるため、修正してください。"))</f>
        <v/>
      </c>
      <c r="M1470" s="65" t="str">
        <f t="shared" si="202"/>
        <v/>
      </c>
      <c r="N1470" s="67" t="str">
        <f t="shared" si="203"/>
        <v/>
      </c>
      <c r="O1470" s="67" t="str">
        <f t="shared" si="204"/>
        <v/>
      </c>
      <c r="P1470" s="67" t="str">
        <f t="shared" si="205"/>
        <v/>
      </c>
      <c r="Q1470" s="292" t="str">
        <f t="shared" si="200"/>
        <v/>
      </c>
      <c r="R1470" s="263" t="b">
        <f t="shared" si="206"/>
        <v>0</v>
      </c>
    </row>
    <row r="1471" spans="2:18" ht="22.2">
      <c r="B1471" s="10"/>
      <c r="F1471" s="296" t="str">
        <f t="shared" si="207"/>
        <v/>
      </c>
      <c r="G1471" s="43"/>
      <c r="H1471" s="64" t="str" cm="1">
        <f t="array" ref="H1471">IF(C1471="","",IF(LEFT(C1471,1)="-","(-)は先頭文字で使用できないため修正してください。",IF(LEFT(C1471,1)="_","( _ )は先頭文字で使用できないため修正してください。",IF(LEFT(C1471,1)="'","(')は先頭文字で使用できないため修正してください。",IF(LEN(C1471)=SUM(LEN(C1471)-LEN(SUBSTITUTE(C1471,MID("ABCDEFGHIJKLMNOPQRSTUVWXYZabcdefghijklmnopqrstuvwxyz0123456789-_",ROW($1:$64),1),""))),"","サンプル名に禁止文字が入っているため、半角英数字と[-][ _ ]のスペースなしで記入してください。")))))</f>
        <v/>
      </c>
      <c r="I1471" s="54" t="str">
        <f t="shared" si="208"/>
        <v/>
      </c>
      <c r="J1471" s="65" t="str">
        <f t="shared" si="201"/>
        <v/>
      </c>
      <c r="K1471" s="66" t="str" cm="1">
        <f t="array" ref="K1471">IF(D1471="","",IF(LEN(D1471)=SUM(LEN(D1471)-LEN(SUBSTITUTE(D1471,MID("ATCGN",ROW($1:$5),1),""))),"","I5側にATCG以外の文字があるため、修正してください。"))</f>
        <v/>
      </c>
      <c r="L1471" s="66" t="str" cm="1">
        <f t="array" ref="L1471">IF(E1471="","",IF(LEN(E1471)=SUM(LEN(E1471)-LEN(SUBSTITUTE(E1471,MID("ATCGN",ROW($1:$5),1),""))),"","I7側にATCG以外の文字があるため、修正してください。"))</f>
        <v/>
      </c>
      <c r="M1471" s="65" t="str">
        <f t="shared" si="202"/>
        <v/>
      </c>
      <c r="N1471" s="67" t="str">
        <f t="shared" si="203"/>
        <v/>
      </c>
      <c r="O1471" s="67" t="str">
        <f t="shared" si="204"/>
        <v/>
      </c>
      <c r="P1471" s="67" t="str">
        <f t="shared" si="205"/>
        <v/>
      </c>
      <c r="Q1471" s="292" t="str">
        <f t="shared" si="200"/>
        <v/>
      </c>
      <c r="R1471" s="263" t="b">
        <f t="shared" si="206"/>
        <v>0</v>
      </c>
    </row>
    <row r="1472" spans="2:18" ht="22.2">
      <c r="B1472" s="10"/>
      <c r="F1472" s="296" t="str">
        <f t="shared" si="207"/>
        <v/>
      </c>
      <c r="G1472" s="43"/>
      <c r="H1472" s="64" t="str" cm="1">
        <f t="array" ref="H1472">IF(C1472="","",IF(LEFT(C1472,1)="-","(-)は先頭文字で使用できないため修正してください。",IF(LEFT(C1472,1)="_","( _ )は先頭文字で使用できないため修正してください。",IF(LEFT(C1472,1)="'","(')は先頭文字で使用できないため修正してください。",IF(LEN(C1472)=SUM(LEN(C1472)-LEN(SUBSTITUTE(C1472,MID("ABCDEFGHIJKLMNOPQRSTUVWXYZabcdefghijklmnopqrstuvwxyz0123456789-_",ROW($1:$64),1),""))),"","サンプル名に禁止文字が入っているため、半角英数字と[-][ _ ]のスペースなしで記入してください。")))))</f>
        <v/>
      </c>
      <c r="I1472" s="54" t="str">
        <f t="shared" si="208"/>
        <v/>
      </c>
      <c r="J1472" s="65" t="str">
        <f t="shared" si="201"/>
        <v/>
      </c>
      <c r="K1472" s="66" t="str" cm="1">
        <f t="array" ref="K1472">IF(D1472="","",IF(LEN(D1472)=SUM(LEN(D1472)-LEN(SUBSTITUTE(D1472,MID("ATCGN",ROW($1:$5),1),""))),"","I5側にATCG以外の文字があるため、修正してください。"))</f>
        <v/>
      </c>
      <c r="L1472" s="66" t="str" cm="1">
        <f t="array" ref="L1472">IF(E1472="","",IF(LEN(E1472)=SUM(LEN(E1472)-LEN(SUBSTITUTE(E1472,MID("ATCGN",ROW($1:$5),1),""))),"","I7側にATCG以外の文字があるため、修正してください。"))</f>
        <v/>
      </c>
      <c r="M1472" s="65" t="str">
        <f t="shared" si="202"/>
        <v/>
      </c>
      <c r="N1472" s="67" t="str">
        <f t="shared" si="203"/>
        <v/>
      </c>
      <c r="O1472" s="67" t="str">
        <f t="shared" si="204"/>
        <v/>
      </c>
      <c r="P1472" s="67" t="str">
        <f t="shared" si="205"/>
        <v/>
      </c>
      <c r="Q1472" s="292" t="str">
        <f t="shared" si="200"/>
        <v/>
      </c>
      <c r="R1472" s="263" t="b">
        <f t="shared" si="206"/>
        <v>0</v>
      </c>
    </row>
    <row r="1473" spans="2:18" ht="22.2">
      <c r="B1473" s="10"/>
      <c r="F1473" s="296" t="str">
        <f t="shared" si="207"/>
        <v/>
      </c>
      <c r="G1473" s="43"/>
      <c r="H1473" s="64" t="str" cm="1">
        <f t="array" ref="H1473">IF(C1473="","",IF(LEFT(C1473,1)="-","(-)は先頭文字で使用できないため修正してください。",IF(LEFT(C1473,1)="_","( _ )は先頭文字で使用できないため修正してください。",IF(LEFT(C1473,1)="'","(')は先頭文字で使用できないため修正してください。",IF(LEN(C1473)=SUM(LEN(C1473)-LEN(SUBSTITUTE(C1473,MID("ABCDEFGHIJKLMNOPQRSTUVWXYZabcdefghijklmnopqrstuvwxyz0123456789-_",ROW($1:$64),1),""))),"","サンプル名に禁止文字が入っているため、半角英数字と[-][ _ ]のスペースなしで記入してください。")))))</f>
        <v/>
      </c>
      <c r="I1473" s="54" t="str">
        <f t="shared" si="208"/>
        <v/>
      </c>
      <c r="J1473" s="65" t="str">
        <f t="shared" si="201"/>
        <v/>
      </c>
      <c r="K1473" s="66" t="str" cm="1">
        <f t="array" ref="K1473">IF(D1473="","",IF(LEN(D1473)=SUM(LEN(D1473)-LEN(SUBSTITUTE(D1473,MID("ATCGN",ROW($1:$5),1),""))),"","I5側にATCG以外の文字があるため、修正してください。"))</f>
        <v/>
      </c>
      <c r="L1473" s="66" t="str" cm="1">
        <f t="array" ref="L1473">IF(E1473="","",IF(LEN(E1473)=SUM(LEN(E1473)-LEN(SUBSTITUTE(E1473,MID("ATCGN",ROW($1:$5),1),""))),"","I7側にATCG以外の文字があるため、修正してください。"))</f>
        <v/>
      </c>
      <c r="M1473" s="65" t="str">
        <f t="shared" si="202"/>
        <v/>
      </c>
      <c r="N1473" s="67" t="str">
        <f t="shared" si="203"/>
        <v/>
      </c>
      <c r="O1473" s="67" t="str">
        <f t="shared" si="204"/>
        <v/>
      </c>
      <c r="P1473" s="67" t="str">
        <f t="shared" si="205"/>
        <v/>
      </c>
      <c r="Q1473" s="292" t="str">
        <f t="shared" si="200"/>
        <v/>
      </c>
      <c r="R1473" s="263" t="b">
        <f t="shared" si="206"/>
        <v>0</v>
      </c>
    </row>
    <row r="1474" spans="2:18" ht="22.2">
      <c r="B1474" s="10"/>
      <c r="F1474" s="296" t="str">
        <f t="shared" si="207"/>
        <v/>
      </c>
      <c r="G1474" s="43"/>
      <c r="H1474" s="64" t="str" cm="1">
        <f t="array" ref="H1474">IF(C1474="","",IF(LEFT(C1474,1)="-","(-)は先頭文字で使用できないため修正してください。",IF(LEFT(C1474,1)="_","( _ )は先頭文字で使用できないため修正してください。",IF(LEFT(C1474,1)="'","(')は先頭文字で使用できないため修正してください。",IF(LEN(C1474)=SUM(LEN(C1474)-LEN(SUBSTITUTE(C1474,MID("ABCDEFGHIJKLMNOPQRSTUVWXYZabcdefghijklmnopqrstuvwxyz0123456789-_",ROW($1:$64),1),""))),"","サンプル名に禁止文字が入っているため、半角英数字と[-][ _ ]のスペースなしで記入してください。")))))</f>
        <v/>
      </c>
      <c r="I1474" s="54" t="str">
        <f t="shared" si="208"/>
        <v/>
      </c>
      <c r="J1474" s="65" t="str">
        <f t="shared" si="201"/>
        <v/>
      </c>
      <c r="K1474" s="66" t="str" cm="1">
        <f t="array" ref="K1474">IF(D1474="","",IF(LEN(D1474)=SUM(LEN(D1474)-LEN(SUBSTITUTE(D1474,MID("ATCGN",ROW($1:$5),1),""))),"","I5側にATCG以外の文字があるため、修正してください。"))</f>
        <v/>
      </c>
      <c r="L1474" s="66" t="str" cm="1">
        <f t="array" ref="L1474">IF(E1474="","",IF(LEN(E1474)=SUM(LEN(E1474)-LEN(SUBSTITUTE(E1474,MID("ATCGN",ROW($1:$5),1),""))),"","I7側にATCG以外の文字があるため、修正してください。"))</f>
        <v/>
      </c>
      <c r="M1474" s="65" t="str">
        <f t="shared" si="202"/>
        <v/>
      </c>
      <c r="N1474" s="67" t="str">
        <f t="shared" si="203"/>
        <v/>
      </c>
      <c r="O1474" s="67" t="str">
        <f t="shared" si="204"/>
        <v/>
      </c>
      <c r="P1474" s="67" t="str">
        <f t="shared" si="205"/>
        <v/>
      </c>
      <c r="Q1474" s="292" t="str">
        <f t="shared" si="200"/>
        <v/>
      </c>
      <c r="R1474" s="263" t="b">
        <f t="shared" si="206"/>
        <v>0</v>
      </c>
    </row>
    <row r="1475" spans="2:18" ht="22.2">
      <c r="B1475" s="10"/>
      <c r="F1475" s="296" t="str">
        <f t="shared" si="207"/>
        <v/>
      </c>
      <c r="G1475" s="43"/>
      <c r="H1475" s="64" t="str" cm="1">
        <f t="array" ref="H1475">IF(C1475="","",IF(LEFT(C1475,1)="-","(-)は先頭文字で使用できないため修正してください。",IF(LEFT(C1475,1)="_","( _ )は先頭文字で使用できないため修正してください。",IF(LEFT(C1475,1)="'","(')は先頭文字で使用できないため修正してください。",IF(LEN(C1475)=SUM(LEN(C1475)-LEN(SUBSTITUTE(C1475,MID("ABCDEFGHIJKLMNOPQRSTUVWXYZabcdefghijklmnopqrstuvwxyz0123456789-_",ROW($1:$64),1),""))),"","サンプル名に禁止文字が入っているため、半角英数字と[-][ _ ]のスペースなしで記入してください。")))))</f>
        <v/>
      </c>
      <c r="I1475" s="54" t="str">
        <f t="shared" si="208"/>
        <v/>
      </c>
      <c r="J1475" s="65" t="str">
        <f t="shared" si="201"/>
        <v/>
      </c>
      <c r="K1475" s="66" t="str" cm="1">
        <f t="array" ref="K1475">IF(D1475="","",IF(LEN(D1475)=SUM(LEN(D1475)-LEN(SUBSTITUTE(D1475,MID("ATCGN",ROW($1:$5),1),""))),"","I5側にATCG以外の文字があるため、修正してください。"))</f>
        <v/>
      </c>
      <c r="L1475" s="66" t="str" cm="1">
        <f t="array" ref="L1475">IF(E1475="","",IF(LEN(E1475)=SUM(LEN(E1475)-LEN(SUBSTITUTE(E1475,MID("ATCGN",ROW($1:$5),1),""))),"","I7側にATCG以外の文字があるため、修正してください。"))</f>
        <v/>
      </c>
      <c r="M1475" s="65" t="str">
        <f t="shared" si="202"/>
        <v/>
      </c>
      <c r="N1475" s="67" t="str">
        <f t="shared" si="203"/>
        <v/>
      </c>
      <c r="O1475" s="67" t="str">
        <f t="shared" si="204"/>
        <v/>
      </c>
      <c r="P1475" s="67" t="str">
        <f t="shared" si="205"/>
        <v/>
      </c>
      <c r="Q1475" s="292" t="str">
        <f t="shared" si="200"/>
        <v/>
      </c>
      <c r="R1475" s="263" t="b">
        <f t="shared" si="206"/>
        <v>0</v>
      </c>
    </row>
    <row r="1476" spans="2:18" ht="22.2">
      <c r="B1476" s="10"/>
      <c r="F1476" s="296" t="str">
        <f t="shared" si="207"/>
        <v/>
      </c>
      <c r="G1476" s="43"/>
      <c r="H1476" s="64" t="str" cm="1">
        <f t="array" ref="H1476">IF(C1476="","",IF(LEFT(C1476,1)="-","(-)は先頭文字で使用できないため修正してください。",IF(LEFT(C1476,1)="_","( _ )は先頭文字で使用できないため修正してください。",IF(LEFT(C1476,1)="'","(')は先頭文字で使用できないため修正してください。",IF(LEN(C1476)=SUM(LEN(C1476)-LEN(SUBSTITUTE(C1476,MID("ABCDEFGHIJKLMNOPQRSTUVWXYZabcdefghijklmnopqrstuvwxyz0123456789-_",ROW($1:$64),1),""))),"","サンプル名に禁止文字が入っているため、半角英数字と[-][ _ ]のスペースなしで記入してください。")))))</f>
        <v/>
      </c>
      <c r="I1476" s="54" t="str">
        <f t="shared" si="208"/>
        <v/>
      </c>
      <c r="J1476" s="65" t="str">
        <f t="shared" si="201"/>
        <v/>
      </c>
      <c r="K1476" s="66" t="str" cm="1">
        <f t="array" ref="K1476">IF(D1476="","",IF(LEN(D1476)=SUM(LEN(D1476)-LEN(SUBSTITUTE(D1476,MID("ATCGN",ROW($1:$5),1),""))),"","I5側にATCG以外の文字があるため、修正してください。"))</f>
        <v/>
      </c>
      <c r="L1476" s="66" t="str" cm="1">
        <f t="array" ref="L1476">IF(E1476="","",IF(LEN(E1476)=SUM(LEN(E1476)-LEN(SUBSTITUTE(E1476,MID("ATCGN",ROW($1:$5),1),""))),"","I7側にATCG以外の文字があるため、修正してください。"))</f>
        <v/>
      </c>
      <c r="M1476" s="65" t="str">
        <f t="shared" si="202"/>
        <v/>
      </c>
      <c r="N1476" s="67" t="str">
        <f t="shared" si="203"/>
        <v/>
      </c>
      <c r="O1476" s="67" t="str">
        <f t="shared" si="204"/>
        <v/>
      </c>
      <c r="P1476" s="67" t="str">
        <f t="shared" si="205"/>
        <v/>
      </c>
      <c r="Q1476" s="292" t="str">
        <f t="shared" si="200"/>
        <v/>
      </c>
      <c r="R1476" s="263" t="b">
        <f t="shared" si="206"/>
        <v>0</v>
      </c>
    </row>
    <row r="1477" spans="2:18" ht="22.2">
      <c r="B1477" s="10"/>
      <c r="F1477" s="296" t="str">
        <f t="shared" si="207"/>
        <v/>
      </c>
      <c r="G1477" s="43"/>
      <c r="H1477" s="64" t="str" cm="1">
        <f t="array" ref="H1477">IF(C1477="","",IF(LEFT(C1477,1)="-","(-)は先頭文字で使用できないため修正してください。",IF(LEFT(C1477,1)="_","( _ )は先頭文字で使用できないため修正してください。",IF(LEFT(C1477,1)="'","(')は先頭文字で使用できないため修正してください。",IF(LEN(C1477)=SUM(LEN(C1477)-LEN(SUBSTITUTE(C1477,MID("ABCDEFGHIJKLMNOPQRSTUVWXYZabcdefghijklmnopqrstuvwxyz0123456789-_",ROW($1:$64),1),""))),"","サンプル名に禁止文字が入っているため、半角英数字と[-][ _ ]のスペースなしで記入してください。")))))</f>
        <v/>
      </c>
      <c r="I1477" s="54" t="str">
        <f t="shared" si="208"/>
        <v/>
      </c>
      <c r="J1477" s="65" t="str">
        <f t="shared" si="201"/>
        <v/>
      </c>
      <c r="K1477" s="66" t="str" cm="1">
        <f t="array" ref="K1477">IF(D1477="","",IF(LEN(D1477)=SUM(LEN(D1477)-LEN(SUBSTITUTE(D1477,MID("ATCGN",ROW($1:$5),1),""))),"","I5側にATCG以外の文字があるため、修正してください。"))</f>
        <v/>
      </c>
      <c r="L1477" s="66" t="str" cm="1">
        <f t="array" ref="L1477">IF(E1477="","",IF(LEN(E1477)=SUM(LEN(E1477)-LEN(SUBSTITUTE(E1477,MID("ATCGN",ROW($1:$5),1),""))),"","I7側にATCG以外の文字があるため、修正してください。"))</f>
        <v/>
      </c>
      <c r="M1477" s="65" t="str">
        <f t="shared" si="202"/>
        <v/>
      </c>
      <c r="N1477" s="67" t="str">
        <f t="shared" si="203"/>
        <v/>
      </c>
      <c r="O1477" s="67" t="str">
        <f t="shared" si="204"/>
        <v/>
      </c>
      <c r="P1477" s="67" t="str">
        <f t="shared" si="205"/>
        <v/>
      </c>
      <c r="Q1477" s="292" t="str">
        <f t="shared" si="200"/>
        <v/>
      </c>
      <c r="R1477" s="263" t="b">
        <f t="shared" si="206"/>
        <v>0</v>
      </c>
    </row>
    <row r="1478" spans="2:18" ht="22.2">
      <c r="B1478" s="10"/>
      <c r="F1478" s="296" t="str">
        <f t="shared" si="207"/>
        <v/>
      </c>
      <c r="G1478" s="43"/>
      <c r="H1478" s="64" t="str" cm="1">
        <f t="array" ref="H1478">IF(C1478="","",IF(LEFT(C1478,1)="-","(-)は先頭文字で使用できないため修正してください。",IF(LEFT(C1478,1)="_","( _ )は先頭文字で使用できないため修正してください。",IF(LEFT(C1478,1)="'","(')は先頭文字で使用できないため修正してください。",IF(LEN(C1478)=SUM(LEN(C1478)-LEN(SUBSTITUTE(C1478,MID("ABCDEFGHIJKLMNOPQRSTUVWXYZabcdefghijklmnopqrstuvwxyz0123456789-_",ROW($1:$64),1),""))),"","サンプル名に禁止文字が入っているため、半角英数字と[-][ _ ]のスペースなしで記入してください。")))))</f>
        <v/>
      </c>
      <c r="I1478" s="54" t="str">
        <f t="shared" si="208"/>
        <v/>
      </c>
      <c r="J1478" s="65" t="str">
        <f t="shared" si="201"/>
        <v/>
      </c>
      <c r="K1478" s="66" t="str" cm="1">
        <f t="array" ref="K1478">IF(D1478="","",IF(LEN(D1478)=SUM(LEN(D1478)-LEN(SUBSTITUTE(D1478,MID("ATCGN",ROW($1:$5),1),""))),"","I5側にATCG以外の文字があるため、修正してください。"))</f>
        <v/>
      </c>
      <c r="L1478" s="66" t="str" cm="1">
        <f t="array" ref="L1478">IF(E1478="","",IF(LEN(E1478)=SUM(LEN(E1478)-LEN(SUBSTITUTE(E1478,MID("ATCGN",ROW($1:$5),1),""))),"","I7側にATCG以外の文字があるため、修正してください。"))</f>
        <v/>
      </c>
      <c r="M1478" s="65" t="str">
        <f t="shared" si="202"/>
        <v/>
      </c>
      <c r="N1478" s="67" t="str">
        <f t="shared" si="203"/>
        <v/>
      </c>
      <c r="O1478" s="67" t="str">
        <f t="shared" si="204"/>
        <v/>
      </c>
      <c r="P1478" s="67" t="str">
        <f t="shared" si="205"/>
        <v/>
      </c>
      <c r="Q1478" s="292" t="str">
        <f t="shared" si="200"/>
        <v/>
      </c>
      <c r="R1478" s="263" t="b">
        <f t="shared" si="206"/>
        <v>0</v>
      </c>
    </row>
    <row r="1479" spans="2:18" ht="22.2">
      <c r="B1479" s="10"/>
      <c r="F1479" s="296" t="str">
        <f t="shared" si="207"/>
        <v/>
      </c>
      <c r="G1479" s="43"/>
      <c r="H1479" s="64" t="str" cm="1">
        <f t="array" ref="H1479">IF(C1479="","",IF(LEFT(C1479,1)="-","(-)は先頭文字で使用できないため修正してください。",IF(LEFT(C1479,1)="_","( _ )は先頭文字で使用できないため修正してください。",IF(LEFT(C1479,1)="'","(')は先頭文字で使用できないため修正してください。",IF(LEN(C1479)=SUM(LEN(C1479)-LEN(SUBSTITUTE(C1479,MID("ABCDEFGHIJKLMNOPQRSTUVWXYZabcdefghijklmnopqrstuvwxyz0123456789-_",ROW($1:$64),1),""))),"","サンプル名に禁止文字が入っているため、半角英数字と[-][ _ ]のスペースなしで記入してください。")))))</f>
        <v/>
      </c>
      <c r="I1479" s="54" t="str">
        <f t="shared" si="208"/>
        <v/>
      </c>
      <c r="J1479" s="65" t="str">
        <f t="shared" si="201"/>
        <v/>
      </c>
      <c r="K1479" s="66" t="str" cm="1">
        <f t="array" ref="K1479">IF(D1479="","",IF(LEN(D1479)=SUM(LEN(D1479)-LEN(SUBSTITUTE(D1479,MID("ATCGN",ROW($1:$5),1),""))),"","I5側にATCG以外の文字があるため、修正してください。"))</f>
        <v/>
      </c>
      <c r="L1479" s="66" t="str" cm="1">
        <f t="array" ref="L1479">IF(E1479="","",IF(LEN(E1479)=SUM(LEN(E1479)-LEN(SUBSTITUTE(E1479,MID("ATCGN",ROW($1:$5),1),""))),"","I7側にATCG以外の文字があるため、修正してください。"))</f>
        <v/>
      </c>
      <c r="M1479" s="65" t="str">
        <f t="shared" si="202"/>
        <v/>
      </c>
      <c r="N1479" s="67" t="str">
        <f t="shared" si="203"/>
        <v/>
      </c>
      <c r="O1479" s="67" t="str">
        <f t="shared" si="204"/>
        <v/>
      </c>
      <c r="P1479" s="67" t="str">
        <f t="shared" si="205"/>
        <v/>
      </c>
      <c r="Q1479" s="292" t="str">
        <f t="shared" si="200"/>
        <v/>
      </c>
      <c r="R1479" s="263" t="b">
        <f t="shared" si="206"/>
        <v>0</v>
      </c>
    </row>
    <row r="1480" spans="2:18" ht="22.2">
      <c r="B1480" s="10"/>
      <c r="F1480" s="296" t="str">
        <f t="shared" si="207"/>
        <v/>
      </c>
      <c r="G1480" s="43"/>
      <c r="H1480" s="64" t="str" cm="1">
        <f t="array" ref="H1480">IF(C1480="","",IF(LEFT(C1480,1)="-","(-)は先頭文字で使用できないため修正してください。",IF(LEFT(C1480,1)="_","( _ )は先頭文字で使用できないため修正してください。",IF(LEFT(C1480,1)="'","(')は先頭文字で使用できないため修正してください。",IF(LEN(C1480)=SUM(LEN(C1480)-LEN(SUBSTITUTE(C1480,MID("ABCDEFGHIJKLMNOPQRSTUVWXYZabcdefghijklmnopqrstuvwxyz0123456789-_",ROW($1:$64),1),""))),"","サンプル名に禁止文字が入っているため、半角英数字と[-][ _ ]のスペースなしで記入してください。")))))</f>
        <v/>
      </c>
      <c r="I1480" s="54" t="str">
        <f t="shared" si="208"/>
        <v/>
      </c>
      <c r="J1480" s="65" t="str">
        <f t="shared" si="201"/>
        <v/>
      </c>
      <c r="K1480" s="66" t="str" cm="1">
        <f t="array" ref="K1480">IF(D1480="","",IF(LEN(D1480)=SUM(LEN(D1480)-LEN(SUBSTITUTE(D1480,MID("ATCGN",ROW($1:$5),1),""))),"","I5側にATCG以外の文字があるため、修正してください。"))</f>
        <v/>
      </c>
      <c r="L1480" s="66" t="str" cm="1">
        <f t="array" ref="L1480">IF(E1480="","",IF(LEN(E1480)=SUM(LEN(E1480)-LEN(SUBSTITUTE(E1480,MID("ATCGN",ROW($1:$5),1),""))),"","I7側にATCG以外の文字があるため、修正してください。"))</f>
        <v/>
      </c>
      <c r="M1480" s="65" t="str">
        <f t="shared" si="202"/>
        <v/>
      </c>
      <c r="N1480" s="67" t="str">
        <f t="shared" si="203"/>
        <v/>
      </c>
      <c r="O1480" s="67" t="str">
        <f t="shared" si="204"/>
        <v/>
      </c>
      <c r="P1480" s="67" t="str">
        <f t="shared" si="205"/>
        <v/>
      </c>
      <c r="Q1480" s="292" t="str">
        <f t="shared" si="200"/>
        <v/>
      </c>
      <c r="R1480" s="263" t="b">
        <f t="shared" si="206"/>
        <v>0</v>
      </c>
    </row>
    <row r="1481" spans="2:18" ht="22.2">
      <c r="B1481" s="10"/>
      <c r="F1481" s="296" t="str">
        <f t="shared" si="207"/>
        <v/>
      </c>
      <c r="G1481" s="43"/>
      <c r="H1481" s="64" t="str" cm="1">
        <f t="array" ref="H1481">IF(C1481="","",IF(LEFT(C1481,1)="-","(-)は先頭文字で使用できないため修正してください。",IF(LEFT(C1481,1)="_","( _ )は先頭文字で使用できないため修正してください。",IF(LEFT(C1481,1)="'","(')は先頭文字で使用できないため修正してください。",IF(LEN(C1481)=SUM(LEN(C1481)-LEN(SUBSTITUTE(C1481,MID("ABCDEFGHIJKLMNOPQRSTUVWXYZabcdefghijklmnopqrstuvwxyz0123456789-_",ROW($1:$64),1),""))),"","サンプル名に禁止文字が入っているため、半角英数字と[-][ _ ]のスペースなしで記入してください。")))))</f>
        <v/>
      </c>
      <c r="I1481" s="54" t="str">
        <f t="shared" si="208"/>
        <v/>
      </c>
      <c r="J1481" s="65" t="str">
        <f t="shared" si="201"/>
        <v/>
      </c>
      <c r="K1481" s="66" t="str" cm="1">
        <f t="array" ref="K1481">IF(D1481="","",IF(LEN(D1481)=SUM(LEN(D1481)-LEN(SUBSTITUTE(D1481,MID("ATCGN",ROW($1:$5),1),""))),"","I5側にATCG以外の文字があるため、修正してください。"))</f>
        <v/>
      </c>
      <c r="L1481" s="66" t="str" cm="1">
        <f t="array" ref="L1481">IF(E1481="","",IF(LEN(E1481)=SUM(LEN(E1481)-LEN(SUBSTITUTE(E1481,MID("ATCGN",ROW($1:$5),1),""))),"","I7側にATCG以外の文字があるため、修正してください。"))</f>
        <v/>
      </c>
      <c r="M1481" s="65" t="str">
        <f t="shared" si="202"/>
        <v/>
      </c>
      <c r="N1481" s="67" t="str">
        <f t="shared" si="203"/>
        <v/>
      </c>
      <c r="O1481" s="67" t="str">
        <f t="shared" si="204"/>
        <v/>
      </c>
      <c r="P1481" s="67" t="str">
        <f t="shared" si="205"/>
        <v/>
      </c>
      <c r="Q1481" s="292" t="str">
        <f t="shared" si="200"/>
        <v/>
      </c>
      <c r="R1481" s="263" t="b">
        <f t="shared" si="206"/>
        <v>0</v>
      </c>
    </row>
    <row r="1482" spans="2:18" ht="22.2">
      <c r="B1482" s="10"/>
      <c r="F1482" s="296" t="str">
        <f t="shared" si="207"/>
        <v/>
      </c>
      <c r="G1482" s="43"/>
      <c r="H1482" s="64" t="str" cm="1">
        <f t="array" ref="H1482">IF(C1482="","",IF(LEFT(C1482,1)="-","(-)は先頭文字で使用できないため修正してください。",IF(LEFT(C1482,1)="_","( _ )は先頭文字で使用できないため修正してください。",IF(LEFT(C1482,1)="'","(')は先頭文字で使用できないため修正してください。",IF(LEN(C1482)=SUM(LEN(C1482)-LEN(SUBSTITUTE(C1482,MID("ABCDEFGHIJKLMNOPQRSTUVWXYZabcdefghijklmnopqrstuvwxyz0123456789-_",ROW($1:$64),1),""))),"","サンプル名に禁止文字が入っているため、半角英数字と[-][ _ ]のスペースなしで記入してください。")))))</f>
        <v/>
      </c>
      <c r="I1482" s="54" t="str">
        <f t="shared" si="208"/>
        <v/>
      </c>
      <c r="J1482" s="65" t="str">
        <f t="shared" si="201"/>
        <v/>
      </c>
      <c r="K1482" s="66" t="str" cm="1">
        <f t="array" ref="K1482">IF(D1482="","",IF(LEN(D1482)=SUM(LEN(D1482)-LEN(SUBSTITUTE(D1482,MID("ATCGN",ROW($1:$5),1),""))),"","I5側にATCG以外の文字があるため、修正してください。"))</f>
        <v/>
      </c>
      <c r="L1482" s="66" t="str" cm="1">
        <f t="array" ref="L1482">IF(E1482="","",IF(LEN(E1482)=SUM(LEN(E1482)-LEN(SUBSTITUTE(E1482,MID("ATCGN",ROW($1:$5),1),""))),"","I7側にATCG以外の文字があるため、修正してください。"))</f>
        <v/>
      </c>
      <c r="M1482" s="65" t="str">
        <f t="shared" si="202"/>
        <v/>
      </c>
      <c r="N1482" s="67" t="str">
        <f t="shared" si="203"/>
        <v/>
      </c>
      <c r="O1482" s="67" t="str">
        <f t="shared" si="204"/>
        <v/>
      </c>
      <c r="P1482" s="67" t="str">
        <f t="shared" si="205"/>
        <v/>
      </c>
      <c r="Q1482" s="292" t="str">
        <f t="shared" si="200"/>
        <v/>
      </c>
      <c r="R1482" s="263" t="b">
        <f t="shared" si="206"/>
        <v>0</v>
      </c>
    </row>
    <row r="1483" spans="2:18" ht="22.2">
      <c r="B1483" s="10"/>
      <c r="F1483" s="296" t="str">
        <f t="shared" si="207"/>
        <v/>
      </c>
      <c r="G1483" s="43"/>
      <c r="H1483" s="64" t="str" cm="1">
        <f t="array" ref="H1483">IF(C1483="","",IF(LEFT(C1483,1)="-","(-)は先頭文字で使用できないため修正してください。",IF(LEFT(C1483,1)="_","( _ )は先頭文字で使用できないため修正してください。",IF(LEFT(C1483,1)="'","(')は先頭文字で使用できないため修正してください。",IF(LEN(C1483)=SUM(LEN(C1483)-LEN(SUBSTITUTE(C1483,MID("ABCDEFGHIJKLMNOPQRSTUVWXYZabcdefghijklmnopqrstuvwxyz0123456789-_",ROW($1:$64),1),""))),"","サンプル名に禁止文字が入っているため、半角英数字と[-][ _ ]のスペースなしで記入してください。")))))</f>
        <v/>
      </c>
      <c r="I1483" s="54" t="str">
        <f t="shared" si="208"/>
        <v/>
      </c>
      <c r="J1483" s="65" t="str">
        <f t="shared" si="201"/>
        <v/>
      </c>
      <c r="K1483" s="66" t="str" cm="1">
        <f t="array" ref="K1483">IF(D1483="","",IF(LEN(D1483)=SUM(LEN(D1483)-LEN(SUBSTITUTE(D1483,MID("ATCGN",ROW($1:$5),1),""))),"","I5側にATCG以外の文字があるため、修正してください。"))</f>
        <v/>
      </c>
      <c r="L1483" s="66" t="str" cm="1">
        <f t="array" ref="L1483">IF(E1483="","",IF(LEN(E1483)=SUM(LEN(E1483)-LEN(SUBSTITUTE(E1483,MID("ATCGN",ROW($1:$5),1),""))),"","I7側にATCG以外の文字があるため、修正してください。"))</f>
        <v/>
      </c>
      <c r="M1483" s="65" t="str">
        <f t="shared" si="202"/>
        <v/>
      </c>
      <c r="N1483" s="67" t="str">
        <f t="shared" si="203"/>
        <v/>
      </c>
      <c r="O1483" s="67" t="str">
        <f t="shared" si="204"/>
        <v/>
      </c>
      <c r="P1483" s="67" t="str">
        <f t="shared" si="205"/>
        <v/>
      </c>
      <c r="Q1483" s="292" t="str">
        <f t="shared" si="200"/>
        <v/>
      </c>
      <c r="R1483" s="263" t="b">
        <f t="shared" si="206"/>
        <v>0</v>
      </c>
    </row>
    <row r="1484" spans="2:18" ht="22.2">
      <c r="B1484" s="10"/>
      <c r="F1484" s="296" t="str">
        <f t="shared" si="207"/>
        <v/>
      </c>
      <c r="G1484" s="43"/>
      <c r="H1484" s="64" t="str" cm="1">
        <f t="array" ref="H1484">IF(C1484="","",IF(LEFT(C1484,1)="-","(-)は先頭文字で使用できないため修正してください。",IF(LEFT(C1484,1)="_","( _ )は先頭文字で使用できないため修正してください。",IF(LEFT(C1484,1)="'","(')は先頭文字で使用できないため修正してください。",IF(LEN(C1484)=SUM(LEN(C1484)-LEN(SUBSTITUTE(C1484,MID("ABCDEFGHIJKLMNOPQRSTUVWXYZabcdefghijklmnopqrstuvwxyz0123456789-_",ROW($1:$64),1),""))),"","サンプル名に禁止文字が入っているため、半角英数字と[-][ _ ]のスペースなしで記入してください。")))))</f>
        <v/>
      </c>
      <c r="I1484" s="54" t="str">
        <f t="shared" si="208"/>
        <v/>
      </c>
      <c r="J1484" s="65" t="str">
        <f t="shared" si="201"/>
        <v/>
      </c>
      <c r="K1484" s="66" t="str" cm="1">
        <f t="array" ref="K1484">IF(D1484="","",IF(LEN(D1484)=SUM(LEN(D1484)-LEN(SUBSTITUTE(D1484,MID("ATCGN",ROW($1:$5),1),""))),"","I5側にATCG以外の文字があるため、修正してください。"))</f>
        <v/>
      </c>
      <c r="L1484" s="66" t="str" cm="1">
        <f t="array" ref="L1484">IF(E1484="","",IF(LEN(E1484)=SUM(LEN(E1484)-LEN(SUBSTITUTE(E1484,MID("ATCGN",ROW($1:$5),1),""))),"","I7側にATCG以外の文字があるため、修正してください。"))</f>
        <v/>
      </c>
      <c r="M1484" s="65" t="str">
        <f t="shared" si="202"/>
        <v/>
      </c>
      <c r="N1484" s="67" t="str">
        <f t="shared" si="203"/>
        <v/>
      </c>
      <c r="O1484" s="67" t="str">
        <f t="shared" si="204"/>
        <v/>
      </c>
      <c r="P1484" s="67" t="str">
        <f t="shared" si="205"/>
        <v/>
      </c>
      <c r="Q1484" s="292" t="str">
        <f t="shared" si="200"/>
        <v/>
      </c>
      <c r="R1484" s="263" t="b">
        <f t="shared" si="206"/>
        <v>0</v>
      </c>
    </row>
    <row r="1485" spans="2:18" ht="22.2">
      <c r="B1485" s="10"/>
      <c r="F1485" s="296" t="str">
        <f t="shared" si="207"/>
        <v/>
      </c>
      <c r="G1485" s="43"/>
      <c r="H1485" s="64" t="str" cm="1">
        <f t="array" ref="H1485">IF(C1485="","",IF(LEFT(C1485,1)="-","(-)は先頭文字で使用できないため修正してください。",IF(LEFT(C1485,1)="_","( _ )は先頭文字で使用できないため修正してください。",IF(LEFT(C1485,1)="'","(')は先頭文字で使用できないため修正してください。",IF(LEN(C1485)=SUM(LEN(C1485)-LEN(SUBSTITUTE(C1485,MID("ABCDEFGHIJKLMNOPQRSTUVWXYZabcdefghijklmnopqrstuvwxyz0123456789-_",ROW($1:$64),1),""))),"","サンプル名に禁止文字が入っているため、半角英数字と[-][ _ ]のスペースなしで記入してください。")))))</f>
        <v/>
      </c>
      <c r="I1485" s="54" t="str">
        <f t="shared" si="208"/>
        <v/>
      </c>
      <c r="J1485" s="65" t="str">
        <f t="shared" si="201"/>
        <v/>
      </c>
      <c r="K1485" s="66" t="str" cm="1">
        <f t="array" ref="K1485">IF(D1485="","",IF(LEN(D1485)=SUM(LEN(D1485)-LEN(SUBSTITUTE(D1485,MID("ATCGN",ROW($1:$5),1),""))),"","I5側にATCG以外の文字があるため、修正してください。"))</f>
        <v/>
      </c>
      <c r="L1485" s="66" t="str" cm="1">
        <f t="array" ref="L1485">IF(E1485="","",IF(LEN(E1485)=SUM(LEN(E1485)-LEN(SUBSTITUTE(E1485,MID("ATCGN",ROW($1:$5),1),""))),"","I7側にATCG以外の文字があるため、修正してください。"))</f>
        <v/>
      </c>
      <c r="M1485" s="65" t="str">
        <f t="shared" si="202"/>
        <v/>
      </c>
      <c r="N1485" s="67" t="str">
        <f t="shared" si="203"/>
        <v/>
      </c>
      <c r="O1485" s="67" t="str">
        <f t="shared" si="204"/>
        <v/>
      </c>
      <c r="P1485" s="67" t="str">
        <f t="shared" si="205"/>
        <v/>
      </c>
      <c r="Q1485" s="292" t="str">
        <f t="shared" si="200"/>
        <v/>
      </c>
      <c r="R1485" s="263" t="b">
        <f t="shared" si="206"/>
        <v>0</v>
      </c>
    </row>
    <row r="1486" spans="2:18" ht="22.2">
      <c r="B1486" s="10"/>
      <c r="F1486" s="296" t="str">
        <f t="shared" si="207"/>
        <v/>
      </c>
      <c r="G1486" s="43"/>
      <c r="H1486" s="64" t="str" cm="1">
        <f t="array" ref="H1486">IF(C1486="","",IF(LEFT(C1486,1)="-","(-)は先頭文字で使用できないため修正してください。",IF(LEFT(C1486,1)="_","( _ )は先頭文字で使用できないため修正してください。",IF(LEFT(C1486,1)="'","(')は先頭文字で使用できないため修正してください。",IF(LEN(C1486)=SUM(LEN(C1486)-LEN(SUBSTITUTE(C1486,MID("ABCDEFGHIJKLMNOPQRSTUVWXYZabcdefghijklmnopqrstuvwxyz0123456789-_",ROW($1:$64),1),""))),"","サンプル名に禁止文字が入っているため、半角英数字と[-][ _ ]のスペースなしで記入してください。")))))</f>
        <v/>
      </c>
      <c r="I1486" s="54" t="str">
        <f t="shared" si="208"/>
        <v/>
      </c>
      <c r="J1486" s="65" t="str">
        <f t="shared" si="201"/>
        <v/>
      </c>
      <c r="K1486" s="66" t="str" cm="1">
        <f t="array" ref="K1486">IF(D1486="","",IF(LEN(D1486)=SUM(LEN(D1486)-LEN(SUBSTITUTE(D1486,MID("ATCGN",ROW($1:$5),1),""))),"","I5側にATCG以外の文字があるため、修正してください。"))</f>
        <v/>
      </c>
      <c r="L1486" s="66" t="str" cm="1">
        <f t="array" ref="L1486">IF(E1486="","",IF(LEN(E1486)=SUM(LEN(E1486)-LEN(SUBSTITUTE(E1486,MID("ATCGN",ROW($1:$5),1),""))),"","I7側にATCG以外の文字があるため、修正してください。"))</f>
        <v/>
      </c>
      <c r="M1486" s="65" t="str">
        <f t="shared" si="202"/>
        <v/>
      </c>
      <c r="N1486" s="67" t="str">
        <f t="shared" si="203"/>
        <v/>
      </c>
      <c r="O1486" s="67" t="str">
        <f t="shared" si="204"/>
        <v/>
      </c>
      <c r="P1486" s="67" t="str">
        <f t="shared" si="205"/>
        <v/>
      </c>
      <c r="Q1486" s="292" t="str">
        <f t="shared" si="200"/>
        <v/>
      </c>
      <c r="R1486" s="263" t="b">
        <f t="shared" si="206"/>
        <v>0</v>
      </c>
    </row>
    <row r="1487" spans="2:18" ht="22.2">
      <c r="B1487" s="10"/>
      <c r="F1487" s="296" t="str">
        <f t="shared" si="207"/>
        <v/>
      </c>
      <c r="G1487" s="43"/>
      <c r="H1487" s="64" t="str" cm="1">
        <f t="array" ref="H1487">IF(C1487="","",IF(LEFT(C1487,1)="-","(-)は先頭文字で使用できないため修正してください。",IF(LEFT(C1487,1)="_","( _ )は先頭文字で使用できないため修正してください。",IF(LEFT(C1487,1)="'","(')は先頭文字で使用できないため修正してください。",IF(LEN(C1487)=SUM(LEN(C1487)-LEN(SUBSTITUTE(C1487,MID("ABCDEFGHIJKLMNOPQRSTUVWXYZabcdefghijklmnopqrstuvwxyz0123456789-_",ROW($1:$64),1),""))),"","サンプル名に禁止文字が入っているため、半角英数字と[-][ _ ]のスペースなしで記入してください。")))))</f>
        <v/>
      </c>
      <c r="I1487" s="54" t="str">
        <f t="shared" si="208"/>
        <v/>
      </c>
      <c r="J1487" s="65" t="str">
        <f t="shared" si="201"/>
        <v/>
      </c>
      <c r="K1487" s="66" t="str" cm="1">
        <f t="array" ref="K1487">IF(D1487="","",IF(LEN(D1487)=SUM(LEN(D1487)-LEN(SUBSTITUTE(D1487,MID("ATCGN",ROW($1:$5),1),""))),"","I5側にATCG以外の文字があるため、修正してください。"))</f>
        <v/>
      </c>
      <c r="L1487" s="66" t="str" cm="1">
        <f t="array" ref="L1487">IF(E1487="","",IF(LEN(E1487)=SUM(LEN(E1487)-LEN(SUBSTITUTE(E1487,MID("ATCGN",ROW($1:$5),1),""))),"","I7側にATCG以外の文字があるため、修正してください。"))</f>
        <v/>
      </c>
      <c r="M1487" s="65" t="str">
        <f t="shared" si="202"/>
        <v/>
      </c>
      <c r="N1487" s="67" t="str">
        <f t="shared" si="203"/>
        <v/>
      </c>
      <c r="O1487" s="67" t="str">
        <f t="shared" si="204"/>
        <v/>
      </c>
      <c r="P1487" s="67" t="str">
        <f t="shared" si="205"/>
        <v/>
      </c>
      <c r="Q1487" s="292" t="str">
        <f t="shared" si="200"/>
        <v/>
      </c>
      <c r="R1487" s="263" t="b">
        <f t="shared" si="206"/>
        <v>0</v>
      </c>
    </row>
    <row r="1488" spans="2:18" ht="22.2">
      <c r="B1488" s="10"/>
      <c r="F1488" s="296" t="str">
        <f t="shared" si="207"/>
        <v/>
      </c>
      <c r="G1488" s="43"/>
      <c r="H1488" s="64" t="str" cm="1">
        <f t="array" ref="H1488">IF(C1488="","",IF(LEFT(C1488,1)="-","(-)は先頭文字で使用できないため修正してください。",IF(LEFT(C1488,1)="_","( _ )は先頭文字で使用できないため修正してください。",IF(LEFT(C1488,1)="'","(')は先頭文字で使用できないため修正してください。",IF(LEN(C1488)=SUM(LEN(C1488)-LEN(SUBSTITUTE(C1488,MID("ABCDEFGHIJKLMNOPQRSTUVWXYZabcdefghijklmnopqrstuvwxyz0123456789-_",ROW($1:$64),1),""))),"","サンプル名に禁止文字が入っているため、半角英数字と[-][ _ ]のスペースなしで記入してください。")))))</f>
        <v/>
      </c>
      <c r="I1488" s="54" t="str">
        <f t="shared" si="208"/>
        <v/>
      </c>
      <c r="J1488" s="65" t="str">
        <f t="shared" si="201"/>
        <v/>
      </c>
      <c r="K1488" s="66" t="str" cm="1">
        <f t="array" ref="K1488">IF(D1488="","",IF(LEN(D1488)=SUM(LEN(D1488)-LEN(SUBSTITUTE(D1488,MID("ATCGN",ROW($1:$5),1),""))),"","I5側にATCG以外の文字があるため、修正してください。"))</f>
        <v/>
      </c>
      <c r="L1488" s="66" t="str" cm="1">
        <f t="array" ref="L1488">IF(E1488="","",IF(LEN(E1488)=SUM(LEN(E1488)-LEN(SUBSTITUTE(E1488,MID("ATCGN",ROW($1:$5),1),""))),"","I7側にATCG以外の文字があるため、修正してください。"))</f>
        <v/>
      </c>
      <c r="M1488" s="65" t="str">
        <f t="shared" si="202"/>
        <v/>
      </c>
      <c r="N1488" s="67" t="str">
        <f t="shared" si="203"/>
        <v/>
      </c>
      <c r="O1488" s="67" t="str">
        <f t="shared" si="204"/>
        <v/>
      </c>
      <c r="P1488" s="67" t="str">
        <f t="shared" si="205"/>
        <v/>
      </c>
      <c r="Q1488" s="292" t="str">
        <f t="shared" si="200"/>
        <v/>
      </c>
      <c r="R1488" s="263" t="b">
        <f t="shared" si="206"/>
        <v>0</v>
      </c>
    </row>
    <row r="1489" spans="2:18" ht="22.2">
      <c r="B1489" s="10"/>
      <c r="F1489" s="296" t="str">
        <f t="shared" si="207"/>
        <v/>
      </c>
      <c r="G1489" s="43"/>
      <c r="H1489" s="64" t="str" cm="1">
        <f t="array" ref="H1489">IF(C1489="","",IF(LEFT(C1489,1)="-","(-)は先頭文字で使用できないため修正してください。",IF(LEFT(C1489,1)="_","( _ )は先頭文字で使用できないため修正してください。",IF(LEFT(C1489,1)="'","(')は先頭文字で使用できないため修正してください。",IF(LEN(C1489)=SUM(LEN(C1489)-LEN(SUBSTITUTE(C1489,MID("ABCDEFGHIJKLMNOPQRSTUVWXYZabcdefghijklmnopqrstuvwxyz0123456789-_",ROW($1:$64),1),""))),"","サンプル名に禁止文字が入っているため、半角英数字と[-][ _ ]のスペースなしで記入してください。")))))</f>
        <v/>
      </c>
      <c r="I1489" s="54" t="str">
        <f t="shared" si="208"/>
        <v/>
      </c>
      <c r="J1489" s="65" t="str">
        <f t="shared" si="201"/>
        <v/>
      </c>
      <c r="K1489" s="66" t="str" cm="1">
        <f t="array" ref="K1489">IF(D1489="","",IF(LEN(D1489)=SUM(LEN(D1489)-LEN(SUBSTITUTE(D1489,MID("ATCGN",ROW($1:$5),1),""))),"","I5側にATCG以外の文字があるため、修正してください。"))</f>
        <v/>
      </c>
      <c r="L1489" s="66" t="str" cm="1">
        <f t="array" ref="L1489">IF(E1489="","",IF(LEN(E1489)=SUM(LEN(E1489)-LEN(SUBSTITUTE(E1489,MID("ATCGN",ROW($1:$5),1),""))),"","I7側にATCG以外の文字があるため、修正してください。"))</f>
        <v/>
      </c>
      <c r="M1489" s="65" t="str">
        <f t="shared" si="202"/>
        <v/>
      </c>
      <c r="N1489" s="67" t="str">
        <f t="shared" si="203"/>
        <v/>
      </c>
      <c r="O1489" s="67" t="str">
        <f t="shared" si="204"/>
        <v/>
      </c>
      <c r="P1489" s="67" t="str">
        <f t="shared" si="205"/>
        <v/>
      </c>
      <c r="Q1489" s="292" t="str">
        <f t="shared" si="200"/>
        <v/>
      </c>
      <c r="R1489" s="263" t="b">
        <f t="shared" si="206"/>
        <v>0</v>
      </c>
    </row>
    <row r="1490" spans="2:18" ht="22.2">
      <c r="B1490" s="10"/>
      <c r="F1490" s="296" t="str">
        <f t="shared" si="207"/>
        <v/>
      </c>
      <c r="G1490" s="43"/>
      <c r="H1490" s="64" t="str" cm="1">
        <f t="array" ref="H1490">IF(C1490="","",IF(LEFT(C1490,1)="-","(-)は先頭文字で使用できないため修正してください。",IF(LEFT(C1490,1)="_","( _ )は先頭文字で使用できないため修正してください。",IF(LEFT(C1490,1)="'","(')は先頭文字で使用できないため修正してください。",IF(LEN(C1490)=SUM(LEN(C1490)-LEN(SUBSTITUTE(C1490,MID("ABCDEFGHIJKLMNOPQRSTUVWXYZabcdefghijklmnopqrstuvwxyz0123456789-_",ROW($1:$64),1),""))),"","サンプル名に禁止文字が入っているため、半角英数字と[-][ _ ]のスペースなしで記入してください。")))))</f>
        <v/>
      </c>
      <c r="I1490" s="54" t="str">
        <f t="shared" si="208"/>
        <v/>
      </c>
      <c r="J1490" s="65" t="str">
        <f t="shared" si="201"/>
        <v/>
      </c>
      <c r="K1490" s="66" t="str" cm="1">
        <f t="array" ref="K1490">IF(D1490="","",IF(LEN(D1490)=SUM(LEN(D1490)-LEN(SUBSTITUTE(D1490,MID("ATCGN",ROW($1:$5),1),""))),"","I5側にATCG以外の文字があるため、修正してください。"))</f>
        <v/>
      </c>
      <c r="L1490" s="66" t="str" cm="1">
        <f t="array" ref="L1490">IF(E1490="","",IF(LEN(E1490)=SUM(LEN(E1490)-LEN(SUBSTITUTE(E1490,MID("ATCGN",ROW($1:$5),1),""))),"","I7側にATCG以外の文字があるため、修正してください。"))</f>
        <v/>
      </c>
      <c r="M1490" s="65" t="str">
        <f t="shared" si="202"/>
        <v/>
      </c>
      <c r="N1490" s="67" t="str">
        <f t="shared" si="203"/>
        <v/>
      </c>
      <c r="O1490" s="67" t="str">
        <f t="shared" si="204"/>
        <v/>
      </c>
      <c r="P1490" s="67" t="str">
        <f t="shared" si="205"/>
        <v/>
      </c>
      <c r="Q1490" s="292" t="str">
        <f t="shared" ref="Q1490:Q1553" si="209">IF(E1490="","",IF(E1490&gt;1,D1490&amp;E1490))</f>
        <v/>
      </c>
      <c r="R1490" s="263" t="b">
        <f t="shared" si="206"/>
        <v>0</v>
      </c>
    </row>
    <row r="1491" spans="2:18" ht="22.2">
      <c r="B1491" s="10"/>
      <c r="F1491" s="296" t="str">
        <f t="shared" si="207"/>
        <v/>
      </c>
      <c r="G1491" s="43"/>
      <c r="H1491" s="64" t="str" cm="1">
        <f t="array" ref="H1491">IF(C1491="","",IF(LEFT(C1491,1)="-","(-)は先頭文字で使用できないため修正してください。",IF(LEFT(C1491,1)="_","( _ )は先頭文字で使用できないため修正してください。",IF(LEFT(C1491,1)="'","(')は先頭文字で使用できないため修正してください。",IF(LEN(C1491)=SUM(LEN(C1491)-LEN(SUBSTITUTE(C1491,MID("ABCDEFGHIJKLMNOPQRSTUVWXYZabcdefghijklmnopqrstuvwxyz0123456789-_",ROW($1:$64),1),""))),"","サンプル名に禁止文字が入っているため、半角英数字と[-][ _ ]のスペースなしで記入してください。")))))</f>
        <v/>
      </c>
      <c r="I1491" s="54" t="str">
        <f t="shared" si="208"/>
        <v/>
      </c>
      <c r="J1491" s="65" t="str">
        <f t="shared" ref="J1491:J1554" si="210">IF(COUNTIF($C$18:$C$2000,C1491)&gt;1,"Sample Name記入欄に同一の名前があります。","")</f>
        <v/>
      </c>
      <c r="K1491" s="66" t="str" cm="1">
        <f t="array" ref="K1491">IF(D1491="","",IF(LEN(D1491)=SUM(LEN(D1491)-LEN(SUBSTITUTE(D1491,MID("ATCGN",ROW($1:$5),1),""))),"","I5側にATCG以外の文字があるため、修正してください。"))</f>
        <v/>
      </c>
      <c r="L1491" s="66" t="str" cm="1">
        <f t="array" ref="L1491">IF(E1491="","",IF(LEN(E1491)=SUM(LEN(E1491)-LEN(SUBSTITUTE(E1491,MID("ATCGN",ROW($1:$5),1),""))),"","I7側にATCG以外の文字があるため、修正してください。"))</f>
        <v/>
      </c>
      <c r="M1491" s="65" t="str">
        <f t="shared" ref="M1491:M1554" si="211">IF(Q1491="","",IF(COUNTIF($Q$18:$Q$2000,Q1491)&gt;1,"インデックス 記入欄に同一の名前があります。",""))</f>
        <v/>
      </c>
      <c r="N1491" s="67" t="str">
        <f t="shared" ref="N1491:N1554" si="212">IF(E1491="","",IF(AND($N$17="NovaSeqX_レーン相乗りプラン",D1491="",LEN(E1491)&gt;=1),"NovaSeqX_レーン相乗りプランでは、single index受付を行っておりません。",""))</f>
        <v/>
      </c>
      <c r="O1491" s="67" t="str">
        <f t="shared" ref="O1491:O1554" si="213">IF(D1491="","",IF(AND($N$17="NovaSeqX_レーン相乗りプラン",E1491="",LEN(D1491)&gt;=1),"NovaSeqX_レーン相乗りプランでは、single index受付を行っておりません。",""))</f>
        <v/>
      </c>
      <c r="P1491" s="67" t="str">
        <f t="shared" ref="P1491:P1554" si="214">IF(D1491="","",IF(AND($N$17="NovaSeqX_レーン相乗りプラン", OR(LEN(D1491)&lt;8, LEN(E1491)&lt;8)), "NovaSeqX_レーン相乗りプランでは、Dual indexで8塩基未満の受付を行っておりません。", ""))</f>
        <v/>
      </c>
      <c r="Q1491" s="292" t="str">
        <f t="shared" si="209"/>
        <v/>
      </c>
      <c r="R1491" s="263" t="b">
        <f t="shared" ref="R1491:R1554" si="215">IF(H1491&lt;&gt;"",H1491,IF(I1491&lt;&gt;"",I1491,IF(J1491&lt;&gt;"",J1491,IF(K1491&lt;&gt;"",K1491,IF(L1491&lt;&gt;"",L1491,IF(M1491&lt;&gt;"",M1491,IF(N1491&lt;&gt;"",N1491,IF(O1491&lt;&gt;"",O1491,IF(P1491&lt;&gt;"",P1491)))))))))</f>
        <v>0</v>
      </c>
    </row>
    <row r="1492" spans="2:18" ht="22.2">
      <c r="B1492" s="10"/>
      <c r="F1492" s="296" t="str">
        <f t="shared" si="207"/>
        <v/>
      </c>
      <c r="G1492" s="43"/>
      <c r="H1492" s="64" t="str" cm="1">
        <f t="array" ref="H1492">IF(C1492="","",IF(LEFT(C1492,1)="-","(-)は先頭文字で使用できないため修正してください。",IF(LEFT(C1492,1)="_","( _ )は先頭文字で使用できないため修正してください。",IF(LEFT(C1492,1)="'","(')は先頭文字で使用できないため修正してください。",IF(LEN(C1492)=SUM(LEN(C1492)-LEN(SUBSTITUTE(C1492,MID("ABCDEFGHIJKLMNOPQRSTUVWXYZabcdefghijklmnopqrstuvwxyz0123456789-_",ROW($1:$64),1),""))),"","サンプル名に禁止文字が入っているため、半角英数字と[-][ _ ]のスペースなしで記入してください。")))))</f>
        <v/>
      </c>
      <c r="I1492" s="54" t="str">
        <f t="shared" si="208"/>
        <v/>
      </c>
      <c r="J1492" s="65" t="str">
        <f t="shared" si="210"/>
        <v/>
      </c>
      <c r="K1492" s="66" t="str" cm="1">
        <f t="array" ref="K1492">IF(D1492="","",IF(LEN(D1492)=SUM(LEN(D1492)-LEN(SUBSTITUTE(D1492,MID("ATCGN",ROW($1:$5),1),""))),"","I5側にATCG以外の文字があるため、修正してください。"))</f>
        <v/>
      </c>
      <c r="L1492" s="66" t="str" cm="1">
        <f t="array" ref="L1492">IF(E1492="","",IF(LEN(E1492)=SUM(LEN(E1492)-LEN(SUBSTITUTE(E1492,MID("ATCGN",ROW($1:$5),1),""))),"","I7側にATCG以外の文字があるため、修正してください。"))</f>
        <v/>
      </c>
      <c r="M1492" s="65" t="str">
        <f t="shared" si="211"/>
        <v/>
      </c>
      <c r="N1492" s="67" t="str">
        <f t="shared" si="212"/>
        <v/>
      </c>
      <c r="O1492" s="67" t="str">
        <f t="shared" si="213"/>
        <v/>
      </c>
      <c r="P1492" s="67" t="str">
        <f t="shared" si="214"/>
        <v/>
      </c>
      <c r="Q1492" s="292" t="str">
        <f t="shared" si="209"/>
        <v/>
      </c>
      <c r="R1492" s="263" t="b">
        <f t="shared" si="215"/>
        <v>0</v>
      </c>
    </row>
    <row r="1493" spans="2:18" ht="22.2">
      <c r="B1493" s="10"/>
      <c r="F1493" s="296" t="str">
        <f t="shared" si="207"/>
        <v/>
      </c>
      <c r="G1493" s="43"/>
      <c r="H1493" s="64" t="str" cm="1">
        <f t="array" ref="H1493">IF(C1493="","",IF(LEFT(C1493,1)="-","(-)は先頭文字で使用できないため修正してください。",IF(LEFT(C1493,1)="_","( _ )は先頭文字で使用できないため修正してください。",IF(LEFT(C1493,1)="'","(')は先頭文字で使用できないため修正してください。",IF(LEN(C1493)=SUM(LEN(C1493)-LEN(SUBSTITUTE(C1493,MID("ABCDEFGHIJKLMNOPQRSTUVWXYZabcdefghijklmnopqrstuvwxyz0123456789-_",ROW($1:$64),1),""))),"","サンプル名に禁止文字が入っているため、半角英数字と[-][ _ ]のスペースなしで記入してください。")))))</f>
        <v/>
      </c>
      <c r="I1493" s="54" t="str">
        <f t="shared" si="208"/>
        <v/>
      </c>
      <c r="J1493" s="65" t="str">
        <f t="shared" si="210"/>
        <v/>
      </c>
      <c r="K1493" s="66" t="str" cm="1">
        <f t="array" ref="K1493">IF(D1493="","",IF(LEN(D1493)=SUM(LEN(D1493)-LEN(SUBSTITUTE(D1493,MID("ATCGN",ROW($1:$5),1),""))),"","I5側にATCG以外の文字があるため、修正してください。"))</f>
        <v/>
      </c>
      <c r="L1493" s="66" t="str" cm="1">
        <f t="array" ref="L1493">IF(E1493="","",IF(LEN(E1493)=SUM(LEN(E1493)-LEN(SUBSTITUTE(E1493,MID("ATCGN",ROW($1:$5),1),""))),"","I7側にATCG以外の文字があるため、修正してください。"))</f>
        <v/>
      </c>
      <c r="M1493" s="65" t="str">
        <f t="shared" si="211"/>
        <v/>
      </c>
      <c r="N1493" s="67" t="str">
        <f t="shared" si="212"/>
        <v/>
      </c>
      <c r="O1493" s="67" t="str">
        <f t="shared" si="213"/>
        <v/>
      </c>
      <c r="P1493" s="67" t="str">
        <f t="shared" si="214"/>
        <v/>
      </c>
      <c r="Q1493" s="292" t="str">
        <f t="shared" si="209"/>
        <v/>
      </c>
      <c r="R1493" s="263" t="b">
        <f t="shared" si="215"/>
        <v>0</v>
      </c>
    </row>
    <row r="1494" spans="2:18" ht="22.2">
      <c r="F1494" s="296" t="str">
        <f t="shared" si="207"/>
        <v/>
      </c>
      <c r="G1494" s="43"/>
      <c r="H1494" s="64" t="str" cm="1">
        <f t="array" ref="H1494">IF(C1494="","",IF(LEFT(C1494,1)="-","(-)は先頭文字で使用できないため修正してください。",IF(LEFT(C1494,1)="_","( _ )は先頭文字で使用できないため修正してください。",IF(LEFT(C1494,1)="'","(')は先頭文字で使用できないため修正してください。",IF(LEN(C1494)=SUM(LEN(C1494)-LEN(SUBSTITUTE(C1494,MID("ABCDEFGHIJKLMNOPQRSTUVWXYZabcdefghijklmnopqrstuvwxyz0123456789-_",ROW($1:$64),1),""))),"","サンプル名に禁止文字が入っているため、半角英数字と[-][ _ ]のスペースなしで記入してください。")))))</f>
        <v/>
      </c>
      <c r="I1494" s="54" t="str">
        <f t="shared" si="208"/>
        <v/>
      </c>
      <c r="J1494" s="65" t="str">
        <f t="shared" si="210"/>
        <v/>
      </c>
      <c r="K1494" s="66" t="str" cm="1">
        <f t="array" ref="K1494">IF(D1494="","",IF(LEN(D1494)=SUM(LEN(D1494)-LEN(SUBSTITUTE(D1494,MID("ATCGN",ROW($1:$5),1),""))),"","I5側にATCG以外の文字があるため、修正してください。"))</f>
        <v/>
      </c>
      <c r="L1494" s="66" t="str" cm="1">
        <f t="array" ref="L1494">IF(E1494="","",IF(LEN(E1494)=SUM(LEN(E1494)-LEN(SUBSTITUTE(E1494,MID("ATCGN",ROW($1:$5),1),""))),"","I7側にATCG以外の文字があるため、修正してください。"))</f>
        <v/>
      </c>
      <c r="M1494" s="65" t="str">
        <f t="shared" si="211"/>
        <v/>
      </c>
      <c r="N1494" s="67" t="str">
        <f t="shared" si="212"/>
        <v/>
      </c>
      <c r="O1494" s="67" t="str">
        <f t="shared" si="213"/>
        <v/>
      </c>
      <c r="P1494" s="67" t="str">
        <f t="shared" si="214"/>
        <v/>
      </c>
      <c r="Q1494" s="292" t="str">
        <f t="shared" si="209"/>
        <v/>
      </c>
      <c r="R1494" s="263" t="b">
        <f t="shared" si="215"/>
        <v>0</v>
      </c>
    </row>
    <row r="1495" spans="2:18" ht="22.2">
      <c r="F1495" s="296" t="str">
        <f t="shared" si="207"/>
        <v/>
      </c>
      <c r="G1495" s="43"/>
      <c r="H1495" s="64" t="str" cm="1">
        <f t="array" ref="H1495">IF(C1495="","",IF(LEFT(C1495,1)="-","(-)は先頭文字で使用できないため修正してください。",IF(LEFT(C1495,1)="_","( _ )は先頭文字で使用できないため修正してください。",IF(LEFT(C1495,1)="'","(')は先頭文字で使用できないため修正してください。",IF(LEN(C1495)=SUM(LEN(C1495)-LEN(SUBSTITUTE(C1495,MID("ABCDEFGHIJKLMNOPQRSTUVWXYZabcdefghijklmnopqrstuvwxyz0123456789-_",ROW($1:$64),1),""))),"","サンプル名に禁止文字が入っているため、半角英数字と[-][ _ ]のスペースなしで記入してください。")))))</f>
        <v/>
      </c>
      <c r="I1495" s="54" t="str">
        <f t="shared" si="208"/>
        <v/>
      </c>
      <c r="J1495" s="65" t="str">
        <f t="shared" si="210"/>
        <v/>
      </c>
      <c r="K1495" s="66" t="str" cm="1">
        <f t="array" ref="K1495">IF(D1495="","",IF(LEN(D1495)=SUM(LEN(D1495)-LEN(SUBSTITUTE(D1495,MID("ATCGN",ROW($1:$5),1),""))),"","I5側にATCG以外の文字があるため、修正してください。"))</f>
        <v/>
      </c>
      <c r="L1495" s="66" t="str" cm="1">
        <f t="array" ref="L1495">IF(E1495="","",IF(LEN(E1495)=SUM(LEN(E1495)-LEN(SUBSTITUTE(E1495,MID("ATCGN",ROW($1:$5),1),""))),"","I7側にATCG以外の文字があるため、修正してください。"))</f>
        <v/>
      </c>
      <c r="M1495" s="65" t="str">
        <f t="shared" si="211"/>
        <v/>
      </c>
      <c r="N1495" s="67" t="str">
        <f t="shared" si="212"/>
        <v/>
      </c>
      <c r="O1495" s="67" t="str">
        <f t="shared" si="213"/>
        <v/>
      </c>
      <c r="P1495" s="67" t="str">
        <f t="shared" si="214"/>
        <v/>
      </c>
      <c r="Q1495" s="292" t="str">
        <f t="shared" si="209"/>
        <v/>
      </c>
      <c r="R1495" s="263" t="b">
        <f t="shared" si="215"/>
        <v>0</v>
      </c>
    </row>
    <row r="1496" spans="2:18" ht="22.2">
      <c r="F1496" s="296" t="str">
        <f t="shared" si="207"/>
        <v/>
      </c>
      <c r="G1496" s="43"/>
      <c r="H1496" s="64" t="str" cm="1">
        <f t="array" ref="H1496">IF(C1496="","",IF(LEFT(C1496,1)="-","(-)は先頭文字で使用できないため修正してください。",IF(LEFT(C1496,1)="_","( _ )は先頭文字で使用できないため修正してください。",IF(LEFT(C1496,1)="'","(')は先頭文字で使用できないため修正してください。",IF(LEN(C1496)=SUM(LEN(C1496)-LEN(SUBSTITUTE(C1496,MID("ABCDEFGHIJKLMNOPQRSTUVWXYZabcdefghijklmnopqrstuvwxyz0123456789-_",ROW($1:$64),1),""))),"","サンプル名に禁止文字が入っているため、半角英数字と[-][ _ ]のスペースなしで記入してください。")))))</f>
        <v/>
      </c>
      <c r="I1496" s="54" t="str">
        <f t="shared" si="208"/>
        <v/>
      </c>
      <c r="J1496" s="65" t="str">
        <f t="shared" si="210"/>
        <v/>
      </c>
      <c r="K1496" s="66" t="str" cm="1">
        <f t="array" ref="K1496">IF(D1496="","",IF(LEN(D1496)=SUM(LEN(D1496)-LEN(SUBSTITUTE(D1496,MID("ATCGN",ROW($1:$5),1),""))),"","I5側にATCG以外の文字があるため、修正してください。"))</f>
        <v/>
      </c>
      <c r="L1496" s="66" t="str" cm="1">
        <f t="array" ref="L1496">IF(E1496="","",IF(LEN(E1496)=SUM(LEN(E1496)-LEN(SUBSTITUTE(E1496,MID("ATCGN",ROW($1:$5),1),""))),"","I7側にATCG以外の文字があるため、修正してください。"))</f>
        <v/>
      </c>
      <c r="M1496" s="65" t="str">
        <f t="shared" si="211"/>
        <v/>
      </c>
      <c r="N1496" s="67" t="str">
        <f t="shared" si="212"/>
        <v/>
      </c>
      <c r="O1496" s="67" t="str">
        <f t="shared" si="213"/>
        <v/>
      </c>
      <c r="P1496" s="67" t="str">
        <f t="shared" si="214"/>
        <v/>
      </c>
      <c r="Q1496" s="292" t="str">
        <f t="shared" si="209"/>
        <v/>
      </c>
      <c r="R1496" s="263" t="b">
        <f t="shared" si="215"/>
        <v>0</v>
      </c>
    </row>
    <row r="1497" spans="2:18" ht="22.2">
      <c r="F1497" s="296" t="str">
        <f t="shared" si="207"/>
        <v/>
      </c>
      <c r="G1497" s="43"/>
      <c r="H1497" s="64" t="str" cm="1">
        <f t="array" ref="H1497">IF(C1497="","",IF(LEFT(C1497,1)="-","(-)は先頭文字で使用できないため修正してください。",IF(LEFT(C1497,1)="_","( _ )は先頭文字で使用できないため修正してください。",IF(LEFT(C1497,1)="'","(')は先頭文字で使用できないため修正してください。",IF(LEN(C1497)=SUM(LEN(C1497)-LEN(SUBSTITUTE(C1497,MID("ABCDEFGHIJKLMNOPQRSTUVWXYZabcdefghijklmnopqrstuvwxyz0123456789-_",ROW($1:$64),1),""))),"","サンプル名に禁止文字が入っているため、半角英数字と[-][ _ ]のスペースなしで記入してください。")))))</f>
        <v/>
      </c>
      <c r="I1497" s="54" t="str">
        <f t="shared" si="208"/>
        <v/>
      </c>
      <c r="J1497" s="65" t="str">
        <f t="shared" si="210"/>
        <v/>
      </c>
      <c r="K1497" s="66" t="str" cm="1">
        <f t="array" ref="K1497">IF(D1497="","",IF(LEN(D1497)=SUM(LEN(D1497)-LEN(SUBSTITUTE(D1497,MID("ATCGN",ROW($1:$5),1),""))),"","I5側にATCG以外の文字があるため、修正してください。"))</f>
        <v/>
      </c>
      <c r="L1497" s="66" t="str" cm="1">
        <f t="array" ref="L1497">IF(E1497="","",IF(LEN(E1497)=SUM(LEN(E1497)-LEN(SUBSTITUTE(E1497,MID("ATCGN",ROW($1:$5),1),""))),"","I7側にATCG以外の文字があるため、修正してください。"))</f>
        <v/>
      </c>
      <c r="M1497" s="65" t="str">
        <f t="shared" si="211"/>
        <v/>
      </c>
      <c r="N1497" s="67" t="str">
        <f t="shared" si="212"/>
        <v/>
      </c>
      <c r="O1497" s="67" t="str">
        <f t="shared" si="213"/>
        <v/>
      </c>
      <c r="P1497" s="67" t="str">
        <f t="shared" si="214"/>
        <v/>
      </c>
      <c r="Q1497" s="292" t="str">
        <f t="shared" si="209"/>
        <v/>
      </c>
      <c r="R1497" s="263" t="b">
        <f t="shared" si="215"/>
        <v>0</v>
      </c>
    </row>
    <row r="1498" spans="2:18" ht="22.2">
      <c r="F1498" s="296" t="str">
        <f t="shared" si="207"/>
        <v/>
      </c>
      <c r="G1498" s="43"/>
      <c r="H1498" s="64" t="str" cm="1">
        <f t="array" ref="H1498">IF(C1498="","",IF(LEFT(C1498,1)="-","(-)は先頭文字で使用できないため修正してください。",IF(LEFT(C1498,1)="_","( _ )は先頭文字で使用できないため修正してください。",IF(LEFT(C1498,1)="'","(')は先頭文字で使用できないため修正してください。",IF(LEN(C1498)=SUM(LEN(C1498)-LEN(SUBSTITUTE(C1498,MID("ABCDEFGHIJKLMNOPQRSTUVWXYZabcdefghijklmnopqrstuvwxyz0123456789-_",ROW($1:$64),1),""))),"","サンプル名に禁止文字が入っているため、半角英数字と[-][ _ ]のスペースなしで記入してください。")))))</f>
        <v/>
      </c>
      <c r="I1498" s="54" t="str">
        <f t="shared" si="208"/>
        <v/>
      </c>
      <c r="J1498" s="65" t="str">
        <f t="shared" si="210"/>
        <v/>
      </c>
      <c r="K1498" s="66" t="str" cm="1">
        <f t="array" ref="K1498">IF(D1498="","",IF(LEN(D1498)=SUM(LEN(D1498)-LEN(SUBSTITUTE(D1498,MID("ATCGN",ROW($1:$5),1),""))),"","I5側にATCG以外の文字があるため、修正してください。"))</f>
        <v/>
      </c>
      <c r="L1498" s="66" t="str" cm="1">
        <f t="array" ref="L1498">IF(E1498="","",IF(LEN(E1498)=SUM(LEN(E1498)-LEN(SUBSTITUTE(E1498,MID("ATCGN",ROW($1:$5),1),""))),"","I7側にATCG以外の文字があるため、修正してください。"))</f>
        <v/>
      </c>
      <c r="M1498" s="65" t="str">
        <f t="shared" si="211"/>
        <v/>
      </c>
      <c r="N1498" s="67" t="str">
        <f t="shared" si="212"/>
        <v/>
      </c>
      <c r="O1498" s="67" t="str">
        <f t="shared" si="213"/>
        <v/>
      </c>
      <c r="P1498" s="67" t="str">
        <f t="shared" si="214"/>
        <v/>
      </c>
      <c r="Q1498" s="292" t="str">
        <f t="shared" si="209"/>
        <v/>
      </c>
      <c r="R1498" s="263" t="b">
        <f t="shared" si="215"/>
        <v>0</v>
      </c>
    </row>
    <row r="1499" spans="2:18" ht="22.2">
      <c r="F1499" s="296" t="str">
        <f t="shared" si="207"/>
        <v/>
      </c>
      <c r="G1499" s="43"/>
      <c r="H1499" s="64" t="str" cm="1">
        <f t="array" ref="H1499">IF(C1499="","",IF(LEFT(C1499,1)="-","(-)は先頭文字で使用できないため修正してください。",IF(LEFT(C1499,1)="_","( _ )は先頭文字で使用できないため修正してください。",IF(LEFT(C1499,1)="'","(')は先頭文字で使用できないため修正してください。",IF(LEN(C1499)=SUM(LEN(C1499)-LEN(SUBSTITUTE(C1499,MID("ABCDEFGHIJKLMNOPQRSTUVWXYZabcdefghijklmnopqrstuvwxyz0123456789-_",ROW($1:$64),1),""))),"","サンプル名に禁止文字が入っているため、半角英数字と[-][ _ ]のスペースなしで記入してください。")))))</f>
        <v/>
      </c>
      <c r="I1499" s="54" t="str">
        <f t="shared" si="208"/>
        <v/>
      </c>
      <c r="J1499" s="65" t="str">
        <f t="shared" si="210"/>
        <v/>
      </c>
      <c r="K1499" s="66" t="str" cm="1">
        <f t="array" ref="K1499">IF(D1499="","",IF(LEN(D1499)=SUM(LEN(D1499)-LEN(SUBSTITUTE(D1499,MID("ATCGN",ROW($1:$5),1),""))),"","I5側にATCG以外の文字があるため、修正してください。"))</f>
        <v/>
      </c>
      <c r="L1499" s="66" t="str" cm="1">
        <f t="array" ref="L1499">IF(E1499="","",IF(LEN(E1499)=SUM(LEN(E1499)-LEN(SUBSTITUTE(E1499,MID("ATCGN",ROW($1:$5),1),""))),"","I7側にATCG以外の文字があるため、修正してください。"))</f>
        <v/>
      </c>
      <c r="M1499" s="65" t="str">
        <f t="shared" si="211"/>
        <v/>
      </c>
      <c r="N1499" s="67" t="str">
        <f t="shared" si="212"/>
        <v/>
      </c>
      <c r="O1499" s="67" t="str">
        <f t="shared" si="213"/>
        <v/>
      </c>
      <c r="P1499" s="67" t="str">
        <f t="shared" si="214"/>
        <v/>
      </c>
      <c r="Q1499" s="292" t="str">
        <f t="shared" si="209"/>
        <v/>
      </c>
      <c r="R1499" s="263" t="b">
        <f t="shared" si="215"/>
        <v>0</v>
      </c>
    </row>
    <row r="1500" spans="2:18" ht="22.2">
      <c r="F1500" s="296" t="str">
        <f t="shared" si="207"/>
        <v/>
      </c>
      <c r="G1500" s="43"/>
      <c r="H1500" s="64" t="str" cm="1">
        <f t="array" ref="H1500">IF(C1500="","",IF(LEFT(C1500,1)="-","(-)は先頭文字で使用できないため修正してください。",IF(LEFT(C1500,1)="_","( _ )は先頭文字で使用できないため修正してください。",IF(LEFT(C1500,1)="'","(')は先頭文字で使用できないため修正してください。",IF(LEN(C1500)=SUM(LEN(C1500)-LEN(SUBSTITUTE(C1500,MID("ABCDEFGHIJKLMNOPQRSTUVWXYZabcdefghijklmnopqrstuvwxyz0123456789-_",ROW($1:$64),1),""))),"","サンプル名に禁止文字が入っているため、半角英数字と[-][ _ ]のスペースなしで記入してください。")))))</f>
        <v/>
      </c>
      <c r="I1500" s="54" t="str">
        <f t="shared" si="208"/>
        <v/>
      </c>
      <c r="J1500" s="65" t="str">
        <f t="shared" si="210"/>
        <v/>
      </c>
      <c r="K1500" s="66" t="str" cm="1">
        <f t="array" ref="K1500">IF(D1500="","",IF(LEN(D1500)=SUM(LEN(D1500)-LEN(SUBSTITUTE(D1500,MID("ATCGN",ROW($1:$5),1),""))),"","I5側にATCG以外の文字があるため、修正してください。"))</f>
        <v/>
      </c>
      <c r="L1500" s="66" t="str" cm="1">
        <f t="array" ref="L1500">IF(E1500="","",IF(LEN(E1500)=SUM(LEN(E1500)-LEN(SUBSTITUTE(E1500,MID("ATCGN",ROW($1:$5),1),""))),"","I7側にATCG以外の文字があるため、修正してください。"))</f>
        <v/>
      </c>
      <c r="M1500" s="65" t="str">
        <f t="shared" si="211"/>
        <v/>
      </c>
      <c r="N1500" s="67" t="str">
        <f t="shared" si="212"/>
        <v/>
      </c>
      <c r="O1500" s="67" t="str">
        <f t="shared" si="213"/>
        <v/>
      </c>
      <c r="P1500" s="67" t="str">
        <f t="shared" si="214"/>
        <v/>
      </c>
      <c r="Q1500" s="292" t="str">
        <f t="shared" si="209"/>
        <v/>
      </c>
      <c r="R1500" s="263" t="b">
        <f t="shared" si="215"/>
        <v>0</v>
      </c>
    </row>
    <row r="1501" spans="2:18" ht="22.2">
      <c r="F1501" s="296" t="str">
        <f t="shared" si="207"/>
        <v/>
      </c>
      <c r="G1501" s="43"/>
      <c r="H1501" s="64" t="str" cm="1">
        <f t="array" ref="H1501">IF(C1501="","",IF(LEFT(C1501,1)="-","(-)は先頭文字で使用できないため修正してください。",IF(LEFT(C1501,1)="_","( _ )は先頭文字で使用できないため修正してください。",IF(LEFT(C1501,1)="'","(')は先頭文字で使用できないため修正してください。",IF(LEN(C1501)=SUM(LEN(C1501)-LEN(SUBSTITUTE(C1501,MID("ABCDEFGHIJKLMNOPQRSTUVWXYZabcdefghijklmnopqrstuvwxyz0123456789-_",ROW($1:$64),1),""))),"","サンプル名に禁止文字が入っているため、半角英数字と[-][ _ ]のスペースなしで記入してください。")))))</f>
        <v/>
      </c>
      <c r="I1501" s="54" t="str">
        <f t="shared" si="208"/>
        <v/>
      </c>
      <c r="J1501" s="65" t="str">
        <f t="shared" si="210"/>
        <v/>
      </c>
      <c r="K1501" s="66" t="str" cm="1">
        <f t="array" ref="K1501">IF(D1501="","",IF(LEN(D1501)=SUM(LEN(D1501)-LEN(SUBSTITUTE(D1501,MID("ATCGN",ROW($1:$5),1),""))),"","I5側にATCG以外の文字があるため、修正してください。"))</f>
        <v/>
      </c>
      <c r="L1501" s="66" t="str" cm="1">
        <f t="array" ref="L1501">IF(E1501="","",IF(LEN(E1501)=SUM(LEN(E1501)-LEN(SUBSTITUTE(E1501,MID("ATCGN",ROW($1:$5),1),""))),"","I7側にATCG以外の文字があるため、修正してください。"))</f>
        <v/>
      </c>
      <c r="M1501" s="65" t="str">
        <f t="shared" si="211"/>
        <v/>
      </c>
      <c r="N1501" s="67" t="str">
        <f t="shared" si="212"/>
        <v/>
      </c>
      <c r="O1501" s="67" t="str">
        <f t="shared" si="213"/>
        <v/>
      </c>
      <c r="P1501" s="67" t="str">
        <f t="shared" si="214"/>
        <v/>
      </c>
      <c r="Q1501" s="292" t="str">
        <f t="shared" si="209"/>
        <v/>
      </c>
      <c r="R1501" s="263" t="b">
        <f t="shared" si="215"/>
        <v>0</v>
      </c>
    </row>
    <row r="1502" spans="2:18" ht="22.2">
      <c r="F1502" s="296" t="str">
        <f t="shared" si="207"/>
        <v/>
      </c>
      <c r="G1502" s="43"/>
      <c r="H1502" s="64" t="str" cm="1">
        <f t="array" ref="H1502">IF(C1502="","",IF(LEFT(C1502,1)="-","(-)は先頭文字で使用できないため修正してください。",IF(LEFT(C1502,1)="_","( _ )は先頭文字で使用できないため修正してください。",IF(LEFT(C1502,1)="'","(')は先頭文字で使用できないため修正してください。",IF(LEN(C1502)=SUM(LEN(C1502)-LEN(SUBSTITUTE(C1502,MID("ABCDEFGHIJKLMNOPQRSTUVWXYZabcdefghijklmnopqrstuvwxyz0123456789-_",ROW($1:$64),1),""))),"","サンプル名に禁止文字が入っているため、半角英数字と[-][ _ ]のスペースなしで記入してください。")))))</f>
        <v/>
      </c>
      <c r="I1502" s="54" t="str">
        <f t="shared" si="208"/>
        <v/>
      </c>
      <c r="J1502" s="65" t="str">
        <f t="shared" si="210"/>
        <v/>
      </c>
      <c r="K1502" s="66" t="str" cm="1">
        <f t="array" ref="K1502">IF(D1502="","",IF(LEN(D1502)=SUM(LEN(D1502)-LEN(SUBSTITUTE(D1502,MID("ATCGN",ROW($1:$5),1),""))),"","I5側にATCG以外の文字があるため、修正してください。"))</f>
        <v/>
      </c>
      <c r="L1502" s="66" t="str" cm="1">
        <f t="array" ref="L1502">IF(E1502="","",IF(LEN(E1502)=SUM(LEN(E1502)-LEN(SUBSTITUTE(E1502,MID("ATCGN",ROW($1:$5),1),""))),"","I7側にATCG以外の文字があるため、修正してください。"))</f>
        <v/>
      </c>
      <c r="M1502" s="65" t="str">
        <f t="shared" si="211"/>
        <v/>
      </c>
      <c r="N1502" s="67" t="str">
        <f t="shared" si="212"/>
        <v/>
      </c>
      <c r="O1502" s="67" t="str">
        <f t="shared" si="213"/>
        <v/>
      </c>
      <c r="P1502" s="67" t="str">
        <f t="shared" si="214"/>
        <v/>
      </c>
      <c r="Q1502" s="292" t="str">
        <f t="shared" si="209"/>
        <v/>
      </c>
      <c r="R1502" s="263" t="b">
        <f t="shared" si="215"/>
        <v>0</v>
      </c>
    </row>
    <row r="1503" spans="2:18" ht="22.2">
      <c r="F1503" s="296" t="str">
        <f t="shared" si="207"/>
        <v/>
      </c>
      <c r="G1503" s="43"/>
      <c r="H1503" s="64" t="str" cm="1">
        <f t="array" ref="H1503">IF(C1503="","",IF(LEFT(C1503,1)="-","(-)は先頭文字で使用できないため修正してください。",IF(LEFT(C1503,1)="_","( _ )は先頭文字で使用できないため修正してください。",IF(LEFT(C1503,1)="'","(')は先頭文字で使用できないため修正してください。",IF(LEN(C1503)=SUM(LEN(C1503)-LEN(SUBSTITUTE(C1503,MID("ABCDEFGHIJKLMNOPQRSTUVWXYZabcdefghijklmnopqrstuvwxyz0123456789-_",ROW($1:$64),1),""))),"","サンプル名に禁止文字が入っているため、半角英数字と[-][ _ ]のスペースなしで記入してください。")))))</f>
        <v/>
      </c>
      <c r="I1503" s="54" t="str">
        <f t="shared" si="208"/>
        <v/>
      </c>
      <c r="J1503" s="65" t="str">
        <f t="shared" si="210"/>
        <v/>
      </c>
      <c r="K1503" s="66" t="str" cm="1">
        <f t="array" ref="K1503">IF(D1503="","",IF(LEN(D1503)=SUM(LEN(D1503)-LEN(SUBSTITUTE(D1503,MID("ATCGN",ROW($1:$5),1),""))),"","I5側にATCG以外の文字があるため、修正してください。"))</f>
        <v/>
      </c>
      <c r="L1503" s="66" t="str" cm="1">
        <f t="array" ref="L1503">IF(E1503="","",IF(LEN(E1503)=SUM(LEN(E1503)-LEN(SUBSTITUTE(E1503,MID("ATCGN",ROW($1:$5),1),""))),"","I7側にATCG以外の文字があるため、修正してください。"))</f>
        <v/>
      </c>
      <c r="M1503" s="65" t="str">
        <f t="shared" si="211"/>
        <v/>
      </c>
      <c r="N1503" s="67" t="str">
        <f t="shared" si="212"/>
        <v/>
      </c>
      <c r="O1503" s="67" t="str">
        <f t="shared" si="213"/>
        <v/>
      </c>
      <c r="P1503" s="67" t="str">
        <f t="shared" si="214"/>
        <v/>
      </c>
      <c r="Q1503" s="292" t="str">
        <f t="shared" si="209"/>
        <v/>
      </c>
      <c r="R1503" s="263" t="b">
        <f t="shared" si="215"/>
        <v>0</v>
      </c>
    </row>
    <row r="1504" spans="2:18" ht="22.2">
      <c r="F1504" s="296" t="str">
        <f t="shared" ref="F1504:F1567" si="216">IF(R1504=FALSE,"",R1504)</f>
        <v/>
      </c>
      <c r="G1504" s="43"/>
      <c r="H1504" s="64" t="str" cm="1">
        <f t="array" ref="H1504">IF(C1504="","",IF(LEFT(C1504,1)="-","(-)は先頭文字で使用できないため修正してください。",IF(LEFT(C1504,1)="_","( _ )は先頭文字で使用できないため修正してください。",IF(LEFT(C1504,1)="'","(')は先頭文字で使用できないため修正してください。",IF(LEN(C1504)=SUM(LEN(C1504)-LEN(SUBSTITUTE(C1504,MID("ABCDEFGHIJKLMNOPQRSTUVWXYZabcdefghijklmnopqrstuvwxyz0123456789-_",ROW($1:$64),1),""))),"","サンプル名に禁止文字が入っているため、半角英数字と[-][ _ ]のスペースなしで記入してください。")))))</f>
        <v/>
      </c>
      <c r="I1504" s="54" t="str">
        <f t="shared" ref="I1504:I1567" si="217">IF(LEN(C1504)&gt;15,"サンプル名は15文字以内で記入してください。","")</f>
        <v/>
      </c>
      <c r="J1504" s="65" t="str">
        <f t="shared" si="210"/>
        <v/>
      </c>
      <c r="K1504" s="66" t="str" cm="1">
        <f t="array" ref="K1504">IF(D1504="","",IF(LEN(D1504)=SUM(LEN(D1504)-LEN(SUBSTITUTE(D1504,MID("ATCGN",ROW($1:$5),1),""))),"","I5側にATCG以外の文字があるため、修正してください。"))</f>
        <v/>
      </c>
      <c r="L1504" s="66" t="str" cm="1">
        <f t="array" ref="L1504">IF(E1504="","",IF(LEN(E1504)=SUM(LEN(E1504)-LEN(SUBSTITUTE(E1504,MID("ATCGN",ROW($1:$5),1),""))),"","I7側にATCG以外の文字があるため、修正してください。"))</f>
        <v/>
      </c>
      <c r="M1504" s="65" t="str">
        <f t="shared" si="211"/>
        <v/>
      </c>
      <c r="N1504" s="67" t="str">
        <f t="shared" si="212"/>
        <v/>
      </c>
      <c r="O1504" s="67" t="str">
        <f t="shared" si="213"/>
        <v/>
      </c>
      <c r="P1504" s="67" t="str">
        <f t="shared" si="214"/>
        <v/>
      </c>
      <c r="Q1504" s="292" t="str">
        <f t="shared" si="209"/>
        <v/>
      </c>
      <c r="R1504" s="263" t="b">
        <f t="shared" si="215"/>
        <v>0</v>
      </c>
    </row>
    <row r="1505" spans="6:18" ht="22.2">
      <c r="F1505" s="296" t="str">
        <f t="shared" si="216"/>
        <v/>
      </c>
      <c r="G1505" s="43"/>
      <c r="H1505" s="64" t="str" cm="1">
        <f t="array" ref="H1505">IF(C1505="","",IF(LEFT(C1505,1)="-","(-)は先頭文字で使用できないため修正してください。",IF(LEFT(C1505,1)="_","( _ )は先頭文字で使用できないため修正してください。",IF(LEFT(C1505,1)="'","(')は先頭文字で使用できないため修正してください。",IF(LEN(C1505)=SUM(LEN(C1505)-LEN(SUBSTITUTE(C1505,MID("ABCDEFGHIJKLMNOPQRSTUVWXYZabcdefghijklmnopqrstuvwxyz0123456789-_",ROW($1:$64),1),""))),"","サンプル名に禁止文字が入っているため、半角英数字と[-][ _ ]のスペースなしで記入してください。")))))</f>
        <v/>
      </c>
      <c r="I1505" s="54" t="str">
        <f t="shared" si="217"/>
        <v/>
      </c>
      <c r="J1505" s="65" t="str">
        <f t="shared" si="210"/>
        <v/>
      </c>
      <c r="K1505" s="66" t="str" cm="1">
        <f t="array" ref="K1505">IF(D1505="","",IF(LEN(D1505)=SUM(LEN(D1505)-LEN(SUBSTITUTE(D1505,MID("ATCGN",ROW($1:$5),1),""))),"","I5側にATCG以外の文字があるため、修正してください。"))</f>
        <v/>
      </c>
      <c r="L1505" s="66" t="str" cm="1">
        <f t="array" ref="L1505">IF(E1505="","",IF(LEN(E1505)=SUM(LEN(E1505)-LEN(SUBSTITUTE(E1505,MID("ATCGN",ROW($1:$5),1),""))),"","I7側にATCG以外の文字があるため、修正してください。"))</f>
        <v/>
      </c>
      <c r="M1505" s="65" t="str">
        <f t="shared" si="211"/>
        <v/>
      </c>
      <c r="N1505" s="67" t="str">
        <f t="shared" si="212"/>
        <v/>
      </c>
      <c r="O1505" s="67" t="str">
        <f t="shared" si="213"/>
        <v/>
      </c>
      <c r="P1505" s="67" t="str">
        <f t="shared" si="214"/>
        <v/>
      </c>
      <c r="Q1505" s="292" t="str">
        <f t="shared" si="209"/>
        <v/>
      </c>
      <c r="R1505" s="263" t="b">
        <f t="shared" si="215"/>
        <v>0</v>
      </c>
    </row>
    <row r="1506" spans="6:18" ht="22.2">
      <c r="F1506" s="296" t="str">
        <f t="shared" si="216"/>
        <v/>
      </c>
      <c r="G1506" s="43"/>
      <c r="H1506" s="64" t="str" cm="1">
        <f t="array" ref="H1506">IF(C1506="","",IF(LEFT(C1506,1)="-","(-)は先頭文字で使用できないため修正してください。",IF(LEFT(C1506,1)="_","( _ )は先頭文字で使用できないため修正してください。",IF(LEFT(C1506,1)="'","(')は先頭文字で使用できないため修正してください。",IF(LEN(C1506)=SUM(LEN(C1506)-LEN(SUBSTITUTE(C1506,MID("ABCDEFGHIJKLMNOPQRSTUVWXYZabcdefghijklmnopqrstuvwxyz0123456789-_",ROW($1:$64),1),""))),"","サンプル名に禁止文字が入っているため、半角英数字と[-][ _ ]のスペースなしで記入してください。")))))</f>
        <v/>
      </c>
      <c r="I1506" s="54" t="str">
        <f t="shared" si="217"/>
        <v/>
      </c>
      <c r="J1506" s="65" t="str">
        <f t="shared" si="210"/>
        <v/>
      </c>
      <c r="K1506" s="66" t="str" cm="1">
        <f t="array" ref="K1506">IF(D1506="","",IF(LEN(D1506)=SUM(LEN(D1506)-LEN(SUBSTITUTE(D1506,MID("ATCGN",ROW($1:$5),1),""))),"","I5側にATCG以外の文字があるため、修正してください。"))</f>
        <v/>
      </c>
      <c r="L1506" s="66" t="str" cm="1">
        <f t="array" ref="L1506">IF(E1506="","",IF(LEN(E1506)=SUM(LEN(E1506)-LEN(SUBSTITUTE(E1506,MID("ATCGN",ROW($1:$5),1),""))),"","I7側にATCG以外の文字があるため、修正してください。"))</f>
        <v/>
      </c>
      <c r="M1506" s="65" t="str">
        <f t="shared" si="211"/>
        <v/>
      </c>
      <c r="N1506" s="67" t="str">
        <f t="shared" si="212"/>
        <v/>
      </c>
      <c r="O1506" s="67" t="str">
        <f t="shared" si="213"/>
        <v/>
      </c>
      <c r="P1506" s="67" t="str">
        <f t="shared" si="214"/>
        <v/>
      </c>
      <c r="Q1506" s="292" t="str">
        <f t="shared" si="209"/>
        <v/>
      </c>
      <c r="R1506" s="263" t="b">
        <f t="shared" si="215"/>
        <v>0</v>
      </c>
    </row>
    <row r="1507" spans="6:18" ht="22.2">
      <c r="F1507" s="296" t="str">
        <f t="shared" si="216"/>
        <v/>
      </c>
      <c r="G1507" s="43"/>
      <c r="H1507" s="64" t="str" cm="1">
        <f t="array" ref="H1507">IF(C1507="","",IF(LEFT(C1507,1)="-","(-)は先頭文字で使用できないため修正してください。",IF(LEFT(C1507,1)="_","( _ )は先頭文字で使用できないため修正してください。",IF(LEFT(C1507,1)="'","(')は先頭文字で使用できないため修正してください。",IF(LEN(C1507)=SUM(LEN(C1507)-LEN(SUBSTITUTE(C1507,MID("ABCDEFGHIJKLMNOPQRSTUVWXYZabcdefghijklmnopqrstuvwxyz0123456789-_",ROW($1:$64),1),""))),"","サンプル名に禁止文字が入っているため、半角英数字と[-][ _ ]のスペースなしで記入してください。")))))</f>
        <v/>
      </c>
      <c r="I1507" s="54" t="str">
        <f t="shared" si="217"/>
        <v/>
      </c>
      <c r="J1507" s="65" t="str">
        <f t="shared" si="210"/>
        <v/>
      </c>
      <c r="K1507" s="66" t="str" cm="1">
        <f t="array" ref="K1507">IF(D1507="","",IF(LEN(D1507)=SUM(LEN(D1507)-LEN(SUBSTITUTE(D1507,MID("ATCGN",ROW($1:$5),1),""))),"","I5側にATCG以外の文字があるため、修正してください。"))</f>
        <v/>
      </c>
      <c r="L1507" s="66" t="str" cm="1">
        <f t="array" ref="L1507">IF(E1507="","",IF(LEN(E1507)=SUM(LEN(E1507)-LEN(SUBSTITUTE(E1507,MID("ATCGN",ROW($1:$5),1),""))),"","I7側にATCG以外の文字があるため、修正してください。"))</f>
        <v/>
      </c>
      <c r="M1507" s="65" t="str">
        <f t="shared" si="211"/>
        <v/>
      </c>
      <c r="N1507" s="67" t="str">
        <f t="shared" si="212"/>
        <v/>
      </c>
      <c r="O1507" s="67" t="str">
        <f t="shared" si="213"/>
        <v/>
      </c>
      <c r="P1507" s="67" t="str">
        <f t="shared" si="214"/>
        <v/>
      </c>
      <c r="Q1507" s="292" t="str">
        <f t="shared" si="209"/>
        <v/>
      </c>
      <c r="R1507" s="263" t="b">
        <f t="shared" si="215"/>
        <v>0</v>
      </c>
    </row>
    <row r="1508" spans="6:18" ht="22.2">
      <c r="F1508" s="296" t="str">
        <f t="shared" si="216"/>
        <v/>
      </c>
      <c r="G1508" s="43"/>
      <c r="H1508" s="64" t="str" cm="1">
        <f t="array" ref="H1508">IF(C1508="","",IF(LEFT(C1508,1)="-","(-)は先頭文字で使用できないため修正してください。",IF(LEFT(C1508,1)="_","( _ )は先頭文字で使用できないため修正してください。",IF(LEFT(C1508,1)="'","(')は先頭文字で使用できないため修正してください。",IF(LEN(C1508)=SUM(LEN(C1508)-LEN(SUBSTITUTE(C1508,MID("ABCDEFGHIJKLMNOPQRSTUVWXYZabcdefghijklmnopqrstuvwxyz0123456789-_",ROW($1:$64),1),""))),"","サンプル名に禁止文字が入っているため、半角英数字と[-][ _ ]のスペースなしで記入してください。")))))</f>
        <v/>
      </c>
      <c r="I1508" s="54" t="str">
        <f t="shared" si="217"/>
        <v/>
      </c>
      <c r="J1508" s="65" t="str">
        <f t="shared" si="210"/>
        <v/>
      </c>
      <c r="K1508" s="66" t="str" cm="1">
        <f t="array" ref="K1508">IF(D1508="","",IF(LEN(D1508)=SUM(LEN(D1508)-LEN(SUBSTITUTE(D1508,MID("ATCGN",ROW($1:$5),1),""))),"","I5側にATCG以外の文字があるため、修正してください。"))</f>
        <v/>
      </c>
      <c r="L1508" s="66" t="str" cm="1">
        <f t="array" ref="L1508">IF(E1508="","",IF(LEN(E1508)=SUM(LEN(E1508)-LEN(SUBSTITUTE(E1508,MID("ATCGN",ROW($1:$5),1),""))),"","I7側にATCG以外の文字があるため、修正してください。"))</f>
        <v/>
      </c>
      <c r="M1508" s="65" t="str">
        <f t="shared" si="211"/>
        <v/>
      </c>
      <c r="N1508" s="67" t="str">
        <f t="shared" si="212"/>
        <v/>
      </c>
      <c r="O1508" s="67" t="str">
        <f t="shared" si="213"/>
        <v/>
      </c>
      <c r="P1508" s="67" t="str">
        <f t="shared" si="214"/>
        <v/>
      </c>
      <c r="Q1508" s="292" t="str">
        <f t="shared" si="209"/>
        <v/>
      </c>
      <c r="R1508" s="263" t="b">
        <f t="shared" si="215"/>
        <v>0</v>
      </c>
    </row>
    <row r="1509" spans="6:18" ht="22.2">
      <c r="F1509" s="296" t="str">
        <f t="shared" si="216"/>
        <v/>
      </c>
      <c r="G1509" s="43"/>
      <c r="H1509" s="64" t="str" cm="1">
        <f t="array" ref="H1509">IF(C1509="","",IF(LEFT(C1509,1)="-","(-)は先頭文字で使用できないため修正してください。",IF(LEFT(C1509,1)="_","( _ )は先頭文字で使用できないため修正してください。",IF(LEFT(C1509,1)="'","(')は先頭文字で使用できないため修正してください。",IF(LEN(C1509)=SUM(LEN(C1509)-LEN(SUBSTITUTE(C1509,MID("ABCDEFGHIJKLMNOPQRSTUVWXYZabcdefghijklmnopqrstuvwxyz0123456789-_",ROW($1:$64),1),""))),"","サンプル名に禁止文字が入っているため、半角英数字と[-][ _ ]のスペースなしで記入してください。")))))</f>
        <v/>
      </c>
      <c r="I1509" s="54" t="str">
        <f t="shared" si="217"/>
        <v/>
      </c>
      <c r="J1509" s="65" t="str">
        <f t="shared" si="210"/>
        <v/>
      </c>
      <c r="K1509" s="66" t="str" cm="1">
        <f t="array" ref="K1509">IF(D1509="","",IF(LEN(D1509)=SUM(LEN(D1509)-LEN(SUBSTITUTE(D1509,MID("ATCGN",ROW($1:$5),1),""))),"","I5側にATCG以外の文字があるため、修正してください。"))</f>
        <v/>
      </c>
      <c r="L1509" s="66" t="str" cm="1">
        <f t="array" ref="L1509">IF(E1509="","",IF(LEN(E1509)=SUM(LEN(E1509)-LEN(SUBSTITUTE(E1509,MID("ATCGN",ROW($1:$5),1),""))),"","I7側にATCG以外の文字があるため、修正してください。"))</f>
        <v/>
      </c>
      <c r="M1509" s="65" t="str">
        <f t="shared" si="211"/>
        <v/>
      </c>
      <c r="N1509" s="67" t="str">
        <f t="shared" si="212"/>
        <v/>
      </c>
      <c r="O1509" s="67" t="str">
        <f t="shared" si="213"/>
        <v/>
      </c>
      <c r="P1509" s="67" t="str">
        <f t="shared" si="214"/>
        <v/>
      </c>
      <c r="Q1509" s="292" t="str">
        <f t="shared" si="209"/>
        <v/>
      </c>
      <c r="R1509" s="263" t="b">
        <f t="shared" si="215"/>
        <v>0</v>
      </c>
    </row>
    <row r="1510" spans="6:18" ht="22.2">
      <c r="F1510" s="296" t="str">
        <f t="shared" si="216"/>
        <v/>
      </c>
      <c r="G1510" s="43"/>
      <c r="H1510" s="64" t="str" cm="1">
        <f t="array" ref="H1510">IF(C1510="","",IF(LEFT(C1510,1)="-","(-)は先頭文字で使用できないため修正してください。",IF(LEFT(C1510,1)="_","( _ )は先頭文字で使用できないため修正してください。",IF(LEFT(C1510,1)="'","(')は先頭文字で使用できないため修正してください。",IF(LEN(C1510)=SUM(LEN(C1510)-LEN(SUBSTITUTE(C1510,MID("ABCDEFGHIJKLMNOPQRSTUVWXYZabcdefghijklmnopqrstuvwxyz0123456789-_",ROW($1:$64),1),""))),"","サンプル名に禁止文字が入っているため、半角英数字と[-][ _ ]のスペースなしで記入してください。")))))</f>
        <v/>
      </c>
      <c r="I1510" s="54" t="str">
        <f t="shared" si="217"/>
        <v/>
      </c>
      <c r="J1510" s="65" t="str">
        <f t="shared" si="210"/>
        <v/>
      </c>
      <c r="K1510" s="66" t="str" cm="1">
        <f t="array" ref="K1510">IF(D1510="","",IF(LEN(D1510)=SUM(LEN(D1510)-LEN(SUBSTITUTE(D1510,MID("ATCGN",ROW($1:$5),1),""))),"","I5側にATCG以外の文字があるため、修正してください。"))</f>
        <v/>
      </c>
      <c r="L1510" s="66" t="str" cm="1">
        <f t="array" ref="L1510">IF(E1510="","",IF(LEN(E1510)=SUM(LEN(E1510)-LEN(SUBSTITUTE(E1510,MID("ATCGN",ROW($1:$5),1),""))),"","I7側にATCG以外の文字があるため、修正してください。"))</f>
        <v/>
      </c>
      <c r="M1510" s="65" t="str">
        <f t="shared" si="211"/>
        <v/>
      </c>
      <c r="N1510" s="67" t="str">
        <f t="shared" si="212"/>
        <v/>
      </c>
      <c r="O1510" s="67" t="str">
        <f t="shared" si="213"/>
        <v/>
      </c>
      <c r="P1510" s="67" t="str">
        <f t="shared" si="214"/>
        <v/>
      </c>
      <c r="Q1510" s="292" t="str">
        <f t="shared" si="209"/>
        <v/>
      </c>
      <c r="R1510" s="263" t="b">
        <f t="shared" si="215"/>
        <v>0</v>
      </c>
    </row>
    <row r="1511" spans="6:18" ht="22.2">
      <c r="F1511" s="296" t="str">
        <f t="shared" si="216"/>
        <v/>
      </c>
      <c r="G1511" s="43"/>
      <c r="H1511" s="64" t="str" cm="1">
        <f t="array" ref="H1511">IF(C1511="","",IF(LEFT(C1511,1)="-","(-)は先頭文字で使用できないため修正してください。",IF(LEFT(C1511,1)="_","( _ )は先頭文字で使用できないため修正してください。",IF(LEFT(C1511,1)="'","(')は先頭文字で使用できないため修正してください。",IF(LEN(C1511)=SUM(LEN(C1511)-LEN(SUBSTITUTE(C1511,MID("ABCDEFGHIJKLMNOPQRSTUVWXYZabcdefghijklmnopqrstuvwxyz0123456789-_",ROW($1:$64),1),""))),"","サンプル名に禁止文字が入っているため、半角英数字と[-][ _ ]のスペースなしで記入してください。")))))</f>
        <v/>
      </c>
      <c r="I1511" s="54" t="str">
        <f t="shared" si="217"/>
        <v/>
      </c>
      <c r="J1511" s="65" t="str">
        <f t="shared" si="210"/>
        <v/>
      </c>
      <c r="K1511" s="66" t="str" cm="1">
        <f t="array" ref="K1511">IF(D1511="","",IF(LEN(D1511)=SUM(LEN(D1511)-LEN(SUBSTITUTE(D1511,MID("ATCGN",ROW($1:$5),1),""))),"","I5側にATCG以外の文字があるため、修正してください。"))</f>
        <v/>
      </c>
      <c r="L1511" s="66" t="str" cm="1">
        <f t="array" ref="L1511">IF(E1511="","",IF(LEN(E1511)=SUM(LEN(E1511)-LEN(SUBSTITUTE(E1511,MID("ATCGN",ROW($1:$5),1),""))),"","I7側にATCG以外の文字があるため、修正してください。"))</f>
        <v/>
      </c>
      <c r="M1511" s="65" t="str">
        <f t="shared" si="211"/>
        <v/>
      </c>
      <c r="N1511" s="67" t="str">
        <f t="shared" si="212"/>
        <v/>
      </c>
      <c r="O1511" s="67" t="str">
        <f t="shared" si="213"/>
        <v/>
      </c>
      <c r="P1511" s="67" t="str">
        <f t="shared" si="214"/>
        <v/>
      </c>
      <c r="Q1511" s="292" t="str">
        <f t="shared" si="209"/>
        <v/>
      </c>
      <c r="R1511" s="263" t="b">
        <f t="shared" si="215"/>
        <v>0</v>
      </c>
    </row>
    <row r="1512" spans="6:18" ht="22.2">
      <c r="F1512" s="296" t="str">
        <f t="shared" si="216"/>
        <v/>
      </c>
      <c r="G1512" s="43"/>
      <c r="H1512" s="64" t="str" cm="1">
        <f t="array" ref="H1512">IF(C1512="","",IF(LEFT(C1512,1)="-","(-)は先頭文字で使用できないため修正してください。",IF(LEFT(C1512,1)="_","( _ )は先頭文字で使用できないため修正してください。",IF(LEFT(C1512,1)="'","(')は先頭文字で使用できないため修正してください。",IF(LEN(C1512)=SUM(LEN(C1512)-LEN(SUBSTITUTE(C1512,MID("ABCDEFGHIJKLMNOPQRSTUVWXYZabcdefghijklmnopqrstuvwxyz0123456789-_",ROW($1:$64),1),""))),"","サンプル名に禁止文字が入っているため、半角英数字と[-][ _ ]のスペースなしで記入してください。")))))</f>
        <v/>
      </c>
      <c r="I1512" s="54" t="str">
        <f t="shared" si="217"/>
        <v/>
      </c>
      <c r="J1512" s="65" t="str">
        <f t="shared" si="210"/>
        <v/>
      </c>
      <c r="K1512" s="66" t="str" cm="1">
        <f t="array" ref="K1512">IF(D1512="","",IF(LEN(D1512)=SUM(LEN(D1512)-LEN(SUBSTITUTE(D1512,MID("ATCGN",ROW($1:$5),1),""))),"","I5側にATCG以外の文字があるため、修正してください。"))</f>
        <v/>
      </c>
      <c r="L1512" s="66" t="str" cm="1">
        <f t="array" ref="L1512">IF(E1512="","",IF(LEN(E1512)=SUM(LEN(E1512)-LEN(SUBSTITUTE(E1512,MID("ATCGN",ROW($1:$5),1),""))),"","I7側にATCG以外の文字があるため、修正してください。"))</f>
        <v/>
      </c>
      <c r="M1512" s="65" t="str">
        <f t="shared" si="211"/>
        <v/>
      </c>
      <c r="N1512" s="67" t="str">
        <f t="shared" si="212"/>
        <v/>
      </c>
      <c r="O1512" s="67" t="str">
        <f t="shared" si="213"/>
        <v/>
      </c>
      <c r="P1512" s="67" t="str">
        <f t="shared" si="214"/>
        <v/>
      </c>
      <c r="Q1512" s="292" t="str">
        <f t="shared" si="209"/>
        <v/>
      </c>
      <c r="R1512" s="263" t="b">
        <f t="shared" si="215"/>
        <v>0</v>
      </c>
    </row>
    <row r="1513" spans="6:18" ht="22.2">
      <c r="F1513" s="296" t="str">
        <f t="shared" si="216"/>
        <v/>
      </c>
      <c r="G1513" s="43"/>
      <c r="H1513" s="64" t="str" cm="1">
        <f t="array" ref="H1513">IF(C1513="","",IF(LEFT(C1513,1)="-","(-)は先頭文字で使用できないため修正してください。",IF(LEFT(C1513,1)="_","( _ )は先頭文字で使用できないため修正してください。",IF(LEFT(C1513,1)="'","(')は先頭文字で使用できないため修正してください。",IF(LEN(C1513)=SUM(LEN(C1513)-LEN(SUBSTITUTE(C1513,MID("ABCDEFGHIJKLMNOPQRSTUVWXYZabcdefghijklmnopqrstuvwxyz0123456789-_",ROW($1:$64),1),""))),"","サンプル名に禁止文字が入っているため、半角英数字と[-][ _ ]のスペースなしで記入してください。")))))</f>
        <v/>
      </c>
      <c r="I1513" s="54" t="str">
        <f t="shared" si="217"/>
        <v/>
      </c>
      <c r="J1513" s="65" t="str">
        <f t="shared" si="210"/>
        <v/>
      </c>
      <c r="K1513" s="66" t="str" cm="1">
        <f t="array" ref="K1513">IF(D1513="","",IF(LEN(D1513)=SUM(LEN(D1513)-LEN(SUBSTITUTE(D1513,MID("ATCGN",ROW($1:$5),1),""))),"","I5側にATCG以外の文字があるため、修正してください。"))</f>
        <v/>
      </c>
      <c r="L1513" s="66" t="str" cm="1">
        <f t="array" ref="L1513">IF(E1513="","",IF(LEN(E1513)=SUM(LEN(E1513)-LEN(SUBSTITUTE(E1513,MID("ATCGN",ROW($1:$5),1),""))),"","I7側にATCG以外の文字があるため、修正してください。"))</f>
        <v/>
      </c>
      <c r="M1513" s="65" t="str">
        <f t="shared" si="211"/>
        <v/>
      </c>
      <c r="N1513" s="67" t="str">
        <f t="shared" si="212"/>
        <v/>
      </c>
      <c r="O1513" s="67" t="str">
        <f t="shared" si="213"/>
        <v/>
      </c>
      <c r="P1513" s="67" t="str">
        <f t="shared" si="214"/>
        <v/>
      </c>
      <c r="Q1513" s="292" t="str">
        <f t="shared" si="209"/>
        <v/>
      </c>
      <c r="R1513" s="263" t="b">
        <f t="shared" si="215"/>
        <v>0</v>
      </c>
    </row>
    <row r="1514" spans="6:18" ht="22.2">
      <c r="F1514" s="296" t="str">
        <f t="shared" si="216"/>
        <v/>
      </c>
      <c r="G1514" s="43"/>
      <c r="H1514" s="64" t="str" cm="1">
        <f t="array" ref="H1514">IF(C1514="","",IF(LEFT(C1514,1)="-","(-)は先頭文字で使用できないため修正してください。",IF(LEFT(C1514,1)="_","( _ )は先頭文字で使用できないため修正してください。",IF(LEFT(C1514,1)="'","(')は先頭文字で使用できないため修正してください。",IF(LEN(C1514)=SUM(LEN(C1514)-LEN(SUBSTITUTE(C1514,MID("ABCDEFGHIJKLMNOPQRSTUVWXYZabcdefghijklmnopqrstuvwxyz0123456789-_",ROW($1:$64),1),""))),"","サンプル名に禁止文字が入っているため、半角英数字と[-][ _ ]のスペースなしで記入してください。")))))</f>
        <v/>
      </c>
      <c r="I1514" s="54" t="str">
        <f t="shared" si="217"/>
        <v/>
      </c>
      <c r="J1514" s="65" t="str">
        <f t="shared" si="210"/>
        <v/>
      </c>
      <c r="K1514" s="66" t="str" cm="1">
        <f t="array" ref="K1514">IF(D1514="","",IF(LEN(D1514)=SUM(LEN(D1514)-LEN(SUBSTITUTE(D1514,MID("ATCGN",ROW($1:$5),1),""))),"","I5側にATCG以外の文字があるため、修正してください。"))</f>
        <v/>
      </c>
      <c r="L1514" s="66" t="str" cm="1">
        <f t="array" ref="L1514">IF(E1514="","",IF(LEN(E1514)=SUM(LEN(E1514)-LEN(SUBSTITUTE(E1514,MID("ATCGN",ROW($1:$5),1),""))),"","I7側にATCG以外の文字があるため、修正してください。"))</f>
        <v/>
      </c>
      <c r="M1514" s="65" t="str">
        <f t="shared" si="211"/>
        <v/>
      </c>
      <c r="N1514" s="67" t="str">
        <f t="shared" si="212"/>
        <v/>
      </c>
      <c r="O1514" s="67" t="str">
        <f t="shared" si="213"/>
        <v/>
      </c>
      <c r="P1514" s="67" t="str">
        <f t="shared" si="214"/>
        <v/>
      </c>
      <c r="Q1514" s="292" t="str">
        <f t="shared" si="209"/>
        <v/>
      </c>
      <c r="R1514" s="263" t="b">
        <f t="shared" si="215"/>
        <v>0</v>
      </c>
    </row>
    <row r="1515" spans="6:18" ht="22.2">
      <c r="F1515" s="296" t="str">
        <f t="shared" si="216"/>
        <v/>
      </c>
      <c r="G1515" s="43"/>
      <c r="H1515" s="64" t="str" cm="1">
        <f t="array" ref="H1515">IF(C1515="","",IF(LEFT(C1515,1)="-","(-)は先頭文字で使用できないため修正してください。",IF(LEFT(C1515,1)="_","( _ )は先頭文字で使用できないため修正してください。",IF(LEFT(C1515,1)="'","(')は先頭文字で使用できないため修正してください。",IF(LEN(C1515)=SUM(LEN(C1515)-LEN(SUBSTITUTE(C1515,MID("ABCDEFGHIJKLMNOPQRSTUVWXYZabcdefghijklmnopqrstuvwxyz0123456789-_",ROW($1:$64),1),""))),"","サンプル名に禁止文字が入っているため、半角英数字と[-][ _ ]のスペースなしで記入してください。")))))</f>
        <v/>
      </c>
      <c r="I1515" s="54" t="str">
        <f t="shared" si="217"/>
        <v/>
      </c>
      <c r="J1515" s="65" t="str">
        <f t="shared" si="210"/>
        <v/>
      </c>
      <c r="K1515" s="66" t="str" cm="1">
        <f t="array" ref="K1515">IF(D1515="","",IF(LEN(D1515)=SUM(LEN(D1515)-LEN(SUBSTITUTE(D1515,MID("ATCGN",ROW($1:$5),1),""))),"","I5側にATCG以外の文字があるため、修正してください。"))</f>
        <v/>
      </c>
      <c r="L1515" s="66" t="str" cm="1">
        <f t="array" ref="L1515">IF(E1515="","",IF(LEN(E1515)=SUM(LEN(E1515)-LEN(SUBSTITUTE(E1515,MID("ATCGN",ROW($1:$5),1),""))),"","I7側にATCG以外の文字があるため、修正してください。"))</f>
        <v/>
      </c>
      <c r="M1515" s="65" t="str">
        <f t="shared" si="211"/>
        <v/>
      </c>
      <c r="N1515" s="67" t="str">
        <f t="shared" si="212"/>
        <v/>
      </c>
      <c r="O1515" s="67" t="str">
        <f t="shared" si="213"/>
        <v/>
      </c>
      <c r="P1515" s="67" t="str">
        <f t="shared" si="214"/>
        <v/>
      </c>
      <c r="Q1515" s="292" t="str">
        <f t="shared" si="209"/>
        <v/>
      </c>
      <c r="R1515" s="263" t="b">
        <f t="shared" si="215"/>
        <v>0</v>
      </c>
    </row>
    <row r="1516" spans="6:18" ht="22.2">
      <c r="F1516" s="296" t="str">
        <f t="shared" si="216"/>
        <v/>
      </c>
      <c r="G1516" s="43"/>
      <c r="H1516" s="64" t="str" cm="1">
        <f t="array" ref="H1516">IF(C1516="","",IF(LEFT(C1516,1)="-","(-)は先頭文字で使用できないため修正してください。",IF(LEFT(C1516,1)="_","( _ )は先頭文字で使用できないため修正してください。",IF(LEFT(C1516,1)="'","(')は先頭文字で使用できないため修正してください。",IF(LEN(C1516)=SUM(LEN(C1516)-LEN(SUBSTITUTE(C1516,MID("ABCDEFGHIJKLMNOPQRSTUVWXYZabcdefghijklmnopqrstuvwxyz0123456789-_",ROW($1:$64),1),""))),"","サンプル名に禁止文字が入っているため、半角英数字と[-][ _ ]のスペースなしで記入してください。")))))</f>
        <v/>
      </c>
      <c r="I1516" s="54" t="str">
        <f t="shared" si="217"/>
        <v/>
      </c>
      <c r="J1516" s="65" t="str">
        <f t="shared" si="210"/>
        <v/>
      </c>
      <c r="K1516" s="66" t="str" cm="1">
        <f t="array" ref="K1516">IF(D1516="","",IF(LEN(D1516)=SUM(LEN(D1516)-LEN(SUBSTITUTE(D1516,MID("ATCGN",ROW($1:$5),1),""))),"","I5側にATCG以外の文字があるため、修正してください。"))</f>
        <v/>
      </c>
      <c r="L1516" s="66" t="str" cm="1">
        <f t="array" ref="L1516">IF(E1516="","",IF(LEN(E1516)=SUM(LEN(E1516)-LEN(SUBSTITUTE(E1516,MID("ATCGN",ROW($1:$5),1),""))),"","I7側にATCG以外の文字があるため、修正してください。"))</f>
        <v/>
      </c>
      <c r="M1516" s="65" t="str">
        <f t="shared" si="211"/>
        <v/>
      </c>
      <c r="N1516" s="67" t="str">
        <f t="shared" si="212"/>
        <v/>
      </c>
      <c r="O1516" s="67" t="str">
        <f t="shared" si="213"/>
        <v/>
      </c>
      <c r="P1516" s="67" t="str">
        <f t="shared" si="214"/>
        <v/>
      </c>
      <c r="Q1516" s="292" t="str">
        <f t="shared" si="209"/>
        <v/>
      </c>
      <c r="R1516" s="263" t="b">
        <f t="shared" si="215"/>
        <v>0</v>
      </c>
    </row>
    <row r="1517" spans="6:18" ht="22.2">
      <c r="F1517" s="296" t="str">
        <f t="shared" si="216"/>
        <v/>
      </c>
      <c r="G1517" s="43"/>
      <c r="H1517" s="64" t="str" cm="1">
        <f t="array" ref="H1517">IF(C1517="","",IF(LEFT(C1517,1)="-","(-)は先頭文字で使用できないため修正してください。",IF(LEFT(C1517,1)="_","( _ )は先頭文字で使用できないため修正してください。",IF(LEFT(C1517,1)="'","(')は先頭文字で使用できないため修正してください。",IF(LEN(C1517)=SUM(LEN(C1517)-LEN(SUBSTITUTE(C1517,MID("ABCDEFGHIJKLMNOPQRSTUVWXYZabcdefghijklmnopqrstuvwxyz0123456789-_",ROW($1:$64),1),""))),"","サンプル名に禁止文字が入っているため、半角英数字と[-][ _ ]のスペースなしで記入してください。")))))</f>
        <v/>
      </c>
      <c r="I1517" s="54" t="str">
        <f t="shared" si="217"/>
        <v/>
      </c>
      <c r="J1517" s="65" t="str">
        <f t="shared" si="210"/>
        <v/>
      </c>
      <c r="K1517" s="66" t="str" cm="1">
        <f t="array" ref="K1517">IF(D1517="","",IF(LEN(D1517)=SUM(LEN(D1517)-LEN(SUBSTITUTE(D1517,MID("ATCGN",ROW($1:$5),1),""))),"","I5側にATCG以外の文字があるため、修正してください。"))</f>
        <v/>
      </c>
      <c r="L1517" s="66" t="str" cm="1">
        <f t="array" ref="L1517">IF(E1517="","",IF(LEN(E1517)=SUM(LEN(E1517)-LEN(SUBSTITUTE(E1517,MID("ATCGN",ROW($1:$5),1),""))),"","I7側にATCG以外の文字があるため、修正してください。"))</f>
        <v/>
      </c>
      <c r="M1517" s="65" t="str">
        <f t="shared" si="211"/>
        <v/>
      </c>
      <c r="N1517" s="67" t="str">
        <f t="shared" si="212"/>
        <v/>
      </c>
      <c r="O1517" s="67" t="str">
        <f t="shared" si="213"/>
        <v/>
      </c>
      <c r="P1517" s="67" t="str">
        <f t="shared" si="214"/>
        <v/>
      </c>
      <c r="Q1517" s="292" t="str">
        <f t="shared" si="209"/>
        <v/>
      </c>
      <c r="R1517" s="263" t="b">
        <f t="shared" si="215"/>
        <v>0</v>
      </c>
    </row>
    <row r="1518" spans="6:18" ht="22.2">
      <c r="F1518" s="296" t="str">
        <f t="shared" si="216"/>
        <v/>
      </c>
      <c r="G1518" s="43"/>
      <c r="H1518" s="64" t="str" cm="1">
        <f t="array" ref="H1518">IF(C1518="","",IF(LEFT(C1518,1)="-","(-)は先頭文字で使用できないため修正してください。",IF(LEFT(C1518,1)="_","( _ )は先頭文字で使用できないため修正してください。",IF(LEFT(C1518,1)="'","(')は先頭文字で使用できないため修正してください。",IF(LEN(C1518)=SUM(LEN(C1518)-LEN(SUBSTITUTE(C1518,MID("ABCDEFGHIJKLMNOPQRSTUVWXYZabcdefghijklmnopqrstuvwxyz0123456789-_",ROW($1:$64),1),""))),"","サンプル名に禁止文字が入っているため、半角英数字と[-][ _ ]のスペースなしで記入してください。")))))</f>
        <v/>
      </c>
      <c r="I1518" s="54" t="str">
        <f t="shared" si="217"/>
        <v/>
      </c>
      <c r="J1518" s="65" t="str">
        <f t="shared" si="210"/>
        <v/>
      </c>
      <c r="K1518" s="66" t="str" cm="1">
        <f t="array" ref="K1518">IF(D1518="","",IF(LEN(D1518)=SUM(LEN(D1518)-LEN(SUBSTITUTE(D1518,MID("ATCGN",ROW($1:$5),1),""))),"","I5側にATCG以外の文字があるため、修正してください。"))</f>
        <v/>
      </c>
      <c r="L1518" s="66" t="str" cm="1">
        <f t="array" ref="L1518">IF(E1518="","",IF(LEN(E1518)=SUM(LEN(E1518)-LEN(SUBSTITUTE(E1518,MID("ATCGN",ROW($1:$5),1),""))),"","I7側にATCG以外の文字があるため、修正してください。"))</f>
        <v/>
      </c>
      <c r="M1518" s="65" t="str">
        <f t="shared" si="211"/>
        <v/>
      </c>
      <c r="N1518" s="67" t="str">
        <f t="shared" si="212"/>
        <v/>
      </c>
      <c r="O1518" s="67" t="str">
        <f t="shared" si="213"/>
        <v/>
      </c>
      <c r="P1518" s="67" t="str">
        <f t="shared" si="214"/>
        <v/>
      </c>
      <c r="Q1518" s="292" t="str">
        <f t="shared" si="209"/>
        <v/>
      </c>
      <c r="R1518" s="263" t="b">
        <f t="shared" si="215"/>
        <v>0</v>
      </c>
    </row>
    <row r="1519" spans="6:18" ht="22.2">
      <c r="F1519" s="296" t="str">
        <f t="shared" si="216"/>
        <v/>
      </c>
      <c r="G1519" s="43"/>
      <c r="H1519" s="64" t="str" cm="1">
        <f t="array" ref="H1519">IF(C1519="","",IF(LEFT(C1519,1)="-","(-)は先頭文字で使用できないため修正してください。",IF(LEFT(C1519,1)="_","( _ )は先頭文字で使用できないため修正してください。",IF(LEFT(C1519,1)="'","(')は先頭文字で使用できないため修正してください。",IF(LEN(C1519)=SUM(LEN(C1519)-LEN(SUBSTITUTE(C1519,MID("ABCDEFGHIJKLMNOPQRSTUVWXYZabcdefghijklmnopqrstuvwxyz0123456789-_",ROW($1:$64),1),""))),"","サンプル名に禁止文字が入っているため、半角英数字と[-][ _ ]のスペースなしで記入してください。")))))</f>
        <v/>
      </c>
      <c r="I1519" s="54" t="str">
        <f t="shared" si="217"/>
        <v/>
      </c>
      <c r="J1519" s="65" t="str">
        <f t="shared" si="210"/>
        <v/>
      </c>
      <c r="K1519" s="66" t="str" cm="1">
        <f t="array" ref="K1519">IF(D1519="","",IF(LEN(D1519)=SUM(LEN(D1519)-LEN(SUBSTITUTE(D1519,MID("ATCGN",ROW($1:$5),1),""))),"","I5側にATCG以外の文字があるため、修正してください。"))</f>
        <v/>
      </c>
      <c r="L1519" s="66" t="str" cm="1">
        <f t="array" ref="L1519">IF(E1519="","",IF(LEN(E1519)=SUM(LEN(E1519)-LEN(SUBSTITUTE(E1519,MID("ATCGN",ROW($1:$5),1),""))),"","I7側にATCG以外の文字があるため、修正してください。"))</f>
        <v/>
      </c>
      <c r="M1519" s="65" t="str">
        <f t="shared" si="211"/>
        <v/>
      </c>
      <c r="N1519" s="67" t="str">
        <f t="shared" si="212"/>
        <v/>
      </c>
      <c r="O1519" s="67" t="str">
        <f t="shared" si="213"/>
        <v/>
      </c>
      <c r="P1519" s="67" t="str">
        <f t="shared" si="214"/>
        <v/>
      </c>
      <c r="Q1519" s="292" t="str">
        <f t="shared" si="209"/>
        <v/>
      </c>
      <c r="R1519" s="263" t="b">
        <f t="shared" si="215"/>
        <v>0</v>
      </c>
    </row>
    <row r="1520" spans="6:18" ht="22.2">
      <c r="F1520" s="296" t="str">
        <f t="shared" si="216"/>
        <v/>
      </c>
      <c r="G1520" s="43"/>
      <c r="H1520" s="64" t="str" cm="1">
        <f t="array" ref="H1520">IF(C1520="","",IF(LEFT(C1520,1)="-","(-)は先頭文字で使用できないため修正してください。",IF(LEFT(C1520,1)="_","( _ )は先頭文字で使用できないため修正してください。",IF(LEFT(C1520,1)="'","(')は先頭文字で使用できないため修正してください。",IF(LEN(C1520)=SUM(LEN(C1520)-LEN(SUBSTITUTE(C1520,MID("ABCDEFGHIJKLMNOPQRSTUVWXYZabcdefghijklmnopqrstuvwxyz0123456789-_",ROW($1:$64),1),""))),"","サンプル名に禁止文字が入っているため、半角英数字と[-][ _ ]のスペースなしで記入してください。")))))</f>
        <v/>
      </c>
      <c r="I1520" s="54" t="str">
        <f t="shared" si="217"/>
        <v/>
      </c>
      <c r="J1520" s="65" t="str">
        <f t="shared" si="210"/>
        <v/>
      </c>
      <c r="K1520" s="66" t="str" cm="1">
        <f t="array" ref="K1520">IF(D1520="","",IF(LEN(D1520)=SUM(LEN(D1520)-LEN(SUBSTITUTE(D1520,MID("ATCGN",ROW($1:$5),1),""))),"","I5側にATCG以外の文字があるため、修正してください。"))</f>
        <v/>
      </c>
      <c r="L1520" s="66" t="str" cm="1">
        <f t="array" ref="L1520">IF(E1520="","",IF(LEN(E1520)=SUM(LEN(E1520)-LEN(SUBSTITUTE(E1520,MID("ATCGN",ROW($1:$5),1),""))),"","I7側にATCG以外の文字があるため、修正してください。"))</f>
        <v/>
      </c>
      <c r="M1520" s="65" t="str">
        <f t="shared" si="211"/>
        <v/>
      </c>
      <c r="N1520" s="67" t="str">
        <f t="shared" si="212"/>
        <v/>
      </c>
      <c r="O1520" s="67" t="str">
        <f t="shared" si="213"/>
        <v/>
      </c>
      <c r="P1520" s="67" t="str">
        <f t="shared" si="214"/>
        <v/>
      </c>
      <c r="Q1520" s="292" t="str">
        <f t="shared" si="209"/>
        <v/>
      </c>
      <c r="R1520" s="263" t="b">
        <f t="shared" si="215"/>
        <v>0</v>
      </c>
    </row>
    <row r="1521" spans="6:18" ht="22.2">
      <c r="F1521" s="296" t="str">
        <f t="shared" si="216"/>
        <v/>
      </c>
      <c r="G1521" s="43"/>
      <c r="H1521" s="64" t="str" cm="1">
        <f t="array" ref="H1521">IF(C1521="","",IF(LEFT(C1521,1)="-","(-)は先頭文字で使用できないため修正してください。",IF(LEFT(C1521,1)="_","( _ )は先頭文字で使用できないため修正してください。",IF(LEFT(C1521,1)="'","(')は先頭文字で使用できないため修正してください。",IF(LEN(C1521)=SUM(LEN(C1521)-LEN(SUBSTITUTE(C1521,MID("ABCDEFGHIJKLMNOPQRSTUVWXYZabcdefghijklmnopqrstuvwxyz0123456789-_",ROW($1:$64),1),""))),"","サンプル名に禁止文字が入っているため、半角英数字と[-][ _ ]のスペースなしで記入してください。")))))</f>
        <v/>
      </c>
      <c r="I1521" s="54" t="str">
        <f t="shared" si="217"/>
        <v/>
      </c>
      <c r="J1521" s="65" t="str">
        <f t="shared" si="210"/>
        <v/>
      </c>
      <c r="K1521" s="66" t="str" cm="1">
        <f t="array" ref="K1521">IF(D1521="","",IF(LEN(D1521)=SUM(LEN(D1521)-LEN(SUBSTITUTE(D1521,MID("ATCGN",ROW($1:$5),1),""))),"","I5側にATCG以外の文字があるため、修正してください。"))</f>
        <v/>
      </c>
      <c r="L1521" s="66" t="str" cm="1">
        <f t="array" ref="L1521">IF(E1521="","",IF(LEN(E1521)=SUM(LEN(E1521)-LEN(SUBSTITUTE(E1521,MID("ATCGN",ROW($1:$5),1),""))),"","I7側にATCG以外の文字があるため、修正してください。"))</f>
        <v/>
      </c>
      <c r="M1521" s="65" t="str">
        <f t="shared" si="211"/>
        <v/>
      </c>
      <c r="N1521" s="67" t="str">
        <f t="shared" si="212"/>
        <v/>
      </c>
      <c r="O1521" s="67" t="str">
        <f t="shared" si="213"/>
        <v/>
      </c>
      <c r="P1521" s="67" t="str">
        <f t="shared" si="214"/>
        <v/>
      </c>
      <c r="Q1521" s="292" t="str">
        <f t="shared" si="209"/>
        <v/>
      </c>
      <c r="R1521" s="263" t="b">
        <f t="shared" si="215"/>
        <v>0</v>
      </c>
    </row>
    <row r="1522" spans="6:18" ht="22.2">
      <c r="F1522" s="296" t="str">
        <f t="shared" si="216"/>
        <v/>
      </c>
      <c r="G1522" s="43"/>
      <c r="H1522" s="64" t="str" cm="1">
        <f t="array" ref="H1522">IF(C1522="","",IF(LEFT(C1522,1)="-","(-)は先頭文字で使用できないため修正してください。",IF(LEFT(C1522,1)="_","( _ )は先頭文字で使用できないため修正してください。",IF(LEFT(C1522,1)="'","(')は先頭文字で使用できないため修正してください。",IF(LEN(C1522)=SUM(LEN(C1522)-LEN(SUBSTITUTE(C1522,MID("ABCDEFGHIJKLMNOPQRSTUVWXYZabcdefghijklmnopqrstuvwxyz0123456789-_",ROW($1:$64),1),""))),"","サンプル名に禁止文字が入っているため、半角英数字と[-][ _ ]のスペースなしで記入してください。")))))</f>
        <v/>
      </c>
      <c r="I1522" s="54" t="str">
        <f t="shared" si="217"/>
        <v/>
      </c>
      <c r="J1522" s="65" t="str">
        <f t="shared" si="210"/>
        <v/>
      </c>
      <c r="K1522" s="66" t="str" cm="1">
        <f t="array" ref="K1522">IF(D1522="","",IF(LEN(D1522)=SUM(LEN(D1522)-LEN(SUBSTITUTE(D1522,MID("ATCGN",ROW($1:$5),1),""))),"","I5側にATCG以外の文字があるため、修正してください。"))</f>
        <v/>
      </c>
      <c r="L1522" s="66" t="str" cm="1">
        <f t="array" ref="L1522">IF(E1522="","",IF(LEN(E1522)=SUM(LEN(E1522)-LEN(SUBSTITUTE(E1522,MID("ATCGN",ROW($1:$5),1),""))),"","I7側にATCG以外の文字があるため、修正してください。"))</f>
        <v/>
      </c>
      <c r="M1522" s="65" t="str">
        <f t="shared" si="211"/>
        <v/>
      </c>
      <c r="N1522" s="67" t="str">
        <f t="shared" si="212"/>
        <v/>
      </c>
      <c r="O1522" s="67" t="str">
        <f t="shared" si="213"/>
        <v/>
      </c>
      <c r="P1522" s="67" t="str">
        <f t="shared" si="214"/>
        <v/>
      </c>
      <c r="Q1522" s="292" t="str">
        <f t="shared" si="209"/>
        <v/>
      </c>
      <c r="R1522" s="263" t="b">
        <f t="shared" si="215"/>
        <v>0</v>
      </c>
    </row>
    <row r="1523" spans="6:18" ht="22.2">
      <c r="F1523" s="296" t="str">
        <f t="shared" si="216"/>
        <v/>
      </c>
      <c r="G1523" s="43"/>
      <c r="H1523" s="64" t="str" cm="1">
        <f t="array" ref="H1523">IF(C1523="","",IF(LEFT(C1523,1)="-","(-)は先頭文字で使用できないため修正してください。",IF(LEFT(C1523,1)="_","( _ )は先頭文字で使用できないため修正してください。",IF(LEFT(C1523,1)="'","(')は先頭文字で使用できないため修正してください。",IF(LEN(C1523)=SUM(LEN(C1523)-LEN(SUBSTITUTE(C1523,MID("ABCDEFGHIJKLMNOPQRSTUVWXYZabcdefghijklmnopqrstuvwxyz0123456789-_",ROW($1:$64),1),""))),"","サンプル名に禁止文字が入っているため、半角英数字と[-][ _ ]のスペースなしで記入してください。")))))</f>
        <v/>
      </c>
      <c r="I1523" s="54" t="str">
        <f t="shared" si="217"/>
        <v/>
      </c>
      <c r="J1523" s="65" t="str">
        <f t="shared" si="210"/>
        <v/>
      </c>
      <c r="K1523" s="66" t="str" cm="1">
        <f t="array" ref="K1523">IF(D1523="","",IF(LEN(D1523)=SUM(LEN(D1523)-LEN(SUBSTITUTE(D1523,MID("ATCGN",ROW($1:$5),1),""))),"","I5側にATCG以外の文字があるため、修正してください。"))</f>
        <v/>
      </c>
      <c r="L1523" s="66" t="str" cm="1">
        <f t="array" ref="L1523">IF(E1523="","",IF(LEN(E1523)=SUM(LEN(E1523)-LEN(SUBSTITUTE(E1523,MID("ATCGN",ROW($1:$5),1),""))),"","I7側にATCG以外の文字があるため、修正してください。"))</f>
        <v/>
      </c>
      <c r="M1523" s="65" t="str">
        <f t="shared" si="211"/>
        <v/>
      </c>
      <c r="N1523" s="67" t="str">
        <f t="shared" si="212"/>
        <v/>
      </c>
      <c r="O1523" s="67" t="str">
        <f t="shared" si="213"/>
        <v/>
      </c>
      <c r="P1523" s="67" t="str">
        <f t="shared" si="214"/>
        <v/>
      </c>
      <c r="Q1523" s="292" t="str">
        <f t="shared" si="209"/>
        <v/>
      </c>
      <c r="R1523" s="263" t="b">
        <f t="shared" si="215"/>
        <v>0</v>
      </c>
    </row>
    <row r="1524" spans="6:18" ht="22.2">
      <c r="F1524" s="296" t="str">
        <f t="shared" si="216"/>
        <v/>
      </c>
      <c r="G1524" s="43"/>
      <c r="H1524" s="64" t="str" cm="1">
        <f t="array" ref="H1524">IF(C1524="","",IF(LEFT(C1524,1)="-","(-)は先頭文字で使用できないため修正してください。",IF(LEFT(C1524,1)="_","( _ )は先頭文字で使用できないため修正してください。",IF(LEFT(C1524,1)="'","(')は先頭文字で使用できないため修正してください。",IF(LEN(C1524)=SUM(LEN(C1524)-LEN(SUBSTITUTE(C1524,MID("ABCDEFGHIJKLMNOPQRSTUVWXYZabcdefghijklmnopqrstuvwxyz0123456789-_",ROW($1:$64),1),""))),"","サンプル名に禁止文字が入っているため、半角英数字と[-][ _ ]のスペースなしで記入してください。")))))</f>
        <v/>
      </c>
      <c r="I1524" s="54" t="str">
        <f t="shared" si="217"/>
        <v/>
      </c>
      <c r="J1524" s="65" t="str">
        <f t="shared" si="210"/>
        <v/>
      </c>
      <c r="K1524" s="66" t="str" cm="1">
        <f t="array" ref="K1524">IF(D1524="","",IF(LEN(D1524)=SUM(LEN(D1524)-LEN(SUBSTITUTE(D1524,MID("ATCGN",ROW($1:$5),1),""))),"","I5側にATCG以外の文字があるため、修正してください。"))</f>
        <v/>
      </c>
      <c r="L1524" s="66" t="str" cm="1">
        <f t="array" ref="L1524">IF(E1524="","",IF(LEN(E1524)=SUM(LEN(E1524)-LEN(SUBSTITUTE(E1524,MID("ATCGN",ROW($1:$5),1),""))),"","I7側にATCG以外の文字があるため、修正してください。"))</f>
        <v/>
      </c>
      <c r="M1524" s="65" t="str">
        <f t="shared" si="211"/>
        <v/>
      </c>
      <c r="N1524" s="67" t="str">
        <f t="shared" si="212"/>
        <v/>
      </c>
      <c r="O1524" s="67" t="str">
        <f t="shared" si="213"/>
        <v/>
      </c>
      <c r="P1524" s="67" t="str">
        <f t="shared" si="214"/>
        <v/>
      </c>
      <c r="Q1524" s="292" t="str">
        <f t="shared" si="209"/>
        <v/>
      </c>
      <c r="R1524" s="263" t="b">
        <f t="shared" si="215"/>
        <v>0</v>
      </c>
    </row>
    <row r="1525" spans="6:18" ht="22.2">
      <c r="F1525" s="296" t="str">
        <f t="shared" si="216"/>
        <v/>
      </c>
      <c r="G1525" s="43"/>
      <c r="H1525" s="64" t="str" cm="1">
        <f t="array" ref="H1525">IF(C1525="","",IF(LEFT(C1525,1)="-","(-)は先頭文字で使用できないため修正してください。",IF(LEFT(C1525,1)="_","( _ )は先頭文字で使用できないため修正してください。",IF(LEFT(C1525,1)="'","(')は先頭文字で使用できないため修正してください。",IF(LEN(C1525)=SUM(LEN(C1525)-LEN(SUBSTITUTE(C1525,MID("ABCDEFGHIJKLMNOPQRSTUVWXYZabcdefghijklmnopqrstuvwxyz0123456789-_",ROW($1:$64),1),""))),"","サンプル名に禁止文字が入っているため、半角英数字と[-][ _ ]のスペースなしで記入してください。")))))</f>
        <v/>
      </c>
      <c r="I1525" s="54" t="str">
        <f t="shared" si="217"/>
        <v/>
      </c>
      <c r="J1525" s="65" t="str">
        <f t="shared" si="210"/>
        <v/>
      </c>
      <c r="K1525" s="66" t="str" cm="1">
        <f t="array" ref="K1525">IF(D1525="","",IF(LEN(D1525)=SUM(LEN(D1525)-LEN(SUBSTITUTE(D1525,MID("ATCGN",ROW($1:$5),1),""))),"","I5側にATCG以外の文字があるため、修正してください。"))</f>
        <v/>
      </c>
      <c r="L1525" s="66" t="str" cm="1">
        <f t="array" ref="L1525">IF(E1525="","",IF(LEN(E1525)=SUM(LEN(E1525)-LEN(SUBSTITUTE(E1525,MID("ATCGN",ROW($1:$5),1),""))),"","I7側にATCG以外の文字があるため、修正してください。"))</f>
        <v/>
      </c>
      <c r="M1525" s="65" t="str">
        <f t="shared" si="211"/>
        <v/>
      </c>
      <c r="N1525" s="67" t="str">
        <f t="shared" si="212"/>
        <v/>
      </c>
      <c r="O1525" s="67" t="str">
        <f t="shared" si="213"/>
        <v/>
      </c>
      <c r="P1525" s="67" t="str">
        <f t="shared" si="214"/>
        <v/>
      </c>
      <c r="Q1525" s="292" t="str">
        <f t="shared" si="209"/>
        <v/>
      </c>
      <c r="R1525" s="263" t="b">
        <f t="shared" si="215"/>
        <v>0</v>
      </c>
    </row>
    <row r="1526" spans="6:18" ht="22.2">
      <c r="F1526" s="296" t="str">
        <f t="shared" si="216"/>
        <v/>
      </c>
      <c r="G1526" s="43"/>
      <c r="H1526" s="64" t="str" cm="1">
        <f t="array" ref="H1526">IF(C1526="","",IF(LEFT(C1526,1)="-","(-)は先頭文字で使用できないため修正してください。",IF(LEFT(C1526,1)="_","( _ )は先頭文字で使用できないため修正してください。",IF(LEFT(C1526,1)="'","(')は先頭文字で使用できないため修正してください。",IF(LEN(C1526)=SUM(LEN(C1526)-LEN(SUBSTITUTE(C1526,MID("ABCDEFGHIJKLMNOPQRSTUVWXYZabcdefghijklmnopqrstuvwxyz0123456789-_",ROW($1:$64),1),""))),"","サンプル名に禁止文字が入っているため、半角英数字と[-][ _ ]のスペースなしで記入してください。")))))</f>
        <v/>
      </c>
      <c r="I1526" s="54" t="str">
        <f t="shared" si="217"/>
        <v/>
      </c>
      <c r="J1526" s="65" t="str">
        <f t="shared" si="210"/>
        <v/>
      </c>
      <c r="K1526" s="66" t="str" cm="1">
        <f t="array" ref="K1526">IF(D1526="","",IF(LEN(D1526)=SUM(LEN(D1526)-LEN(SUBSTITUTE(D1526,MID("ATCGN",ROW($1:$5),1),""))),"","I5側にATCG以外の文字があるため、修正してください。"))</f>
        <v/>
      </c>
      <c r="L1526" s="66" t="str" cm="1">
        <f t="array" ref="L1526">IF(E1526="","",IF(LEN(E1526)=SUM(LEN(E1526)-LEN(SUBSTITUTE(E1526,MID("ATCGN",ROW($1:$5),1),""))),"","I7側にATCG以外の文字があるため、修正してください。"))</f>
        <v/>
      </c>
      <c r="M1526" s="65" t="str">
        <f t="shared" si="211"/>
        <v/>
      </c>
      <c r="N1526" s="67" t="str">
        <f t="shared" si="212"/>
        <v/>
      </c>
      <c r="O1526" s="67" t="str">
        <f t="shared" si="213"/>
        <v/>
      </c>
      <c r="P1526" s="67" t="str">
        <f t="shared" si="214"/>
        <v/>
      </c>
      <c r="Q1526" s="292" t="str">
        <f t="shared" si="209"/>
        <v/>
      </c>
      <c r="R1526" s="263" t="b">
        <f t="shared" si="215"/>
        <v>0</v>
      </c>
    </row>
    <row r="1527" spans="6:18" ht="22.2">
      <c r="F1527" s="296" t="str">
        <f t="shared" si="216"/>
        <v/>
      </c>
      <c r="G1527" s="43"/>
      <c r="H1527" s="64" t="str" cm="1">
        <f t="array" ref="H1527">IF(C1527="","",IF(LEFT(C1527,1)="-","(-)は先頭文字で使用できないため修正してください。",IF(LEFT(C1527,1)="_","( _ )は先頭文字で使用できないため修正してください。",IF(LEFT(C1527,1)="'","(')は先頭文字で使用できないため修正してください。",IF(LEN(C1527)=SUM(LEN(C1527)-LEN(SUBSTITUTE(C1527,MID("ABCDEFGHIJKLMNOPQRSTUVWXYZabcdefghijklmnopqrstuvwxyz0123456789-_",ROW($1:$64),1),""))),"","サンプル名に禁止文字が入っているため、半角英数字と[-][ _ ]のスペースなしで記入してください。")))))</f>
        <v/>
      </c>
      <c r="I1527" s="54" t="str">
        <f t="shared" si="217"/>
        <v/>
      </c>
      <c r="J1527" s="65" t="str">
        <f t="shared" si="210"/>
        <v/>
      </c>
      <c r="K1527" s="66" t="str" cm="1">
        <f t="array" ref="K1527">IF(D1527="","",IF(LEN(D1527)=SUM(LEN(D1527)-LEN(SUBSTITUTE(D1527,MID("ATCGN",ROW($1:$5),1),""))),"","I5側にATCG以外の文字があるため、修正してください。"))</f>
        <v/>
      </c>
      <c r="L1527" s="66" t="str" cm="1">
        <f t="array" ref="L1527">IF(E1527="","",IF(LEN(E1527)=SUM(LEN(E1527)-LEN(SUBSTITUTE(E1527,MID("ATCGN",ROW($1:$5),1),""))),"","I7側にATCG以外の文字があるため、修正してください。"))</f>
        <v/>
      </c>
      <c r="M1527" s="65" t="str">
        <f t="shared" si="211"/>
        <v/>
      </c>
      <c r="N1527" s="67" t="str">
        <f t="shared" si="212"/>
        <v/>
      </c>
      <c r="O1527" s="67" t="str">
        <f t="shared" si="213"/>
        <v/>
      </c>
      <c r="P1527" s="67" t="str">
        <f t="shared" si="214"/>
        <v/>
      </c>
      <c r="Q1527" s="292" t="str">
        <f t="shared" si="209"/>
        <v/>
      </c>
      <c r="R1527" s="263" t="b">
        <f t="shared" si="215"/>
        <v>0</v>
      </c>
    </row>
    <row r="1528" spans="6:18" ht="22.2">
      <c r="F1528" s="296" t="str">
        <f t="shared" si="216"/>
        <v/>
      </c>
      <c r="G1528" s="43"/>
      <c r="H1528" s="64" t="str" cm="1">
        <f t="array" ref="H1528">IF(C1528="","",IF(LEFT(C1528,1)="-","(-)は先頭文字で使用できないため修正してください。",IF(LEFT(C1528,1)="_","( _ )は先頭文字で使用できないため修正してください。",IF(LEFT(C1528,1)="'","(')は先頭文字で使用できないため修正してください。",IF(LEN(C1528)=SUM(LEN(C1528)-LEN(SUBSTITUTE(C1528,MID("ABCDEFGHIJKLMNOPQRSTUVWXYZabcdefghijklmnopqrstuvwxyz0123456789-_",ROW($1:$64),1),""))),"","サンプル名に禁止文字が入っているため、半角英数字と[-][ _ ]のスペースなしで記入してください。")))))</f>
        <v/>
      </c>
      <c r="I1528" s="54" t="str">
        <f t="shared" si="217"/>
        <v/>
      </c>
      <c r="J1528" s="65" t="str">
        <f t="shared" si="210"/>
        <v/>
      </c>
      <c r="K1528" s="66" t="str" cm="1">
        <f t="array" ref="K1528">IF(D1528="","",IF(LEN(D1528)=SUM(LEN(D1528)-LEN(SUBSTITUTE(D1528,MID("ATCGN",ROW($1:$5),1),""))),"","I5側にATCG以外の文字があるため、修正してください。"))</f>
        <v/>
      </c>
      <c r="L1528" s="66" t="str" cm="1">
        <f t="array" ref="L1528">IF(E1528="","",IF(LEN(E1528)=SUM(LEN(E1528)-LEN(SUBSTITUTE(E1528,MID("ATCGN",ROW($1:$5),1),""))),"","I7側にATCG以外の文字があるため、修正してください。"))</f>
        <v/>
      </c>
      <c r="M1528" s="65" t="str">
        <f t="shared" si="211"/>
        <v/>
      </c>
      <c r="N1528" s="67" t="str">
        <f t="shared" si="212"/>
        <v/>
      </c>
      <c r="O1528" s="67" t="str">
        <f t="shared" si="213"/>
        <v/>
      </c>
      <c r="P1528" s="67" t="str">
        <f t="shared" si="214"/>
        <v/>
      </c>
      <c r="Q1528" s="292" t="str">
        <f t="shared" si="209"/>
        <v/>
      </c>
      <c r="R1528" s="263" t="b">
        <f t="shared" si="215"/>
        <v>0</v>
      </c>
    </row>
    <row r="1529" spans="6:18" ht="22.2">
      <c r="F1529" s="296" t="str">
        <f t="shared" si="216"/>
        <v/>
      </c>
      <c r="G1529" s="43"/>
      <c r="H1529" s="64" t="str" cm="1">
        <f t="array" ref="H1529">IF(C1529="","",IF(LEFT(C1529,1)="-","(-)は先頭文字で使用できないため修正してください。",IF(LEFT(C1529,1)="_","( _ )は先頭文字で使用できないため修正してください。",IF(LEFT(C1529,1)="'","(')は先頭文字で使用できないため修正してください。",IF(LEN(C1529)=SUM(LEN(C1529)-LEN(SUBSTITUTE(C1529,MID("ABCDEFGHIJKLMNOPQRSTUVWXYZabcdefghijklmnopqrstuvwxyz0123456789-_",ROW($1:$64),1),""))),"","サンプル名に禁止文字が入っているため、半角英数字と[-][ _ ]のスペースなしで記入してください。")))))</f>
        <v/>
      </c>
      <c r="I1529" s="54" t="str">
        <f t="shared" si="217"/>
        <v/>
      </c>
      <c r="J1529" s="65" t="str">
        <f t="shared" si="210"/>
        <v/>
      </c>
      <c r="K1529" s="66" t="str" cm="1">
        <f t="array" ref="K1529">IF(D1529="","",IF(LEN(D1529)=SUM(LEN(D1529)-LEN(SUBSTITUTE(D1529,MID("ATCGN",ROW($1:$5),1),""))),"","I5側にATCG以外の文字があるため、修正してください。"))</f>
        <v/>
      </c>
      <c r="L1529" s="66" t="str" cm="1">
        <f t="array" ref="L1529">IF(E1529="","",IF(LEN(E1529)=SUM(LEN(E1529)-LEN(SUBSTITUTE(E1529,MID("ATCGN",ROW($1:$5),1),""))),"","I7側にATCG以外の文字があるため、修正してください。"))</f>
        <v/>
      </c>
      <c r="M1529" s="65" t="str">
        <f t="shared" si="211"/>
        <v/>
      </c>
      <c r="N1529" s="67" t="str">
        <f t="shared" si="212"/>
        <v/>
      </c>
      <c r="O1529" s="67" t="str">
        <f t="shared" si="213"/>
        <v/>
      </c>
      <c r="P1529" s="67" t="str">
        <f t="shared" si="214"/>
        <v/>
      </c>
      <c r="Q1529" s="292" t="str">
        <f t="shared" si="209"/>
        <v/>
      </c>
      <c r="R1529" s="263" t="b">
        <f t="shared" si="215"/>
        <v>0</v>
      </c>
    </row>
    <row r="1530" spans="6:18" ht="22.2">
      <c r="F1530" s="296" t="str">
        <f t="shared" si="216"/>
        <v/>
      </c>
      <c r="G1530" s="43"/>
      <c r="H1530" s="64" t="str" cm="1">
        <f t="array" ref="H1530">IF(C1530="","",IF(LEFT(C1530,1)="-","(-)は先頭文字で使用できないため修正してください。",IF(LEFT(C1530,1)="_","( _ )は先頭文字で使用できないため修正してください。",IF(LEFT(C1530,1)="'","(')は先頭文字で使用できないため修正してください。",IF(LEN(C1530)=SUM(LEN(C1530)-LEN(SUBSTITUTE(C1530,MID("ABCDEFGHIJKLMNOPQRSTUVWXYZabcdefghijklmnopqrstuvwxyz0123456789-_",ROW($1:$64),1),""))),"","サンプル名に禁止文字が入っているため、半角英数字と[-][ _ ]のスペースなしで記入してください。")))))</f>
        <v/>
      </c>
      <c r="I1530" s="54" t="str">
        <f t="shared" si="217"/>
        <v/>
      </c>
      <c r="J1530" s="65" t="str">
        <f t="shared" si="210"/>
        <v/>
      </c>
      <c r="K1530" s="66" t="str" cm="1">
        <f t="array" ref="K1530">IF(D1530="","",IF(LEN(D1530)=SUM(LEN(D1530)-LEN(SUBSTITUTE(D1530,MID("ATCGN",ROW($1:$5),1),""))),"","I5側にATCG以外の文字があるため、修正してください。"))</f>
        <v/>
      </c>
      <c r="L1530" s="66" t="str" cm="1">
        <f t="array" ref="L1530">IF(E1530="","",IF(LEN(E1530)=SUM(LEN(E1530)-LEN(SUBSTITUTE(E1530,MID("ATCGN",ROW($1:$5),1),""))),"","I7側にATCG以外の文字があるため、修正してください。"))</f>
        <v/>
      </c>
      <c r="M1530" s="65" t="str">
        <f t="shared" si="211"/>
        <v/>
      </c>
      <c r="N1530" s="67" t="str">
        <f t="shared" si="212"/>
        <v/>
      </c>
      <c r="O1530" s="67" t="str">
        <f t="shared" si="213"/>
        <v/>
      </c>
      <c r="P1530" s="67" t="str">
        <f t="shared" si="214"/>
        <v/>
      </c>
      <c r="Q1530" s="292" t="str">
        <f t="shared" si="209"/>
        <v/>
      </c>
      <c r="R1530" s="263" t="b">
        <f t="shared" si="215"/>
        <v>0</v>
      </c>
    </row>
    <row r="1531" spans="6:18" ht="22.2">
      <c r="F1531" s="296" t="str">
        <f t="shared" si="216"/>
        <v/>
      </c>
      <c r="G1531" s="43"/>
      <c r="H1531" s="64" t="str" cm="1">
        <f t="array" ref="H1531">IF(C1531="","",IF(LEFT(C1531,1)="-","(-)は先頭文字で使用できないため修正してください。",IF(LEFT(C1531,1)="_","( _ )は先頭文字で使用できないため修正してください。",IF(LEFT(C1531,1)="'","(')は先頭文字で使用できないため修正してください。",IF(LEN(C1531)=SUM(LEN(C1531)-LEN(SUBSTITUTE(C1531,MID("ABCDEFGHIJKLMNOPQRSTUVWXYZabcdefghijklmnopqrstuvwxyz0123456789-_",ROW($1:$64),1),""))),"","サンプル名に禁止文字が入っているため、半角英数字と[-][ _ ]のスペースなしで記入してください。")))))</f>
        <v/>
      </c>
      <c r="I1531" s="54" t="str">
        <f t="shared" si="217"/>
        <v/>
      </c>
      <c r="J1531" s="65" t="str">
        <f t="shared" si="210"/>
        <v/>
      </c>
      <c r="K1531" s="66" t="str" cm="1">
        <f t="array" ref="K1531">IF(D1531="","",IF(LEN(D1531)=SUM(LEN(D1531)-LEN(SUBSTITUTE(D1531,MID("ATCGN",ROW($1:$5),1),""))),"","I5側にATCG以外の文字があるため、修正してください。"))</f>
        <v/>
      </c>
      <c r="L1531" s="66" t="str" cm="1">
        <f t="array" ref="L1531">IF(E1531="","",IF(LEN(E1531)=SUM(LEN(E1531)-LEN(SUBSTITUTE(E1531,MID("ATCGN",ROW($1:$5),1),""))),"","I7側にATCG以外の文字があるため、修正してください。"))</f>
        <v/>
      </c>
      <c r="M1531" s="65" t="str">
        <f t="shared" si="211"/>
        <v/>
      </c>
      <c r="N1531" s="67" t="str">
        <f t="shared" si="212"/>
        <v/>
      </c>
      <c r="O1531" s="67" t="str">
        <f t="shared" si="213"/>
        <v/>
      </c>
      <c r="P1531" s="67" t="str">
        <f t="shared" si="214"/>
        <v/>
      </c>
      <c r="Q1531" s="292" t="str">
        <f t="shared" si="209"/>
        <v/>
      </c>
      <c r="R1531" s="263" t="b">
        <f t="shared" si="215"/>
        <v>0</v>
      </c>
    </row>
    <row r="1532" spans="6:18" ht="22.2">
      <c r="F1532" s="296" t="str">
        <f t="shared" si="216"/>
        <v/>
      </c>
      <c r="G1532" s="43"/>
      <c r="H1532" s="64" t="str" cm="1">
        <f t="array" ref="H1532">IF(C1532="","",IF(LEFT(C1532,1)="-","(-)は先頭文字で使用できないため修正してください。",IF(LEFT(C1532,1)="_","( _ )は先頭文字で使用できないため修正してください。",IF(LEFT(C1532,1)="'","(')は先頭文字で使用できないため修正してください。",IF(LEN(C1532)=SUM(LEN(C1532)-LEN(SUBSTITUTE(C1532,MID("ABCDEFGHIJKLMNOPQRSTUVWXYZabcdefghijklmnopqrstuvwxyz0123456789-_",ROW($1:$64),1),""))),"","サンプル名に禁止文字が入っているため、半角英数字と[-][ _ ]のスペースなしで記入してください。")))))</f>
        <v/>
      </c>
      <c r="I1532" s="54" t="str">
        <f t="shared" si="217"/>
        <v/>
      </c>
      <c r="J1532" s="65" t="str">
        <f t="shared" si="210"/>
        <v/>
      </c>
      <c r="K1532" s="66" t="str" cm="1">
        <f t="array" ref="K1532">IF(D1532="","",IF(LEN(D1532)=SUM(LEN(D1532)-LEN(SUBSTITUTE(D1532,MID("ATCGN",ROW($1:$5),1),""))),"","I5側にATCG以外の文字があるため、修正してください。"))</f>
        <v/>
      </c>
      <c r="L1532" s="66" t="str" cm="1">
        <f t="array" ref="L1532">IF(E1532="","",IF(LEN(E1532)=SUM(LEN(E1532)-LEN(SUBSTITUTE(E1532,MID("ATCGN",ROW($1:$5),1),""))),"","I7側にATCG以外の文字があるため、修正してください。"))</f>
        <v/>
      </c>
      <c r="M1532" s="65" t="str">
        <f t="shared" si="211"/>
        <v/>
      </c>
      <c r="N1532" s="67" t="str">
        <f t="shared" si="212"/>
        <v/>
      </c>
      <c r="O1532" s="67" t="str">
        <f t="shared" si="213"/>
        <v/>
      </c>
      <c r="P1532" s="67" t="str">
        <f t="shared" si="214"/>
        <v/>
      </c>
      <c r="Q1532" s="292" t="str">
        <f t="shared" si="209"/>
        <v/>
      </c>
      <c r="R1532" s="263" t="b">
        <f t="shared" si="215"/>
        <v>0</v>
      </c>
    </row>
    <row r="1533" spans="6:18" ht="22.2">
      <c r="F1533" s="296" t="str">
        <f t="shared" si="216"/>
        <v/>
      </c>
      <c r="G1533" s="43"/>
      <c r="H1533" s="64" t="str" cm="1">
        <f t="array" ref="H1533">IF(C1533="","",IF(LEFT(C1533,1)="-","(-)は先頭文字で使用できないため修正してください。",IF(LEFT(C1533,1)="_","( _ )は先頭文字で使用できないため修正してください。",IF(LEFT(C1533,1)="'","(')は先頭文字で使用できないため修正してください。",IF(LEN(C1533)=SUM(LEN(C1533)-LEN(SUBSTITUTE(C1533,MID("ABCDEFGHIJKLMNOPQRSTUVWXYZabcdefghijklmnopqrstuvwxyz0123456789-_",ROW($1:$64),1),""))),"","サンプル名に禁止文字が入っているため、半角英数字と[-][ _ ]のスペースなしで記入してください。")))))</f>
        <v/>
      </c>
      <c r="I1533" s="54" t="str">
        <f t="shared" si="217"/>
        <v/>
      </c>
      <c r="J1533" s="65" t="str">
        <f t="shared" si="210"/>
        <v/>
      </c>
      <c r="K1533" s="66" t="str" cm="1">
        <f t="array" ref="K1533">IF(D1533="","",IF(LEN(D1533)=SUM(LEN(D1533)-LEN(SUBSTITUTE(D1533,MID("ATCGN",ROW($1:$5),1),""))),"","I5側にATCG以外の文字があるため、修正してください。"))</f>
        <v/>
      </c>
      <c r="L1533" s="66" t="str" cm="1">
        <f t="array" ref="L1533">IF(E1533="","",IF(LEN(E1533)=SUM(LEN(E1533)-LEN(SUBSTITUTE(E1533,MID("ATCGN",ROW($1:$5),1),""))),"","I7側にATCG以外の文字があるため、修正してください。"))</f>
        <v/>
      </c>
      <c r="M1533" s="65" t="str">
        <f t="shared" si="211"/>
        <v/>
      </c>
      <c r="N1533" s="67" t="str">
        <f t="shared" si="212"/>
        <v/>
      </c>
      <c r="O1533" s="67" t="str">
        <f t="shared" si="213"/>
        <v/>
      </c>
      <c r="P1533" s="67" t="str">
        <f t="shared" si="214"/>
        <v/>
      </c>
      <c r="Q1533" s="292" t="str">
        <f t="shared" si="209"/>
        <v/>
      </c>
      <c r="R1533" s="263" t="b">
        <f t="shared" si="215"/>
        <v>0</v>
      </c>
    </row>
    <row r="1534" spans="6:18" ht="22.2">
      <c r="F1534" s="296" t="str">
        <f t="shared" si="216"/>
        <v/>
      </c>
      <c r="G1534" s="43"/>
      <c r="H1534" s="64" t="str" cm="1">
        <f t="array" ref="H1534">IF(C1534="","",IF(LEFT(C1534,1)="-","(-)は先頭文字で使用できないため修正してください。",IF(LEFT(C1534,1)="_","( _ )は先頭文字で使用できないため修正してください。",IF(LEFT(C1534,1)="'","(')は先頭文字で使用できないため修正してください。",IF(LEN(C1534)=SUM(LEN(C1534)-LEN(SUBSTITUTE(C1534,MID("ABCDEFGHIJKLMNOPQRSTUVWXYZabcdefghijklmnopqrstuvwxyz0123456789-_",ROW($1:$64),1),""))),"","サンプル名に禁止文字が入っているため、半角英数字と[-][ _ ]のスペースなしで記入してください。")))))</f>
        <v/>
      </c>
      <c r="I1534" s="54" t="str">
        <f t="shared" si="217"/>
        <v/>
      </c>
      <c r="J1534" s="65" t="str">
        <f t="shared" si="210"/>
        <v/>
      </c>
      <c r="K1534" s="66" t="str" cm="1">
        <f t="array" ref="K1534">IF(D1534="","",IF(LEN(D1534)=SUM(LEN(D1534)-LEN(SUBSTITUTE(D1534,MID("ATCGN",ROW($1:$5),1),""))),"","I5側にATCG以外の文字があるため、修正してください。"))</f>
        <v/>
      </c>
      <c r="L1534" s="66" t="str" cm="1">
        <f t="array" ref="L1534">IF(E1534="","",IF(LEN(E1534)=SUM(LEN(E1534)-LEN(SUBSTITUTE(E1534,MID("ATCGN",ROW($1:$5),1),""))),"","I7側にATCG以外の文字があるため、修正してください。"))</f>
        <v/>
      </c>
      <c r="M1534" s="65" t="str">
        <f t="shared" si="211"/>
        <v/>
      </c>
      <c r="N1534" s="67" t="str">
        <f t="shared" si="212"/>
        <v/>
      </c>
      <c r="O1534" s="67" t="str">
        <f t="shared" si="213"/>
        <v/>
      </c>
      <c r="P1534" s="67" t="str">
        <f t="shared" si="214"/>
        <v/>
      </c>
      <c r="Q1534" s="292" t="str">
        <f t="shared" si="209"/>
        <v/>
      </c>
      <c r="R1534" s="263" t="b">
        <f t="shared" si="215"/>
        <v>0</v>
      </c>
    </row>
    <row r="1535" spans="6:18" ht="22.2">
      <c r="F1535" s="296" t="str">
        <f t="shared" si="216"/>
        <v/>
      </c>
      <c r="G1535" s="43"/>
      <c r="H1535" s="64" t="str" cm="1">
        <f t="array" ref="H1535">IF(C1535="","",IF(LEFT(C1535,1)="-","(-)は先頭文字で使用できないため修正してください。",IF(LEFT(C1535,1)="_","( _ )は先頭文字で使用できないため修正してください。",IF(LEFT(C1535,1)="'","(')は先頭文字で使用できないため修正してください。",IF(LEN(C1535)=SUM(LEN(C1535)-LEN(SUBSTITUTE(C1535,MID("ABCDEFGHIJKLMNOPQRSTUVWXYZabcdefghijklmnopqrstuvwxyz0123456789-_",ROW($1:$64),1),""))),"","サンプル名に禁止文字が入っているため、半角英数字と[-][ _ ]のスペースなしで記入してください。")))))</f>
        <v/>
      </c>
      <c r="I1535" s="54" t="str">
        <f t="shared" si="217"/>
        <v/>
      </c>
      <c r="J1535" s="65" t="str">
        <f t="shared" si="210"/>
        <v/>
      </c>
      <c r="K1535" s="66" t="str" cm="1">
        <f t="array" ref="K1535">IF(D1535="","",IF(LEN(D1535)=SUM(LEN(D1535)-LEN(SUBSTITUTE(D1535,MID("ATCGN",ROW($1:$5),1),""))),"","I5側にATCG以外の文字があるため、修正してください。"))</f>
        <v/>
      </c>
      <c r="L1535" s="66" t="str" cm="1">
        <f t="array" ref="L1535">IF(E1535="","",IF(LEN(E1535)=SUM(LEN(E1535)-LEN(SUBSTITUTE(E1535,MID("ATCGN",ROW($1:$5),1),""))),"","I7側にATCG以外の文字があるため、修正してください。"))</f>
        <v/>
      </c>
      <c r="M1535" s="65" t="str">
        <f t="shared" si="211"/>
        <v/>
      </c>
      <c r="N1535" s="67" t="str">
        <f t="shared" si="212"/>
        <v/>
      </c>
      <c r="O1535" s="67" t="str">
        <f t="shared" si="213"/>
        <v/>
      </c>
      <c r="P1535" s="67" t="str">
        <f t="shared" si="214"/>
        <v/>
      </c>
      <c r="Q1535" s="292" t="str">
        <f t="shared" si="209"/>
        <v/>
      </c>
      <c r="R1535" s="263" t="b">
        <f t="shared" si="215"/>
        <v>0</v>
      </c>
    </row>
    <row r="1536" spans="6:18" ht="22.2">
      <c r="F1536" s="296" t="str">
        <f t="shared" si="216"/>
        <v/>
      </c>
      <c r="G1536" s="43"/>
      <c r="H1536" s="64" t="str" cm="1">
        <f t="array" ref="H1536">IF(C1536="","",IF(LEFT(C1536,1)="-","(-)は先頭文字で使用できないため修正してください。",IF(LEFT(C1536,1)="_","( _ )は先頭文字で使用できないため修正してください。",IF(LEFT(C1536,1)="'","(')は先頭文字で使用できないため修正してください。",IF(LEN(C1536)=SUM(LEN(C1536)-LEN(SUBSTITUTE(C1536,MID("ABCDEFGHIJKLMNOPQRSTUVWXYZabcdefghijklmnopqrstuvwxyz0123456789-_",ROW($1:$64),1),""))),"","サンプル名に禁止文字が入っているため、半角英数字と[-][ _ ]のスペースなしで記入してください。")))))</f>
        <v/>
      </c>
      <c r="I1536" s="54" t="str">
        <f t="shared" si="217"/>
        <v/>
      </c>
      <c r="J1536" s="65" t="str">
        <f t="shared" si="210"/>
        <v/>
      </c>
      <c r="K1536" s="66" t="str" cm="1">
        <f t="array" ref="K1536">IF(D1536="","",IF(LEN(D1536)=SUM(LEN(D1536)-LEN(SUBSTITUTE(D1536,MID("ATCGN",ROW($1:$5),1),""))),"","I5側にATCG以外の文字があるため、修正してください。"))</f>
        <v/>
      </c>
      <c r="L1536" s="66" t="str" cm="1">
        <f t="array" ref="L1536">IF(E1536="","",IF(LEN(E1536)=SUM(LEN(E1536)-LEN(SUBSTITUTE(E1536,MID("ATCGN",ROW($1:$5),1),""))),"","I7側にATCG以外の文字があるため、修正してください。"))</f>
        <v/>
      </c>
      <c r="M1536" s="65" t="str">
        <f t="shared" si="211"/>
        <v/>
      </c>
      <c r="N1536" s="67" t="str">
        <f t="shared" si="212"/>
        <v/>
      </c>
      <c r="O1536" s="67" t="str">
        <f t="shared" si="213"/>
        <v/>
      </c>
      <c r="P1536" s="67" t="str">
        <f t="shared" si="214"/>
        <v/>
      </c>
      <c r="Q1536" s="292" t="str">
        <f t="shared" si="209"/>
        <v/>
      </c>
      <c r="R1536" s="263" t="b">
        <f t="shared" si="215"/>
        <v>0</v>
      </c>
    </row>
    <row r="1537" spans="6:18" ht="22.2">
      <c r="F1537" s="296" t="str">
        <f t="shared" si="216"/>
        <v/>
      </c>
      <c r="G1537" s="43"/>
      <c r="H1537" s="64" t="str" cm="1">
        <f t="array" ref="H1537">IF(C1537="","",IF(LEFT(C1537,1)="-","(-)は先頭文字で使用できないため修正してください。",IF(LEFT(C1537,1)="_","( _ )は先頭文字で使用できないため修正してください。",IF(LEFT(C1537,1)="'","(')は先頭文字で使用できないため修正してください。",IF(LEN(C1537)=SUM(LEN(C1537)-LEN(SUBSTITUTE(C1537,MID("ABCDEFGHIJKLMNOPQRSTUVWXYZabcdefghijklmnopqrstuvwxyz0123456789-_",ROW($1:$64),1),""))),"","サンプル名に禁止文字が入っているため、半角英数字と[-][ _ ]のスペースなしで記入してください。")))))</f>
        <v/>
      </c>
      <c r="I1537" s="54" t="str">
        <f t="shared" si="217"/>
        <v/>
      </c>
      <c r="J1537" s="65" t="str">
        <f t="shared" si="210"/>
        <v/>
      </c>
      <c r="K1537" s="66" t="str" cm="1">
        <f t="array" ref="K1537">IF(D1537="","",IF(LEN(D1537)=SUM(LEN(D1537)-LEN(SUBSTITUTE(D1537,MID("ATCGN",ROW($1:$5),1),""))),"","I5側にATCG以外の文字があるため、修正してください。"))</f>
        <v/>
      </c>
      <c r="L1537" s="66" t="str" cm="1">
        <f t="array" ref="L1537">IF(E1537="","",IF(LEN(E1537)=SUM(LEN(E1537)-LEN(SUBSTITUTE(E1537,MID("ATCGN",ROW($1:$5),1),""))),"","I7側にATCG以外の文字があるため、修正してください。"))</f>
        <v/>
      </c>
      <c r="M1537" s="65" t="str">
        <f t="shared" si="211"/>
        <v/>
      </c>
      <c r="N1537" s="67" t="str">
        <f t="shared" si="212"/>
        <v/>
      </c>
      <c r="O1537" s="67" t="str">
        <f t="shared" si="213"/>
        <v/>
      </c>
      <c r="P1537" s="67" t="str">
        <f t="shared" si="214"/>
        <v/>
      </c>
      <c r="Q1537" s="292" t="str">
        <f t="shared" si="209"/>
        <v/>
      </c>
      <c r="R1537" s="263" t="b">
        <f t="shared" si="215"/>
        <v>0</v>
      </c>
    </row>
    <row r="1538" spans="6:18" ht="22.2">
      <c r="F1538" s="296" t="str">
        <f t="shared" si="216"/>
        <v/>
      </c>
      <c r="G1538" s="43"/>
      <c r="H1538" s="64" t="str" cm="1">
        <f t="array" ref="H1538">IF(C1538="","",IF(LEFT(C1538,1)="-","(-)は先頭文字で使用できないため修正してください。",IF(LEFT(C1538,1)="_","( _ )は先頭文字で使用できないため修正してください。",IF(LEFT(C1538,1)="'","(')は先頭文字で使用できないため修正してください。",IF(LEN(C1538)=SUM(LEN(C1538)-LEN(SUBSTITUTE(C1538,MID("ABCDEFGHIJKLMNOPQRSTUVWXYZabcdefghijklmnopqrstuvwxyz0123456789-_",ROW($1:$64),1),""))),"","サンプル名に禁止文字が入っているため、半角英数字と[-][ _ ]のスペースなしで記入してください。")))))</f>
        <v/>
      </c>
      <c r="I1538" s="54" t="str">
        <f t="shared" si="217"/>
        <v/>
      </c>
      <c r="J1538" s="65" t="str">
        <f t="shared" si="210"/>
        <v/>
      </c>
      <c r="K1538" s="66" t="str" cm="1">
        <f t="array" ref="K1538">IF(D1538="","",IF(LEN(D1538)=SUM(LEN(D1538)-LEN(SUBSTITUTE(D1538,MID("ATCGN",ROW($1:$5),1),""))),"","I5側にATCG以外の文字があるため、修正してください。"))</f>
        <v/>
      </c>
      <c r="L1538" s="66" t="str" cm="1">
        <f t="array" ref="L1538">IF(E1538="","",IF(LEN(E1538)=SUM(LEN(E1538)-LEN(SUBSTITUTE(E1538,MID("ATCGN",ROW($1:$5),1),""))),"","I7側にATCG以外の文字があるため、修正してください。"))</f>
        <v/>
      </c>
      <c r="M1538" s="65" t="str">
        <f t="shared" si="211"/>
        <v/>
      </c>
      <c r="N1538" s="67" t="str">
        <f t="shared" si="212"/>
        <v/>
      </c>
      <c r="O1538" s="67" t="str">
        <f t="shared" si="213"/>
        <v/>
      </c>
      <c r="P1538" s="67" t="str">
        <f t="shared" si="214"/>
        <v/>
      </c>
      <c r="Q1538" s="292" t="str">
        <f t="shared" si="209"/>
        <v/>
      </c>
      <c r="R1538" s="263" t="b">
        <f t="shared" si="215"/>
        <v>0</v>
      </c>
    </row>
    <row r="1539" spans="6:18" ht="22.2">
      <c r="F1539" s="296" t="str">
        <f t="shared" si="216"/>
        <v/>
      </c>
      <c r="G1539" s="43"/>
      <c r="H1539" s="64" t="str" cm="1">
        <f t="array" ref="H1539">IF(C1539="","",IF(LEFT(C1539,1)="-","(-)は先頭文字で使用できないため修正してください。",IF(LEFT(C1539,1)="_","( _ )は先頭文字で使用できないため修正してください。",IF(LEFT(C1539,1)="'","(')は先頭文字で使用できないため修正してください。",IF(LEN(C1539)=SUM(LEN(C1539)-LEN(SUBSTITUTE(C1539,MID("ABCDEFGHIJKLMNOPQRSTUVWXYZabcdefghijklmnopqrstuvwxyz0123456789-_",ROW($1:$64),1),""))),"","サンプル名に禁止文字が入っているため、半角英数字と[-][ _ ]のスペースなしで記入してください。")))))</f>
        <v/>
      </c>
      <c r="I1539" s="54" t="str">
        <f t="shared" si="217"/>
        <v/>
      </c>
      <c r="J1539" s="65" t="str">
        <f t="shared" si="210"/>
        <v/>
      </c>
      <c r="K1539" s="66" t="str" cm="1">
        <f t="array" ref="K1539">IF(D1539="","",IF(LEN(D1539)=SUM(LEN(D1539)-LEN(SUBSTITUTE(D1539,MID("ATCGN",ROW($1:$5),1),""))),"","I5側にATCG以外の文字があるため、修正してください。"))</f>
        <v/>
      </c>
      <c r="L1539" s="66" t="str" cm="1">
        <f t="array" ref="L1539">IF(E1539="","",IF(LEN(E1539)=SUM(LEN(E1539)-LEN(SUBSTITUTE(E1539,MID("ATCGN",ROW($1:$5),1),""))),"","I7側にATCG以外の文字があるため、修正してください。"))</f>
        <v/>
      </c>
      <c r="M1539" s="65" t="str">
        <f t="shared" si="211"/>
        <v/>
      </c>
      <c r="N1539" s="67" t="str">
        <f t="shared" si="212"/>
        <v/>
      </c>
      <c r="O1539" s="67" t="str">
        <f t="shared" si="213"/>
        <v/>
      </c>
      <c r="P1539" s="67" t="str">
        <f t="shared" si="214"/>
        <v/>
      </c>
      <c r="Q1539" s="292" t="str">
        <f t="shared" si="209"/>
        <v/>
      </c>
      <c r="R1539" s="263" t="b">
        <f t="shared" si="215"/>
        <v>0</v>
      </c>
    </row>
    <row r="1540" spans="6:18" ht="22.2">
      <c r="F1540" s="296" t="str">
        <f t="shared" si="216"/>
        <v/>
      </c>
      <c r="G1540" s="43"/>
      <c r="H1540" s="64" t="str" cm="1">
        <f t="array" ref="H1540">IF(C1540="","",IF(LEFT(C1540,1)="-","(-)は先頭文字で使用できないため修正してください。",IF(LEFT(C1540,1)="_","( _ )は先頭文字で使用できないため修正してください。",IF(LEFT(C1540,1)="'","(')は先頭文字で使用できないため修正してください。",IF(LEN(C1540)=SUM(LEN(C1540)-LEN(SUBSTITUTE(C1540,MID("ABCDEFGHIJKLMNOPQRSTUVWXYZabcdefghijklmnopqrstuvwxyz0123456789-_",ROW($1:$64),1),""))),"","サンプル名に禁止文字が入っているため、半角英数字と[-][ _ ]のスペースなしで記入してください。")))))</f>
        <v/>
      </c>
      <c r="I1540" s="54" t="str">
        <f t="shared" si="217"/>
        <v/>
      </c>
      <c r="J1540" s="65" t="str">
        <f t="shared" si="210"/>
        <v/>
      </c>
      <c r="K1540" s="66" t="str" cm="1">
        <f t="array" ref="K1540">IF(D1540="","",IF(LEN(D1540)=SUM(LEN(D1540)-LEN(SUBSTITUTE(D1540,MID("ATCGN",ROW($1:$5),1),""))),"","I5側にATCG以外の文字があるため、修正してください。"))</f>
        <v/>
      </c>
      <c r="L1540" s="66" t="str" cm="1">
        <f t="array" ref="L1540">IF(E1540="","",IF(LEN(E1540)=SUM(LEN(E1540)-LEN(SUBSTITUTE(E1540,MID("ATCGN",ROW($1:$5),1),""))),"","I7側にATCG以外の文字があるため、修正してください。"))</f>
        <v/>
      </c>
      <c r="M1540" s="65" t="str">
        <f t="shared" si="211"/>
        <v/>
      </c>
      <c r="N1540" s="67" t="str">
        <f t="shared" si="212"/>
        <v/>
      </c>
      <c r="O1540" s="67" t="str">
        <f t="shared" si="213"/>
        <v/>
      </c>
      <c r="P1540" s="67" t="str">
        <f t="shared" si="214"/>
        <v/>
      </c>
      <c r="Q1540" s="292" t="str">
        <f t="shared" si="209"/>
        <v/>
      </c>
      <c r="R1540" s="263" t="b">
        <f t="shared" si="215"/>
        <v>0</v>
      </c>
    </row>
    <row r="1541" spans="6:18" ht="22.2">
      <c r="F1541" s="296" t="str">
        <f t="shared" si="216"/>
        <v/>
      </c>
      <c r="G1541" s="43"/>
      <c r="H1541" s="64" t="str" cm="1">
        <f t="array" ref="H1541">IF(C1541="","",IF(LEFT(C1541,1)="-","(-)は先頭文字で使用できないため修正してください。",IF(LEFT(C1541,1)="_","( _ )は先頭文字で使用できないため修正してください。",IF(LEFT(C1541,1)="'","(')は先頭文字で使用できないため修正してください。",IF(LEN(C1541)=SUM(LEN(C1541)-LEN(SUBSTITUTE(C1541,MID("ABCDEFGHIJKLMNOPQRSTUVWXYZabcdefghijklmnopqrstuvwxyz0123456789-_",ROW($1:$64),1),""))),"","サンプル名に禁止文字が入っているため、半角英数字と[-][ _ ]のスペースなしで記入してください。")))))</f>
        <v/>
      </c>
      <c r="I1541" s="54" t="str">
        <f t="shared" si="217"/>
        <v/>
      </c>
      <c r="J1541" s="65" t="str">
        <f t="shared" si="210"/>
        <v/>
      </c>
      <c r="K1541" s="66" t="str" cm="1">
        <f t="array" ref="K1541">IF(D1541="","",IF(LEN(D1541)=SUM(LEN(D1541)-LEN(SUBSTITUTE(D1541,MID("ATCGN",ROW($1:$5),1),""))),"","I5側にATCG以外の文字があるため、修正してください。"))</f>
        <v/>
      </c>
      <c r="L1541" s="66" t="str" cm="1">
        <f t="array" ref="L1541">IF(E1541="","",IF(LEN(E1541)=SUM(LEN(E1541)-LEN(SUBSTITUTE(E1541,MID("ATCGN",ROW($1:$5),1),""))),"","I7側にATCG以外の文字があるため、修正してください。"))</f>
        <v/>
      </c>
      <c r="M1541" s="65" t="str">
        <f t="shared" si="211"/>
        <v/>
      </c>
      <c r="N1541" s="67" t="str">
        <f t="shared" si="212"/>
        <v/>
      </c>
      <c r="O1541" s="67" t="str">
        <f t="shared" si="213"/>
        <v/>
      </c>
      <c r="P1541" s="67" t="str">
        <f t="shared" si="214"/>
        <v/>
      </c>
      <c r="Q1541" s="292" t="str">
        <f t="shared" si="209"/>
        <v/>
      </c>
      <c r="R1541" s="263" t="b">
        <f t="shared" si="215"/>
        <v>0</v>
      </c>
    </row>
    <row r="1542" spans="6:18" ht="22.2">
      <c r="F1542" s="296" t="str">
        <f t="shared" si="216"/>
        <v/>
      </c>
      <c r="G1542" s="43"/>
      <c r="H1542" s="64" t="str" cm="1">
        <f t="array" ref="H1542">IF(C1542="","",IF(LEFT(C1542,1)="-","(-)は先頭文字で使用できないため修正してください。",IF(LEFT(C1542,1)="_","( _ )は先頭文字で使用できないため修正してください。",IF(LEFT(C1542,1)="'","(')は先頭文字で使用できないため修正してください。",IF(LEN(C1542)=SUM(LEN(C1542)-LEN(SUBSTITUTE(C1542,MID("ABCDEFGHIJKLMNOPQRSTUVWXYZabcdefghijklmnopqrstuvwxyz0123456789-_",ROW($1:$64),1),""))),"","サンプル名に禁止文字が入っているため、半角英数字と[-][ _ ]のスペースなしで記入してください。")))))</f>
        <v/>
      </c>
      <c r="I1542" s="54" t="str">
        <f t="shared" si="217"/>
        <v/>
      </c>
      <c r="J1542" s="65" t="str">
        <f t="shared" si="210"/>
        <v/>
      </c>
      <c r="K1542" s="66" t="str" cm="1">
        <f t="array" ref="K1542">IF(D1542="","",IF(LEN(D1542)=SUM(LEN(D1542)-LEN(SUBSTITUTE(D1542,MID("ATCGN",ROW($1:$5),1),""))),"","I5側にATCG以外の文字があるため、修正してください。"))</f>
        <v/>
      </c>
      <c r="L1542" s="66" t="str" cm="1">
        <f t="array" ref="L1542">IF(E1542="","",IF(LEN(E1542)=SUM(LEN(E1542)-LEN(SUBSTITUTE(E1542,MID("ATCGN",ROW($1:$5),1),""))),"","I7側にATCG以外の文字があるため、修正してください。"))</f>
        <v/>
      </c>
      <c r="M1542" s="65" t="str">
        <f t="shared" si="211"/>
        <v/>
      </c>
      <c r="N1542" s="67" t="str">
        <f t="shared" si="212"/>
        <v/>
      </c>
      <c r="O1542" s="67" t="str">
        <f t="shared" si="213"/>
        <v/>
      </c>
      <c r="P1542" s="67" t="str">
        <f t="shared" si="214"/>
        <v/>
      </c>
      <c r="Q1542" s="292" t="str">
        <f t="shared" si="209"/>
        <v/>
      </c>
      <c r="R1542" s="263" t="b">
        <f t="shared" si="215"/>
        <v>0</v>
      </c>
    </row>
    <row r="1543" spans="6:18" ht="22.2">
      <c r="F1543" s="296" t="str">
        <f t="shared" si="216"/>
        <v/>
      </c>
      <c r="G1543" s="43"/>
      <c r="H1543" s="64" t="str" cm="1">
        <f t="array" ref="H1543">IF(C1543="","",IF(LEFT(C1543,1)="-","(-)は先頭文字で使用できないため修正してください。",IF(LEFT(C1543,1)="_","( _ )は先頭文字で使用できないため修正してください。",IF(LEFT(C1543,1)="'","(')は先頭文字で使用できないため修正してください。",IF(LEN(C1543)=SUM(LEN(C1543)-LEN(SUBSTITUTE(C1543,MID("ABCDEFGHIJKLMNOPQRSTUVWXYZabcdefghijklmnopqrstuvwxyz0123456789-_",ROW($1:$64),1),""))),"","サンプル名に禁止文字が入っているため、半角英数字と[-][ _ ]のスペースなしで記入してください。")))))</f>
        <v/>
      </c>
      <c r="I1543" s="54" t="str">
        <f t="shared" si="217"/>
        <v/>
      </c>
      <c r="J1543" s="65" t="str">
        <f t="shared" si="210"/>
        <v/>
      </c>
      <c r="K1543" s="66" t="str" cm="1">
        <f t="array" ref="K1543">IF(D1543="","",IF(LEN(D1543)=SUM(LEN(D1543)-LEN(SUBSTITUTE(D1543,MID("ATCGN",ROW($1:$5),1),""))),"","I5側にATCG以外の文字があるため、修正してください。"))</f>
        <v/>
      </c>
      <c r="L1543" s="66" t="str" cm="1">
        <f t="array" ref="L1543">IF(E1543="","",IF(LEN(E1543)=SUM(LEN(E1543)-LEN(SUBSTITUTE(E1543,MID("ATCGN",ROW($1:$5),1),""))),"","I7側にATCG以外の文字があるため、修正してください。"))</f>
        <v/>
      </c>
      <c r="M1543" s="65" t="str">
        <f t="shared" si="211"/>
        <v/>
      </c>
      <c r="N1543" s="67" t="str">
        <f t="shared" si="212"/>
        <v/>
      </c>
      <c r="O1543" s="67" t="str">
        <f t="shared" si="213"/>
        <v/>
      </c>
      <c r="P1543" s="67" t="str">
        <f t="shared" si="214"/>
        <v/>
      </c>
      <c r="Q1543" s="292" t="str">
        <f t="shared" si="209"/>
        <v/>
      </c>
      <c r="R1543" s="263" t="b">
        <f t="shared" si="215"/>
        <v>0</v>
      </c>
    </row>
    <row r="1544" spans="6:18" ht="22.2">
      <c r="F1544" s="296" t="str">
        <f t="shared" si="216"/>
        <v/>
      </c>
      <c r="G1544" s="43"/>
      <c r="H1544" s="64" t="str" cm="1">
        <f t="array" ref="H1544">IF(C1544="","",IF(LEFT(C1544,1)="-","(-)は先頭文字で使用できないため修正してください。",IF(LEFT(C1544,1)="_","( _ )は先頭文字で使用できないため修正してください。",IF(LEFT(C1544,1)="'","(')は先頭文字で使用できないため修正してください。",IF(LEN(C1544)=SUM(LEN(C1544)-LEN(SUBSTITUTE(C1544,MID("ABCDEFGHIJKLMNOPQRSTUVWXYZabcdefghijklmnopqrstuvwxyz0123456789-_",ROW($1:$64),1),""))),"","サンプル名に禁止文字が入っているため、半角英数字と[-][ _ ]のスペースなしで記入してください。")))))</f>
        <v/>
      </c>
      <c r="I1544" s="54" t="str">
        <f t="shared" si="217"/>
        <v/>
      </c>
      <c r="J1544" s="65" t="str">
        <f t="shared" si="210"/>
        <v/>
      </c>
      <c r="K1544" s="66" t="str" cm="1">
        <f t="array" ref="K1544">IF(D1544="","",IF(LEN(D1544)=SUM(LEN(D1544)-LEN(SUBSTITUTE(D1544,MID("ATCGN",ROW($1:$5),1),""))),"","I5側にATCG以外の文字があるため、修正してください。"))</f>
        <v/>
      </c>
      <c r="L1544" s="66" t="str" cm="1">
        <f t="array" ref="L1544">IF(E1544="","",IF(LEN(E1544)=SUM(LEN(E1544)-LEN(SUBSTITUTE(E1544,MID("ATCGN",ROW($1:$5),1),""))),"","I7側にATCG以外の文字があるため、修正してください。"))</f>
        <v/>
      </c>
      <c r="M1544" s="65" t="str">
        <f t="shared" si="211"/>
        <v/>
      </c>
      <c r="N1544" s="67" t="str">
        <f t="shared" si="212"/>
        <v/>
      </c>
      <c r="O1544" s="67" t="str">
        <f t="shared" si="213"/>
        <v/>
      </c>
      <c r="P1544" s="67" t="str">
        <f t="shared" si="214"/>
        <v/>
      </c>
      <c r="Q1544" s="292" t="str">
        <f t="shared" si="209"/>
        <v/>
      </c>
      <c r="R1544" s="263" t="b">
        <f t="shared" si="215"/>
        <v>0</v>
      </c>
    </row>
    <row r="1545" spans="6:18" ht="22.2">
      <c r="F1545" s="296" t="str">
        <f t="shared" si="216"/>
        <v/>
      </c>
      <c r="G1545" s="43"/>
      <c r="H1545" s="64" t="str" cm="1">
        <f t="array" ref="H1545">IF(C1545="","",IF(LEFT(C1545,1)="-","(-)は先頭文字で使用できないため修正してください。",IF(LEFT(C1545,1)="_","( _ )は先頭文字で使用できないため修正してください。",IF(LEFT(C1545,1)="'","(')は先頭文字で使用できないため修正してください。",IF(LEN(C1545)=SUM(LEN(C1545)-LEN(SUBSTITUTE(C1545,MID("ABCDEFGHIJKLMNOPQRSTUVWXYZabcdefghijklmnopqrstuvwxyz0123456789-_",ROW($1:$64),1),""))),"","サンプル名に禁止文字が入っているため、半角英数字と[-][ _ ]のスペースなしで記入してください。")))))</f>
        <v/>
      </c>
      <c r="I1545" s="54" t="str">
        <f t="shared" si="217"/>
        <v/>
      </c>
      <c r="J1545" s="65" t="str">
        <f t="shared" si="210"/>
        <v/>
      </c>
      <c r="K1545" s="66" t="str" cm="1">
        <f t="array" ref="K1545">IF(D1545="","",IF(LEN(D1545)=SUM(LEN(D1545)-LEN(SUBSTITUTE(D1545,MID("ATCGN",ROW($1:$5),1),""))),"","I5側にATCG以外の文字があるため、修正してください。"))</f>
        <v/>
      </c>
      <c r="L1545" s="66" t="str" cm="1">
        <f t="array" ref="L1545">IF(E1545="","",IF(LEN(E1545)=SUM(LEN(E1545)-LEN(SUBSTITUTE(E1545,MID("ATCGN",ROW($1:$5),1),""))),"","I7側にATCG以外の文字があるため、修正してください。"))</f>
        <v/>
      </c>
      <c r="M1545" s="65" t="str">
        <f t="shared" si="211"/>
        <v/>
      </c>
      <c r="N1545" s="67" t="str">
        <f t="shared" si="212"/>
        <v/>
      </c>
      <c r="O1545" s="67" t="str">
        <f t="shared" si="213"/>
        <v/>
      </c>
      <c r="P1545" s="67" t="str">
        <f t="shared" si="214"/>
        <v/>
      </c>
      <c r="Q1545" s="292" t="str">
        <f t="shared" si="209"/>
        <v/>
      </c>
      <c r="R1545" s="263" t="b">
        <f t="shared" si="215"/>
        <v>0</v>
      </c>
    </row>
    <row r="1546" spans="6:18" ht="22.2">
      <c r="F1546" s="296" t="str">
        <f t="shared" si="216"/>
        <v/>
      </c>
      <c r="G1546" s="43"/>
      <c r="H1546" s="64" t="str" cm="1">
        <f t="array" ref="H1546">IF(C1546="","",IF(LEFT(C1546,1)="-","(-)は先頭文字で使用できないため修正してください。",IF(LEFT(C1546,1)="_","( _ )は先頭文字で使用できないため修正してください。",IF(LEFT(C1546,1)="'","(')は先頭文字で使用できないため修正してください。",IF(LEN(C1546)=SUM(LEN(C1546)-LEN(SUBSTITUTE(C1546,MID("ABCDEFGHIJKLMNOPQRSTUVWXYZabcdefghijklmnopqrstuvwxyz0123456789-_",ROW($1:$64),1),""))),"","サンプル名に禁止文字が入っているため、半角英数字と[-][ _ ]のスペースなしで記入してください。")))))</f>
        <v/>
      </c>
      <c r="I1546" s="54" t="str">
        <f t="shared" si="217"/>
        <v/>
      </c>
      <c r="J1546" s="65" t="str">
        <f t="shared" si="210"/>
        <v/>
      </c>
      <c r="K1546" s="66" t="str" cm="1">
        <f t="array" ref="K1546">IF(D1546="","",IF(LEN(D1546)=SUM(LEN(D1546)-LEN(SUBSTITUTE(D1546,MID("ATCGN",ROW($1:$5),1),""))),"","I5側にATCG以外の文字があるため、修正してください。"))</f>
        <v/>
      </c>
      <c r="L1546" s="66" t="str" cm="1">
        <f t="array" ref="L1546">IF(E1546="","",IF(LEN(E1546)=SUM(LEN(E1546)-LEN(SUBSTITUTE(E1546,MID("ATCGN",ROW($1:$5),1),""))),"","I7側にATCG以外の文字があるため、修正してください。"))</f>
        <v/>
      </c>
      <c r="M1546" s="65" t="str">
        <f t="shared" si="211"/>
        <v/>
      </c>
      <c r="N1546" s="67" t="str">
        <f t="shared" si="212"/>
        <v/>
      </c>
      <c r="O1546" s="67" t="str">
        <f t="shared" si="213"/>
        <v/>
      </c>
      <c r="P1546" s="67" t="str">
        <f t="shared" si="214"/>
        <v/>
      </c>
      <c r="Q1546" s="292" t="str">
        <f t="shared" si="209"/>
        <v/>
      </c>
      <c r="R1546" s="263" t="b">
        <f t="shared" si="215"/>
        <v>0</v>
      </c>
    </row>
    <row r="1547" spans="6:18" ht="22.2">
      <c r="F1547" s="296" t="str">
        <f t="shared" si="216"/>
        <v/>
      </c>
      <c r="G1547" s="43"/>
      <c r="H1547" s="64" t="str" cm="1">
        <f t="array" ref="H1547">IF(C1547="","",IF(LEFT(C1547,1)="-","(-)は先頭文字で使用できないため修正してください。",IF(LEFT(C1547,1)="_","( _ )は先頭文字で使用できないため修正してください。",IF(LEFT(C1547,1)="'","(')は先頭文字で使用できないため修正してください。",IF(LEN(C1547)=SUM(LEN(C1547)-LEN(SUBSTITUTE(C1547,MID("ABCDEFGHIJKLMNOPQRSTUVWXYZabcdefghijklmnopqrstuvwxyz0123456789-_",ROW($1:$64),1),""))),"","サンプル名に禁止文字が入っているため、半角英数字と[-][ _ ]のスペースなしで記入してください。")))))</f>
        <v/>
      </c>
      <c r="I1547" s="54" t="str">
        <f t="shared" si="217"/>
        <v/>
      </c>
      <c r="J1547" s="65" t="str">
        <f t="shared" si="210"/>
        <v/>
      </c>
      <c r="K1547" s="66" t="str" cm="1">
        <f t="array" ref="K1547">IF(D1547="","",IF(LEN(D1547)=SUM(LEN(D1547)-LEN(SUBSTITUTE(D1547,MID("ATCGN",ROW($1:$5),1),""))),"","I5側にATCG以外の文字があるため、修正してください。"))</f>
        <v/>
      </c>
      <c r="L1547" s="66" t="str" cm="1">
        <f t="array" ref="L1547">IF(E1547="","",IF(LEN(E1547)=SUM(LEN(E1547)-LEN(SUBSTITUTE(E1547,MID("ATCGN",ROW($1:$5),1),""))),"","I7側にATCG以外の文字があるため、修正してください。"))</f>
        <v/>
      </c>
      <c r="M1547" s="65" t="str">
        <f t="shared" si="211"/>
        <v/>
      </c>
      <c r="N1547" s="67" t="str">
        <f t="shared" si="212"/>
        <v/>
      </c>
      <c r="O1547" s="67" t="str">
        <f t="shared" si="213"/>
        <v/>
      </c>
      <c r="P1547" s="67" t="str">
        <f t="shared" si="214"/>
        <v/>
      </c>
      <c r="Q1547" s="292" t="str">
        <f t="shared" si="209"/>
        <v/>
      </c>
      <c r="R1547" s="263" t="b">
        <f t="shared" si="215"/>
        <v>0</v>
      </c>
    </row>
    <row r="1548" spans="6:18" ht="22.2">
      <c r="F1548" s="296" t="str">
        <f t="shared" si="216"/>
        <v/>
      </c>
      <c r="G1548" s="43"/>
      <c r="H1548" s="64" t="str" cm="1">
        <f t="array" ref="H1548">IF(C1548="","",IF(LEFT(C1548,1)="-","(-)は先頭文字で使用できないため修正してください。",IF(LEFT(C1548,1)="_","( _ )は先頭文字で使用できないため修正してください。",IF(LEFT(C1548,1)="'","(')は先頭文字で使用できないため修正してください。",IF(LEN(C1548)=SUM(LEN(C1548)-LEN(SUBSTITUTE(C1548,MID("ABCDEFGHIJKLMNOPQRSTUVWXYZabcdefghijklmnopqrstuvwxyz0123456789-_",ROW($1:$64),1),""))),"","サンプル名に禁止文字が入っているため、半角英数字と[-][ _ ]のスペースなしで記入してください。")))))</f>
        <v/>
      </c>
      <c r="I1548" s="54" t="str">
        <f t="shared" si="217"/>
        <v/>
      </c>
      <c r="J1548" s="65" t="str">
        <f t="shared" si="210"/>
        <v/>
      </c>
      <c r="K1548" s="66" t="str" cm="1">
        <f t="array" ref="K1548">IF(D1548="","",IF(LEN(D1548)=SUM(LEN(D1548)-LEN(SUBSTITUTE(D1548,MID("ATCGN",ROW($1:$5),1),""))),"","I5側にATCG以外の文字があるため、修正してください。"))</f>
        <v/>
      </c>
      <c r="L1548" s="66" t="str" cm="1">
        <f t="array" ref="L1548">IF(E1548="","",IF(LEN(E1548)=SUM(LEN(E1548)-LEN(SUBSTITUTE(E1548,MID("ATCGN",ROW($1:$5),1),""))),"","I7側にATCG以外の文字があるため、修正してください。"))</f>
        <v/>
      </c>
      <c r="M1548" s="65" t="str">
        <f t="shared" si="211"/>
        <v/>
      </c>
      <c r="N1548" s="67" t="str">
        <f t="shared" si="212"/>
        <v/>
      </c>
      <c r="O1548" s="67" t="str">
        <f t="shared" si="213"/>
        <v/>
      </c>
      <c r="P1548" s="67" t="str">
        <f t="shared" si="214"/>
        <v/>
      </c>
      <c r="Q1548" s="292" t="str">
        <f t="shared" si="209"/>
        <v/>
      </c>
      <c r="R1548" s="263" t="b">
        <f t="shared" si="215"/>
        <v>0</v>
      </c>
    </row>
    <row r="1549" spans="6:18" ht="22.2">
      <c r="F1549" s="296" t="str">
        <f t="shared" si="216"/>
        <v/>
      </c>
      <c r="G1549" s="43"/>
      <c r="H1549" s="64" t="str" cm="1">
        <f t="array" ref="H1549">IF(C1549="","",IF(LEFT(C1549,1)="-","(-)は先頭文字で使用できないため修正してください。",IF(LEFT(C1549,1)="_","( _ )は先頭文字で使用できないため修正してください。",IF(LEFT(C1549,1)="'","(')は先頭文字で使用できないため修正してください。",IF(LEN(C1549)=SUM(LEN(C1549)-LEN(SUBSTITUTE(C1549,MID("ABCDEFGHIJKLMNOPQRSTUVWXYZabcdefghijklmnopqrstuvwxyz0123456789-_",ROW($1:$64),1),""))),"","サンプル名に禁止文字が入っているため、半角英数字と[-][ _ ]のスペースなしで記入してください。")))))</f>
        <v/>
      </c>
      <c r="I1549" s="54" t="str">
        <f t="shared" si="217"/>
        <v/>
      </c>
      <c r="J1549" s="65" t="str">
        <f t="shared" si="210"/>
        <v/>
      </c>
      <c r="K1549" s="66" t="str" cm="1">
        <f t="array" ref="K1549">IF(D1549="","",IF(LEN(D1549)=SUM(LEN(D1549)-LEN(SUBSTITUTE(D1549,MID("ATCGN",ROW($1:$5),1),""))),"","I5側にATCG以外の文字があるため、修正してください。"))</f>
        <v/>
      </c>
      <c r="L1549" s="66" t="str" cm="1">
        <f t="array" ref="L1549">IF(E1549="","",IF(LEN(E1549)=SUM(LEN(E1549)-LEN(SUBSTITUTE(E1549,MID("ATCGN",ROW($1:$5),1),""))),"","I7側にATCG以外の文字があるため、修正してください。"))</f>
        <v/>
      </c>
      <c r="M1549" s="65" t="str">
        <f t="shared" si="211"/>
        <v/>
      </c>
      <c r="N1549" s="67" t="str">
        <f t="shared" si="212"/>
        <v/>
      </c>
      <c r="O1549" s="67" t="str">
        <f t="shared" si="213"/>
        <v/>
      </c>
      <c r="P1549" s="67" t="str">
        <f t="shared" si="214"/>
        <v/>
      </c>
      <c r="Q1549" s="292" t="str">
        <f t="shared" si="209"/>
        <v/>
      </c>
      <c r="R1549" s="263" t="b">
        <f t="shared" si="215"/>
        <v>0</v>
      </c>
    </row>
    <row r="1550" spans="6:18" ht="22.2">
      <c r="F1550" s="296" t="str">
        <f t="shared" si="216"/>
        <v/>
      </c>
      <c r="G1550" s="43"/>
      <c r="H1550" s="64" t="str" cm="1">
        <f t="array" ref="H1550">IF(C1550="","",IF(LEFT(C1550,1)="-","(-)は先頭文字で使用できないため修正してください。",IF(LEFT(C1550,1)="_","( _ )は先頭文字で使用できないため修正してください。",IF(LEFT(C1550,1)="'","(')は先頭文字で使用できないため修正してください。",IF(LEN(C1550)=SUM(LEN(C1550)-LEN(SUBSTITUTE(C1550,MID("ABCDEFGHIJKLMNOPQRSTUVWXYZabcdefghijklmnopqrstuvwxyz0123456789-_",ROW($1:$64),1),""))),"","サンプル名に禁止文字が入っているため、半角英数字と[-][ _ ]のスペースなしで記入してください。")))))</f>
        <v/>
      </c>
      <c r="I1550" s="54" t="str">
        <f t="shared" si="217"/>
        <v/>
      </c>
      <c r="J1550" s="65" t="str">
        <f t="shared" si="210"/>
        <v/>
      </c>
      <c r="K1550" s="66" t="str" cm="1">
        <f t="array" ref="K1550">IF(D1550="","",IF(LEN(D1550)=SUM(LEN(D1550)-LEN(SUBSTITUTE(D1550,MID("ATCGN",ROW($1:$5),1),""))),"","I5側にATCG以外の文字があるため、修正してください。"))</f>
        <v/>
      </c>
      <c r="L1550" s="66" t="str" cm="1">
        <f t="array" ref="L1550">IF(E1550="","",IF(LEN(E1550)=SUM(LEN(E1550)-LEN(SUBSTITUTE(E1550,MID("ATCGN",ROW($1:$5),1),""))),"","I7側にATCG以外の文字があるため、修正してください。"))</f>
        <v/>
      </c>
      <c r="M1550" s="65" t="str">
        <f t="shared" si="211"/>
        <v/>
      </c>
      <c r="N1550" s="67" t="str">
        <f t="shared" si="212"/>
        <v/>
      </c>
      <c r="O1550" s="67" t="str">
        <f t="shared" si="213"/>
        <v/>
      </c>
      <c r="P1550" s="67" t="str">
        <f t="shared" si="214"/>
        <v/>
      </c>
      <c r="Q1550" s="292" t="str">
        <f t="shared" si="209"/>
        <v/>
      </c>
      <c r="R1550" s="263" t="b">
        <f t="shared" si="215"/>
        <v>0</v>
      </c>
    </row>
    <row r="1551" spans="6:18" ht="22.2">
      <c r="F1551" s="296" t="str">
        <f t="shared" si="216"/>
        <v/>
      </c>
      <c r="G1551" s="43"/>
      <c r="H1551" s="64" t="str" cm="1">
        <f t="array" ref="H1551">IF(C1551="","",IF(LEFT(C1551,1)="-","(-)は先頭文字で使用できないため修正してください。",IF(LEFT(C1551,1)="_","( _ )は先頭文字で使用できないため修正してください。",IF(LEFT(C1551,1)="'","(')は先頭文字で使用できないため修正してください。",IF(LEN(C1551)=SUM(LEN(C1551)-LEN(SUBSTITUTE(C1551,MID("ABCDEFGHIJKLMNOPQRSTUVWXYZabcdefghijklmnopqrstuvwxyz0123456789-_",ROW($1:$64),1),""))),"","サンプル名に禁止文字が入っているため、半角英数字と[-][ _ ]のスペースなしで記入してください。")))))</f>
        <v/>
      </c>
      <c r="I1551" s="54" t="str">
        <f t="shared" si="217"/>
        <v/>
      </c>
      <c r="J1551" s="65" t="str">
        <f t="shared" si="210"/>
        <v/>
      </c>
      <c r="K1551" s="66" t="str" cm="1">
        <f t="array" ref="K1551">IF(D1551="","",IF(LEN(D1551)=SUM(LEN(D1551)-LEN(SUBSTITUTE(D1551,MID("ATCGN",ROW($1:$5),1),""))),"","I5側にATCG以外の文字があるため、修正してください。"))</f>
        <v/>
      </c>
      <c r="L1551" s="66" t="str" cm="1">
        <f t="array" ref="L1551">IF(E1551="","",IF(LEN(E1551)=SUM(LEN(E1551)-LEN(SUBSTITUTE(E1551,MID("ATCGN",ROW($1:$5),1),""))),"","I7側にATCG以外の文字があるため、修正してください。"))</f>
        <v/>
      </c>
      <c r="M1551" s="65" t="str">
        <f t="shared" si="211"/>
        <v/>
      </c>
      <c r="N1551" s="67" t="str">
        <f t="shared" si="212"/>
        <v/>
      </c>
      <c r="O1551" s="67" t="str">
        <f t="shared" si="213"/>
        <v/>
      </c>
      <c r="P1551" s="67" t="str">
        <f t="shared" si="214"/>
        <v/>
      </c>
      <c r="Q1551" s="292" t="str">
        <f t="shared" si="209"/>
        <v/>
      </c>
      <c r="R1551" s="263" t="b">
        <f t="shared" si="215"/>
        <v>0</v>
      </c>
    </row>
    <row r="1552" spans="6:18" ht="22.2">
      <c r="F1552" s="296" t="str">
        <f t="shared" si="216"/>
        <v/>
      </c>
      <c r="G1552" s="43"/>
      <c r="H1552" s="64" t="str" cm="1">
        <f t="array" ref="H1552">IF(C1552="","",IF(LEFT(C1552,1)="-","(-)は先頭文字で使用できないため修正してください。",IF(LEFT(C1552,1)="_","( _ )は先頭文字で使用できないため修正してください。",IF(LEFT(C1552,1)="'","(')は先頭文字で使用できないため修正してください。",IF(LEN(C1552)=SUM(LEN(C1552)-LEN(SUBSTITUTE(C1552,MID("ABCDEFGHIJKLMNOPQRSTUVWXYZabcdefghijklmnopqrstuvwxyz0123456789-_",ROW($1:$64),1),""))),"","サンプル名に禁止文字が入っているため、半角英数字と[-][ _ ]のスペースなしで記入してください。")))))</f>
        <v/>
      </c>
      <c r="I1552" s="54" t="str">
        <f t="shared" si="217"/>
        <v/>
      </c>
      <c r="J1552" s="65" t="str">
        <f t="shared" si="210"/>
        <v/>
      </c>
      <c r="K1552" s="66" t="str" cm="1">
        <f t="array" ref="K1552">IF(D1552="","",IF(LEN(D1552)=SUM(LEN(D1552)-LEN(SUBSTITUTE(D1552,MID("ATCGN",ROW($1:$5),1),""))),"","I5側にATCG以外の文字があるため、修正してください。"))</f>
        <v/>
      </c>
      <c r="L1552" s="66" t="str" cm="1">
        <f t="array" ref="L1552">IF(E1552="","",IF(LEN(E1552)=SUM(LEN(E1552)-LEN(SUBSTITUTE(E1552,MID("ATCGN",ROW($1:$5),1),""))),"","I7側にATCG以外の文字があるため、修正してください。"))</f>
        <v/>
      </c>
      <c r="M1552" s="65" t="str">
        <f t="shared" si="211"/>
        <v/>
      </c>
      <c r="N1552" s="67" t="str">
        <f t="shared" si="212"/>
        <v/>
      </c>
      <c r="O1552" s="67" t="str">
        <f t="shared" si="213"/>
        <v/>
      </c>
      <c r="P1552" s="67" t="str">
        <f t="shared" si="214"/>
        <v/>
      </c>
      <c r="Q1552" s="292" t="str">
        <f t="shared" si="209"/>
        <v/>
      </c>
      <c r="R1552" s="263" t="b">
        <f t="shared" si="215"/>
        <v>0</v>
      </c>
    </row>
    <row r="1553" spans="6:18" ht="22.2">
      <c r="F1553" s="296" t="str">
        <f t="shared" si="216"/>
        <v/>
      </c>
      <c r="G1553" s="43"/>
      <c r="H1553" s="64" t="str" cm="1">
        <f t="array" ref="H1553">IF(C1553="","",IF(LEFT(C1553,1)="-","(-)は先頭文字で使用できないため修正してください。",IF(LEFT(C1553,1)="_","( _ )は先頭文字で使用できないため修正してください。",IF(LEFT(C1553,1)="'","(')は先頭文字で使用できないため修正してください。",IF(LEN(C1553)=SUM(LEN(C1553)-LEN(SUBSTITUTE(C1553,MID("ABCDEFGHIJKLMNOPQRSTUVWXYZabcdefghijklmnopqrstuvwxyz0123456789-_",ROW($1:$64),1),""))),"","サンプル名に禁止文字が入っているため、半角英数字と[-][ _ ]のスペースなしで記入してください。")))))</f>
        <v/>
      </c>
      <c r="I1553" s="54" t="str">
        <f t="shared" si="217"/>
        <v/>
      </c>
      <c r="J1553" s="65" t="str">
        <f t="shared" si="210"/>
        <v/>
      </c>
      <c r="K1553" s="66" t="str" cm="1">
        <f t="array" ref="K1553">IF(D1553="","",IF(LEN(D1553)=SUM(LEN(D1553)-LEN(SUBSTITUTE(D1553,MID("ATCGN",ROW($1:$5),1),""))),"","I5側にATCG以外の文字があるため、修正してください。"))</f>
        <v/>
      </c>
      <c r="L1553" s="66" t="str" cm="1">
        <f t="array" ref="L1553">IF(E1553="","",IF(LEN(E1553)=SUM(LEN(E1553)-LEN(SUBSTITUTE(E1553,MID("ATCGN",ROW($1:$5),1),""))),"","I7側にATCG以外の文字があるため、修正してください。"))</f>
        <v/>
      </c>
      <c r="M1553" s="65" t="str">
        <f t="shared" si="211"/>
        <v/>
      </c>
      <c r="N1553" s="67" t="str">
        <f t="shared" si="212"/>
        <v/>
      </c>
      <c r="O1553" s="67" t="str">
        <f t="shared" si="213"/>
        <v/>
      </c>
      <c r="P1553" s="67" t="str">
        <f t="shared" si="214"/>
        <v/>
      </c>
      <c r="Q1553" s="292" t="str">
        <f t="shared" si="209"/>
        <v/>
      </c>
      <c r="R1553" s="263" t="b">
        <f t="shared" si="215"/>
        <v>0</v>
      </c>
    </row>
    <row r="1554" spans="6:18" ht="22.2">
      <c r="F1554" s="296" t="str">
        <f t="shared" si="216"/>
        <v/>
      </c>
      <c r="G1554" s="43"/>
      <c r="H1554" s="64" t="str" cm="1">
        <f t="array" ref="H1554">IF(C1554="","",IF(LEFT(C1554,1)="-","(-)は先頭文字で使用できないため修正してください。",IF(LEFT(C1554,1)="_","( _ )は先頭文字で使用できないため修正してください。",IF(LEFT(C1554,1)="'","(')は先頭文字で使用できないため修正してください。",IF(LEN(C1554)=SUM(LEN(C1554)-LEN(SUBSTITUTE(C1554,MID("ABCDEFGHIJKLMNOPQRSTUVWXYZabcdefghijklmnopqrstuvwxyz0123456789-_",ROW($1:$64),1),""))),"","サンプル名に禁止文字が入っているため、半角英数字と[-][ _ ]のスペースなしで記入してください。")))))</f>
        <v/>
      </c>
      <c r="I1554" s="54" t="str">
        <f t="shared" si="217"/>
        <v/>
      </c>
      <c r="J1554" s="65" t="str">
        <f t="shared" si="210"/>
        <v/>
      </c>
      <c r="K1554" s="66" t="str" cm="1">
        <f t="array" ref="K1554">IF(D1554="","",IF(LEN(D1554)=SUM(LEN(D1554)-LEN(SUBSTITUTE(D1554,MID("ATCGN",ROW($1:$5),1),""))),"","I5側にATCG以外の文字があるため、修正してください。"))</f>
        <v/>
      </c>
      <c r="L1554" s="66" t="str" cm="1">
        <f t="array" ref="L1554">IF(E1554="","",IF(LEN(E1554)=SUM(LEN(E1554)-LEN(SUBSTITUTE(E1554,MID("ATCGN",ROW($1:$5),1),""))),"","I7側にATCG以外の文字があるため、修正してください。"))</f>
        <v/>
      </c>
      <c r="M1554" s="65" t="str">
        <f t="shared" si="211"/>
        <v/>
      </c>
      <c r="N1554" s="67" t="str">
        <f t="shared" si="212"/>
        <v/>
      </c>
      <c r="O1554" s="67" t="str">
        <f t="shared" si="213"/>
        <v/>
      </c>
      <c r="P1554" s="67" t="str">
        <f t="shared" si="214"/>
        <v/>
      </c>
      <c r="Q1554" s="292" t="str">
        <f t="shared" ref="Q1554:Q1617" si="218">IF(E1554="","",IF(E1554&gt;1,D1554&amp;E1554))</f>
        <v/>
      </c>
      <c r="R1554" s="263" t="b">
        <f t="shared" si="215"/>
        <v>0</v>
      </c>
    </row>
    <row r="1555" spans="6:18" ht="22.2">
      <c r="F1555" s="296" t="str">
        <f t="shared" si="216"/>
        <v/>
      </c>
      <c r="G1555" s="43"/>
      <c r="H1555" s="64" t="str" cm="1">
        <f t="array" ref="H1555">IF(C1555="","",IF(LEFT(C1555,1)="-","(-)は先頭文字で使用できないため修正してください。",IF(LEFT(C1555,1)="_","( _ )は先頭文字で使用できないため修正してください。",IF(LEFT(C1555,1)="'","(')は先頭文字で使用できないため修正してください。",IF(LEN(C1555)=SUM(LEN(C1555)-LEN(SUBSTITUTE(C1555,MID("ABCDEFGHIJKLMNOPQRSTUVWXYZabcdefghijklmnopqrstuvwxyz0123456789-_",ROW($1:$64),1),""))),"","サンプル名に禁止文字が入っているため、半角英数字と[-][ _ ]のスペースなしで記入してください。")))))</f>
        <v/>
      </c>
      <c r="I1555" s="54" t="str">
        <f t="shared" si="217"/>
        <v/>
      </c>
      <c r="J1555" s="65" t="str">
        <f t="shared" ref="J1555:J1618" si="219">IF(COUNTIF($C$18:$C$2000,C1555)&gt;1,"Sample Name記入欄に同一の名前があります。","")</f>
        <v/>
      </c>
      <c r="K1555" s="66" t="str" cm="1">
        <f t="array" ref="K1555">IF(D1555="","",IF(LEN(D1555)=SUM(LEN(D1555)-LEN(SUBSTITUTE(D1555,MID("ATCGN",ROW($1:$5),1),""))),"","I5側にATCG以外の文字があるため、修正してください。"))</f>
        <v/>
      </c>
      <c r="L1555" s="66" t="str" cm="1">
        <f t="array" ref="L1555">IF(E1555="","",IF(LEN(E1555)=SUM(LEN(E1555)-LEN(SUBSTITUTE(E1555,MID("ATCGN",ROW($1:$5),1),""))),"","I7側にATCG以外の文字があるため、修正してください。"))</f>
        <v/>
      </c>
      <c r="M1555" s="65" t="str">
        <f t="shared" ref="M1555:M1618" si="220">IF(Q1555="","",IF(COUNTIF($Q$18:$Q$2000,Q1555)&gt;1,"インデックス 記入欄に同一の名前があります。",""))</f>
        <v/>
      </c>
      <c r="N1555" s="67" t="str">
        <f t="shared" ref="N1555:N1618" si="221">IF(E1555="","",IF(AND($N$17="NovaSeqX_レーン相乗りプラン",D1555="",LEN(E1555)&gt;=1),"NovaSeqX_レーン相乗りプランでは、single index受付を行っておりません。",""))</f>
        <v/>
      </c>
      <c r="O1555" s="67" t="str">
        <f t="shared" ref="O1555:O1618" si="222">IF(D1555="","",IF(AND($N$17="NovaSeqX_レーン相乗りプラン",E1555="",LEN(D1555)&gt;=1),"NovaSeqX_レーン相乗りプランでは、single index受付を行っておりません。",""))</f>
        <v/>
      </c>
      <c r="P1555" s="67" t="str">
        <f t="shared" ref="P1555:P1618" si="223">IF(D1555="","",IF(AND($N$17="NovaSeqX_レーン相乗りプラン", OR(LEN(D1555)&lt;8, LEN(E1555)&lt;8)), "NovaSeqX_レーン相乗りプランでは、Dual indexで8塩基未満の受付を行っておりません。", ""))</f>
        <v/>
      </c>
      <c r="Q1555" s="292" t="str">
        <f t="shared" si="218"/>
        <v/>
      </c>
      <c r="R1555" s="263" t="b">
        <f t="shared" ref="R1555:R1618" si="224">IF(H1555&lt;&gt;"",H1555,IF(I1555&lt;&gt;"",I1555,IF(J1555&lt;&gt;"",J1555,IF(K1555&lt;&gt;"",K1555,IF(L1555&lt;&gt;"",L1555,IF(M1555&lt;&gt;"",M1555,IF(N1555&lt;&gt;"",N1555,IF(O1555&lt;&gt;"",O1555,IF(P1555&lt;&gt;"",P1555)))))))))</f>
        <v>0</v>
      </c>
    </row>
    <row r="1556" spans="6:18" ht="22.2">
      <c r="F1556" s="296" t="str">
        <f t="shared" si="216"/>
        <v/>
      </c>
      <c r="G1556" s="43"/>
      <c r="H1556" s="64" t="str" cm="1">
        <f t="array" ref="H1556">IF(C1556="","",IF(LEFT(C1556,1)="-","(-)は先頭文字で使用できないため修正してください。",IF(LEFT(C1556,1)="_","( _ )は先頭文字で使用できないため修正してください。",IF(LEFT(C1556,1)="'","(')は先頭文字で使用できないため修正してください。",IF(LEN(C1556)=SUM(LEN(C1556)-LEN(SUBSTITUTE(C1556,MID("ABCDEFGHIJKLMNOPQRSTUVWXYZabcdefghijklmnopqrstuvwxyz0123456789-_",ROW($1:$64),1),""))),"","サンプル名に禁止文字が入っているため、半角英数字と[-][ _ ]のスペースなしで記入してください。")))))</f>
        <v/>
      </c>
      <c r="I1556" s="54" t="str">
        <f t="shared" si="217"/>
        <v/>
      </c>
      <c r="J1556" s="65" t="str">
        <f t="shared" si="219"/>
        <v/>
      </c>
      <c r="K1556" s="66" t="str" cm="1">
        <f t="array" ref="K1556">IF(D1556="","",IF(LEN(D1556)=SUM(LEN(D1556)-LEN(SUBSTITUTE(D1556,MID("ATCGN",ROW($1:$5),1),""))),"","I5側にATCG以外の文字があるため、修正してください。"))</f>
        <v/>
      </c>
      <c r="L1556" s="66" t="str" cm="1">
        <f t="array" ref="L1556">IF(E1556="","",IF(LEN(E1556)=SUM(LEN(E1556)-LEN(SUBSTITUTE(E1556,MID("ATCGN",ROW($1:$5),1),""))),"","I7側にATCG以外の文字があるため、修正してください。"))</f>
        <v/>
      </c>
      <c r="M1556" s="65" t="str">
        <f t="shared" si="220"/>
        <v/>
      </c>
      <c r="N1556" s="67" t="str">
        <f t="shared" si="221"/>
        <v/>
      </c>
      <c r="O1556" s="67" t="str">
        <f t="shared" si="222"/>
        <v/>
      </c>
      <c r="P1556" s="67" t="str">
        <f t="shared" si="223"/>
        <v/>
      </c>
      <c r="Q1556" s="292" t="str">
        <f t="shared" si="218"/>
        <v/>
      </c>
      <c r="R1556" s="263" t="b">
        <f t="shared" si="224"/>
        <v>0</v>
      </c>
    </row>
    <row r="1557" spans="6:18" ht="22.2">
      <c r="F1557" s="296" t="str">
        <f t="shared" si="216"/>
        <v/>
      </c>
      <c r="G1557" s="43"/>
      <c r="H1557" s="64" t="str" cm="1">
        <f t="array" ref="H1557">IF(C1557="","",IF(LEFT(C1557,1)="-","(-)は先頭文字で使用できないため修正してください。",IF(LEFT(C1557,1)="_","( _ )は先頭文字で使用できないため修正してください。",IF(LEFT(C1557,1)="'","(')は先頭文字で使用できないため修正してください。",IF(LEN(C1557)=SUM(LEN(C1557)-LEN(SUBSTITUTE(C1557,MID("ABCDEFGHIJKLMNOPQRSTUVWXYZabcdefghijklmnopqrstuvwxyz0123456789-_",ROW($1:$64),1),""))),"","サンプル名に禁止文字が入っているため、半角英数字と[-][ _ ]のスペースなしで記入してください。")))))</f>
        <v/>
      </c>
      <c r="I1557" s="54" t="str">
        <f t="shared" si="217"/>
        <v/>
      </c>
      <c r="J1557" s="65" t="str">
        <f t="shared" si="219"/>
        <v/>
      </c>
      <c r="K1557" s="66" t="str" cm="1">
        <f t="array" ref="K1557">IF(D1557="","",IF(LEN(D1557)=SUM(LEN(D1557)-LEN(SUBSTITUTE(D1557,MID("ATCGN",ROW($1:$5),1),""))),"","I5側にATCG以外の文字があるため、修正してください。"))</f>
        <v/>
      </c>
      <c r="L1557" s="66" t="str" cm="1">
        <f t="array" ref="L1557">IF(E1557="","",IF(LEN(E1557)=SUM(LEN(E1557)-LEN(SUBSTITUTE(E1557,MID("ATCGN",ROW($1:$5),1),""))),"","I7側にATCG以外の文字があるため、修正してください。"))</f>
        <v/>
      </c>
      <c r="M1557" s="65" t="str">
        <f t="shared" si="220"/>
        <v/>
      </c>
      <c r="N1557" s="67" t="str">
        <f t="shared" si="221"/>
        <v/>
      </c>
      <c r="O1557" s="67" t="str">
        <f t="shared" si="222"/>
        <v/>
      </c>
      <c r="P1557" s="67" t="str">
        <f t="shared" si="223"/>
        <v/>
      </c>
      <c r="Q1557" s="292" t="str">
        <f t="shared" si="218"/>
        <v/>
      </c>
      <c r="R1557" s="263" t="b">
        <f t="shared" si="224"/>
        <v>0</v>
      </c>
    </row>
    <row r="1558" spans="6:18" ht="22.2">
      <c r="F1558" s="296" t="str">
        <f t="shared" si="216"/>
        <v/>
      </c>
      <c r="G1558" s="43"/>
      <c r="H1558" s="64" t="str" cm="1">
        <f t="array" ref="H1558">IF(C1558="","",IF(LEFT(C1558,1)="-","(-)は先頭文字で使用できないため修正してください。",IF(LEFT(C1558,1)="_","( _ )は先頭文字で使用できないため修正してください。",IF(LEFT(C1558,1)="'","(')は先頭文字で使用できないため修正してください。",IF(LEN(C1558)=SUM(LEN(C1558)-LEN(SUBSTITUTE(C1558,MID("ABCDEFGHIJKLMNOPQRSTUVWXYZabcdefghijklmnopqrstuvwxyz0123456789-_",ROW($1:$64),1),""))),"","サンプル名に禁止文字が入っているため、半角英数字と[-][ _ ]のスペースなしで記入してください。")))))</f>
        <v/>
      </c>
      <c r="I1558" s="54" t="str">
        <f t="shared" si="217"/>
        <v/>
      </c>
      <c r="J1558" s="65" t="str">
        <f t="shared" si="219"/>
        <v/>
      </c>
      <c r="K1558" s="66" t="str" cm="1">
        <f t="array" ref="K1558">IF(D1558="","",IF(LEN(D1558)=SUM(LEN(D1558)-LEN(SUBSTITUTE(D1558,MID("ATCGN",ROW($1:$5),1),""))),"","I5側にATCG以外の文字があるため、修正してください。"))</f>
        <v/>
      </c>
      <c r="L1558" s="66" t="str" cm="1">
        <f t="array" ref="L1558">IF(E1558="","",IF(LEN(E1558)=SUM(LEN(E1558)-LEN(SUBSTITUTE(E1558,MID("ATCGN",ROW($1:$5),1),""))),"","I7側にATCG以外の文字があるため、修正してください。"))</f>
        <v/>
      </c>
      <c r="M1558" s="65" t="str">
        <f t="shared" si="220"/>
        <v/>
      </c>
      <c r="N1558" s="67" t="str">
        <f t="shared" si="221"/>
        <v/>
      </c>
      <c r="O1558" s="67" t="str">
        <f t="shared" si="222"/>
        <v/>
      </c>
      <c r="P1558" s="67" t="str">
        <f t="shared" si="223"/>
        <v/>
      </c>
      <c r="Q1558" s="292" t="str">
        <f t="shared" si="218"/>
        <v/>
      </c>
      <c r="R1558" s="263" t="b">
        <f t="shared" si="224"/>
        <v>0</v>
      </c>
    </row>
    <row r="1559" spans="6:18" ht="22.2">
      <c r="F1559" s="296" t="str">
        <f t="shared" si="216"/>
        <v/>
      </c>
      <c r="G1559" s="43"/>
      <c r="H1559" s="64" t="str" cm="1">
        <f t="array" ref="H1559">IF(C1559="","",IF(LEFT(C1559,1)="-","(-)は先頭文字で使用できないため修正してください。",IF(LEFT(C1559,1)="_","( _ )は先頭文字で使用できないため修正してください。",IF(LEFT(C1559,1)="'","(')は先頭文字で使用できないため修正してください。",IF(LEN(C1559)=SUM(LEN(C1559)-LEN(SUBSTITUTE(C1559,MID("ABCDEFGHIJKLMNOPQRSTUVWXYZabcdefghijklmnopqrstuvwxyz0123456789-_",ROW($1:$64),1),""))),"","サンプル名に禁止文字が入っているため、半角英数字と[-][ _ ]のスペースなしで記入してください。")))))</f>
        <v/>
      </c>
      <c r="I1559" s="54" t="str">
        <f t="shared" si="217"/>
        <v/>
      </c>
      <c r="J1559" s="65" t="str">
        <f t="shared" si="219"/>
        <v/>
      </c>
      <c r="K1559" s="66" t="str" cm="1">
        <f t="array" ref="K1559">IF(D1559="","",IF(LEN(D1559)=SUM(LEN(D1559)-LEN(SUBSTITUTE(D1559,MID("ATCGN",ROW($1:$5),1),""))),"","I5側にATCG以外の文字があるため、修正してください。"))</f>
        <v/>
      </c>
      <c r="L1559" s="66" t="str" cm="1">
        <f t="array" ref="L1559">IF(E1559="","",IF(LEN(E1559)=SUM(LEN(E1559)-LEN(SUBSTITUTE(E1559,MID("ATCGN",ROW($1:$5),1),""))),"","I7側にATCG以外の文字があるため、修正してください。"))</f>
        <v/>
      </c>
      <c r="M1559" s="65" t="str">
        <f t="shared" si="220"/>
        <v/>
      </c>
      <c r="N1559" s="67" t="str">
        <f t="shared" si="221"/>
        <v/>
      </c>
      <c r="O1559" s="67" t="str">
        <f t="shared" si="222"/>
        <v/>
      </c>
      <c r="P1559" s="67" t="str">
        <f t="shared" si="223"/>
        <v/>
      </c>
      <c r="Q1559" s="292" t="str">
        <f t="shared" si="218"/>
        <v/>
      </c>
      <c r="R1559" s="263" t="b">
        <f t="shared" si="224"/>
        <v>0</v>
      </c>
    </row>
    <row r="1560" spans="6:18" ht="22.2">
      <c r="F1560" s="296" t="str">
        <f t="shared" si="216"/>
        <v/>
      </c>
      <c r="G1560" s="43"/>
      <c r="H1560" s="64" t="str" cm="1">
        <f t="array" ref="H1560">IF(C1560="","",IF(LEFT(C1560,1)="-","(-)は先頭文字で使用できないため修正してください。",IF(LEFT(C1560,1)="_","( _ )は先頭文字で使用できないため修正してください。",IF(LEFT(C1560,1)="'","(')は先頭文字で使用できないため修正してください。",IF(LEN(C1560)=SUM(LEN(C1560)-LEN(SUBSTITUTE(C1560,MID("ABCDEFGHIJKLMNOPQRSTUVWXYZabcdefghijklmnopqrstuvwxyz0123456789-_",ROW($1:$64),1),""))),"","サンプル名に禁止文字が入っているため、半角英数字と[-][ _ ]のスペースなしで記入してください。")))))</f>
        <v/>
      </c>
      <c r="I1560" s="54" t="str">
        <f t="shared" si="217"/>
        <v/>
      </c>
      <c r="J1560" s="65" t="str">
        <f t="shared" si="219"/>
        <v/>
      </c>
      <c r="K1560" s="66" t="str" cm="1">
        <f t="array" ref="K1560">IF(D1560="","",IF(LEN(D1560)=SUM(LEN(D1560)-LEN(SUBSTITUTE(D1560,MID("ATCGN",ROW($1:$5),1),""))),"","I5側にATCG以外の文字があるため、修正してください。"))</f>
        <v/>
      </c>
      <c r="L1560" s="66" t="str" cm="1">
        <f t="array" ref="L1560">IF(E1560="","",IF(LEN(E1560)=SUM(LEN(E1560)-LEN(SUBSTITUTE(E1560,MID("ATCGN",ROW($1:$5),1),""))),"","I7側にATCG以外の文字があるため、修正してください。"))</f>
        <v/>
      </c>
      <c r="M1560" s="65" t="str">
        <f t="shared" si="220"/>
        <v/>
      </c>
      <c r="N1560" s="67" t="str">
        <f t="shared" si="221"/>
        <v/>
      </c>
      <c r="O1560" s="67" t="str">
        <f t="shared" si="222"/>
        <v/>
      </c>
      <c r="P1560" s="67" t="str">
        <f t="shared" si="223"/>
        <v/>
      </c>
      <c r="Q1560" s="292" t="str">
        <f t="shared" si="218"/>
        <v/>
      </c>
      <c r="R1560" s="263" t="b">
        <f t="shared" si="224"/>
        <v>0</v>
      </c>
    </row>
    <row r="1561" spans="6:18" ht="22.2">
      <c r="F1561" s="296" t="str">
        <f t="shared" si="216"/>
        <v/>
      </c>
      <c r="G1561" s="43"/>
      <c r="H1561" s="64" t="str" cm="1">
        <f t="array" ref="H1561">IF(C1561="","",IF(LEFT(C1561,1)="-","(-)は先頭文字で使用できないため修正してください。",IF(LEFT(C1561,1)="_","( _ )は先頭文字で使用できないため修正してください。",IF(LEFT(C1561,1)="'","(')は先頭文字で使用できないため修正してください。",IF(LEN(C1561)=SUM(LEN(C1561)-LEN(SUBSTITUTE(C1561,MID("ABCDEFGHIJKLMNOPQRSTUVWXYZabcdefghijklmnopqrstuvwxyz0123456789-_",ROW($1:$64),1),""))),"","サンプル名に禁止文字が入っているため、半角英数字と[-][ _ ]のスペースなしで記入してください。")))))</f>
        <v/>
      </c>
      <c r="I1561" s="54" t="str">
        <f t="shared" si="217"/>
        <v/>
      </c>
      <c r="J1561" s="65" t="str">
        <f t="shared" si="219"/>
        <v/>
      </c>
      <c r="K1561" s="66" t="str" cm="1">
        <f t="array" ref="K1561">IF(D1561="","",IF(LEN(D1561)=SUM(LEN(D1561)-LEN(SUBSTITUTE(D1561,MID("ATCGN",ROW($1:$5),1),""))),"","I5側にATCG以外の文字があるため、修正してください。"))</f>
        <v/>
      </c>
      <c r="L1561" s="66" t="str" cm="1">
        <f t="array" ref="L1561">IF(E1561="","",IF(LEN(E1561)=SUM(LEN(E1561)-LEN(SUBSTITUTE(E1561,MID("ATCGN",ROW($1:$5),1),""))),"","I7側にATCG以外の文字があるため、修正してください。"))</f>
        <v/>
      </c>
      <c r="M1561" s="65" t="str">
        <f t="shared" si="220"/>
        <v/>
      </c>
      <c r="N1561" s="67" t="str">
        <f t="shared" si="221"/>
        <v/>
      </c>
      <c r="O1561" s="67" t="str">
        <f t="shared" si="222"/>
        <v/>
      </c>
      <c r="P1561" s="67" t="str">
        <f t="shared" si="223"/>
        <v/>
      </c>
      <c r="Q1561" s="292" t="str">
        <f t="shared" si="218"/>
        <v/>
      </c>
      <c r="R1561" s="263" t="b">
        <f t="shared" si="224"/>
        <v>0</v>
      </c>
    </row>
    <row r="1562" spans="6:18" ht="22.2">
      <c r="F1562" s="296" t="str">
        <f t="shared" si="216"/>
        <v/>
      </c>
      <c r="G1562" s="43"/>
      <c r="H1562" s="64" t="str" cm="1">
        <f t="array" ref="H1562">IF(C1562="","",IF(LEFT(C1562,1)="-","(-)は先頭文字で使用できないため修正してください。",IF(LEFT(C1562,1)="_","( _ )は先頭文字で使用できないため修正してください。",IF(LEFT(C1562,1)="'","(')は先頭文字で使用できないため修正してください。",IF(LEN(C1562)=SUM(LEN(C1562)-LEN(SUBSTITUTE(C1562,MID("ABCDEFGHIJKLMNOPQRSTUVWXYZabcdefghijklmnopqrstuvwxyz0123456789-_",ROW($1:$64),1),""))),"","サンプル名に禁止文字が入っているため、半角英数字と[-][ _ ]のスペースなしで記入してください。")))))</f>
        <v/>
      </c>
      <c r="I1562" s="54" t="str">
        <f t="shared" si="217"/>
        <v/>
      </c>
      <c r="J1562" s="65" t="str">
        <f t="shared" si="219"/>
        <v/>
      </c>
      <c r="K1562" s="66" t="str" cm="1">
        <f t="array" ref="K1562">IF(D1562="","",IF(LEN(D1562)=SUM(LEN(D1562)-LEN(SUBSTITUTE(D1562,MID("ATCGN",ROW($1:$5),1),""))),"","I5側にATCG以外の文字があるため、修正してください。"))</f>
        <v/>
      </c>
      <c r="L1562" s="66" t="str" cm="1">
        <f t="array" ref="L1562">IF(E1562="","",IF(LEN(E1562)=SUM(LEN(E1562)-LEN(SUBSTITUTE(E1562,MID("ATCGN",ROW($1:$5),1),""))),"","I7側にATCG以外の文字があるため、修正してください。"))</f>
        <v/>
      </c>
      <c r="M1562" s="65" t="str">
        <f t="shared" si="220"/>
        <v/>
      </c>
      <c r="N1562" s="67" t="str">
        <f t="shared" si="221"/>
        <v/>
      </c>
      <c r="O1562" s="67" t="str">
        <f t="shared" si="222"/>
        <v/>
      </c>
      <c r="P1562" s="67" t="str">
        <f t="shared" si="223"/>
        <v/>
      </c>
      <c r="Q1562" s="292" t="str">
        <f t="shared" si="218"/>
        <v/>
      </c>
      <c r="R1562" s="263" t="b">
        <f t="shared" si="224"/>
        <v>0</v>
      </c>
    </row>
    <row r="1563" spans="6:18" ht="22.2">
      <c r="F1563" s="296" t="str">
        <f t="shared" si="216"/>
        <v/>
      </c>
      <c r="G1563" s="43"/>
      <c r="H1563" s="64" t="str" cm="1">
        <f t="array" ref="H1563">IF(C1563="","",IF(LEFT(C1563,1)="-","(-)は先頭文字で使用できないため修正してください。",IF(LEFT(C1563,1)="_","( _ )は先頭文字で使用できないため修正してください。",IF(LEFT(C1563,1)="'","(')は先頭文字で使用できないため修正してください。",IF(LEN(C1563)=SUM(LEN(C1563)-LEN(SUBSTITUTE(C1563,MID("ABCDEFGHIJKLMNOPQRSTUVWXYZabcdefghijklmnopqrstuvwxyz0123456789-_",ROW($1:$64),1),""))),"","サンプル名に禁止文字が入っているため、半角英数字と[-][ _ ]のスペースなしで記入してください。")))))</f>
        <v/>
      </c>
      <c r="I1563" s="54" t="str">
        <f t="shared" si="217"/>
        <v/>
      </c>
      <c r="J1563" s="65" t="str">
        <f t="shared" si="219"/>
        <v/>
      </c>
      <c r="K1563" s="66" t="str" cm="1">
        <f t="array" ref="K1563">IF(D1563="","",IF(LEN(D1563)=SUM(LEN(D1563)-LEN(SUBSTITUTE(D1563,MID("ATCGN",ROW($1:$5),1),""))),"","I5側にATCG以外の文字があるため、修正してください。"))</f>
        <v/>
      </c>
      <c r="L1563" s="66" t="str" cm="1">
        <f t="array" ref="L1563">IF(E1563="","",IF(LEN(E1563)=SUM(LEN(E1563)-LEN(SUBSTITUTE(E1563,MID("ATCGN",ROW($1:$5),1),""))),"","I7側にATCG以外の文字があるため、修正してください。"))</f>
        <v/>
      </c>
      <c r="M1563" s="65" t="str">
        <f t="shared" si="220"/>
        <v/>
      </c>
      <c r="N1563" s="67" t="str">
        <f t="shared" si="221"/>
        <v/>
      </c>
      <c r="O1563" s="67" t="str">
        <f t="shared" si="222"/>
        <v/>
      </c>
      <c r="P1563" s="67" t="str">
        <f t="shared" si="223"/>
        <v/>
      </c>
      <c r="Q1563" s="292" t="str">
        <f t="shared" si="218"/>
        <v/>
      </c>
      <c r="R1563" s="263" t="b">
        <f t="shared" si="224"/>
        <v>0</v>
      </c>
    </row>
    <row r="1564" spans="6:18" ht="22.2">
      <c r="F1564" s="296" t="str">
        <f t="shared" si="216"/>
        <v/>
      </c>
      <c r="G1564" s="43"/>
      <c r="H1564" s="64" t="str" cm="1">
        <f t="array" ref="H1564">IF(C1564="","",IF(LEFT(C1564,1)="-","(-)は先頭文字で使用できないため修正してください。",IF(LEFT(C1564,1)="_","( _ )は先頭文字で使用できないため修正してください。",IF(LEFT(C1564,1)="'","(')は先頭文字で使用できないため修正してください。",IF(LEN(C1564)=SUM(LEN(C1564)-LEN(SUBSTITUTE(C1564,MID("ABCDEFGHIJKLMNOPQRSTUVWXYZabcdefghijklmnopqrstuvwxyz0123456789-_",ROW($1:$64),1),""))),"","サンプル名に禁止文字が入っているため、半角英数字と[-][ _ ]のスペースなしで記入してください。")))))</f>
        <v/>
      </c>
      <c r="I1564" s="54" t="str">
        <f t="shared" si="217"/>
        <v/>
      </c>
      <c r="J1564" s="65" t="str">
        <f t="shared" si="219"/>
        <v/>
      </c>
      <c r="K1564" s="66" t="str" cm="1">
        <f t="array" ref="K1564">IF(D1564="","",IF(LEN(D1564)=SUM(LEN(D1564)-LEN(SUBSTITUTE(D1564,MID("ATCGN",ROW($1:$5),1),""))),"","I5側にATCG以外の文字があるため、修正してください。"))</f>
        <v/>
      </c>
      <c r="L1564" s="66" t="str" cm="1">
        <f t="array" ref="L1564">IF(E1564="","",IF(LEN(E1564)=SUM(LEN(E1564)-LEN(SUBSTITUTE(E1564,MID("ATCGN",ROW($1:$5),1),""))),"","I7側にATCG以外の文字があるため、修正してください。"))</f>
        <v/>
      </c>
      <c r="M1564" s="65" t="str">
        <f t="shared" si="220"/>
        <v/>
      </c>
      <c r="N1564" s="67" t="str">
        <f t="shared" si="221"/>
        <v/>
      </c>
      <c r="O1564" s="67" t="str">
        <f t="shared" si="222"/>
        <v/>
      </c>
      <c r="P1564" s="67" t="str">
        <f t="shared" si="223"/>
        <v/>
      </c>
      <c r="Q1564" s="292" t="str">
        <f t="shared" si="218"/>
        <v/>
      </c>
      <c r="R1564" s="263" t="b">
        <f t="shared" si="224"/>
        <v>0</v>
      </c>
    </row>
    <row r="1565" spans="6:18" ht="22.2">
      <c r="F1565" s="296" t="str">
        <f t="shared" si="216"/>
        <v/>
      </c>
      <c r="G1565" s="43"/>
      <c r="H1565" s="64" t="str" cm="1">
        <f t="array" ref="H1565">IF(C1565="","",IF(LEFT(C1565,1)="-","(-)は先頭文字で使用できないため修正してください。",IF(LEFT(C1565,1)="_","( _ )は先頭文字で使用できないため修正してください。",IF(LEFT(C1565,1)="'","(')は先頭文字で使用できないため修正してください。",IF(LEN(C1565)=SUM(LEN(C1565)-LEN(SUBSTITUTE(C1565,MID("ABCDEFGHIJKLMNOPQRSTUVWXYZabcdefghijklmnopqrstuvwxyz0123456789-_",ROW($1:$64),1),""))),"","サンプル名に禁止文字が入っているため、半角英数字と[-][ _ ]のスペースなしで記入してください。")))))</f>
        <v/>
      </c>
      <c r="I1565" s="54" t="str">
        <f t="shared" si="217"/>
        <v/>
      </c>
      <c r="J1565" s="65" t="str">
        <f t="shared" si="219"/>
        <v/>
      </c>
      <c r="K1565" s="66" t="str" cm="1">
        <f t="array" ref="K1565">IF(D1565="","",IF(LEN(D1565)=SUM(LEN(D1565)-LEN(SUBSTITUTE(D1565,MID("ATCGN",ROW($1:$5),1),""))),"","I5側にATCG以外の文字があるため、修正してください。"))</f>
        <v/>
      </c>
      <c r="L1565" s="66" t="str" cm="1">
        <f t="array" ref="L1565">IF(E1565="","",IF(LEN(E1565)=SUM(LEN(E1565)-LEN(SUBSTITUTE(E1565,MID("ATCGN",ROW($1:$5),1),""))),"","I7側にATCG以外の文字があるため、修正してください。"))</f>
        <v/>
      </c>
      <c r="M1565" s="65" t="str">
        <f t="shared" si="220"/>
        <v/>
      </c>
      <c r="N1565" s="67" t="str">
        <f t="shared" si="221"/>
        <v/>
      </c>
      <c r="O1565" s="67" t="str">
        <f t="shared" si="222"/>
        <v/>
      </c>
      <c r="P1565" s="67" t="str">
        <f t="shared" si="223"/>
        <v/>
      </c>
      <c r="Q1565" s="292" t="str">
        <f t="shared" si="218"/>
        <v/>
      </c>
      <c r="R1565" s="263" t="b">
        <f t="shared" si="224"/>
        <v>0</v>
      </c>
    </row>
    <row r="1566" spans="6:18" ht="22.2">
      <c r="F1566" s="296" t="str">
        <f t="shared" si="216"/>
        <v/>
      </c>
      <c r="G1566" s="43"/>
      <c r="H1566" s="64" t="str" cm="1">
        <f t="array" ref="H1566">IF(C1566="","",IF(LEFT(C1566,1)="-","(-)は先頭文字で使用できないため修正してください。",IF(LEFT(C1566,1)="_","( _ )は先頭文字で使用できないため修正してください。",IF(LEFT(C1566,1)="'","(')は先頭文字で使用できないため修正してください。",IF(LEN(C1566)=SUM(LEN(C1566)-LEN(SUBSTITUTE(C1566,MID("ABCDEFGHIJKLMNOPQRSTUVWXYZabcdefghijklmnopqrstuvwxyz0123456789-_",ROW($1:$64),1),""))),"","サンプル名に禁止文字が入っているため、半角英数字と[-][ _ ]のスペースなしで記入してください。")))))</f>
        <v/>
      </c>
      <c r="I1566" s="54" t="str">
        <f t="shared" si="217"/>
        <v/>
      </c>
      <c r="J1566" s="65" t="str">
        <f t="shared" si="219"/>
        <v/>
      </c>
      <c r="K1566" s="66" t="str" cm="1">
        <f t="array" ref="K1566">IF(D1566="","",IF(LEN(D1566)=SUM(LEN(D1566)-LEN(SUBSTITUTE(D1566,MID("ATCGN",ROW($1:$5),1),""))),"","I5側にATCG以外の文字があるため、修正してください。"))</f>
        <v/>
      </c>
      <c r="L1566" s="66" t="str" cm="1">
        <f t="array" ref="L1566">IF(E1566="","",IF(LEN(E1566)=SUM(LEN(E1566)-LEN(SUBSTITUTE(E1566,MID("ATCGN",ROW($1:$5),1),""))),"","I7側にATCG以外の文字があるため、修正してください。"))</f>
        <v/>
      </c>
      <c r="M1566" s="65" t="str">
        <f t="shared" si="220"/>
        <v/>
      </c>
      <c r="N1566" s="67" t="str">
        <f t="shared" si="221"/>
        <v/>
      </c>
      <c r="O1566" s="67" t="str">
        <f t="shared" si="222"/>
        <v/>
      </c>
      <c r="P1566" s="67" t="str">
        <f t="shared" si="223"/>
        <v/>
      </c>
      <c r="Q1566" s="292" t="str">
        <f t="shared" si="218"/>
        <v/>
      </c>
      <c r="R1566" s="263" t="b">
        <f t="shared" si="224"/>
        <v>0</v>
      </c>
    </row>
    <row r="1567" spans="6:18" ht="22.2">
      <c r="F1567" s="296" t="str">
        <f t="shared" si="216"/>
        <v/>
      </c>
      <c r="G1567" s="43"/>
      <c r="H1567" s="64" t="str" cm="1">
        <f t="array" ref="H1567">IF(C1567="","",IF(LEFT(C1567,1)="-","(-)は先頭文字で使用できないため修正してください。",IF(LEFT(C1567,1)="_","( _ )は先頭文字で使用できないため修正してください。",IF(LEFT(C1567,1)="'","(')は先頭文字で使用できないため修正してください。",IF(LEN(C1567)=SUM(LEN(C1567)-LEN(SUBSTITUTE(C1567,MID("ABCDEFGHIJKLMNOPQRSTUVWXYZabcdefghijklmnopqrstuvwxyz0123456789-_",ROW($1:$64),1),""))),"","サンプル名に禁止文字が入っているため、半角英数字と[-][ _ ]のスペースなしで記入してください。")))))</f>
        <v/>
      </c>
      <c r="I1567" s="54" t="str">
        <f t="shared" si="217"/>
        <v/>
      </c>
      <c r="J1567" s="65" t="str">
        <f t="shared" si="219"/>
        <v/>
      </c>
      <c r="K1567" s="66" t="str" cm="1">
        <f t="array" ref="K1567">IF(D1567="","",IF(LEN(D1567)=SUM(LEN(D1567)-LEN(SUBSTITUTE(D1567,MID("ATCGN",ROW($1:$5),1),""))),"","I5側にATCG以外の文字があるため、修正してください。"))</f>
        <v/>
      </c>
      <c r="L1567" s="66" t="str" cm="1">
        <f t="array" ref="L1567">IF(E1567="","",IF(LEN(E1567)=SUM(LEN(E1567)-LEN(SUBSTITUTE(E1567,MID("ATCGN",ROW($1:$5),1),""))),"","I7側にATCG以外の文字があるため、修正してください。"))</f>
        <v/>
      </c>
      <c r="M1567" s="65" t="str">
        <f t="shared" si="220"/>
        <v/>
      </c>
      <c r="N1567" s="67" t="str">
        <f t="shared" si="221"/>
        <v/>
      </c>
      <c r="O1567" s="67" t="str">
        <f t="shared" si="222"/>
        <v/>
      </c>
      <c r="P1567" s="67" t="str">
        <f t="shared" si="223"/>
        <v/>
      </c>
      <c r="Q1567" s="292" t="str">
        <f t="shared" si="218"/>
        <v/>
      </c>
      <c r="R1567" s="263" t="b">
        <f t="shared" si="224"/>
        <v>0</v>
      </c>
    </row>
    <row r="1568" spans="6:18" ht="22.2">
      <c r="F1568" s="296" t="str">
        <f t="shared" ref="F1568:F1631" si="225">IF(R1568=FALSE,"",R1568)</f>
        <v/>
      </c>
      <c r="G1568" s="43"/>
      <c r="H1568" s="64" t="str" cm="1">
        <f t="array" ref="H1568">IF(C1568="","",IF(LEFT(C1568,1)="-","(-)は先頭文字で使用できないため修正してください。",IF(LEFT(C1568,1)="_","( _ )は先頭文字で使用できないため修正してください。",IF(LEFT(C1568,1)="'","(')は先頭文字で使用できないため修正してください。",IF(LEN(C1568)=SUM(LEN(C1568)-LEN(SUBSTITUTE(C1568,MID("ABCDEFGHIJKLMNOPQRSTUVWXYZabcdefghijklmnopqrstuvwxyz0123456789-_",ROW($1:$64),1),""))),"","サンプル名に禁止文字が入っているため、半角英数字と[-][ _ ]のスペースなしで記入してください。")))))</f>
        <v/>
      </c>
      <c r="I1568" s="54" t="str">
        <f t="shared" ref="I1568:I1631" si="226">IF(LEN(C1568)&gt;15,"サンプル名は15文字以内で記入してください。","")</f>
        <v/>
      </c>
      <c r="J1568" s="65" t="str">
        <f t="shared" si="219"/>
        <v/>
      </c>
      <c r="K1568" s="66" t="str" cm="1">
        <f t="array" ref="K1568">IF(D1568="","",IF(LEN(D1568)=SUM(LEN(D1568)-LEN(SUBSTITUTE(D1568,MID("ATCGN",ROW($1:$5),1),""))),"","I5側にATCG以外の文字があるため、修正してください。"))</f>
        <v/>
      </c>
      <c r="L1568" s="66" t="str" cm="1">
        <f t="array" ref="L1568">IF(E1568="","",IF(LEN(E1568)=SUM(LEN(E1568)-LEN(SUBSTITUTE(E1568,MID("ATCGN",ROW($1:$5),1),""))),"","I7側にATCG以外の文字があるため、修正してください。"))</f>
        <v/>
      </c>
      <c r="M1568" s="65" t="str">
        <f t="shared" si="220"/>
        <v/>
      </c>
      <c r="N1568" s="67" t="str">
        <f t="shared" si="221"/>
        <v/>
      </c>
      <c r="O1568" s="67" t="str">
        <f t="shared" si="222"/>
        <v/>
      </c>
      <c r="P1568" s="67" t="str">
        <f t="shared" si="223"/>
        <v/>
      </c>
      <c r="Q1568" s="292" t="str">
        <f t="shared" si="218"/>
        <v/>
      </c>
      <c r="R1568" s="263" t="b">
        <f t="shared" si="224"/>
        <v>0</v>
      </c>
    </row>
    <row r="1569" spans="6:18" ht="22.2">
      <c r="F1569" s="296" t="str">
        <f t="shared" si="225"/>
        <v/>
      </c>
      <c r="G1569" s="43"/>
      <c r="H1569" s="64" t="str" cm="1">
        <f t="array" ref="H1569">IF(C1569="","",IF(LEFT(C1569,1)="-","(-)は先頭文字で使用できないため修正してください。",IF(LEFT(C1569,1)="_","( _ )は先頭文字で使用できないため修正してください。",IF(LEFT(C1569,1)="'","(')は先頭文字で使用できないため修正してください。",IF(LEN(C1569)=SUM(LEN(C1569)-LEN(SUBSTITUTE(C1569,MID("ABCDEFGHIJKLMNOPQRSTUVWXYZabcdefghijklmnopqrstuvwxyz0123456789-_",ROW($1:$64),1),""))),"","サンプル名に禁止文字が入っているため、半角英数字と[-][ _ ]のスペースなしで記入してください。")))))</f>
        <v/>
      </c>
      <c r="I1569" s="54" t="str">
        <f t="shared" si="226"/>
        <v/>
      </c>
      <c r="J1569" s="65" t="str">
        <f t="shared" si="219"/>
        <v/>
      </c>
      <c r="K1569" s="66" t="str" cm="1">
        <f t="array" ref="K1569">IF(D1569="","",IF(LEN(D1569)=SUM(LEN(D1569)-LEN(SUBSTITUTE(D1569,MID("ATCGN",ROW($1:$5),1),""))),"","I5側にATCG以外の文字があるため、修正してください。"))</f>
        <v/>
      </c>
      <c r="L1569" s="66" t="str" cm="1">
        <f t="array" ref="L1569">IF(E1569="","",IF(LEN(E1569)=SUM(LEN(E1569)-LEN(SUBSTITUTE(E1569,MID("ATCGN",ROW($1:$5),1),""))),"","I7側にATCG以外の文字があるため、修正してください。"))</f>
        <v/>
      </c>
      <c r="M1569" s="65" t="str">
        <f t="shared" si="220"/>
        <v/>
      </c>
      <c r="N1569" s="67" t="str">
        <f t="shared" si="221"/>
        <v/>
      </c>
      <c r="O1569" s="67" t="str">
        <f t="shared" si="222"/>
        <v/>
      </c>
      <c r="P1569" s="67" t="str">
        <f t="shared" si="223"/>
        <v/>
      </c>
      <c r="Q1569" s="292" t="str">
        <f t="shared" si="218"/>
        <v/>
      </c>
      <c r="R1569" s="263" t="b">
        <f t="shared" si="224"/>
        <v>0</v>
      </c>
    </row>
    <row r="1570" spans="6:18" ht="22.2">
      <c r="F1570" s="296" t="str">
        <f t="shared" si="225"/>
        <v/>
      </c>
      <c r="G1570" s="43"/>
      <c r="H1570" s="64" t="str" cm="1">
        <f t="array" ref="H1570">IF(C1570="","",IF(LEFT(C1570,1)="-","(-)は先頭文字で使用できないため修正してください。",IF(LEFT(C1570,1)="_","( _ )は先頭文字で使用できないため修正してください。",IF(LEFT(C1570,1)="'","(')は先頭文字で使用できないため修正してください。",IF(LEN(C1570)=SUM(LEN(C1570)-LEN(SUBSTITUTE(C1570,MID("ABCDEFGHIJKLMNOPQRSTUVWXYZabcdefghijklmnopqrstuvwxyz0123456789-_",ROW($1:$64),1),""))),"","サンプル名に禁止文字が入っているため、半角英数字と[-][ _ ]のスペースなしで記入してください。")))))</f>
        <v/>
      </c>
      <c r="I1570" s="54" t="str">
        <f t="shared" si="226"/>
        <v/>
      </c>
      <c r="J1570" s="65" t="str">
        <f t="shared" si="219"/>
        <v/>
      </c>
      <c r="K1570" s="66" t="str" cm="1">
        <f t="array" ref="K1570">IF(D1570="","",IF(LEN(D1570)=SUM(LEN(D1570)-LEN(SUBSTITUTE(D1570,MID("ATCGN",ROW($1:$5),1),""))),"","I5側にATCG以外の文字があるため、修正してください。"))</f>
        <v/>
      </c>
      <c r="L1570" s="66" t="str" cm="1">
        <f t="array" ref="L1570">IF(E1570="","",IF(LEN(E1570)=SUM(LEN(E1570)-LEN(SUBSTITUTE(E1570,MID("ATCGN",ROW($1:$5),1),""))),"","I7側にATCG以外の文字があるため、修正してください。"))</f>
        <v/>
      </c>
      <c r="M1570" s="65" t="str">
        <f t="shared" si="220"/>
        <v/>
      </c>
      <c r="N1570" s="67" t="str">
        <f t="shared" si="221"/>
        <v/>
      </c>
      <c r="O1570" s="67" t="str">
        <f t="shared" si="222"/>
        <v/>
      </c>
      <c r="P1570" s="67" t="str">
        <f t="shared" si="223"/>
        <v/>
      </c>
      <c r="Q1570" s="292" t="str">
        <f t="shared" si="218"/>
        <v/>
      </c>
      <c r="R1570" s="263" t="b">
        <f t="shared" si="224"/>
        <v>0</v>
      </c>
    </row>
    <row r="1571" spans="6:18" ht="22.2">
      <c r="F1571" s="296" t="str">
        <f t="shared" si="225"/>
        <v/>
      </c>
      <c r="G1571" s="43"/>
      <c r="H1571" s="64" t="str" cm="1">
        <f t="array" ref="H1571">IF(C1571="","",IF(LEFT(C1571,1)="-","(-)は先頭文字で使用できないため修正してください。",IF(LEFT(C1571,1)="_","( _ )は先頭文字で使用できないため修正してください。",IF(LEFT(C1571,1)="'","(')は先頭文字で使用できないため修正してください。",IF(LEN(C1571)=SUM(LEN(C1571)-LEN(SUBSTITUTE(C1571,MID("ABCDEFGHIJKLMNOPQRSTUVWXYZabcdefghijklmnopqrstuvwxyz0123456789-_",ROW($1:$64),1),""))),"","サンプル名に禁止文字が入っているため、半角英数字と[-][ _ ]のスペースなしで記入してください。")))))</f>
        <v/>
      </c>
      <c r="I1571" s="54" t="str">
        <f t="shared" si="226"/>
        <v/>
      </c>
      <c r="J1571" s="65" t="str">
        <f t="shared" si="219"/>
        <v/>
      </c>
      <c r="K1571" s="66" t="str" cm="1">
        <f t="array" ref="K1571">IF(D1571="","",IF(LEN(D1571)=SUM(LEN(D1571)-LEN(SUBSTITUTE(D1571,MID("ATCGN",ROW($1:$5),1),""))),"","I5側にATCG以外の文字があるため、修正してください。"))</f>
        <v/>
      </c>
      <c r="L1571" s="66" t="str" cm="1">
        <f t="array" ref="L1571">IF(E1571="","",IF(LEN(E1571)=SUM(LEN(E1571)-LEN(SUBSTITUTE(E1571,MID("ATCGN",ROW($1:$5),1),""))),"","I7側にATCG以外の文字があるため、修正してください。"))</f>
        <v/>
      </c>
      <c r="M1571" s="65" t="str">
        <f t="shared" si="220"/>
        <v/>
      </c>
      <c r="N1571" s="67" t="str">
        <f t="shared" si="221"/>
        <v/>
      </c>
      <c r="O1571" s="67" t="str">
        <f t="shared" si="222"/>
        <v/>
      </c>
      <c r="P1571" s="67" t="str">
        <f t="shared" si="223"/>
        <v/>
      </c>
      <c r="Q1571" s="292" t="str">
        <f t="shared" si="218"/>
        <v/>
      </c>
      <c r="R1571" s="263" t="b">
        <f t="shared" si="224"/>
        <v>0</v>
      </c>
    </row>
    <row r="1572" spans="6:18" ht="22.2">
      <c r="F1572" s="296" t="str">
        <f t="shared" si="225"/>
        <v/>
      </c>
      <c r="G1572" s="43"/>
      <c r="H1572" s="64" t="str" cm="1">
        <f t="array" ref="H1572">IF(C1572="","",IF(LEFT(C1572,1)="-","(-)は先頭文字で使用できないため修正してください。",IF(LEFT(C1572,1)="_","( _ )は先頭文字で使用できないため修正してください。",IF(LEFT(C1572,1)="'","(')は先頭文字で使用できないため修正してください。",IF(LEN(C1572)=SUM(LEN(C1572)-LEN(SUBSTITUTE(C1572,MID("ABCDEFGHIJKLMNOPQRSTUVWXYZabcdefghijklmnopqrstuvwxyz0123456789-_",ROW($1:$64),1),""))),"","サンプル名に禁止文字が入っているため、半角英数字と[-][ _ ]のスペースなしで記入してください。")))))</f>
        <v/>
      </c>
      <c r="I1572" s="54" t="str">
        <f t="shared" si="226"/>
        <v/>
      </c>
      <c r="J1572" s="65" t="str">
        <f t="shared" si="219"/>
        <v/>
      </c>
      <c r="K1572" s="66" t="str" cm="1">
        <f t="array" ref="K1572">IF(D1572="","",IF(LEN(D1572)=SUM(LEN(D1572)-LEN(SUBSTITUTE(D1572,MID("ATCGN",ROW($1:$5),1),""))),"","I5側にATCG以外の文字があるため、修正してください。"))</f>
        <v/>
      </c>
      <c r="L1572" s="66" t="str" cm="1">
        <f t="array" ref="L1572">IF(E1572="","",IF(LEN(E1572)=SUM(LEN(E1572)-LEN(SUBSTITUTE(E1572,MID("ATCGN",ROW($1:$5),1),""))),"","I7側にATCG以外の文字があるため、修正してください。"))</f>
        <v/>
      </c>
      <c r="M1572" s="65" t="str">
        <f t="shared" si="220"/>
        <v/>
      </c>
      <c r="N1572" s="67" t="str">
        <f t="shared" si="221"/>
        <v/>
      </c>
      <c r="O1572" s="67" t="str">
        <f t="shared" si="222"/>
        <v/>
      </c>
      <c r="P1572" s="67" t="str">
        <f t="shared" si="223"/>
        <v/>
      </c>
      <c r="Q1572" s="292" t="str">
        <f t="shared" si="218"/>
        <v/>
      </c>
      <c r="R1572" s="263" t="b">
        <f t="shared" si="224"/>
        <v>0</v>
      </c>
    </row>
    <row r="1573" spans="6:18" ht="22.2">
      <c r="F1573" s="296" t="str">
        <f t="shared" si="225"/>
        <v/>
      </c>
      <c r="G1573" s="43"/>
      <c r="H1573" s="64" t="str" cm="1">
        <f t="array" ref="H1573">IF(C1573="","",IF(LEFT(C1573,1)="-","(-)は先頭文字で使用できないため修正してください。",IF(LEFT(C1573,1)="_","( _ )は先頭文字で使用できないため修正してください。",IF(LEFT(C1573,1)="'","(')は先頭文字で使用できないため修正してください。",IF(LEN(C1573)=SUM(LEN(C1573)-LEN(SUBSTITUTE(C1573,MID("ABCDEFGHIJKLMNOPQRSTUVWXYZabcdefghijklmnopqrstuvwxyz0123456789-_",ROW($1:$64),1),""))),"","サンプル名に禁止文字が入っているため、半角英数字と[-][ _ ]のスペースなしで記入してください。")))))</f>
        <v/>
      </c>
      <c r="I1573" s="54" t="str">
        <f t="shared" si="226"/>
        <v/>
      </c>
      <c r="J1573" s="65" t="str">
        <f t="shared" si="219"/>
        <v/>
      </c>
      <c r="K1573" s="66" t="str" cm="1">
        <f t="array" ref="K1573">IF(D1573="","",IF(LEN(D1573)=SUM(LEN(D1573)-LEN(SUBSTITUTE(D1573,MID("ATCGN",ROW($1:$5),1),""))),"","I5側にATCG以外の文字があるため、修正してください。"))</f>
        <v/>
      </c>
      <c r="L1573" s="66" t="str" cm="1">
        <f t="array" ref="L1573">IF(E1573="","",IF(LEN(E1573)=SUM(LEN(E1573)-LEN(SUBSTITUTE(E1573,MID("ATCGN",ROW($1:$5),1),""))),"","I7側にATCG以外の文字があるため、修正してください。"))</f>
        <v/>
      </c>
      <c r="M1573" s="65" t="str">
        <f t="shared" si="220"/>
        <v/>
      </c>
      <c r="N1573" s="67" t="str">
        <f t="shared" si="221"/>
        <v/>
      </c>
      <c r="O1573" s="67" t="str">
        <f t="shared" si="222"/>
        <v/>
      </c>
      <c r="P1573" s="67" t="str">
        <f t="shared" si="223"/>
        <v/>
      </c>
      <c r="Q1573" s="292" t="str">
        <f t="shared" si="218"/>
        <v/>
      </c>
      <c r="R1573" s="263" t="b">
        <f t="shared" si="224"/>
        <v>0</v>
      </c>
    </row>
    <row r="1574" spans="6:18" ht="22.2">
      <c r="F1574" s="296" t="str">
        <f t="shared" si="225"/>
        <v/>
      </c>
      <c r="G1574" s="43"/>
      <c r="H1574" s="64" t="str" cm="1">
        <f t="array" ref="H1574">IF(C1574="","",IF(LEFT(C1574,1)="-","(-)は先頭文字で使用できないため修正してください。",IF(LEFT(C1574,1)="_","( _ )は先頭文字で使用できないため修正してください。",IF(LEFT(C1574,1)="'","(')は先頭文字で使用できないため修正してください。",IF(LEN(C1574)=SUM(LEN(C1574)-LEN(SUBSTITUTE(C1574,MID("ABCDEFGHIJKLMNOPQRSTUVWXYZabcdefghijklmnopqrstuvwxyz0123456789-_",ROW($1:$64),1),""))),"","サンプル名に禁止文字が入っているため、半角英数字と[-][ _ ]のスペースなしで記入してください。")))))</f>
        <v/>
      </c>
      <c r="I1574" s="54" t="str">
        <f t="shared" si="226"/>
        <v/>
      </c>
      <c r="J1574" s="65" t="str">
        <f t="shared" si="219"/>
        <v/>
      </c>
      <c r="K1574" s="66" t="str" cm="1">
        <f t="array" ref="K1574">IF(D1574="","",IF(LEN(D1574)=SUM(LEN(D1574)-LEN(SUBSTITUTE(D1574,MID("ATCGN",ROW($1:$5),1),""))),"","I5側にATCG以外の文字があるため、修正してください。"))</f>
        <v/>
      </c>
      <c r="L1574" s="66" t="str" cm="1">
        <f t="array" ref="L1574">IF(E1574="","",IF(LEN(E1574)=SUM(LEN(E1574)-LEN(SUBSTITUTE(E1574,MID("ATCGN",ROW($1:$5),1),""))),"","I7側にATCG以外の文字があるため、修正してください。"))</f>
        <v/>
      </c>
      <c r="M1574" s="65" t="str">
        <f t="shared" si="220"/>
        <v/>
      </c>
      <c r="N1574" s="67" t="str">
        <f t="shared" si="221"/>
        <v/>
      </c>
      <c r="O1574" s="67" t="str">
        <f t="shared" si="222"/>
        <v/>
      </c>
      <c r="P1574" s="67" t="str">
        <f t="shared" si="223"/>
        <v/>
      </c>
      <c r="Q1574" s="292" t="str">
        <f t="shared" si="218"/>
        <v/>
      </c>
      <c r="R1574" s="263" t="b">
        <f t="shared" si="224"/>
        <v>0</v>
      </c>
    </row>
    <row r="1575" spans="6:18" ht="22.2">
      <c r="F1575" s="296" t="str">
        <f t="shared" si="225"/>
        <v/>
      </c>
      <c r="G1575" s="43"/>
      <c r="H1575" s="64" t="str" cm="1">
        <f t="array" ref="H1575">IF(C1575="","",IF(LEFT(C1575,1)="-","(-)は先頭文字で使用できないため修正してください。",IF(LEFT(C1575,1)="_","( _ )は先頭文字で使用できないため修正してください。",IF(LEFT(C1575,1)="'","(')は先頭文字で使用できないため修正してください。",IF(LEN(C1575)=SUM(LEN(C1575)-LEN(SUBSTITUTE(C1575,MID("ABCDEFGHIJKLMNOPQRSTUVWXYZabcdefghijklmnopqrstuvwxyz0123456789-_",ROW($1:$64),1),""))),"","サンプル名に禁止文字が入っているため、半角英数字と[-][ _ ]のスペースなしで記入してください。")))))</f>
        <v/>
      </c>
      <c r="I1575" s="54" t="str">
        <f t="shared" si="226"/>
        <v/>
      </c>
      <c r="J1575" s="65" t="str">
        <f t="shared" si="219"/>
        <v/>
      </c>
      <c r="K1575" s="66" t="str" cm="1">
        <f t="array" ref="K1575">IF(D1575="","",IF(LEN(D1575)=SUM(LEN(D1575)-LEN(SUBSTITUTE(D1575,MID("ATCGN",ROW($1:$5),1),""))),"","I5側にATCG以外の文字があるため、修正してください。"))</f>
        <v/>
      </c>
      <c r="L1575" s="66" t="str" cm="1">
        <f t="array" ref="L1575">IF(E1575="","",IF(LEN(E1575)=SUM(LEN(E1575)-LEN(SUBSTITUTE(E1575,MID("ATCGN",ROW($1:$5),1),""))),"","I7側にATCG以外の文字があるため、修正してください。"))</f>
        <v/>
      </c>
      <c r="M1575" s="65" t="str">
        <f t="shared" si="220"/>
        <v/>
      </c>
      <c r="N1575" s="67" t="str">
        <f t="shared" si="221"/>
        <v/>
      </c>
      <c r="O1575" s="67" t="str">
        <f t="shared" si="222"/>
        <v/>
      </c>
      <c r="P1575" s="67" t="str">
        <f t="shared" si="223"/>
        <v/>
      </c>
      <c r="Q1575" s="292" t="str">
        <f t="shared" si="218"/>
        <v/>
      </c>
      <c r="R1575" s="263" t="b">
        <f t="shared" si="224"/>
        <v>0</v>
      </c>
    </row>
    <row r="1576" spans="6:18" ht="22.2">
      <c r="F1576" s="296" t="str">
        <f t="shared" si="225"/>
        <v/>
      </c>
      <c r="G1576" s="43"/>
      <c r="H1576" s="64" t="str" cm="1">
        <f t="array" ref="H1576">IF(C1576="","",IF(LEFT(C1576,1)="-","(-)は先頭文字で使用できないため修正してください。",IF(LEFT(C1576,1)="_","( _ )は先頭文字で使用できないため修正してください。",IF(LEFT(C1576,1)="'","(')は先頭文字で使用できないため修正してください。",IF(LEN(C1576)=SUM(LEN(C1576)-LEN(SUBSTITUTE(C1576,MID("ABCDEFGHIJKLMNOPQRSTUVWXYZabcdefghijklmnopqrstuvwxyz0123456789-_",ROW($1:$64),1),""))),"","サンプル名に禁止文字が入っているため、半角英数字と[-][ _ ]のスペースなしで記入してください。")))))</f>
        <v/>
      </c>
      <c r="I1576" s="54" t="str">
        <f t="shared" si="226"/>
        <v/>
      </c>
      <c r="J1576" s="65" t="str">
        <f t="shared" si="219"/>
        <v/>
      </c>
      <c r="K1576" s="66" t="str" cm="1">
        <f t="array" ref="K1576">IF(D1576="","",IF(LEN(D1576)=SUM(LEN(D1576)-LEN(SUBSTITUTE(D1576,MID("ATCGN",ROW($1:$5),1),""))),"","I5側にATCG以外の文字があるため、修正してください。"))</f>
        <v/>
      </c>
      <c r="L1576" s="66" t="str" cm="1">
        <f t="array" ref="L1576">IF(E1576="","",IF(LEN(E1576)=SUM(LEN(E1576)-LEN(SUBSTITUTE(E1576,MID("ATCGN",ROW($1:$5),1),""))),"","I7側にATCG以外の文字があるため、修正してください。"))</f>
        <v/>
      </c>
      <c r="M1576" s="65" t="str">
        <f t="shared" si="220"/>
        <v/>
      </c>
      <c r="N1576" s="67" t="str">
        <f t="shared" si="221"/>
        <v/>
      </c>
      <c r="O1576" s="67" t="str">
        <f t="shared" si="222"/>
        <v/>
      </c>
      <c r="P1576" s="67" t="str">
        <f t="shared" si="223"/>
        <v/>
      </c>
      <c r="Q1576" s="292" t="str">
        <f t="shared" si="218"/>
        <v/>
      </c>
      <c r="R1576" s="263" t="b">
        <f t="shared" si="224"/>
        <v>0</v>
      </c>
    </row>
    <row r="1577" spans="6:18" ht="22.2">
      <c r="F1577" s="296" t="str">
        <f t="shared" si="225"/>
        <v/>
      </c>
      <c r="G1577" s="43"/>
      <c r="H1577" s="64" t="str" cm="1">
        <f t="array" ref="H1577">IF(C1577="","",IF(LEFT(C1577,1)="-","(-)は先頭文字で使用できないため修正してください。",IF(LEFT(C1577,1)="_","( _ )は先頭文字で使用できないため修正してください。",IF(LEFT(C1577,1)="'","(')は先頭文字で使用できないため修正してください。",IF(LEN(C1577)=SUM(LEN(C1577)-LEN(SUBSTITUTE(C1577,MID("ABCDEFGHIJKLMNOPQRSTUVWXYZabcdefghijklmnopqrstuvwxyz0123456789-_",ROW($1:$64),1),""))),"","サンプル名に禁止文字が入っているため、半角英数字と[-][ _ ]のスペースなしで記入してください。")))))</f>
        <v/>
      </c>
      <c r="I1577" s="54" t="str">
        <f t="shared" si="226"/>
        <v/>
      </c>
      <c r="J1577" s="65" t="str">
        <f t="shared" si="219"/>
        <v/>
      </c>
      <c r="K1577" s="66" t="str" cm="1">
        <f t="array" ref="K1577">IF(D1577="","",IF(LEN(D1577)=SUM(LEN(D1577)-LEN(SUBSTITUTE(D1577,MID("ATCGN",ROW($1:$5),1),""))),"","I5側にATCG以外の文字があるため、修正してください。"))</f>
        <v/>
      </c>
      <c r="L1577" s="66" t="str" cm="1">
        <f t="array" ref="L1577">IF(E1577="","",IF(LEN(E1577)=SUM(LEN(E1577)-LEN(SUBSTITUTE(E1577,MID("ATCGN",ROW($1:$5),1),""))),"","I7側にATCG以外の文字があるため、修正してください。"))</f>
        <v/>
      </c>
      <c r="M1577" s="65" t="str">
        <f t="shared" si="220"/>
        <v/>
      </c>
      <c r="N1577" s="67" t="str">
        <f t="shared" si="221"/>
        <v/>
      </c>
      <c r="O1577" s="67" t="str">
        <f t="shared" si="222"/>
        <v/>
      </c>
      <c r="P1577" s="67" t="str">
        <f t="shared" si="223"/>
        <v/>
      </c>
      <c r="Q1577" s="292" t="str">
        <f t="shared" si="218"/>
        <v/>
      </c>
      <c r="R1577" s="263" t="b">
        <f t="shared" si="224"/>
        <v>0</v>
      </c>
    </row>
    <row r="1578" spans="6:18" ht="22.2">
      <c r="F1578" s="296" t="str">
        <f t="shared" si="225"/>
        <v/>
      </c>
      <c r="G1578" s="43"/>
      <c r="H1578" s="64" t="str" cm="1">
        <f t="array" ref="H1578">IF(C1578="","",IF(LEFT(C1578,1)="-","(-)は先頭文字で使用できないため修正してください。",IF(LEFT(C1578,1)="_","( _ )は先頭文字で使用できないため修正してください。",IF(LEFT(C1578,1)="'","(')は先頭文字で使用できないため修正してください。",IF(LEN(C1578)=SUM(LEN(C1578)-LEN(SUBSTITUTE(C1578,MID("ABCDEFGHIJKLMNOPQRSTUVWXYZabcdefghijklmnopqrstuvwxyz0123456789-_",ROW($1:$64),1),""))),"","サンプル名に禁止文字が入っているため、半角英数字と[-][ _ ]のスペースなしで記入してください。")))))</f>
        <v/>
      </c>
      <c r="I1578" s="54" t="str">
        <f t="shared" si="226"/>
        <v/>
      </c>
      <c r="J1578" s="65" t="str">
        <f t="shared" si="219"/>
        <v/>
      </c>
      <c r="K1578" s="66" t="str" cm="1">
        <f t="array" ref="K1578">IF(D1578="","",IF(LEN(D1578)=SUM(LEN(D1578)-LEN(SUBSTITUTE(D1578,MID("ATCGN",ROW($1:$5),1),""))),"","I5側にATCG以外の文字があるため、修正してください。"))</f>
        <v/>
      </c>
      <c r="L1578" s="66" t="str" cm="1">
        <f t="array" ref="L1578">IF(E1578="","",IF(LEN(E1578)=SUM(LEN(E1578)-LEN(SUBSTITUTE(E1578,MID("ATCGN",ROW($1:$5),1),""))),"","I7側にATCG以外の文字があるため、修正してください。"))</f>
        <v/>
      </c>
      <c r="M1578" s="65" t="str">
        <f t="shared" si="220"/>
        <v/>
      </c>
      <c r="N1578" s="67" t="str">
        <f t="shared" si="221"/>
        <v/>
      </c>
      <c r="O1578" s="67" t="str">
        <f t="shared" si="222"/>
        <v/>
      </c>
      <c r="P1578" s="67" t="str">
        <f t="shared" si="223"/>
        <v/>
      </c>
      <c r="Q1578" s="292" t="str">
        <f t="shared" si="218"/>
        <v/>
      </c>
      <c r="R1578" s="263" t="b">
        <f t="shared" si="224"/>
        <v>0</v>
      </c>
    </row>
    <row r="1579" spans="6:18" ht="22.2">
      <c r="F1579" s="296" t="str">
        <f t="shared" si="225"/>
        <v/>
      </c>
      <c r="G1579" s="43"/>
      <c r="H1579" s="64" t="str" cm="1">
        <f t="array" ref="H1579">IF(C1579="","",IF(LEFT(C1579,1)="-","(-)は先頭文字で使用できないため修正してください。",IF(LEFT(C1579,1)="_","( _ )は先頭文字で使用できないため修正してください。",IF(LEFT(C1579,1)="'","(')は先頭文字で使用できないため修正してください。",IF(LEN(C1579)=SUM(LEN(C1579)-LEN(SUBSTITUTE(C1579,MID("ABCDEFGHIJKLMNOPQRSTUVWXYZabcdefghijklmnopqrstuvwxyz0123456789-_",ROW($1:$64),1),""))),"","サンプル名に禁止文字が入っているため、半角英数字と[-][ _ ]のスペースなしで記入してください。")))))</f>
        <v/>
      </c>
      <c r="I1579" s="54" t="str">
        <f t="shared" si="226"/>
        <v/>
      </c>
      <c r="J1579" s="65" t="str">
        <f t="shared" si="219"/>
        <v/>
      </c>
      <c r="K1579" s="66" t="str" cm="1">
        <f t="array" ref="K1579">IF(D1579="","",IF(LEN(D1579)=SUM(LEN(D1579)-LEN(SUBSTITUTE(D1579,MID("ATCGN",ROW($1:$5),1),""))),"","I5側にATCG以外の文字があるため、修正してください。"))</f>
        <v/>
      </c>
      <c r="L1579" s="66" t="str" cm="1">
        <f t="array" ref="L1579">IF(E1579="","",IF(LEN(E1579)=SUM(LEN(E1579)-LEN(SUBSTITUTE(E1579,MID("ATCGN",ROW($1:$5),1),""))),"","I7側にATCG以外の文字があるため、修正してください。"))</f>
        <v/>
      </c>
      <c r="M1579" s="65" t="str">
        <f t="shared" si="220"/>
        <v/>
      </c>
      <c r="N1579" s="67" t="str">
        <f t="shared" si="221"/>
        <v/>
      </c>
      <c r="O1579" s="67" t="str">
        <f t="shared" si="222"/>
        <v/>
      </c>
      <c r="P1579" s="67" t="str">
        <f t="shared" si="223"/>
        <v/>
      </c>
      <c r="Q1579" s="292" t="str">
        <f t="shared" si="218"/>
        <v/>
      </c>
      <c r="R1579" s="263" t="b">
        <f t="shared" si="224"/>
        <v>0</v>
      </c>
    </row>
    <row r="1580" spans="6:18" ht="22.2">
      <c r="F1580" s="296" t="str">
        <f t="shared" si="225"/>
        <v/>
      </c>
      <c r="G1580" s="43"/>
      <c r="H1580" s="64" t="str" cm="1">
        <f t="array" ref="H1580">IF(C1580="","",IF(LEFT(C1580,1)="-","(-)は先頭文字で使用できないため修正してください。",IF(LEFT(C1580,1)="_","( _ )は先頭文字で使用できないため修正してください。",IF(LEFT(C1580,1)="'","(')は先頭文字で使用できないため修正してください。",IF(LEN(C1580)=SUM(LEN(C1580)-LEN(SUBSTITUTE(C1580,MID("ABCDEFGHIJKLMNOPQRSTUVWXYZabcdefghijklmnopqrstuvwxyz0123456789-_",ROW($1:$64),1),""))),"","サンプル名に禁止文字が入っているため、半角英数字と[-][ _ ]のスペースなしで記入してください。")))))</f>
        <v/>
      </c>
      <c r="I1580" s="54" t="str">
        <f t="shared" si="226"/>
        <v/>
      </c>
      <c r="J1580" s="65" t="str">
        <f t="shared" si="219"/>
        <v/>
      </c>
      <c r="K1580" s="66" t="str" cm="1">
        <f t="array" ref="K1580">IF(D1580="","",IF(LEN(D1580)=SUM(LEN(D1580)-LEN(SUBSTITUTE(D1580,MID("ATCGN",ROW($1:$5),1),""))),"","I5側にATCG以外の文字があるため、修正してください。"))</f>
        <v/>
      </c>
      <c r="L1580" s="66" t="str" cm="1">
        <f t="array" ref="L1580">IF(E1580="","",IF(LEN(E1580)=SUM(LEN(E1580)-LEN(SUBSTITUTE(E1580,MID("ATCGN",ROW($1:$5),1),""))),"","I7側にATCG以外の文字があるため、修正してください。"))</f>
        <v/>
      </c>
      <c r="M1580" s="65" t="str">
        <f t="shared" si="220"/>
        <v/>
      </c>
      <c r="N1580" s="67" t="str">
        <f t="shared" si="221"/>
        <v/>
      </c>
      <c r="O1580" s="67" t="str">
        <f t="shared" si="222"/>
        <v/>
      </c>
      <c r="P1580" s="67" t="str">
        <f t="shared" si="223"/>
        <v/>
      </c>
      <c r="Q1580" s="292" t="str">
        <f t="shared" si="218"/>
        <v/>
      </c>
      <c r="R1580" s="263" t="b">
        <f t="shared" si="224"/>
        <v>0</v>
      </c>
    </row>
    <row r="1581" spans="6:18" ht="22.2">
      <c r="F1581" s="296" t="str">
        <f t="shared" si="225"/>
        <v/>
      </c>
      <c r="G1581" s="43"/>
      <c r="H1581" s="64" t="str" cm="1">
        <f t="array" ref="H1581">IF(C1581="","",IF(LEFT(C1581,1)="-","(-)は先頭文字で使用できないため修正してください。",IF(LEFT(C1581,1)="_","( _ )は先頭文字で使用できないため修正してください。",IF(LEFT(C1581,1)="'","(')は先頭文字で使用できないため修正してください。",IF(LEN(C1581)=SUM(LEN(C1581)-LEN(SUBSTITUTE(C1581,MID("ABCDEFGHIJKLMNOPQRSTUVWXYZabcdefghijklmnopqrstuvwxyz0123456789-_",ROW($1:$64),1),""))),"","サンプル名に禁止文字が入っているため、半角英数字と[-][ _ ]のスペースなしで記入してください。")))))</f>
        <v/>
      </c>
      <c r="I1581" s="54" t="str">
        <f t="shared" si="226"/>
        <v/>
      </c>
      <c r="J1581" s="65" t="str">
        <f t="shared" si="219"/>
        <v/>
      </c>
      <c r="K1581" s="66" t="str" cm="1">
        <f t="array" ref="K1581">IF(D1581="","",IF(LEN(D1581)=SUM(LEN(D1581)-LEN(SUBSTITUTE(D1581,MID("ATCGN",ROW($1:$5),1),""))),"","I5側にATCG以外の文字があるため、修正してください。"))</f>
        <v/>
      </c>
      <c r="L1581" s="66" t="str" cm="1">
        <f t="array" ref="L1581">IF(E1581="","",IF(LEN(E1581)=SUM(LEN(E1581)-LEN(SUBSTITUTE(E1581,MID("ATCGN",ROW($1:$5),1),""))),"","I7側にATCG以外の文字があるため、修正してください。"))</f>
        <v/>
      </c>
      <c r="M1581" s="65" t="str">
        <f t="shared" si="220"/>
        <v/>
      </c>
      <c r="N1581" s="67" t="str">
        <f t="shared" si="221"/>
        <v/>
      </c>
      <c r="O1581" s="67" t="str">
        <f t="shared" si="222"/>
        <v/>
      </c>
      <c r="P1581" s="67" t="str">
        <f t="shared" si="223"/>
        <v/>
      </c>
      <c r="Q1581" s="292" t="str">
        <f t="shared" si="218"/>
        <v/>
      </c>
      <c r="R1581" s="263" t="b">
        <f t="shared" si="224"/>
        <v>0</v>
      </c>
    </row>
    <row r="1582" spans="6:18" ht="22.2">
      <c r="F1582" s="296" t="str">
        <f t="shared" si="225"/>
        <v/>
      </c>
      <c r="G1582" s="43"/>
      <c r="H1582" s="64" t="str" cm="1">
        <f t="array" ref="H1582">IF(C1582="","",IF(LEFT(C1582,1)="-","(-)は先頭文字で使用できないため修正してください。",IF(LEFT(C1582,1)="_","( _ )は先頭文字で使用できないため修正してください。",IF(LEFT(C1582,1)="'","(')は先頭文字で使用できないため修正してください。",IF(LEN(C1582)=SUM(LEN(C1582)-LEN(SUBSTITUTE(C1582,MID("ABCDEFGHIJKLMNOPQRSTUVWXYZabcdefghijklmnopqrstuvwxyz0123456789-_",ROW($1:$64),1),""))),"","サンプル名に禁止文字が入っているため、半角英数字と[-][ _ ]のスペースなしで記入してください。")))))</f>
        <v/>
      </c>
      <c r="I1582" s="54" t="str">
        <f t="shared" si="226"/>
        <v/>
      </c>
      <c r="J1582" s="65" t="str">
        <f t="shared" si="219"/>
        <v/>
      </c>
      <c r="K1582" s="66" t="str" cm="1">
        <f t="array" ref="K1582">IF(D1582="","",IF(LEN(D1582)=SUM(LEN(D1582)-LEN(SUBSTITUTE(D1582,MID("ATCGN",ROW($1:$5),1),""))),"","I5側にATCG以外の文字があるため、修正してください。"))</f>
        <v/>
      </c>
      <c r="L1582" s="66" t="str" cm="1">
        <f t="array" ref="L1582">IF(E1582="","",IF(LEN(E1582)=SUM(LEN(E1582)-LEN(SUBSTITUTE(E1582,MID("ATCGN",ROW($1:$5),1),""))),"","I7側にATCG以外の文字があるため、修正してください。"))</f>
        <v/>
      </c>
      <c r="M1582" s="65" t="str">
        <f t="shared" si="220"/>
        <v/>
      </c>
      <c r="N1582" s="67" t="str">
        <f t="shared" si="221"/>
        <v/>
      </c>
      <c r="O1582" s="67" t="str">
        <f t="shared" si="222"/>
        <v/>
      </c>
      <c r="P1582" s="67" t="str">
        <f t="shared" si="223"/>
        <v/>
      </c>
      <c r="Q1582" s="292" t="str">
        <f t="shared" si="218"/>
        <v/>
      </c>
      <c r="R1582" s="263" t="b">
        <f t="shared" si="224"/>
        <v>0</v>
      </c>
    </row>
    <row r="1583" spans="6:18" ht="22.2">
      <c r="F1583" s="296" t="str">
        <f t="shared" si="225"/>
        <v/>
      </c>
      <c r="G1583" s="43"/>
      <c r="H1583" s="64" t="str" cm="1">
        <f t="array" ref="H1583">IF(C1583="","",IF(LEFT(C1583,1)="-","(-)は先頭文字で使用できないため修正してください。",IF(LEFT(C1583,1)="_","( _ )は先頭文字で使用できないため修正してください。",IF(LEFT(C1583,1)="'","(')は先頭文字で使用できないため修正してください。",IF(LEN(C1583)=SUM(LEN(C1583)-LEN(SUBSTITUTE(C1583,MID("ABCDEFGHIJKLMNOPQRSTUVWXYZabcdefghijklmnopqrstuvwxyz0123456789-_",ROW($1:$64),1),""))),"","サンプル名に禁止文字が入っているため、半角英数字と[-][ _ ]のスペースなしで記入してください。")))))</f>
        <v/>
      </c>
      <c r="I1583" s="54" t="str">
        <f t="shared" si="226"/>
        <v/>
      </c>
      <c r="J1583" s="65" t="str">
        <f t="shared" si="219"/>
        <v/>
      </c>
      <c r="K1583" s="66" t="str" cm="1">
        <f t="array" ref="K1583">IF(D1583="","",IF(LEN(D1583)=SUM(LEN(D1583)-LEN(SUBSTITUTE(D1583,MID("ATCGN",ROW($1:$5),1),""))),"","I5側にATCG以外の文字があるため、修正してください。"))</f>
        <v/>
      </c>
      <c r="L1583" s="66" t="str" cm="1">
        <f t="array" ref="L1583">IF(E1583="","",IF(LEN(E1583)=SUM(LEN(E1583)-LEN(SUBSTITUTE(E1583,MID("ATCGN",ROW($1:$5),1),""))),"","I7側にATCG以外の文字があるため、修正してください。"))</f>
        <v/>
      </c>
      <c r="M1583" s="65" t="str">
        <f t="shared" si="220"/>
        <v/>
      </c>
      <c r="N1583" s="67" t="str">
        <f t="shared" si="221"/>
        <v/>
      </c>
      <c r="O1583" s="67" t="str">
        <f t="shared" si="222"/>
        <v/>
      </c>
      <c r="P1583" s="67" t="str">
        <f t="shared" si="223"/>
        <v/>
      </c>
      <c r="Q1583" s="292" t="str">
        <f t="shared" si="218"/>
        <v/>
      </c>
      <c r="R1583" s="263" t="b">
        <f t="shared" si="224"/>
        <v>0</v>
      </c>
    </row>
    <row r="1584" spans="6:18" ht="22.2">
      <c r="F1584" s="296" t="str">
        <f t="shared" si="225"/>
        <v/>
      </c>
      <c r="G1584" s="43"/>
      <c r="H1584" s="64" t="str" cm="1">
        <f t="array" ref="H1584">IF(C1584="","",IF(LEFT(C1584,1)="-","(-)は先頭文字で使用できないため修正してください。",IF(LEFT(C1584,1)="_","( _ )は先頭文字で使用できないため修正してください。",IF(LEFT(C1584,1)="'","(')は先頭文字で使用できないため修正してください。",IF(LEN(C1584)=SUM(LEN(C1584)-LEN(SUBSTITUTE(C1584,MID("ABCDEFGHIJKLMNOPQRSTUVWXYZabcdefghijklmnopqrstuvwxyz0123456789-_",ROW($1:$64),1),""))),"","サンプル名に禁止文字が入っているため、半角英数字と[-][ _ ]のスペースなしで記入してください。")))))</f>
        <v/>
      </c>
      <c r="I1584" s="54" t="str">
        <f t="shared" si="226"/>
        <v/>
      </c>
      <c r="J1584" s="65" t="str">
        <f t="shared" si="219"/>
        <v/>
      </c>
      <c r="K1584" s="66" t="str" cm="1">
        <f t="array" ref="K1584">IF(D1584="","",IF(LEN(D1584)=SUM(LEN(D1584)-LEN(SUBSTITUTE(D1584,MID("ATCGN",ROW($1:$5),1),""))),"","I5側にATCG以外の文字があるため、修正してください。"))</f>
        <v/>
      </c>
      <c r="L1584" s="66" t="str" cm="1">
        <f t="array" ref="L1584">IF(E1584="","",IF(LEN(E1584)=SUM(LEN(E1584)-LEN(SUBSTITUTE(E1584,MID("ATCGN",ROW($1:$5),1),""))),"","I7側にATCG以外の文字があるため、修正してください。"))</f>
        <v/>
      </c>
      <c r="M1584" s="65" t="str">
        <f t="shared" si="220"/>
        <v/>
      </c>
      <c r="N1584" s="67" t="str">
        <f t="shared" si="221"/>
        <v/>
      </c>
      <c r="O1584" s="67" t="str">
        <f t="shared" si="222"/>
        <v/>
      </c>
      <c r="P1584" s="67" t="str">
        <f t="shared" si="223"/>
        <v/>
      </c>
      <c r="Q1584" s="292" t="str">
        <f t="shared" si="218"/>
        <v/>
      </c>
      <c r="R1584" s="263" t="b">
        <f t="shared" si="224"/>
        <v>0</v>
      </c>
    </row>
    <row r="1585" spans="6:18" ht="22.2">
      <c r="F1585" s="296" t="str">
        <f t="shared" si="225"/>
        <v/>
      </c>
      <c r="G1585" s="43"/>
      <c r="H1585" s="64" t="str" cm="1">
        <f t="array" ref="H1585">IF(C1585="","",IF(LEFT(C1585,1)="-","(-)は先頭文字で使用できないため修正してください。",IF(LEFT(C1585,1)="_","( _ )は先頭文字で使用できないため修正してください。",IF(LEFT(C1585,1)="'","(')は先頭文字で使用できないため修正してください。",IF(LEN(C1585)=SUM(LEN(C1585)-LEN(SUBSTITUTE(C1585,MID("ABCDEFGHIJKLMNOPQRSTUVWXYZabcdefghijklmnopqrstuvwxyz0123456789-_",ROW($1:$64),1),""))),"","サンプル名に禁止文字が入っているため、半角英数字と[-][ _ ]のスペースなしで記入してください。")))))</f>
        <v/>
      </c>
      <c r="I1585" s="54" t="str">
        <f t="shared" si="226"/>
        <v/>
      </c>
      <c r="J1585" s="65" t="str">
        <f t="shared" si="219"/>
        <v/>
      </c>
      <c r="K1585" s="66" t="str" cm="1">
        <f t="array" ref="K1585">IF(D1585="","",IF(LEN(D1585)=SUM(LEN(D1585)-LEN(SUBSTITUTE(D1585,MID("ATCGN",ROW($1:$5),1),""))),"","I5側にATCG以外の文字があるため、修正してください。"))</f>
        <v/>
      </c>
      <c r="L1585" s="66" t="str" cm="1">
        <f t="array" ref="L1585">IF(E1585="","",IF(LEN(E1585)=SUM(LEN(E1585)-LEN(SUBSTITUTE(E1585,MID("ATCGN",ROW($1:$5),1),""))),"","I7側にATCG以外の文字があるため、修正してください。"))</f>
        <v/>
      </c>
      <c r="M1585" s="65" t="str">
        <f t="shared" si="220"/>
        <v/>
      </c>
      <c r="N1585" s="67" t="str">
        <f t="shared" si="221"/>
        <v/>
      </c>
      <c r="O1585" s="67" t="str">
        <f t="shared" si="222"/>
        <v/>
      </c>
      <c r="P1585" s="67" t="str">
        <f t="shared" si="223"/>
        <v/>
      </c>
      <c r="Q1585" s="292" t="str">
        <f t="shared" si="218"/>
        <v/>
      </c>
      <c r="R1585" s="263" t="b">
        <f t="shared" si="224"/>
        <v>0</v>
      </c>
    </row>
    <row r="1586" spans="6:18" ht="22.2">
      <c r="F1586" s="296" t="str">
        <f t="shared" si="225"/>
        <v/>
      </c>
      <c r="G1586" s="43"/>
      <c r="H1586" s="64" t="str" cm="1">
        <f t="array" ref="H1586">IF(C1586="","",IF(LEFT(C1586,1)="-","(-)は先頭文字で使用できないため修正してください。",IF(LEFT(C1586,1)="_","( _ )は先頭文字で使用できないため修正してください。",IF(LEFT(C1586,1)="'","(')は先頭文字で使用できないため修正してください。",IF(LEN(C1586)=SUM(LEN(C1586)-LEN(SUBSTITUTE(C1586,MID("ABCDEFGHIJKLMNOPQRSTUVWXYZabcdefghijklmnopqrstuvwxyz0123456789-_",ROW($1:$64),1),""))),"","サンプル名に禁止文字が入っているため、半角英数字と[-][ _ ]のスペースなしで記入してください。")))))</f>
        <v/>
      </c>
      <c r="I1586" s="54" t="str">
        <f t="shared" si="226"/>
        <v/>
      </c>
      <c r="J1586" s="65" t="str">
        <f t="shared" si="219"/>
        <v/>
      </c>
      <c r="K1586" s="66" t="str" cm="1">
        <f t="array" ref="K1586">IF(D1586="","",IF(LEN(D1586)=SUM(LEN(D1586)-LEN(SUBSTITUTE(D1586,MID("ATCGN",ROW($1:$5),1),""))),"","I5側にATCG以外の文字があるため、修正してください。"))</f>
        <v/>
      </c>
      <c r="L1586" s="66" t="str" cm="1">
        <f t="array" ref="L1586">IF(E1586="","",IF(LEN(E1586)=SUM(LEN(E1586)-LEN(SUBSTITUTE(E1586,MID("ATCGN",ROW($1:$5),1),""))),"","I7側にATCG以外の文字があるため、修正してください。"))</f>
        <v/>
      </c>
      <c r="M1586" s="65" t="str">
        <f t="shared" si="220"/>
        <v/>
      </c>
      <c r="N1586" s="67" t="str">
        <f t="shared" si="221"/>
        <v/>
      </c>
      <c r="O1586" s="67" t="str">
        <f t="shared" si="222"/>
        <v/>
      </c>
      <c r="P1586" s="67" t="str">
        <f t="shared" si="223"/>
        <v/>
      </c>
      <c r="Q1586" s="292" t="str">
        <f t="shared" si="218"/>
        <v/>
      </c>
      <c r="R1586" s="263" t="b">
        <f t="shared" si="224"/>
        <v>0</v>
      </c>
    </row>
    <row r="1587" spans="6:18" ht="22.2">
      <c r="F1587" s="296" t="str">
        <f t="shared" si="225"/>
        <v/>
      </c>
      <c r="G1587" s="43"/>
      <c r="H1587" s="64" t="str" cm="1">
        <f t="array" ref="H1587">IF(C1587="","",IF(LEFT(C1587,1)="-","(-)は先頭文字で使用できないため修正してください。",IF(LEFT(C1587,1)="_","( _ )は先頭文字で使用できないため修正してください。",IF(LEFT(C1587,1)="'","(')は先頭文字で使用できないため修正してください。",IF(LEN(C1587)=SUM(LEN(C1587)-LEN(SUBSTITUTE(C1587,MID("ABCDEFGHIJKLMNOPQRSTUVWXYZabcdefghijklmnopqrstuvwxyz0123456789-_",ROW($1:$64),1),""))),"","サンプル名に禁止文字が入っているため、半角英数字と[-][ _ ]のスペースなしで記入してください。")))))</f>
        <v/>
      </c>
      <c r="I1587" s="54" t="str">
        <f t="shared" si="226"/>
        <v/>
      </c>
      <c r="J1587" s="65" t="str">
        <f t="shared" si="219"/>
        <v/>
      </c>
      <c r="K1587" s="66" t="str" cm="1">
        <f t="array" ref="K1587">IF(D1587="","",IF(LEN(D1587)=SUM(LEN(D1587)-LEN(SUBSTITUTE(D1587,MID("ATCGN",ROW($1:$5),1),""))),"","I5側にATCG以外の文字があるため、修正してください。"))</f>
        <v/>
      </c>
      <c r="L1587" s="66" t="str" cm="1">
        <f t="array" ref="L1587">IF(E1587="","",IF(LEN(E1587)=SUM(LEN(E1587)-LEN(SUBSTITUTE(E1587,MID("ATCGN",ROW($1:$5),1),""))),"","I7側にATCG以外の文字があるため、修正してください。"))</f>
        <v/>
      </c>
      <c r="M1587" s="65" t="str">
        <f t="shared" si="220"/>
        <v/>
      </c>
      <c r="N1587" s="67" t="str">
        <f t="shared" si="221"/>
        <v/>
      </c>
      <c r="O1587" s="67" t="str">
        <f t="shared" si="222"/>
        <v/>
      </c>
      <c r="P1587" s="67" t="str">
        <f t="shared" si="223"/>
        <v/>
      </c>
      <c r="Q1587" s="292" t="str">
        <f t="shared" si="218"/>
        <v/>
      </c>
      <c r="R1587" s="263" t="b">
        <f t="shared" si="224"/>
        <v>0</v>
      </c>
    </row>
    <row r="1588" spans="6:18" ht="22.2">
      <c r="F1588" s="296" t="str">
        <f t="shared" si="225"/>
        <v/>
      </c>
      <c r="G1588" s="43"/>
      <c r="H1588" s="64" t="str" cm="1">
        <f t="array" ref="H1588">IF(C1588="","",IF(LEFT(C1588,1)="-","(-)は先頭文字で使用できないため修正してください。",IF(LEFT(C1588,1)="_","( _ )は先頭文字で使用できないため修正してください。",IF(LEFT(C1588,1)="'","(')は先頭文字で使用できないため修正してください。",IF(LEN(C1588)=SUM(LEN(C1588)-LEN(SUBSTITUTE(C1588,MID("ABCDEFGHIJKLMNOPQRSTUVWXYZabcdefghijklmnopqrstuvwxyz0123456789-_",ROW($1:$64),1),""))),"","サンプル名に禁止文字が入っているため、半角英数字と[-][ _ ]のスペースなしで記入してください。")))))</f>
        <v/>
      </c>
      <c r="I1588" s="54" t="str">
        <f t="shared" si="226"/>
        <v/>
      </c>
      <c r="J1588" s="65" t="str">
        <f t="shared" si="219"/>
        <v/>
      </c>
      <c r="K1588" s="66" t="str" cm="1">
        <f t="array" ref="K1588">IF(D1588="","",IF(LEN(D1588)=SUM(LEN(D1588)-LEN(SUBSTITUTE(D1588,MID("ATCGN",ROW($1:$5),1),""))),"","I5側にATCG以外の文字があるため、修正してください。"))</f>
        <v/>
      </c>
      <c r="L1588" s="66" t="str" cm="1">
        <f t="array" ref="L1588">IF(E1588="","",IF(LEN(E1588)=SUM(LEN(E1588)-LEN(SUBSTITUTE(E1588,MID("ATCGN",ROW($1:$5),1),""))),"","I7側にATCG以外の文字があるため、修正してください。"))</f>
        <v/>
      </c>
      <c r="M1588" s="65" t="str">
        <f t="shared" si="220"/>
        <v/>
      </c>
      <c r="N1588" s="67" t="str">
        <f t="shared" si="221"/>
        <v/>
      </c>
      <c r="O1588" s="67" t="str">
        <f t="shared" si="222"/>
        <v/>
      </c>
      <c r="P1588" s="67" t="str">
        <f t="shared" si="223"/>
        <v/>
      </c>
      <c r="Q1588" s="292" t="str">
        <f t="shared" si="218"/>
        <v/>
      </c>
      <c r="R1588" s="263" t="b">
        <f t="shared" si="224"/>
        <v>0</v>
      </c>
    </row>
    <row r="1589" spans="6:18" ht="22.2">
      <c r="F1589" s="296" t="str">
        <f t="shared" si="225"/>
        <v/>
      </c>
      <c r="G1589" s="43"/>
      <c r="H1589" s="64" t="str" cm="1">
        <f t="array" ref="H1589">IF(C1589="","",IF(LEFT(C1589,1)="-","(-)は先頭文字で使用できないため修正してください。",IF(LEFT(C1589,1)="_","( _ )は先頭文字で使用できないため修正してください。",IF(LEFT(C1589,1)="'","(')は先頭文字で使用できないため修正してください。",IF(LEN(C1589)=SUM(LEN(C1589)-LEN(SUBSTITUTE(C1589,MID("ABCDEFGHIJKLMNOPQRSTUVWXYZabcdefghijklmnopqrstuvwxyz0123456789-_",ROW($1:$64),1),""))),"","サンプル名に禁止文字が入っているため、半角英数字と[-][ _ ]のスペースなしで記入してください。")))))</f>
        <v/>
      </c>
      <c r="I1589" s="54" t="str">
        <f t="shared" si="226"/>
        <v/>
      </c>
      <c r="J1589" s="65" t="str">
        <f t="shared" si="219"/>
        <v/>
      </c>
      <c r="K1589" s="66" t="str" cm="1">
        <f t="array" ref="K1589">IF(D1589="","",IF(LEN(D1589)=SUM(LEN(D1589)-LEN(SUBSTITUTE(D1589,MID("ATCGN",ROW($1:$5),1),""))),"","I5側にATCG以外の文字があるため、修正してください。"))</f>
        <v/>
      </c>
      <c r="L1589" s="66" t="str" cm="1">
        <f t="array" ref="L1589">IF(E1589="","",IF(LEN(E1589)=SUM(LEN(E1589)-LEN(SUBSTITUTE(E1589,MID("ATCGN",ROW($1:$5),1),""))),"","I7側にATCG以外の文字があるため、修正してください。"))</f>
        <v/>
      </c>
      <c r="M1589" s="65" t="str">
        <f t="shared" si="220"/>
        <v/>
      </c>
      <c r="N1589" s="67" t="str">
        <f t="shared" si="221"/>
        <v/>
      </c>
      <c r="O1589" s="67" t="str">
        <f t="shared" si="222"/>
        <v/>
      </c>
      <c r="P1589" s="67" t="str">
        <f t="shared" si="223"/>
        <v/>
      </c>
      <c r="Q1589" s="292" t="str">
        <f t="shared" si="218"/>
        <v/>
      </c>
      <c r="R1589" s="263" t="b">
        <f t="shared" si="224"/>
        <v>0</v>
      </c>
    </row>
    <row r="1590" spans="6:18" ht="22.2">
      <c r="F1590" s="296" t="str">
        <f t="shared" si="225"/>
        <v/>
      </c>
      <c r="G1590" s="43"/>
      <c r="H1590" s="64" t="str" cm="1">
        <f t="array" ref="H1590">IF(C1590="","",IF(LEFT(C1590,1)="-","(-)は先頭文字で使用できないため修正してください。",IF(LEFT(C1590,1)="_","( _ )は先頭文字で使用できないため修正してください。",IF(LEFT(C1590,1)="'","(')は先頭文字で使用できないため修正してください。",IF(LEN(C1590)=SUM(LEN(C1590)-LEN(SUBSTITUTE(C1590,MID("ABCDEFGHIJKLMNOPQRSTUVWXYZabcdefghijklmnopqrstuvwxyz0123456789-_",ROW($1:$64),1),""))),"","サンプル名に禁止文字が入っているため、半角英数字と[-][ _ ]のスペースなしで記入してください。")))))</f>
        <v/>
      </c>
      <c r="I1590" s="54" t="str">
        <f t="shared" si="226"/>
        <v/>
      </c>
      <c r="J1590" s="65" t="str">
        <f t="shared" si="219"/>
        <v/>
      </c>
      <c r="K1590" s="66" t="str" cm="1">
        <f t="array" ref="K1590">IF(D1590="","",IF(LEN(D1590)=SUM(LEN(D1590)-LEN(SUBSTITUTE(D1590,MID("ATCGN",ROW($1:$5),1),""))),"","I5側にATCG以外の文字があるため、修正してください。"))</f>
        <v/>
      </c>
      <c r="L1590" s="66" t="str" cm="1">
        <f t="array" ref="L1590">IF(E1590="","",IF(LEN(E1590)=SUM(LEN(E1590)-LEN(SUBSTITUTE(E1590,MID("ATCGN",ROW($1:$5),1),""))),"","I7側にATCG以外の文字があるため、修正してください。"))</f>
        <v/>
      </c>
      <c r="M1590" s="65" t="str">
        <f t="shared" si="220"/>
        <v/>
      </c>
      <c r="N1590" s="67" t="str">
        <f t="shared" si="221"/>
        <v/>
      </c>
      <c r="O1590" s="67" t="str">
        <f t="shared" si="222"/>
        <v/>
      </c>
      <c r="P1590" s="67" t="str">
        <f t="shared" si="223"/>
        <v/>
      </c>
      <c r="Q1590" s="292" t="str">
        <f t="shared" si="218"/>
        <v/>
      </c>
      <c r="R1590" s="263" t="b">
        <f t="shared" si="224"/>
        <v>0</v>
      </c>
    </row>
    <row r="1591" spans="6:18" ht="22.2">
      <c r="F1591" s="296" t="str">
        <f t="shared" si="225"/>
        <v/>
      </c>
      <c r="G1591" s="43"/>
      <c r="H1591" s="64" t="str" cm="1">
        <f t="array" ref="H1591">IF(C1591="","",IF(LEFT(C1591,1)="-","(-)は先頭文字で使用できないため修正してください。",IF(LEFT(C1591,1)="_","( _ )は先頭文字で使用できないため修正してください。",IF(LEFT(C1591,1)="'","(')は先頭文字で使用できないため修正してください。",IF(LEN(C1591)=SUM(LEN(C1591)-LEN(SUBSTITUTE(C1591,MID("ABCDEFGHIJKLMNOPQRSTUVWXYZabcdefghijklmnopqrstuvwxyz0123456789-_",ROW($1:$64),1),""))),"","サンプル名に禁止文字が入っているため、半角英数字と[-][ _ ]のスペースなしで記入してください。")))))</f>
        <v/>
      </c>
      <c r="I1591" s="54" t="str">
        <f t="shared" si="226"/>
        <v/>
      </c>
      <c r="J1591" s="65" t="str">
        <f t="shared" si="219"/>
        <v/>
      </c>
      <c r="K1591" s="66" t="str" cm="1">
        <f t="array" ref="K1591">IF(D1591="","",IF(LEN(D1591)=SUM(LEN(D1591)-LEN(SUBSTITUTE(D1591,MID("ATCGN",ROW($1:$5),1),""))),"","I5側にATCG以外の文字があるため、修正してください。"))</f>
        <v/>
      </c>
      <c r="L1591" s="66" t="str" cm="1">
        <f t="array" ref="L1591">IF(E1591="","",IF(LEN(E1591)=SUM(LEN(E1591)-LEN(SUBSTITUTE(E1591,MID("ATCGN",ROW($1:$5),1),""))),"","I7側にATCG以外の文字があるため、修正してください。"))</f>
        <v/>
      </c>
      <c r="M1591" s="65" t="str">
        <f t="shared" si="220"/>
        <v/>
      </c>
      <c r="N1591" s="67" t="str">
        <f t="shared" si="221"/>
        <v/>
      </c>
      <c r="O1591" s="67" t="str">
        <f t="shared" si="222"/>
        <v/>
      </c>
      <c r="P1591" s="67" t="str">
        <f t="shared" si="223"/>
        <v/>
      </c>
      <c r="Q1591" s="292" t="str">
        <f t="shared" si="218"/>
        <v/>
      </c>
      <c r="R1591" s="263" t="b">
        <f t="shared" si="224"/>
        <v>0</v>
      </c>
    </row>
    <row r="1592" spans="6:18" ht="22.2">
      <c r="F1592" s="296" t="str">
        <f t="shared" si="225"/>
        <v/>
      </c>
      <c r="G1592" s="43"/>
      <c r="H1592" s="64" t="str" cm="1">
        <f t="array" ref="H1592">IF(C1592="","",IF(LEFT(C1592,1)="-","(-)は先頭文字で使用できないため修正してください。",IF(LEFT(C1592,1)="_","( _ )は先頭文字で使用できないため修正してください。",IF(LEFT(C1592,1)="'","(')は先頭文字で使用できないため修正してください。",IF(LEN(C1592)=SUM(LEN(C1592)-LEN(SUBSTITUTE(C1592,MID("ABCDEFGHIJKLMNOPQRSTUVWXYZabcdefghijklmnopqrstuvwxyz0123456789-_",ROW($1:$64),1),""))),"","サンプル名に禁止文字が入っているため、半角英数字と[-][ _ ]のスペースなしで記入してください。")))))</f>
        <v/>
      </c>
      <c r="I1592" s="54" t="str">
        <f t="shared" si="226"/>
        <v/>
      </c>
      <c r="J1592" s="65" t="str">
        <f t="shared" si="219"/>
        <v/>
      </c>
      <c r="K1592" s="66" t="str" cm="1">
        <f t="array" ref="K1592">IF(D1592="","",IF(LEN(D1592)=SUM(LEN(D1592)-LEN(SUBSTITUTE(D1592,MID("ATCGN",ROW($1:$5),1),""))),"","I5側にATCG以外の文字があるため、修正してください。"))</f>
        <v/>
      </c>
      <c r="L1592" s="66" t="str" cm="1">
        <f t="array" ref="L1592">IF(E1592="","",IF(LEN(E1592)=SUM(LEN(E1592)-LEN(SUBSTITUTE(E1592,MID("ATCGN",ROW($1:$5),1),""))),"","I7側にATCG以外の文字があるため、修正してください。"))</f>
        <v/>
      </c>
      <c r="M1592" s="65" t="str">
        <f t="shared" si="220"/>
        <v/>
      </c>
      <c r="N1592" s="67" t="str">
        <f t="shared" si="221"/>
        <v/>
      </c>
      <c r="O1592" s="67" t="str">
        <f t="shared" si="222"/>
        <v/>
      </c>
      <c r="P1592" s="67" t="str">
        <f t="shared" si="223"/>
        <v/>
      </c>
      <c r="Q1592" s="292" t="str">
        <f t="shared" si="218"/>
        <v/>
      </c>
      <c r="R1592" s="263" t="b">
        <f t="shared" si="224"/>
        <v>0</v>
      </c>
    </row>
    <row r="1593" spans="6:18" ht="22.2">
      <c r="F1593" s="296" t="str">
        <f t="shared" si="225"/>
        <v/>
      </c>
      <c r="G1593" s="43"/>
      <c r="H1593" s="64" t="str" cm="1">
        <f t="array" ref="H1593">IF(C1593="","",IF(LEFT(C1593,1)="-","(-)は先頭文字で使用できないため修正してください。",IF(LEFT(C1593,1)="_","( _ )は先頭文字で使用できないため修正してください。",IF(LEFT(C1593,1)="'","(')は先頭文字で使用できないため修正してください。",IF(LEN(C1593)=SUM(LEN(C1593)-LEN(SUBSTITUTE(C1593,MID("ABCDEFGHIJKLMNOPQRSTUVWXYZabcdefghijklmnopqrstuvwxyz0123456789-_",ROW($1:$64),1),""))),"","サンプル名に禁止文字が入っているため、半角英数字と[-][ _ ]のスペースなしで記入してください。")))))</f>
        <v/>
      </c>
      <c r="I1593" s="54" t="str">
        <f t="shared" si="226"/>
        <v/>
      </c>
      <c r="J1593" s="65" t="str">
        <f t="shared" si="219"/>
        <v/>
      </c>
      <c r="K1593" s="66" t="str" cm="1">
        <f t="array" ref="K1593">IF(D1593="","",IF(LEN(D1593)=SUM(LEN(D1593)-LEN(SUBSTITUTE(D1593,MID("ATCGN",ROW($1:$5),1),""))),"","I5側にATCG以外の文字があるため、修正してください。"))</f>
        <v/>
      </c>
      <c r="L1593" s="66" t="str" cm="1">
        <f t="array" ref="L1593">IF(E1593="","",IF(LEN(E1593)=SUM(LEN(E1593)-LEN(SUBSTITUTE(E1593,MID("ATCGN",ROW($1:$5),1),""))),"","I7側にATCG以外の文字があるため、修正してください。"))</f>
        <v/>
      </c>
      <c r="M1593" s="65" t="str">
        <f t="shared" si="220"/>
        <v/>
      </c>
      <c r="N1593" s="67" t="str">
        <f t="shared" si="221"/>
        <v/>
      </c>
      <c r="O1593" s="67" t="str">
        <f t="shared" si="222"/>
        <v/>
      </c>
      <c r="P1593" s="67" t="str">
        <f t="shared" si="223"/>
        <v/>
      </c>
      <c r="Q1593" s="292" t="str">
        <f t="shared" si="218"/>
        <v/>
      </c>
      <c r="R1593" s="263" t="b">
        <f t="shared" si="224"/>
        <v>0</v>
      </c>
    </row>
    <row r="1594" spans="6:18" ht="22.2">
      <c r="F1594" s="296" t="str">
        <f t="shared" si="225"/>
        <v/>
      </c>
      <c r="G1594" s="43"/>
      <c r="H1594" s="64" t="str" cm="1">
        <f t="array" ref="H1594">IF(C1594="","",IF(LEFT(C1594,1)="-","(-)は先頭文字で使用できないため修正してください。",IF(LEFT(C1594,1)="_","( _ )は先頭文字で使用できないため修正してください。",IF(LEFT(C1594,1)="'","(')は先頭文字で使用できないため修正してください。",IF(LEN(C1594)=SUM(LEN(C1594)-LEN(SUBSTITUTE(C1594,MID("ABCDEFGHIJKLMNOPQRSTUVWXYZabcdefghijklmnopqrstuvwxyz0123456789-_",ROW($1:$64),1),""))),"","サンプル名に禁止文字が入っているため、半角英数字と[-][ _ ]のスペースなしで記入してください。")))))</f>
        <v/>
      </c>
      <c r="I1594" s="54" t="str">
        <f t="shared" si="226"/>
        <v/>
      </c>
      <c r="J1594" s="65" t="str">
        <f t="shared" si="219"/>
        <v/>
      </c>
      <c r="K1594" s="66" t="str" cm="1">
        <f t="array" ref="K1594">IF(D1594="","",IF(LEN(D1594)=SUM(LEN(D1594)-LEN(SUBSTITUTE(D1594,MID("ATCGN",ROW($1:$5),1),""))),"","I5側にATCG以外の文字があるため、修正してください。"))</f>
        <v/>
      </c>
      <c r="L1594" s="66" t="str" cm="1">
        <f t="array" ref="L1594">IF(E1594="","",IF(LEN(E1594)=SUM(LEN(E1594)-LEN(SUBSTITUTE(E1594,MID("ATCGN",ROW($1:$5),1),""))),"","I7側にATCG以外の文字があるため、修正してください。"))</f>
        <v/>
      </c>
      <c r="M1594" s="65" t="str">
        <f t="shared" si="220"/>
        <v/>
      </c>
      <c r="N1594" s="67" t="str">
        <f t="shared" si="221"/>
        <v/>
      </c>
      <c r="O1594" s="67" t="str">
        <f t="shared" si="222"/>
        <v/>
      </c>
      <c r="P1594" s="67" t="str">
        <f t="shared" si="223"/>
        <v/>
      </c>
      <c r="Q1594" s="292" t="str">
        <f t="shared" si="218"/>
        <v/>
      </c>
      <c r="R1594" s="263" t="b">
        <f t="shared" si="224"/>
        <v>0</v>
      </c>
    </row>
    <row r="1595" spans="6:18" ht="22.2">
      <c r="F1595" s="296" t="str">
        <f t="shared" si="225"/>
        <v/>
      </c>
      <c r="G1595" s="43"/>
      <c r="H1595" s="64" t="str" cm="1">
        <f t="array" ref="H1595">IF(C1595="","",IF(LEFT(C1595,1)="-","(-)は先頭文字で使用できないため修正してください。",IF(LEFT(C1595,1)="_","( _ )は先頭文字で使用できないため修正してください。",IF(LEFT(C1595,1)="'","(')は先頭文字で使用できないため修正してください。",IF(LEN(C1595)=SUM(LEN(C1595)-LEN(SUBSTITUTE(C1595,MID("ABCDEFGHIJKLMNOPQRSTUVWXYZabcdefghijklmnopqrstuvwxyz0123456789-_",ROW($1:$64),1),""))),"","サンプル名に禁止文字が入っているため、半角英数字と[-][ _ ]のスペースなしで記入してください。")))))</f>
        <v/>
      </c>
      <c r="I1595" s="54" t="str">
        <f t="shared" si="226"/>
        <v/>
      </c>
      <c r="J1595" s="65" t="str">
        <f t="shared" si="219"/>
        <v/>
      </c>
      <c r="K1595" s="66" t="str" cm="1">
        <f t="array" ref="K1595">IF(D1595="","",IF(LEN(D1595)=SUM(LEN(D1595)-LEN(SUBSTITUTE(D1595,MID("ATCGN",ROW($1:$5),1),""))),"","I5側にATCG以外の文字があるため、修正してください。"))</f>
        <v/>
      </c>
      <c r="L1595" s="66" t="str" cm="1">
        <f t="array" ref="L1595">IF(E1595="","",IF(LEN(E1595)=SUM(LEN(E1595)-LEN(SUBSTITUTE(E1595,MID("ATCGN",ROW($1:$5),1),""))),"","I7側にATCG以外の文字があるため、修正してください。"))</f>
        <v/>
      </c>
      <c r="M1595" s="65" t="str">
        <f t="shared" si="220"/>
        <v/>
      </c>
      <c r="N1595" s="67" t="str">
        <f t="shared" si="221"/>
        <v/>
      </c>
      <c r="O1595" s="67" t="str">
        <f t="shared" si="222"/>
        <v/>
      </c>
      <c r="P1595" s="67" t="str">
        <f t="shared" si="223"/>
        <v/>
      </c>
      <c r="Q1595" s="292" t="str">
        <f t="shared" si="218"/>
        <v/>
      </c>
      <c r="R1595" s="263" t="b">
        <f t="shared" si="224"/>
        <v>0</v>
      </c>
    </row>
    <row r="1596" spans="6:18" ht="22.2">
      <c r="F1596" s="296" t="str">
        <f t="shared" si="225"/>
        <v/>
      </c>
      <c r="G1596" s="43"/>
      <c r="H1596" s="64" t="str" cm="1">
        <f t="array" ref="H1596">IF(C1596="","",IF(LEFT(C1596,1)="-","(-)は先頭文字で使用できないため修正してください。",IF(LEFT(C1596,1)="_","( _ )は先頭文字で使用できないため修正してください。",IF(LEFT(C1596,1)="'","(')は先頭文字で使用できないため修正してください。",IF(LEN(C1596)=SUM(LEN(C1596)-LEN(SUBSTITUTE(C1596,MID("ABCDEFGHIJKLMNOPQRSTUVWXYZabcdefghijklmnopqrstuvwxyz0123456789-_",ROW($1:$64),1),""))),"","サンプル名に禁止文字が入っているため、半角英数字と[-][ _ ]のスペースなしで記入してください。")))))</f>
        <v/>
      </c>
      <c r="I1596" s="54" t="str">
        <f t="shared" si="226"/>
        <v/>
      </c>
      <c r="J1596" s="65" t="str">
        <f t="shared" si="219"/>
        <v/>
      </c>
      <c r="K1596" s="66" t="str" cm="1">
        <f t="array" ref="K1596">IF(D1596="","",IF(LEN(D1596)=SUM(LEN(D1596)-LEN(SUBSTITUTE(D1596,MID("ATCGN",ROW($1:$5),1),""))),"","I5側にATCG以外の文字があるため、修正してください。"))</f>
        <v/>
      </c>
      <c r="L1596" s="66" t="str" cm="1">
        <f t="array" ref="L1596">IF(E1596="","",IF(LEN(E1596)=SUM(LEN(E1596)-LEN(SUBSTITUTE(E1596,MID("ATCGN",ROW($1:$5),1),""))),"","I7側にATCG以外の文字があるため、修正してください。"))</f>
        <v/>
      </c>
      <c r="M1596" s="65" t="str">
        <f t="shared" si="220"/>
        <v/>
      </c>
      <c r="N1596" s="67" t="str">
        <f t="shared" si="221"/>
        <v/>
      </c>
      <c r="O1596" s="67" t="str">
        <f t="shared" si="222"/>
        <v/>
      </c>
      <c r="P1596" s="67" t="str">
        <f t="shared" si="223"/>
        <v/>
      </c>
      <c r="Q1596" s="292" t="str">
        <f t="shared" si="218"/>
        <v/>
      </c>
      <c r="R1596" s="263" t="b">
        <f t="shared" si="224"/>
        <v>0</v>
      </c>
    </row>
    <row r="1597" spans="6:18" ht="22.2">
      <c r="F1597" s="296" t="str">
        <f t="shared" si="225"/>
        <v/>
      </c>
      <c r="G1597" s="43"/>
      <c r="H1597" s="64" t="str" cm="1">
        <f t="array" ref="H1597">IF(C1597="","",IF(LEFT(C1597,1)="-","(-)は先頭文字で使用できないため修正してください。",IF(LEFT(C1597,1)="_","( _ )は先頭文字で使用できないため修正してください。",IF(LEFT(C1597,1)="'","(')は先頭文字で使用できないため修正してください。",IF(LEN(C1597)=SUM(LEN(C1597)-LEN(SUBSTITUTE(C1597,MID("ABCDEFGHIJKLMNOPQRSTUVWXYZabcdefghijklmnopqrstuvwxyz0123456789-_",ROW($1:$64),1),""))),"","サンプル名に禁止文字が入っているため、半角英数字と[-][ _ ]のスペースなしで記入してください。")))))</f>
        <v/>
      </c>
      <c r="I1597" s="54" t="str">
        <f t="shared" si="226"/>
        <v/>
      </c>
      <c r="J1597" s="65" t="str">
        <f t="shared" si="219"/>
        <v/>
      </c>
      <c r="K1597" s="66" t="str" cm="1">
        <f t="array" ref="K1597">IF(D1597="","",IF(LEN(D1597)=SUM(LEN(D1597)-LEN(SUBSTITUTE(D1597,MID("ATCGN",ROW($1:$5),1),""))),"","I5側にATCG以外の文字があるため、修正してください。"))</f>
        <v/>
      </c>
      <c r="L1597" s="66" t="str" cm="1">
        <f t="array" ref="L1597">IF(E1597="","",IF(LEN(E1597)=SUM(LEN(E1597)-LEN(SUBSTITUTE(E1597,MID("ATCGN",ROW($1:$5),1),""))),"","I7側にATCG以外の文字があるため、修正してください。"))</f>
        <v/>
      </c>
      <c r="M1597" s="65" t="str">
        <f t="shared" si="220"/>
        <v/>
      </c>
      <c r="N1597" s="67" t="str">
        <f t="shared" si="221"/>
        <v/>
      </c>
      <c r="O1597" s="67" t="str">
        <f t="shared" si="222"/>
        <v/>
      </c>
      <c r="P1597" s="67" t="str">
        <f t="shared" si="223"/>
        <v/>
      </c>
      <c r="Q1597" s="292" t="str">
        <f t="shared" si="218"/>
        <v/>
      </c>
      <c r="R1597" s="263" t="b">
        <f t="shared" si="224"/>
        <v>0</v>
      </c>
    </row>
    <row r="1598" spans="6:18" ht="22.2">
      <c r="F1598" s="296" t="str">
        <f t="shared" si="225"/>
        <v/>
      </c>
      <c r="G1598" s="43"/>
      <c r="H1598" s="64" t="str" cm="1">
        <f t="array" ref="H1598">IF(C1598="","",IF(LEFT(C1598,1)="-","(-)は先頭文字で使用できないため修正してください。",IF(LEFT(C1598,1)="_","( _ )は先頭文字で使用できないため修正してください。",IF(LEFT(C1598,1)="'","(')は先頭文字で使用できないため修正してください。",IF(LEN(C1598)=SUM(LEN(C1598)-LEN(SUBSTITUTE(C1598,MID("ABCDEFGHIJKLMNOPQRSTUVWXYZabcdefghijklmnopqrstuvwxyz0123456789-_",ROW($1:$64),1),""))),"","サンプル名に禁止文字が入っているため、半角英数字と[-][ _ ]のスペースなしで記入してください。")))))</f>
        <v/>
      </c>
      <c r="I1598" s="54" t="str">
        <f t="shared" si="226"/>
        <v/>
      </c>
      <c r="J1598" s="65" t="str">
        <f t="shared" si="219"/>
        <v/>
      </c>
      <c r="K1598" s="66" t="str" cm="1">
        <f t="array" ref="K1598">IF(D1598="","",IF(LEN(D1598)=SUM(LEN(D1598)-LEN(SUBSTITUTE(D1598,MID("ATCGN",ROW($1:$5),1),""))),"","I5側にATCG以外の文字があるため、修正してください。"))</f>
        <v/>
      </c>
      <c r="L1598" s="66" t="str" cm="1">
        <f t="array" ref="L1598">IF(E1598="","",IF(LEN(E1598)=SUM(LEN(E1598)-LEN(SUBSTITUTE(E1598,MID("ATCGN",ROW($1:$5),1),""))),"","I7側にATCG以外の文字があるため、修正してください。"))</f>
        <v/>
      </c>
      <c r="M1598" s="65" t="str">
        <f t="shared" si="220"/>
        <v/>
      </c>
      <c r="N1598" s="67" t="str">
        <f t="shared" si="221"/>
        <v/>
      </c>
      <c r="O1598" s="67" t="str">
        <f t="shared" si="222"/>
        <v/>
      </c>
      <c r="P1598" s="67" t="str">
        <f t="shared" si="223"/>
        <v/>
      </c>
      <c r="Q1598" s="292" t="str">
        <f t="shared" si="218"/>
        <v/>
      </c>
      <c r="R1598" s="263" t="b">
        <f t="shared" si="224"/>
        <v>0</v>
      </c>
    </row>
    <row r="1599" spans="6:18" ht="22.2">
      <c r="F1599" s="296" t="str">
        <f t="shared" si="225"/>
        <v/>
      </c>
      <c r="G1599" s="43"/>
      <c r="H1599" s="64" t="str" cm="1">
        <f t="array" ref="H1599">IF(C1599="","",IF(LEFT(C1599,1)="-","(-)は先頭文字で使用できないため修正してください。",IF(LEFT(C1599,1)="_","( _ )は先頭文字で使用できないため修正してください。",IF(LEFT(C1599,1)="'","(')は先頭文字で使用できないため修正してください。",IF(LEN(C1599)=SUM(LEN(C1599)-LEN(SUBSTITUTE(C1599,MID("ABCDEFGHIJKLMNOPQRSTUVWXYZabcdefghijklmnopqrstuvwxyz0123456789-_",ROW($1:$64),1),""))),"","サンプル名に禁止文字が入っているため、半角英数字と[-][ _ ]のスペースなしで記入してください。")))))</f>
        <v/>
      </c>
      <c r="I1599" s="54" t="str">
        <f t="shared" si="226"/>
        <v/>
      </c>
      <c r="J1599" s="65" t="str">
        <f t="shared" si="219"/>
        <v/>
      </c>
      <c r="K1599" s="66" t="str" cm="1">
        <f t="array" ref="K1599">IF(D1599="","",IF(LEN(D1599)=SUM(LEN(D1599)-LEN(SUBSTITUTE(D1599,MID("ATCGN",ROW($1:$5),1),""))),"","I5側にATCG以外の文字があるため、修正してください。"))</f>
        <v/>
      </c>
      <c r="L1599" s="66" t="str" cm="1">
        <f t="array" ref="L1599">IF(E1599="","",IF(LEN(E1599)=SUM(LEN(E1599)-LEN(SUBSTITUTE(E1599,MID("ATCGN",ROW($1:$5),1),""))),"","I7側にATCG以外の文字があるため、修正してください。"))</f>
        <v/>
      </c>
      <c r="M1599" s="65" t="str">
        <f t="shared" si="220"/>
        <v/>
      </c>
      <c r="N1599" s="67" t="str">
        <f t="shared" si="221"/>
        <v/>
      </c>
      <c r="O1599" s="67" t="str">
        <f t="shared" si="222"/>
        <v/>
      </c>
      <c r="P1599" s="67" t="str">
        <f t="shared" si="223"/>
        <v/>
      </c>
      <c r="Q1599" s="292" t="str">
        <f t="shared" si="218"/>
        <v/>
      </c>
      <c r="R1599" s="263" t="b">
        <f t="shared" si="224"/>
        <v>0</v>
      </c>
    </row>
    <row r="1600" spans="6:18" ht="22.2">
      <c r="F1600" s="296" t="str">
        <f t="shared" si="225"/>
        <v/>
      </c>
      <c r="G1600" s="43"/>
      <c r="H1600" s="64" t="str" cm="1">
        <f t="array" ref="H1600">IF(C1600="","",IF(LEFT(C1600,1)="-","(-)は先頭文字で使用できないため修正してください。",IF(LEFT(C1600,1)="_","( _ )は先頭文字で使用できないため修正してください。",IF(LEFT(C1600,1)="'","(')は先頭文字で使用できないため修正してください。",IF(LEN(C1600)=SUM(LEN(C1600)-LEN(SUBSTITUTE(C1600,MID("ABCDEFGHIJKLMNOPQRSTUVWXYZabcdefghijklmnopqrstuvwxyz0123456789-_",ROW($1:$64),1),""))),"","サンプル名に禁止文字が入っているため、半角英数字と[-][ _ ]のスペースなしで記入してください。")))))</f>
        <v/>
      </c>
      <c r="I1600" s="54" t="str">
        <f t="shared" si="226"/>
        <v/>
      </c>
      <c r="J1600" s="65" t="str">
        <f t="shared" si="219"/>
        <v/>
      </c>
      <c r="K1600" s="66" t="str" cm="1">
        <f t="array" ref="K1600">IF(D1600="","",IF(LEN(D1600)=SUM(LEN(D1600)-LEN(SUBSTITUTE(D1600,MID("ATCGN",ROW($1:$5),1),""))),"","I5側にATCG以外の文字があるため、修正してください。"))</f>
        <v/>
      </c>
      <c r="L1600" s="66" t="str" cm="1">
        <f t="array" ref="L1600">IF(E1600="","",IF(LEN(E1600)=SUM(LEN(E1600)-LEN(SUBSTITUTE(E1600,MID("ATCGN",ROW($1:$5),1),""))),"","I7側にATCG以外の文字があるため、修正してください。"))</f>
        <v/>
      </c>
      <c r="M1600" s="65" t="str">
        <f t="shared" si="220"/>
        <v/>
      </c>
      <c r="N1600" s="67" t="str">
        <f t="shared" si="221"/>
        <v/>
      </c>
      <c r="O1600" s="67" t="str">
        <f t="shared" si="222"/>
        <v/>
      </c>
      <c r="P1600" s="67" t="str">
        <f t="shared" si="223"/>
        <v/>
      </c>
      <c r="Q1600" s="292" t="str">
        <f t="shared" si="218"/>
        <v/>
      </c>
      <c r="R1600" s="263" t="b">
        <f t="shared" si="224"/>
        <v>0</v>
      </c>
    </row>
    <row r="1601" spans="6:18" ht="22.2">
      <c r="F1601" s="296" t="str">
        <f t="shared" si="225"/>
        <v/>
      </c>
      <c r="G1601" s="43"/>
      <c r="H1601" s="64" t="str" cm="1">
        <f t="array" ref="H1601">IF(C1601="","",IF(LEFT(C1601,1)="-","(-)は先頭文字で使用できないため修正してください。",IF(LEFT(C1601,1)="_","( _ )は先頭文字で使用できないため修正してください。",IF(LEFT(C1601,1)="'","(')は先頭文字で使用できないため修正してください。",IF(LEN(C1601)=SUM(LEN(C1601)-LEN(SUBSTITUTE(C1601,MID("ABCDEFGHIJKLMNOPQRSTUVWXYZabcdefghijklmnopqrstuvwxyz0123456789-_",ROW($1:$64),1),""))),"","サンプル名に禁止文字が入っているため、半角英数字と[-][ _ ]のスペースなしで記入してください。")))))</f>
        <v/>
      </c>
      <c r="I1601" s="54" t="str">
        <f t="shared" si="226"/>
        <v/>
      </c>
      <c r="J1601" s="65" t="str">
        <f t="shared" si="219"/>
        <v/>
      </c>
      <c r="K1601" s="66" t="str" cm="1">
        <f t="array" ref="K1601">IF(D1601="","",IF(LEN(D1601)=SUM(LEN(D1601)-LEN(SUBSTITUTE(D1601,MID("ATCGN",ROW($1:$5),1),""))),"","I5側にATCG以外の文字があるため、修正してください。"))</f>
        <v/>
      </c>
      <c r="L1601" s="66" t="str" cm="1">
        <f t="array" ref="L1601">IF(E1601="","",IF(LEN(E1601)=SUM(LEN(E1601)-LEN(SUBSTITUTE(E1601,MID("ATCGN",ROW($1:$5),1),""))),"","I7側にATCG以外の文字があるため、修正してください。"))</f>
        <v/>
      </c>
      <c r="M1601" s="65" t="str">
        <f t="shared" si="220"/>
        <v/>
      </c>
      <c r="N1601" s="67" t="str">
        <f t="shared" si="221"/>
        <v/>
      </c>
      <c r="O1601" s="67" t="str">
        <f t="shared" si="222"/>
        <v/>
      </c>
      <c r="P1601" s="67" t="str">
        <f t="shared" si="223"/>
        <v/>
      </c>
      <c r="Q1601" s="292" t="str">
        <f t="shared" si="218"/>
        <v/>
      </c>
      <c r="R1601" s="263" t="b">
        <f t="shared" si="224"/>
        <v>0</v>
      </c>
    </row>
    <row r="1602" spans="6:18" ht="22.2">
      <c r="F1602" s="296" t="str">
        <f t="shared" si="225"/>
        <v/>
      </c>
      <c r="G1602" s="43"/>
      <c r="H1602" s="64" t="str" cm="1">
        <f t="array" ref="H1602">IF(C1602="","",IF(LEFT(C1602,1)="-","(-)は先頭文字で使用できないため修正してください。",IF(LEFT(C1602,1)="_","( _ )は先頭文字で使用できないため修正してください。",IF(LEFT(C1602,1)="'","(')は先頭文字で使用できないため修正してください。",IF(LEN(C1602)=SUM(LEN(C1602)-LEN(SUBSTITUTE(C1602,MID("ABCDEFGHIJKLMNOPQRSTUVWXYZabcdefghijklmnopqrstuvwxyz0123456789-_",ROW($1:$64),1),""))),"","サンプル名に禁止文字が入っているため、半角英数字と[-][ _ ]のスペースなしで記入してください。")))))</f>
        <v/>
      </c>
      <c r="I1602" s="54" t="str">
        <f t="shared" si="226"/>
        <v/>
      </c>
      <c r="J1602" s="65" t="str">
        <f t="shared" si="219"/>
        <v/>
      </c>
      <c r="K1602" s="66" t="str" cm="1">
        <f t="array" ref="K1602">IF(D1602="","",IF(LEN(D1602)=SUM(LEN(D1602)-LEN(SUBSTITUTE(D1602,MID("ATCGN",ROW($1:$5),1),""))),"","I5側にATCG以外の文字があるため、修正してください。"))</f>
        <v/>
      </c>
      <c r="L1602" s="66" t="str" cm="1">
        <f t="array" ref="L1602">IF(E1602="","",IF(LEN(E1602)=SUM(LEN(E1602)-LEN(SUBSTITUTE(E1602,MID("ATCGN",ROW($1:$5),1),""))),"","I7側にATCG以外の文字があるため、修正してください。"))</f>
        <v/>
      </c>
      <c r="M1602" s="65" t="str">
        <f t="shared" si="220"/>
        <v/>
      </c>
      <c r="N1602" s="67" t="str">
        <f t="shared" si="221"/>
        <v/>
      </c>
      <c r="O1602" s="67" t="str">
        <f t="shared" si="222"/>
        <v/>
      </c>
      <c r="P1602" s="67" t="str">
        <f t="shared" si="223"/>
        <v/>
      </c>
      <c r="Q1602" s="292" t="str">
        <f t="shared" si="218"/>
        <v/>
      </c>
      <c r="R1602" s="263" t="b">
        <f t="shared" si="224"/>
        <v>0</v>
      </c>
    </row>
    <row r="1603" spans="6:18" ht="22.2">
      <c r="F1603" s="296" t="str">
        <f t="shared" si="225"/>
        <v/>
      </c>
      <c r="G1603" s="43"/>
      <c r="H1603" s="64" t="str" cm="1">
        <f t="array" ref="H1603">IF(C1603="","",IF(LEFT(C1603,1)="-","(-)は先頭文字で使用できないため修正してください。",IF(LEFT(C1603,1)="_","( _ )は先頭文字で使用できないため修正してください。",IF(LEFT(C1603,1)="'","(')は先頭文字で使用できないため修正してください。",IF(LEN(C1603)=SUM(LEN(C1603)-LEN(SUBSTITUTE(C1603,MID("ABCDEFGHIJKLMNOPQRSTUVWXYZabcdefghijklmnopqrstuvwxyz0123456789-_",ROW($1:$64),1),""))),"","サンプル名に禁止文字が入っているため、半角英数字と[-][ _ ]のスペースなしで記入してください。")))))</f>
        <v/>
      </c>
      <c r="I1603" s="54" t="str">
        <f t="shared" si="226"/>
        <v/>
      </c>
      <c r="J1603" s="65" t="str">
        <f t="shared" si="219"/>
        <v/>
      </c>
      <c r="K1603" s="66" t="str" cm="1">
        <f t="array" ref="K1603">IF(D1603="","",IF(LEN(D1603)=SUM(LEN(D1603)-LEN(SUBSTITUTE(D1603,MID("ATCGN",ROW($1:$5),1),""))),"","I5側にATCG以外の文字があるため、修正してください。"))</f>
        <v/>
      </c>
      <c r="L1603" s="66" t="str" cm="1">
        <f t="array" ref="L1603">IF(E1603="","",IF(LEN(E1603)=SUM(LEN(E1603)-LEN(SUBSTITUTE(E1603,MID("ATCGN",ROW($1:$5),1),""))),"","I7側にATCG以外の文字があるため、修正してください。"))</f>
        <v/>
      </c>
      <c r="M1603" s="65" t="str">
        <f t="shared" si="220"/>
        <v/>
      </c>
      <c r="N1603" s="67" t="str">
        <f t="shared" si="221"/>
        <v/>
      </c>
      <c r="O1603" s="67" t="str">
        <f t="shared" si="222"/>
        <v/>
      </c>
      <c r="P1603" s="67" t="str">
        <f t="shared" si="223"/>
        <v/>
      </c>
      <c r="Q1603" s="292" t="str">
        <f t="shared" si="218"/>
        <v/>
      </c>
      <c r="R1603" s="263" t="b">
        <f t="shared" si="224"/>
        <v>0</v>
      </c>
    </row>
    <row r="1604" spans="6:18" ht="22.2">
      <c r="F1604" s="296" t="str">
        <f t="shared" si="225"/>
        <v/>
      </c>
      <c r="G1604" s="43"/>
      <c r="H1604" s="64" t="str" cm="1">
        <f t="array" ref="H1604">IF(C1604="","",IF(LEFT(C1604,1)="-","(-)は先頭文字で使用できないため修正してください。",IF(LEFT(C1604,1)="_","( _ )は先頭文字で使用できないため修正してください。",IF(LEFT(C1604,1)="'","(')は先頭文字で使用できないため修正してください。",IF(LEN(C1604)=SUM(LEN(C1604)-LEN(SUBSTITUTE(C1604,MID("ABCDEFGHIJKLMNOPQRSTUVWXYZabcdefghijklmnopqrstuvwxyz0123456789-_",ROW($1:$64),1),""))),"","サンプル名に禁止文字が入っているため、半角英数字と[-][ _ ]のスペースなしで記入してください。")))))</f>
        <v/>
      </c>
      <c r="I1604" s="54" t="str">
        <f t="shared" si="226"/>
        <v/>
      </c>
      <c r="J1604" s="65" t="str">
        <f t="shared" si="219"/>
        <v/>
      </c>
      <c r="K1604" s="66" t="str" cm="1">
        <f t="array" ref="K1604">IF(D1604="","",IF(LEN(D1604)=SUM(LEN(D1604)-LEN(SUBSTITUTE(D1604,MID("ATCGN",ROW($1:$5),1),""))),"","I5側にATCG以外の文字があるため、修正してください。"))</f>
        <v/>
      </c>
      <c r="L1604" s="66" t="str" cm="1">
        <f t="array" ref="L1604">IF(E1604="","",IF(LEN(E1604)=SUM(LEN(E1604)-LEN(SUBSTITUTE(E1604,MID("ATCGN",ROW($1:$5),1),""))),"","I7側にATCG以外の文字があるため、修正してください。"))</f>
        <v/>
      </c>
      <c r="M1604" s="65" t="str">
        <f t="shared" si="220"/>
        <v/>
      </c>
      <c r="N1604" s="67" t="str">
        <f t="shared" si="221"/>
        <v/>
      </c>
      <c r="O1604" s="67" t="str">
        <f t="shared" si="222"/>
        <v/>
      </c>
      <c r="P1604" s="67" t="str">
        <f t="shared" si="223"/>
        <v/>
      </c>
      <c r="Q1604" s="292" t="str">
        <f t="shared" si="218"/>
        <v/>
      </c>
      <c r="R1604" s="263" t="b">
        <f t="shared" si="224"/>
        <v>0</v>
      </c>
    </row>
    <row r="1605" spans="6:18" ht="22.2">
      <c r="F1605" s="296" t="str">
        <f t="shared" si="225"/>
        <v/>
      </c>
      <c r="G1605" s="43"/>
      <c r="H1605" s="64" t="str" cm="1">
        <f t="array" ref="H1605">IF(C1605="","",IF(LEFT(C1605,1)="-","(-)は先頭文字で使用できないため修正してください。",IF(LEFT(C1605,1)="_","( _ )は先頭文字で使用できないため修正してください。",IF(LEFT(C1605,1)="'","(')は先頭文字で使用できないため修正してください。",IF(LEN(C1605)=SUM(LEN(C1605)-LEN(SUBSTITUTE(C1605,MID("ABCDEFGHIJKLMNOPQRSTUVWXYZabcdefghijklmnopqrstuvwxyz0123456789-_",ROW($1:$64),1),""))),"","サンプル名に禁止文字が入っているため、半角英数字と[-][ _ ]のスペースなしで記入してください。")))))</f>
        <v/>
      </c>
      <c r="I1605" s="54" t="str">
        <f t="shared" si="226"/>
        <v/>
      </c>
      <c r="J1605" s="65" t="str">
        <f t="shared" si="219"/>
        <v/>
      </c>
      <c r="K1605" s="66" t="str" cm="1">
        <f t="array" ref="K1605">IF(D1605="","",IF(LEN(D1605)=SUM(LEN(D1605)-LEN(SUBSTITUTE(D1605,MID("ATCGN",ROW($1:$5),1),""))),"","I5側にATCG以外の文字があるため、修正してください。"))</f>
        <v/>
      </c>
      <c r="L1605" s="66" t="str" cm="1">
        <f t="array" ref="L1605">IF(E1605="","",IF(LEN(E1605)=SUM(LEN(E1605)-LEN(SUBSTITUTE(E1605,MID("ATCGN",ROW($1:$5),1),""))),"","I7側にATCG以外の文字があるため、修正してください。"))</f>
        <v/>
      </c>
      <c r="M1605" s="65" t="str">
        <f t="shared" si="220"/>
        <v/>
      </c>
      <c r="N1605" s="67" t="str">
        <f t="shared" si="221"/>
        <v/>
      </c>
      <c r="O1605" s="67" t="str">
        <f t="shared" si="222"/>
        <v/>
      </c>
      <c r="P1605" s="67" t="str">
        <f t="shared" si="223"/>
        <v/>
      </c>
      <c r="Q1605" s="292" t="str">
        <f t="shared" si="218"/>
        <v/>
      </c>
      <c r="R1605" s="263" t="b">
        <f t="shared" si="224"/>
        <v>0</v>
      </c>
    </row>
    <row r="1606" spans="6:18" ht="22.2">
      <c r="F1606" s="296" t="str">
        <f t="shared" si="225"/>
        <v/>
      </c>
      <c r="G1606" s="43"/>
      <c r="H1606" s="64" t="str" cm="1">
        <f t="array" ref="H1606">IF(C1606="","",IF(LEFT(C1606,1)="-","(-)は先頭文字で使用できないため修正してください。",IF(LEFT(C1606,1)="_","( _ )は先頭文字で使用できないため修正してください。",IF(LEFT(C1606,1)="'","(')は先頭文字で使用できないため修正してください。",IF(LEN(C1606)=SUM(LEN(C1606)-LEN(SUBSTITUTE(C1606,MID("ABCDEFGHIJKLMNOPQRSTUVWXYZabcdefghijklmnopqrstuvwxyz0123456789-_",ROW($1:$64),1),""))),"","サンプル名に禁止文字が入っているため、半角英数字と[-][ _ ]のスペースなしで記入してください。")))))</f>
        <v/>
      </c>
      <c r="I1606" s="54" t="str">
        <f t="shared" si="226"/>
        <v/>
      </c>
      <c r="J1606" s="65" t="str">
        <f t="shared" si="219"/>
        <v/>
      </c>
      <c r="K1606" s="66" t="str" cm="1">
        <f t="array" ref="K1606">IF(D1606="","",IF(LEN(D1606)=SUM(LEN(D1606)-LEN(SUBSTITUTE(D1606,MID("ATCGN",ROW($1:$5),1),""))),"","I5側にATCG以外の文字があるため、修正してください。"))</f>
        <v/>
      </c>
      <c r="L1606" s="66" t="str" cm="1">
        <f t="array" ref="L1606">IF(E1606="","",IF(LEN(E1606)=SUM(LEN(E1606)-LEN(SUBSTITUTE(E1606,MID("ATCGN",ROW($1:$5),1),""))),"","I7側にATCG以外の文字があるため、修正してください。"))</f>
        <v/>
      </c>
      <c r="M1606" s="65" t="str">
        <f t="shared" si="220"/>
        <v/>
      </c>
      <c r="N1606" s="67" t="str">
        <f t="shared" si="221"/>
        <v/>
      </c>
      <c r="O1606" s="67" t="str">
        <f t="shared" si="222"/>
        <v/>
      </c>
      <c r="P1606" s="67" t="str">
        <f t="shared" si="223"/>
        <v/>
      </c>
      <c r="Q1606" s="292" t="str">
        <f t="shared" si="218"/>
        <v/>
      </c>
      <c r="R1606" s="263" t="b">
        <f t="shared" si="224"/>
        <v>0</v>
      </c>
    </row>
    <row r="1607" spans="6:18" ht="22.2">
      <c r="F1607" s="296" t="str">
        <f t="shared" si="225"/>
        <v/>
      </c>
      <c r="G1607" s="43"/>
      <c r="H1607" s="64" t="str" cm="1">
        <f t="array" ref="H1607">IF(C1607="","",IF(LEFT(C1607,1)="-","(-)は先頭文字で使用できないため修正してください。",IF(LEFT(C1607,1)="_","( _ )は先頭文字で使用できないため修正してください。",IF(LEFT(C1607,1)="'","(')は先頭文字で使用できないため修正してください。",IF(LEN(C1607)=SUM(LEN(C1607)-LEN(SUBSTITUTE(C1607,MID("ABCDEFGHIJKLMNOPQRSTUVWXYZabcdefghijklmnopqrstuvwxyz0123456789-_",ROW($1:$64),1),""))),"","サンプル名に禁止文字が入っているため、半角英数字と[-][ _ ]のスペースなしで記入してください。")))))</f>
        <v/>
      </c>
      <c r="I1607" s="54" t="str">
        <f t="shared" si="226"/>
        <v/>
      </c>
      <c r="J1607" s="65" t="str">
        <f t="shared" si="219"/>
        <v/>
      </c>
      <c r="K1607" s="66" t="str" cm="1">
        <f t="array" ref="K1607">IF(D1607="","",IF(LEN(D1607)=SUM(LEN(D1607)-LEN(SUBSTITUTE(D1607,MID("ATCGN",ROW($1:$5),1),""))),"","I5側にATCG以外の文字があるため、修正してください。"))</f>
        <v/>
      </c>
      <c r="L1607" s="66" t="str" cm="1">
        <f t="array" ref="L1607">IF(E1607="","",IF(LEN(E1607)=SUM(LEN(E1607)-LEN(SUBSTITUTE(E1607,MID("ATCGN",ROW($1:$5),1),""))),"","I7側にATCG以外の文字があるため、修正してください。"))</f>
        <v/>
      </c>
      <c r="M1607" s="65" t="str">
        <f t="shared" si="220"/>
        <v/>
      </c>
      <c r="N1607" s="67" t="str">
        <f t="shared" si="221"/>
        <v/>
      </c>
      <c r="O1607" s="67" t="str">
        <f t="shared" si="222"/>
        <v/>
      </c>
      <c r="P1607" s="67" t="str">
        <f t="shared" si="223"/>
        <v/>
      </c>
      <c r="Q1607" s="292" t="str">
        <f t="shared" si="218"/>
        <v/>
      </c>
      <c r="R1607" s="263" t="b">
        <f t="shared" si="224"/>
        <v>0</v>
      </c>
    </row>
    <row r="1608" spans="6:18" ht="22.2">
      <c r="F1608" s="296" t="str">
        <f t="shared" si="225"/>
        <v/>
      </c>
      <c r="G1608" s="43"/>
      <c r="H1608" s="64" t="str" cm="1">
        <f t="array" ref="H1608">IF(C1608="","",IF(LEFT(C1608,1)="-","(-)は先頭文字で使用できないため修正してください。",IF(LEFT(C1608,1)="_","( _ )は先頭文字で使用できないため修正してください。",IF(LEFT(C1608,1)="'","(')は先頭文字で使用できないため修正してください。",IF(LEN(C1608)=SUM(LEN(C1608)-LEN(SUBSTITUTE(C1608,MID("ABCDEFGHIJKLMNOPQRSTUVWXYZabcdefghijklmnopqrstuvwxyz0123456789-_",ROW($1:$64),1),""))),"","サンプル名に禁止文字が入っているため、半角英数字と[-][ _ ]のスペースなしで記入してください。")))))</f>
        <v/>
      </c>
      <c r="I1608" s="54" t="str">
        <f t="shared" si="226"/>
        <v/>
      </c>
      <c r="J1608" s="65" t="str">
        <f t="shared" si="219"/>
        <v/>
      </c>
      <c r="K1608" s="66" t="str" cm="1">
        <f t="array" ref="K1608">IF(D1608="","",IF(LEN(D1608)=SUM(LEN(D1608)-LEN(SUBSTITUTE(D1608,MID("ATCGN",ROW($1:$5),1),""))),"","I5側にATCG以外の文字があるため、修正してください。"))</f>
        <v/>
      </c>
      <c r="L1608" s="66" t="str" cm="1">
        <f t="array" ref="L1608">IF(E1608="","",IF(LEN(E1608)=SUM(LEN(E1608)-LEN(SUBSTITUTE(E1608,MID("ATCGN",ROW($1:$5),1),""))),"","I7側にATCG以外の文字があるため、修正してください。"))</f>
        <v/>
      </c>
      <c r="M1608" s="65" t="str">
        <f t="shared" si="220"/>
        <v/>
      </c>
      <c r="N1608" s="67" t="str">
        <f t="shared" si="221"/>
        <v/>
      </c>
      <c r="O1608" s="67" t="str">
        <f t="shared" si="222"/>
        <v/>
      </c>
      <c r="P1608" s="67" t="str">
        <f t="shared" si="223"/>
        <v/>
      </c>
      <c r="Q1608" s="292" t="str">
        <f t="shared" si="218"/>
        <v/>
      </c>
      <c r="R1608" s="263" t="b">
        <f t="shared" si="224"/>
        <v>0</v>
      </c>
    </row>
    <row r="1609" spans="6:18" ht="22.2">
      <c r="F1609" s="296" t="str">
        <f t="shared" si="225"/>
        <v/>
      </c>
      <c r="G1609" s="43"/>
      <c r="H1609" s="64" t="str" cm="1">
        <f t="array" ref="H1609">IF(C1609="","",IF(LEFT(C1609,1)="-","(-)は先頭文字で使用できないため修正してください。",IF(LEFT(C1609,1)="_","( _ )は先頭文字で使用できないため修正してください。",IF(LEFT(C1609,1)="'","(')は先頭文字で使用できないため修正してください。",IF(LEN(C1609)=SUM(LEN(C1609)-LEN(SUBSTITUTE(C1609,MID("ABCDEFGHIJKLMNOPQRSTUVWXYZabcdefghijklmnopqrstuvwxyz0123456789-_",ROW($1:$64),1),""))),"","サンプル名に禁止文字が入っているため、半角英数字と[-][ _ ]のスペースなしで記入してください。")))))</f>
        <v/>
      </c>
      <c r="I1609" s="54" t="str">
        <f t="shared" si="226"/>
        <v/>
      </c>
      <c r="J1609" s="65" t="str">
        <f t="shared" si="219"/>
        <v/>
      </c>
      <c r="K1609" s="66" t="str" cm="1">
        <f t="array" ref="K1609">IF(D1609="","",IF(LEN(D1609)=SUM(LEN(D1609)-LEN(SUBSTITUTE(D1609,MID("ATCGN",ROW($1:$5),1),""))),"","I5側にATCG以外の文字があるため、修正してください。"))</f>
        <v/>
      </c>
      <c r="L1609" s="66" t="str" cm="1">
        <f t="array" ref="L1609">IF(E1609="","",IF(LEN(E1609)=SUM(LEN(E1609)-LEN(SUBSTITUTE(E1609,MID("ATCGN",ROW($1:$5),1),""))),"","I7側にATCG以外の文字があるため、修正してください。"))</f>
        <v/>
      </c>
      <c r="M1609" s="65" t="str">
        <f t="shared" si="220"/>
        <v/>
      </c>
      <c r="N1609" s="67" t="str">
        <f t="shared" si="221"/>
        <v/>
      </c>
      <c r="O1609" s="67" t="str">
        <f t="shared" si="222"/>
        <v/>
      </c>
      <c r="P1609" s="67" t="str">
        <f t="shared" si="223"/>
        <v/>
      </c>
      <c r="Q1609" s="292" t="str">
        <f t="shared" si="218"/>
        <v/>
      </c>
      <c r="R1609" s="263" t="b">
        <f t="shared" si="224"/>
        <v>0</v>
      </c>
    </row>
    <row r="1610" spans="6:18" ht="22.2">
      <c r="F1610" s="296" t="str">
        <f t="shared" si="225"/>
        <v/>
      </c>
      <c r="G1610" s="43"/>
      <c r="H1610" s="64" t="str" cm="1">
        <f t="array" ref="H1610">IF(C1610="","",IF(LEFT(C1610,1)="-","(-)は先頭文字で使用できないため修正してください。",IF(LEFT(C1610,1)="_","( _ )は先頭文字で使用できないため修正してください。",IF(LEFT(C1610,1)="'","(')は先頭文字で使用できないため修正してください。",IF(LEN(C1610)=SUM(LEN(C1610)-LEN(SUBSTITUTE(C1610,MID("ABCDEFGHIJKLMNOPQRSTUVWXYZabcdefghijklmnopqrstuvwxyz0123456789-_",ROW($1:$64),1),""))),"","サンプル名に禁止文字が入っているため、半角英数字と[-][ _ ]のスペースなしで記入してください。")))))</f>
        <v/>
      </c>
      <c r="I1610" s="54" t="str">
        <f t="shared" si="226"/>
        <v/>
      </c>
      <c r="J1610" s="65" t="str">
        <f t="shared" si="219"/>
        <v/>
      </c>
      <c r="K1610" s="66" t="str" cm="1">
        <f t="array" ref="K1610">IF(D1610="","",IF(LEN(D1610)=SUM(LEN(D1610)-LEN(SUBSTITUTE(D1610,MID("ATCGN",ROW($1:$5),1),""))),"","I5側にATCG以外の文字があるため、修正してください。"))</f>
        <v/>
      </c>
      <c r="L1610" s="66" t="str" cm="1">
        <f t="array" ref="L1610">IF(E1610="","",IF(LEN(E1610)=SUM(LEN(E1610)-LEN(SUBSTITUTE(E1610,MID("ATCGN",ROW($1:$5),1),""))),"","I7側にATCG以外の文字があるため、修正してください。"))</f>
        <v/>
      </c>
      <c r="M1610" s="65" t="str">
        <f t="shared" si="220"/>
        <v/>
      </c>
      <c r="N1610" s="67" t="str">
        <f t="shared" si="221"/>
        <v/>
      </c>
      <c r="O1610" s="67" t="str">
        <f t="shared" si="222"/>
        <v/>
      </c>
      <c r="P1610" s="67" t="str">
        <f t="shared" si="223"/>
        <v/>
      </c>
      <c r="Q1610" s="292" t="str">
        <f t="shared" si="218"/>
        <v/>
      </c>
      <c r="R1610" s="263" t="b">
        <f t="shared" si="224"/>
        <v>0</v>
      </c>
    </row>
    <row r="1611" spans="6:18" ht="22.2">
      <c r="F1611" s="296" t="str">
        <f t="shared" si="225"/>
        <v/>
      </c>
      <c r="G1611" s="43"/>
      <c r="H1611" s="64" t="str" cm="1">
        <f t="array" ref="H1611">IF(C1611="","",IF(LEFT(C1611,1)="-","(-)は先頭文字で使用できないため修正してください。",IF(LEFT(C1611,1)="_","( _ )は先頭文字で使用できないため修正してください。",IF(LEFT(C1611,1)="'","(')は先頭文字で使用できないため修正してください。",IF(LEN(C1611)=SUM(LEN(C1611)-LEN(SUBSTITUTE(C1611,MID("ABCDEFGHIJKLMNOPQRSTUVWXYZabcdefghijklmnopqrstuvwxyz0123456789-_",ROW($1:$64),1),""))),"","サンプル名に禁止文字が入っているため、半角英数字と[-][ _ ]のスペースなしで記入してください。")))))</f>
        <v/>
      </c>
      <c r="I1611" s="54" t="str">
        <f t="shared" si="226"/>
        <v/>
      </c>
      <c r="J1611" s="65" t="str">
        <f t="shared" si="219"/>
        <v/>
      </c>
      <c r="K1611" s="66" t="str" cm="1">
        <f t="array" ref="K1611">IF(D1611="","",IF(LEN(D1611)=SUM(LEN(D1611)-LEN(SUBSTITUTE(D1611,MID("ATCGN",ROW($1:$5),1),""))),"","I5側にATCG以外の文字があるため、修正してください。"))</f>
        <v/>
      </c>
      <c r="L1611" s="66" t="str" cm="1">
        <f t="array" ref="L1611">IF(E1611="","",IF(LEN(E1611)=SUM(LEN(E1611)-LEN(SUBSTITUTE(E1611,MID("ATCGN",ROW($1:$5),1),""))),"","I7側にATCG以外の文字があるため、修正してください。"))</f>
        <v/>
      </c>
      <c r="M1611" s="65" t="str">
        <f t="shared" si="220"/>
        <v/>
      </c>
      <c r="N1611" s="67" t="str">
        <f t="shared" si="221"/>
        <v/>
      </c>
      <c r="O1611" s="67" t="str">
        <f t="shared" si="222"/>
        <v/>
      </c>
      <c r="P1611" s="67" t="str">
        <f t="shared" si="223"/>
        <v/>
      </c>
      <c r="Q1611" s="292" t="str">
        <f t="shared" si="218"/>
        <v/>
      </c>
      <c r="R1611" s="263" t="b">
        <f t="shared" si="224"/>
        <v>0</v>
      </c>
    </row>
    <row r="1612" spans="6:18" ht="22.2">
      <c r="F1612" s="296" t="str">
        <f t="shared" si="225"/>
        <v/>
      </c>
      <c r="G1612" s="43"/>
      <c r="H1612" s="64" t="str" cm="1">
        <f t="array" ref="H1612">IF(C1612="","",IF(LEFT(C1612,1)="-","(-)は先頭文字で使用できないため修正してください。",IF(LEFT(C1612,1)="_","( _ )は先頭文字で使用できないため修正してください。",IF(LEFT(C1612,1)="'","(')は先頭文字で使用できないため修正してください。",IF(LEN(C1612)=SUM(LEN(C1612)-LEN(SUBSTITUTE(C1612,MID("ABCDEFGHIJKLMNOPQRSTUVWXYZabcdefghijklmnopqrstuvwxyz0123456789-_",ROW($1:$64),1),""))),"","サンプル名に禁止文字が入っているため、半角英数字と[-][ _ ]のスペースなしで記入してください。")))))</f>
        <v/>
      </c>
      <c r="I1612" s="54" t="str">
        <f t="shared" si="226"/>
        <v/>
      </c>
      <c r="J1612" s="65" t="str">
        <f t="shared" si="219"/>
        <v/>
      </c>
      <c r="K1612" s="66" t="str" cm="1">
        <f t="array" ref="K1612">IF(D1612="","",IF(LEN(D1612)=SUM(LEN(D1612)-LEN(SUBSTITUTE(D1612,MID("ATCGN",ROW($1:$5),1),""))),"","I5側にATCG以外の文字があるため、修正してください。"))</f>
        <v/>
      </c>
      <c r="L1612" s="66" t="str" cm="1">
        <f t="array" ref="L1612">IF(E1612="","",IF(LEN(E1612)=SUM(LEN(E1612)-LEN(SUBSTITUTE(E1612,MID("ATCGN",ROW($1:$5),1),""))),"","I7側にATCG以外の文字があるため、修正してください。"))</f>
        <v/>
      </c>
      <c r="M1612" s="65" t="str">
        <f t="shared" si="220"/>
        <v/>
      </c>
      <c r="N1612" s="67" t="str">
        <f t="shared" si="221"/>
        <v/>
      </c>
      <c r="O1612" s="67" t="str">
        <f t="shared" si="222"/>
        <v/>
      </c>
      <c r="P1612" s="67" t="str">
        <f t="shared" si="223"/>
        <v/>
      </c>
      <c r="Q1612" s="292" t="str">
        <f t="shared" si="218"/>
        <v/>
      </c>
      <c r="R1612" s="263" t="b">
        <f t="shared" si="224"/>
        <v>0</v>
      </c>
    </row>
    <row r="1613" spans="6:18" ht="22.2">
      <c r="F1613" s="296" t="str">
        <f t="shared" si="225"/>
        <v/>
      </c>
      <c r="G1613" s="43"/>
      <c r="H1613" s="64" t="str" cm="1">
        <f t="array" ref="H1613">IF(C1613="","",IF(LEFT(C1613,1)="-","(-)は先頭文字で使用できないため修正してください。",IF(LEFT(C1613,1)="_","( _ )は先頭文字で使用できないため修正してください。",IF(LEFT(C1613,1)="'","(')は先頭文字で使用できないため修正してください。",IF(LEN(C1613)=SUM(LEN(C1613)-LEN(SUBSTITUTE(C1613,MID("ABCDEFGHIJKLMNOPQRSTUVWXYZabcdefghijklmnopqrstuvwxyz0123456789-_",ROW($1:$64),1),""))),"","サンプル名に禁止文字が入っているため、半角英数字と[-][ _ ]のスペースなしで記入してください。")))))</f>
        <v/>
      </c>
      <c r="I1613" s="54" t="str">
        <f t="shared" si="226"/>
        <v/>
      </c>
      <c r="J1613" s="65" t="str">
        <f t="shared" si="219"/>
        <v/>
      </c>
      <c r="K1613" s="66" t="str" cm="1">
        <f t="array" ref="K1613">IF(D1613="","",IF(LEN(D1613)=SUM(LEN(D1613)-LEN(SUBSTITUTE(D1613,MID("ATCGN",ROW($1:$5),1),""))),"","I5側にATCG以外の文字があるため、修正してください。"))</f>
        <v/>
      </c>
      <c r="L1613" s="66" t="str" cm="1">
        <f t="array" ref="L1613">IF(E1613="","",IF(LEN(E1613)=SUM(LEN(E1613)-LEN(SUBSTITUTE(E1613,MID("ATCGN",ROW($1:$5),1),""))),"","I7側にATCG以外の文字があるため、修正してください。"))</f>
        <v/>
      </c>
      <c r="M1613" s="65" t="str">
        <f t="shared" si="220"/>
        <v/>
      </c>
      <c r="N1613" s="67" t="str">
        <f t="shared" si="221"/>
        <v/>
      </c>
      <c r="O1613" s="67" t="str">
        <f t="shared" si="222"/>
        <v/>
      </c>
      <c r="P1613" s="67" t="str">
        <f t="shared" si="223"/>
        <v/>
      </c>
      <c r="Q1613" s="292" t="str">
        <f t="shared" si="218"/>
        <v/>
      </c>
      <c r="R1613" s="263" t="b">
        <f t="shared" si="224"/>
        <v>0</v>
      </c>
    </row>
    <row r="1614" spans="6:18" ht="22.2">
      <c r="F1614" s="296" t="str">
        <f t="shared" si="225"/>
        <v/>
      </c>
      <c r="G1614" s="43"/>
      <c r="H1614" s="64" t="str" cm="1">
        <f t="array" ref="H1614">IF(C1614="","",IF(LEFT(C1614,1)="-","(-)は先頭文字で使用できないため修正してください。",IF(LEFT(C1614,1)="_","( _ )は先頭文字で使用できないため修正してください。",IF(LEFT(C1614,1)="'","(')は先頭文字で使用できないため修正してください。",IF(LEN(C1614)=SUM(LEN(C1614)-LEN(SUBSTITUTE(C1614,MID("ABCDEFGHIJKLMNOPQRSTUVWXYZabcdefghijklmnopqrstuvwxyz0123456789-_",ROW($1:$64),1),""))),"","サンプル名に禁止文字が入っているため、半角英数字と[-][ _ ]のスペースなしで記入してください。")))))</f>
        <v/>
      </c>
      <c r="I1614" s="54" t="str">
        <f t="shared" si="226"/>
        <v/>
      </c>
      <c r="J1614" s="65" t="str">
        <f t="shared" si="219"/>
        <v/>
      </c>
      <c r="K1614" s="66" t="str" cm="1">
        <f t="array" ref="K1614">IF(D1614="","",IF(LEN(D1614)=SUM(LEN(D1614)-LEN(SUBSTITUTE(D1614,MID("ATCGN",ROW($1:$5),1),""))),"","I5側にATCG以外の文字があるため、修正してください。"))</f>
        <v/>
      </c>
      <c r="L1614" s="66" t="str" cm="1">
        <f t="array" ref="L1614">IF(E1614="","",IF(LEN(E1614)=SUM(LEN(E1614)-LEN(SUBSTITUTE(E1614,MID("ATCGN",ROW($1:$5),1),""))),"","I7側にATCG以外の文字があるため、修正してください。"))</f>
        <v/>
      </c>
      <c r="M1614" s="65" t="str">
        <f t="shared" si="220"/>
        <v/>
      </c>
      <c r="N1614" s="67" t="str">
        <f t="shared" si="221"/>
        <v/>
      </c>
      <c r="O1614" s="67" t="str">
        <f t="shared" si="222"/>
        <v/>
      </c>
      <c r="P1614" s="67" t="str">
        <f t="shared" si="223"/>
        <v/>
      </c>
      <c r="Q1614" s="292" t="str">
        <f t="shared" si="218"/>
        <v/>
      </c>
      <c r="R1614" s="263" t="b">
        <f t="shared" si="224"/>
        <v>0</v>
      </c>
    </row>
    <row r="1615" spans="6:18" ht="22.2">
      <c r="F1615" s="296" t="str">
        <f t="shared" si="225"/>
        <v/>
      </c>
      <c r="G1615" s="43"/>
      <c r="H1615" s="64" t="str" cm="1">
        <f t="array" ref="H1615">IF(C1615="","",IF(LEFT(C1615,1)="-","(-)は先頭文字で使用できないため修正してください。",IF(LEFT(C1615,1)="_","( _ )は先頭文字で使用できないため修正してください。",IF(LEFT(C1615,1)="'","(')は先頭文字で使用できないため修正してください。",IF(LEN(C1615)=SUM(LEN(C1615)-LEN(SUBSTITUTE(C1615,MID("ABCDEFGHIJKLMNOPQRSTUVWXYZabcdefghijklmnopqrstuvwxyz0123456789-_",ROW($1:$64),1),""))),"","サンプル名に禁止文字が入っているため、半角英数字と[-][ _ ]のスペースなしで記入してください。")))))</f>
        <v/>
      </c>
      <c r="I1615" s="54" t="str">
        <f t="shared" si="226"/>
        <v/>
      </c>
      <c r="J1615" s="65" t="str">
        <f t="shared" si="219"/>
        <v/>
      </c>
      <c r="K1615" s="66" t="str" cm="1">
        <f t="array" ref="K1615">IF(D1615="","",IF(LEN(D1615)=SUM(LEN(D1615)-LEN(SUBSTITUTE(D1615,MID("ATCGN",ROW($1:$5),1),""))),"","I5側にATCG以外の文字があるため、修正してください。"))</f>
        <v/>
      </c>
      <c r="L1615" s="66" t="str" cm="1">
        <f t="array" ref="L1615">IF(E1615="","",IF(LEN(E1615)=SUM(LEN(E1615)-LEN(SUBSTITUTE(E1615,MID("ATCGN",ROW($1:$5),1),""))),"","I7側にATCG以外の文字があるため、修正してください。"))</f>
        <v/>
      </c>
      <c r="M1615" s="65" t="str">
        <f t="shared" si="220"/>
        <v/>
      </c>
      <c r="N1615" s="67" t="str">
        <f t="shared" si="221"/>
        <v/>
      </c>
      <c r="O1615" s="67" t="str">
        <f t="shared" si="222"/>
        <v/>
      </c>
      <c r="P1615" s="67" t="str">
        <f t="shared" si="223"/>
        <v/>
      </c>
      <c r="Q1615" s="292" t="str">
        <f t="shared" si="218"/>
        <v/>
      </c>
      <c r="R1615" s="263" t="b">
        <f t="shared" si="224"/>
        <v>0</v>
      </c>
    </row>
    <row r="1616" spans="6:18" ht="22.2">
      <c r="F1616" s="296" t="str">
        <f t="shared" si="225"/>
        <v/>
      </c>
      <c r="G1616" s="43"/>
      <c r="H1616" s="64" t="str" cm="1">
        <f t="array" ref="H1616">IF(C1616="","",IF(LEFT(C1616,1)="-","(-)は先頭文字で使用できないため修正してください。",IF(LEFT(C1616,1)="_","( _ )は先頭文字で使用できないため修正してください。",IF(LEFT(C1616,1)="'","(')は先頭文字で使用できないため修正してください。",IF(LEN(C1616)=SUM(LEN(C1616)-LEN(SUBSTITUTE(C1616,MID("ABCDEFGHIJKLMNOPQRSTUVWXYZabcdefghijklmnopqrstuvwxyz0123456789-_",ROW($1:$64),1),""))),"","サンプル名に禁止文字が入っているため、半角英数字と[-][ _ ]のスペースなしで記入してください。")))))</f>
        <v/>
      </c>
      <c r="I1616" s="54" t="str">
        <f t="shared" si="226"/>
        <v/>
      </c>
      <c r="J1616" s="65" t="str">
        <f t="shared" si="219"/>
        <v/>
      </c>
      <c r="K1616" s="66" t="str" cm="1">
        <f t="array" ref="K1616">IF(D1616="","",IF(LEN(D1616)=SUM(LEN(D1616)-LEN(SUBSTITUTE(D1616,MID("ATCGN",ROW($1:$5),1),""))),"","I5側にATCG以外の文字があるため、修正してください。"))</f>
        <v/>
      </c>
      <c r="L1616" s="66" t="str" cm="1">
        <f t="array" ref="L1616">IF(E1616="","",IF(LEN(E1616)=SUM(LEN(E1616)-LEN(SUBSTITUTE(E1616,MID("ATCGN",ROW($1:$5),1),""))),"","I7側にATCG以外の文字があるため、修正してください。"))</f>
        <v/>
      </c>
      <c r="M1616" s="65" t="str">
        <f t="shared" si="220"/>
        <v/>
      </c>
      <c r="N1616" s="67" t="str">
        <f t="shared" si="221"/>
        <v/>
      </c>
      <c r="O1616" s="67" t="str">
        <f t="shared" si="222"/>
        <v/>
      </c>
      <c r="P1616" s="67" t="str">
        <f t="shared" si="223"/>
        <v/>
      </c>
      <c r="Q1616" s="292" t="str">
        <f t="shared" si="218"/>
        <v/>
      </c>
      <c r="R1616" s="263" t="b">
        <f t="shared" si="224"/>
        <v>0</v>
      </c>
    </row>
    <row r="1617" spans="6:18" ht="22.2">
      <c r="F1617" s="296" t="str">
        <f t="shared" si="225"/>
        <v/>
      </c>
      <c r="G1617" s="43"/>
      <c r="H1617" s="64" t="str" cm="1">
        <f t="array" ref="H1617">IF(C1617="","",IF(LEFT(C1617,1)="-","(-)は先頭文字で使用できないため修正してください。",IF(LEFT(C1617,1)="_","( _ )は先頭文字で使用できないため修正してください。",IF(LEFT(C1617,1)="'","(')は先頭文字で使用できないため修正してください。",IF(LEN(C1617)=SUM(LEN(C1617)-LEN(SUBSTITUTE(C1617,MID("ABCDEFGHIJKLMNOPQRSTUVWXYZabcdefghijklmnopqrstuvwxyz0123456789-_",ROW($1:$64),1),""))),"","サンプル名に禁止文字が入っているため、半角英数字と[-][ _ ]のスペースなしで記入してください。")))))</f>
        <v/>
      </c>
      <c r="I1617" s="54" t="str">
        <f t="shared" si="226"/>
        <v/>
      </c>
      <c r="J1617" s="65" t="str">
        <f t="shared" si="219"/>
        <v/>
      </c>
      <c r="K1617" s="66" t="str" cm="1">
        <f t="array" ref="K1617">IF(D1617="","",IF(LEN(D1617)=SUM(LEN(D1617)-LEN(SUBSTITUTE(D1617,MID("ATCGN",ROW($1:$5),1),""))),"","I5側にATCG以外の文字があるため、修正してください。"))</f>
        <v/>
      </c>
      <c r="L1617" s="66" t="str" cm="1">
        <f t="array" ref="L1617">IF(E1617="","",IF(LEN(E1617)=SUM(LEN(E1617)-LEN(SUBSTITUTE(E1617,MID("ATCGN",ROW($1:$5),1),""))),"","I7側にATCG以外の文字があるため、修正してください。"))</f>
        <v/>
      </c>
      <c r="M1617" s="65" t="str">
        <f t="shared" si="220"/>
        <v/>
      </c>
      <c r="N1617" s="67" t="str">
        <f t="shared" si="221"/>
        <v/>
      </c>
      <c r="O1617" s="67" t="str">
        <f t="shared" si="222"/>
        <v/>
      </c>
      <c r="P1617" s="67" t="str">
        <f t="shared" si="223"/>
        <v/>
      </c>
      <c r="Q1617" s="292" t="str">
        <f t="shared" si="218"/>
        <v/>
      </c>
      <c r="R1617" s="263" t="b">
        <f t="shared" si="224"/>
        <v>0</v>
      </c>
    </row>
    <row r="1618" spans="6:18" ht="22.2">
      <c r="F1618" s="296" t="str">
        <f t="shared" si="225"/>
        <v/>
      </c>
      <c r="G1618" s="43"/>
      <c r="H1618" s="64" t="str" cm="1">
        <f t="array" ref="H1618">IF(C1618="","",IF(LEFT(C1618,1)="-","(-)は先頭文字で使用できないため修正してください。",IF(LEFT(C1618,1)="_","( _ )は先頭文字で使用できないため修正してください。",IF(LEFT(C1618,1)="'","(')は先頭文字で使用できないため修正してください。",IF(LEN(C1618)=SUM(LEN(C1618)-LEN(SUBSTITUTE(C1618,MID("ABCDEFGHIJKLMNOPQRSTUVWXYZabcdefghijklmnopqrstuvwxyz0123456789-_",ROW($1:$64),1),""))),"","サンプル名に禁止文字が入っているため、半角英数字と[-][ _ ]のスペースなしで記入してください。")))))</f>
        <v/>
      </c>
      <c r="I1618" s="54" t="str">
        <f t="shared" si="226"/>
        <v/>
      </c>
      <c r="J1618" s="65" t="str">
        <f t="shared" si="219"/>
        <v/>
      </c>
      <c r="K1618" s="66" t="str" cm="1">
        <f t="array" ref="K1618">IF(D1618="","",IF(LEN(D1618)=SUM(LEN(D1618)-LEN(SUBSTITUTE(D1618,MID("ATCGN",ROW($1:$5),1),""))),"","I5側にATCG以外の文字があるため、修正してください。"))</f>
        <v/>
      </c>
      <c r="L1618" s="66" t="str" cm="1">
        <f t="array" ref="L1618">IF(E1618="","",IF(LEN(E1618)=SUM(LEN(E1618)-LEN(SUBSTITUTE(E1618,MID("ATCGN",ROW($1:$5),1),""))),"","I7側にATCG以外の文字があるため、修正してください。"))</f>
        <v/>
      </c>
      <c r="M1618" s="65" t="str">
        <f t="shared" si="220"/>
        <v/>
      </c>
      <c r="N1618" s="67" t="str">
        <f t="shared" si="221"/>
        <v/>
      </c>
      <c r="O1618" s="67" t="str">
        <f t="shared" si="222"/>
        <v/>
      </c>
      <c r="P1618" s="67" t="str">
        <f t="shared" si="223"/>
        <v/>
      </c>
      <c r="Q1618" s="292" t="str">
        <f t="shared" ref="Q1618:Q1681" si="227">IF(E1618="","",IF(E1618&gt;1,D1618&amp;E1618))</f>
        <v/>
      </c>
      <c r="R1618" s="263" t="b">
        <f t="shared" si="224"/>
        <v>0</v>
      </c>
    </row>
    <row r="1619" spans="6:18" ht="22.2">
      <c r="F1619" s="296" t="str">
        <f t="shared" si="225"/>
        <v/>
      </c>
      <c r="G1619" s="43"/>
      <c r="H1619" s="64" t="str" cm="1">
        <f t="array" ref="H1619">IF(C1619="","",IF(LEFT(C1619,1)="-","(-)は先頭文字で使用できないため修正してください。",IF(LEFT(C1619,1)="_","( _ )は先頭文字で使用できないため修正してください。",IF(LEFT(C1619,1)="'","(')は先頭文字で使用できないため修正してください。",IF(LEN(C1619)=SUM(LEN(C1619)-LEN(SUBSTITUTE(C1619,MID("ABCDEFGHIJKLMNOPQRSTUVWXYZabcdefghijklmnopqrstuvwxyz0123456789-_",ROW($1:$64),1),""))),"","サンプル名に禁止文字が入っているため、半角英数字と[-][ _ ]のスペースなしで記入してください。")))))</f>
        <v/>
      </c>
      <c r="I1619" s="54" t="str">
        <f t="shared" si="226"/>
        <v/>
      </c>
      <c r="J1619" s="65" t="str">
        <f t="shared" ref="J1619:J1682" si="228">IF(COUNTIF($C$18:$C$2000,C1619)&gt;1,"Sample Name記入欄に同一の名前があります。","")</f>
        <v/>
      </c>
      <c r="K1619" s="66" t="str" cm="1">
        <f t="array" ref="K1619">IF(D1619="","",IF(LEN(D1619)=SUM(LEN(D1619)-LEN(SUBSTITUTE(D1619,MID("ATCGN",ROW($1:$5),1),""))),"","I5側にATCG以外の文字があるため、修正してください。"))</f>
        <v/>
      </c>
      <c r="L1619" s="66" t="str" cm="1">
        <f t="array" ref="L1619">IF(E1619="","",IF(LEN(E1619)=SUM(LEN(E1619)-LEN(SUBSTITUTE(E1619,MID("ATCGN",ROW($1:$5),1),""))),"","I7側にATCG以外の文字があるため、修正してください。"))</f>
        <v/>
      </c>
      <c r="M1619" s="65" t="str">
        <f t="shared" ref="M1619:M1682" si="229">IF(Q1619="","",IF(COUNTIF($Q$18:$Q$2000,Q1619)&gt;1,"インデックス 記入欄に同一の名前があります。",""))</f>
        <v/>
      </c>
      <c r="N1619" s="67" t="str">
        <f t="shared" ref="N1619:N1682" si="230">IF(E1619="","",IF(AND($N$17="NovaSeqX_レーン相乗りプラン",D1619="",LEN(E1619)&gt;=1),"NovaSeqX_レーン相乗りプランでは、single index受付を行っておりません。",""))</f>
        <v/>
      </c>
      <c r="O1619" s="67" t="str">
        <f t="shared" ref="O1619:O1682" si="231">IF(D1619="","",IF(AND($N$17="NovaSeqX_レーン相乗りプラン",E1619="",LEN(D1619)&gt;=1),"NovaSeqX_レーン相乗りプランでは、single index受付を行っておりません。",""))</f>
        <v/>
      </c>
      <c r="P1619" s="67" t="str">
        <f t="shared" ref="P1619:P1682" si="232">IF(D1619="","",IF(AND($N$17="NovaSeqX_レーン相乗りプラン", OR(LEN(D1619)&lt;8, LEN(E1619)&lt;8)), "NovaSeqX_レーン相乗りプランでは、Dual indexで8塩基未満の受付を行っておりません。", ""))</f>
        <v/>
      </c>
      <c r="Q1619" s="292" t="str">
        <f t="shared" si="227"/>
        <v/>
      </c>
      <c r="R1619" s="263" t="b">
        <f t="shared" ref="R1619:R1682" si="233">IF(H1619&lt;&gt;"",H1619,IF(I1619&lt;&gt;"",I1619,IF(J1619&lt;&gt;"",J1619,IF(K1619&lt;&gt;"",K1619,IF(L1619&lt;&gt;"",L1619,IF(M1619&lt;&gt;"",M1619,IF(N1619&lt;&gt;"",N1619,IF(O1619&lt;&gt;"",O1619,IF(P1619&lt;&gt;"",P1619)))))))))</f>
        <v>0</v>
      </c>
    </row>
    <row r="1620" spans="6:18" ht="22.2">
      <c r="F1620" s="296" t="str">
        <f t="shared" si="225"/>
        <v/>
      </c>
      <c r="G1620" s="43"/>
      <c r="H1620" s="64" t="str" cm="1">
        <f t="array" ref="H1620">IF(C1620="","",IF(LEFT(C1620,1)="-","(-)は先頭文字で使用できないため修正してください。",IF(LEFT(C1620,1)="_","( _ )は先頭文字で使用できないため修正してください。",IF(LEFT(C1620,1)="'","(')は先頭文字で使用できないため修正してください。",IF(LEN(C1620)=SUM(LEN(C1620)-LEN(SUBSTITUTE(C1620,MID("ABCDEFGHIJKLMNOPQRSTUVWXYZabcdefghijklmnopqrstuvwxyz0123456789-_",ROW($1:$64),1),""))),"","サンプル名に禁止文字が入っているため、半角英数字と[-][ _ ]のスペースなしで記入してください。")))))</f>
        <v/>
      </c>
      <c r="I1620" s="54" t="str">
        <f t="shared" si="226"/>
        <v/>
      </c>
      <c r="J1620" s="65" t="str">
        <f t="shared" si="228"/>
        <v/>
      </c>
      <c r="K1620" s="66" t="str" cm="1">
        <f t="array" ref="K1620">IF(D1620="","",IF(LEN(D1620)=SUM(LEN(D1620)-LEN(SUBSTITUTE(D1620,MID("ATCGN",ROW($1:$5),1),""))),"","I5側にATCG以外の文字があるため、修正してください。"))</f>
        <v/>
      </c>
      <c r="L1620" s="66" t="str" cm="1">
        <f t="array" ref="L1620">IF(E1620="","",IF(LEN(E1620)=SUM(LEN(E1620)-LEN(SUBSTITUTE(E1620,MID("ATCGN",ROW($1:$5),1),""))),"","I7側にATCG以外の文字があるため、修正してください。"))</f>
        <v/>
      </c>
      <c r="M1620" s="65" t="str">
        <f t="shared" si="229"/>
        <v/>
      </c>
      <c r="N1620" s="67" t="str">
        <f t="shared" si="230"/>
        <v/>
      </c>
      <c r="O1620" s="67" t="str">
        <f t="shared" si="231"/>
        <v/>
      </c>
      <c r="P1620" s="67" t="str">
        <f t="shared" si="232"/>
        <v/>
      </c>
      <c r="Q1620" s="292" t="str">
        <f t="shared" si="227"/>
        <v/>
      </c>
      <c r="R1620" s="263" t="b">
        <f t="shared" si="233"/>
        <v>0</v>
      </c>
    </row>
    <row r="1621" spans="6:18" ht="22.2">
      <c r="F1621" s="296" t="str">
        <f t="shared" si="225"/>
        <v/>
      </c>
      <c r="G1621" s="43"/>
      <c r="H1621" s="64" t="str" cm="1">
        <f t="array" ref="H1621">IF(C1621="","",IF(LEFT(C1621,1)="-","(-)は先頭文字で使用できないため修正してください。",IF(LEFT(C1621,1)="_","( _ )は先頭文字で使用できないため修正してください。",IF(LEFT(C1621,1)="'","(')は先頭文字で使用できないため修正してください。",IF(LEN(C1621)=SUM(LEN(C1621)-LEN(SUBSTITUTE(C1621,MID("ABCDEFGHIJKLMNOPQRSTUVWXYZabcdefghijklmnopqrstuvwxyz0123456789-_",ROW($1:$64),1),""))),"","サンプル名に禁止文字が入っているため、半角英数字と[-][ _ ]のスペースなしで記入してください。")))))</f>
        <v/>
      </c>
      <c r="I1621" s="54" t="str">
        <f t="shared" si="226"/>
        <v/>
      </c>
      <c r="J1621" s="65" t="str">
        <f t="shared" si="228"/>
        <v/>
      </c>
      <c r="K1621" s="66" t="str" cm="1">
        <f t="array" ref="K1621">IF(D1621="","",IF(LEN(D1621)=SUM(LEN(D1621)-LEN(SUBSTITUTE(D1621,MID("ATCGN",ROW($1:$5),1),""))),"","I5側にATCG以外の文字があるため、修正してください。"))</f>
        <v/>
      </c>
      <c r="L1621" s="66" t="str" cm="1">
        <f t="array" ref="L1621">IF(E1621="","",IF(LEN(E1621)=SUM(LEN(E1621)-LEN(SUBSTITUTE(E1621,MID("ATCGN",ROW($1:$5),1),""))),"","I7側にATCG以外の文字があるため、修正してください。"))</f>
        <v/>
      </c>
      <c r="M1621" s="65" t="str">
        <f t="shared" si="229"/>
        <v/>
      </c>
      <c r="N1621" s="67" t="str">
        <f t="shared" si="230"/>
        <v/>
      </c>
      <c r="O1621" s="67" t="str">
        <f t="shared" si="231"/>
        <v/>
      </c>
      <c r="P1621" s="67" t="str">
        <f t="shared" si="232"/>
        <v/>
      </c>
      <c r="Q1621" s="292" t="str">
        <f t="shared" si="227"/>
        <v/>
      </c>
      <c r="R1621" s="263" t="b">
        <f t="shared" si="233"/>
        <v>0</v>
      </c>
    </row>
    <row r="1622" spans="6:18" ht="22.2">
      <c r="F1622" s="296" t="str">
        <f t="shared" si="225"/>
        <v/>
      </c>
      <c r="G1622" s="43"/>
      <c r="H1622" s="64" t="str" cm="1">
        <f t="array" ref="H1622">IF(C1622="","",IF(LEFT(C1622,1)="-","(-)は先頭文字で使用できないため修正してください。",IF(LEFT(C1622,1)="_","( _ )は先頭文字で使用できないため修正してください。",IF(LEFT(C1622,1)="'","(')は先頭文字で使用できないため修正してください。",IF(LEN(C1622)=SUM(LEN(C1622)-LEN(SUBSTITUTE(C1622,MID("ABCDEFGHIJKLMNOPQRSTUVWXYZabcdefghijklmnopqrstuvwxyz0123456789-_",ROW($1:$64),1),""))),"","サンプル名に禁止文字が入っているため、半角英数字と[-][ _ ]のスペースなしで記入してください。")))))</f>
        <v/>
      </c>
      <c r="I1622" s="54" t="str">
        <f t="shared" si="226"/>
        <v/>
      </c>
      <c r="J1622" s="65" t="str">
        <f t="shared" si="228"/>
        <v/>
      </c>
      <c r="K1622" s="66" t="str" cm="1">
        <f t="array" ref="K1622">IF(D1622="","",IF(LEN(D1622)=SUM(LEN(D1622)-LEN(SUBSTITUTE(D1622,MID("ATCGN",ROW($1:$5),1),""))),"","I5側にATCG以外の文字があるため、修正してください。"))</f>
        <v/>
      </c>
      <c r="L1622" s="66" t="str" cm="1">
        <f t="array" ref="L1622">IF(E1622="","",IF(LEN(E1622)=SUM(LEN(E1622)-LEN(SUBSTITUTE(E1622,MID("ATCGN",ROW($1:$5),1),""))),"","I7側にATCG以外の文字があるため、修正してください。"))</f>
        <v/>
      </c>
      <c r="M1622" s="65" t="str">
        <f t="shared" si="229"/>
        <v/>
      </c>
      <c r="N1622" s="67" t="str">
        <f t="shared" si="230"/>
        <v/>
      </c>
      <c r="O1622" s="67" t="str">
        <f t="shared" si="231"/>
        <v/>
      </c>
      <c r="P1622" s="67" t="str">
        <f t="shared" si="232"/>
        <v/>
      </c>
      <c r="Q1622" s="292" t="str">
        <f t="shared" si="227"/>
        <v/>
      </c>
      <c r="R1622" s="263" t="b">
        <f t="shared" si="233"/>
        <v>0</v>
      </c>
    </row>
    <row r="1623" spans="6:18" ht="22.2">
      <c r="F1623" s="296" t="str">
        <f t="shared" si="225"/>
        <v/>
      </c>
      <c r="G1623" s="43"/>
      <c r="H1623" s="64" t="str" cm="1">
        <f t="array" ref="H1623">IF(C1623="","",IF(LEFT(C1623,1)="-","(-)は先頭文字で使用できないため修正してください。",IF(LEFT(C1623,1)="_","( _ )は先頭文字で使用できないため修正してください。",IF(LEFT(C1623,1)="'","(')は先頭文字で使用できないため修正してください。",IF(LEN(C1623)=SUM(LEN(C1623)-LEN(SUBSTITUTE(C1623,MID("ABCDEFGHIJKLMNOPQRSTUVWXYZabcdefghijklmnopqrstuvwxyz0123456789-_",ROW($1:$64),1),""))),"","サンプル名に禁止文字が入っているため、半角英数字と[-][ _ ]のスペースなしで記入してください。")))))</f>
        <v/>
      </c>
      <c r="I1623" s="54" t="str">
        <f t="shared" si="226"/>
        <v/>
      </c>
      <c r="J1623" s="65" t="str">
        <f t="shared" si="228"/>
        <v/>
      </c>
      <c r="K1623" s="66" t="str" cm="1">
        <f t="array" ref="K1623">IF(D1623="","",IF(LEN(D1623)=SUM(LEN(D1623)-LEN(SUBSTITUTE(D1623,MID("ATCGN",ROW($1:$5),1),""))),"","I5側にATCG以外の文字があるため、修正してください。"))</f>
        <v/>
      </c>
      <c r="L1623" s="66" t="str" cm="1">
        <f t="array" ref="L1623">IF(E1623="","",IF(LEN(E1623)=SUM(LEN(E1623)-LEN(SUBSTITUTE(E1623,MID("ATCGN",ROW($1:$5),1),""))),"","I7側にATCG以外の文字があるため、修正してください。"))</f>
        <v/>
      </c>
      <c r="M1623" s="65" t="str">
        <f t="shared" si="229"/>
        <v/>
      </c>
      <c r="N1623" s="67" t="str">
        <f t="shared" si="230"/>
        <v/>
      </c>
      <c r="O1623" s="67" t="str">
        <f t="shared" si="231"/>
        <v/>
      </c>
      <c r="P1623" s="67" t="str">
        <f t="shared" si="232"/>
        <v/>
      </c>
      <c r="Q1623" s="292" t="str">
        <f t="shared" si="227"/>
        <v/>
      </c>
      <c r="R1623" s="263" t="b">
        <f t="shared" si="233"/>
        <v>0</v>
      </c>
    </row>
    <row r="1624" spans="6:18" ht="22.2">
      <c r="F1624" s="296" t="str">
        <f t="shared" si="225"/>
        <v/>
      </c>
      <c r="G1624" s="43"/>
      <c r="H1624" s="64" t="str" cm="1">
        <f t="array" ref="H1624">IF(C1624="","",IF(LEFT(C1624,1)="-","(-)は先頭文字で使用できないため修正してください。",IF(LEFT(C1624,1)="_","( _ )は先頭文字で使用できないため修正してください。",IF(LEFT(C1624,1)="'","(')は先頭文字で使用できないため修正してください。",IF(LEN(C1624)=SUM(LEN(C1624)-LEN(SUBSTITUTE(C1624,MID("ABCDEFGHIJKLMNOPQRSTUVWXYZabcdefghijklmnopqrstuvwxyz0123456789-_",ROW($1:$64),1),""))),"","サンプル名に禁止文字が入っているため、半角英数字と[-][ _ ]のスペースなしで記入してください。")))))</f>
        <v/>
      </c>
      <c r="I1624" s="54" t="str">
        <f t="shared" si="226"/>
        <v/>
      </c>
      <c r="J1624" s="65" t="str">
        <f t="shared" si="228"/>
        <v/>
      </c>
      <c r="K1624" s="66" t="str" cm="1">
        <f t="array" ref="K1624">IF(D1624="","",IF(LEN(D1624)=SUM(LEN(D1624)-LEN(SUBSTITUTE(D1624,MID("ATCGN",ROW($1:$5),1),""))),"","I5側にATCG以外の文字があるため、修正してください。"))</f>
        <v/>
      </c>
      <c r="L1624" s="66" t="str" cm="1">
        <f t="array" ref="L1624">IF(E1624="","",IF(LEN(E1624)=SUM(LEN(E1624)-LEN(SUBSTITUTE(E1624,MID("ATCGN",ROW($1:$5),1),""))),"","I7側にATCG以外の文字があるため、修正してください。"))</f>
        <v/>
      </c>
      <c r="M1624" s="65" t="str">
        <f t="shared" si="229"/>
        <v/>
      </c>
      <c r="N1624" s="67" t="str">
        <f t="shared" si="230"/>
        <v/>
      </c>
      <c r="O1624" s="67" t="str">
        <f t="shared" si="231"/>
        <v/>
      </c>
      <c r="P1624" s="67" t="str">
        <f t="shared" si="232"/>
        <v/>
      </c>
      <c r="Q1624" s="292" t="str">
        <f t="shared" si="227"/>
        <v/>
      </c>
      <c r="R1624" s="263" t="b">
        <f t="shared" si="233"/>
        <v>0</v>
      </c>
    </row>
    <row r="1625" spans="6:18" ht="22.2">
      <c r="F1625" s="296" t="str">
        <f t="shared" si="225"/>
        <v/>
      </c>
      <c r="G1625" s="43"/>
      <c r="H1625" s="64" t="str" cm="1">
        <f t="array" ref="H1625">IF(C1625="","",IF(LEFT(C1625,1)="-","(-)は先頭文字で使用できないため修正してください。",IF(LEFT(C1625,1)="_","( _ )は先頭文字で使用できないため修正してください。",IF(LEFT(C1625,1)="'","(')は先頭文字で使用できないため修正してください。",IF(LEN(C1625)=SUM(LEN(C1625)-LEN(SUBSTITUTE(C1625,MID("ABCDEFGHIJKLMNOPQRSTUVWXYZabcdefghijklmnopqrstuvwxyz0123456789-_",ROW($1:$64),1),""))),"","サンプル名に禁止文字が入っているため、半角英数字と[-][ _ ]のスペースなしで記入してください。")))))</f>
        <v/>
      </c>
      <c r="I1625" s="54" t="str">
        <f t="shared" si="226"/>
        <v/>
      </c>
      <c r="J1625" s="65" t="str">
        <f t="shared" si="228"/>
        <v/>
      </c>
      <c r="K1625" s="66" t="str" cm="1">
        <f t="array" ref="K1625">IF(D1625="","",IF(LEN(D1625)=SUM(LEN(D1625)-LEN(SUBSTITUTE(D1625,MID("ATCGN",ROW($1:$5),1),""))),"","I5側にATCG以外の文字があるため、修正してください。"))</f>
        <v/>
      </c>
      <c r="L1625" s="66" t="str" cm="1">
        <f t="array" ref="L1625">IF(E1625="","",IF(LEN(E1625)=SUM(LEN(E1625)-LEN(SUBSTITUTE(E1625,MID("ATCGN",ROW($1:$5),1),""))),"","I7側にATCG以外の文字があるため、修正してください。"))</f>
        <v/>
      </c>
      <c r="M1625" s="65" t="str">
        <f t="shared" si="229"/>
        <v/>
      </c>
      <c r="N1625" s="67" t="str">
        <f t="shared" si="230"/>
        <v/>
      </c>
      <c r="O1625" s="67" t="str">
        <f t="shared" si="231"/>
        <v/>
      </c>
      <c r="P1625" s="67" t="str">
        <f t="shared" si="232"/>
        <v/>
      </c>
      <c r="Q1625" s="292" t="str">
        <f t="shared" si="227"/>
        <v/>
      </c>
      <c r="R1625" s="263" t="b">
        <f t="shared" si="233"/>
        <v>0</v>
      </c>
    </row>
    <row r="1626" spans="6:18" ht="22.2">
      <c r="F1626" s="296" t="str">
        <f t="shared" si="225"/>
        <v/>
      </c>
      <c r="G1626" s="43"/>
      <c r="H1626" s="64" t="str" cm="1">
        <f t="array" ref="H1626">IF(C1626="","",IF(LEFT(C1626,1)="-","(-)は先頭文字で使用できないため修正してください。",IF(LEFT(C1626,1)="_","( _ )は先頭文字で使用できないため修正してください。",IF(LEFT(C1626,1)="'","(')は先頭文字で使用できないため修正してください。",IF(LEN(C1626)=SUM(LEN(C1626)-LEN(SUBSTITUTE(C1626,MID("ABCDEFGHIJKLMNOPQRSTUVWXYZabcdefghijklmnopqrstuvwxyz0123456789-_",ROW($1:$64),1),""))),"","サンプル名に禁止文字が入っているため、半角英数字と[-][ _ ]のスペースなしで記入してください。")))))</f>
        <v/>
      </c>
      <c r="I1626" s="54" t="str">
        <f t="shared" si="226"/>
        <v/>
      </c>
      <c r="J1626" s="65" t="str">
        <f t="shared" si="228"/>
        <v/>
      </c>
      <c r="K1626" s="66" t="str" cm="1">
        <f t="array" ref="K1626">IF(D1626="","",IF(LEN(D1626)=SUM(LEN(D1626)-LEN(SUBSTITUTE(D1626,MID("ATCGN",ROW($1:$5),1),""))),"","I5側にATCG以外の文字があるため、修正してください。"))</f>
        <v/>
      </c>
      <c r="L1626" s="66" t="str" cm="1">
        <f t="array" ref="L1626">IF(E1626="","",IF(LEN(E1626)=SUM(LEN(E1626)-LEN(SUBSTITUTE(E1626,MID("ATCGN",ROW($1:$5),1),""))),"","I7側にATCG以外の文字があるため、修正してください。"))</f>
        <v/>
      </c>
      <c r="M1626" s="65" t="str">
        <f t="shared" si="229"/>
        <v/>
      </c>
      <c r="N1626" s="67" t="str">
        <f t="shared" si="230"/>
        <v/>
      </c>
      <c r="O1626" s="67" t="str">
        <f t="shared" si="231"/>
        <v/>
      </c>
      <c r="P1626" s="67" t="str">
        <f t="shared" si="232"/>
        <v/>
      </c>
      <c r="Q1626" s="292" t="str">
        <f t="shared" si="227"/>
        <v/>
      </c>
      <c r="R1626" s="263" t="b">
        <f t="shared" si="233"/>
        <v>0</v>
      </c>
    </row>
    <row r="1627" spans="6:18" ht="22.2">
      <c r="F1627" s="296" t="str">
        <f t="shared" si="225"/>
        <v/>
      </c>
      <c r="G1627" s="43"/>
      <c r="H1627" s="64" t="str" cm="1">
        <f t="array" ref="H1627">IF(C1627="","",IF(LEFT(C1627,1)="-","(-)は先頭文字で使用できないため修正してください。",IF(LEFT(C1627,1)="_","( _ )は先頭文字で使用できないため修正してください。",IF(LEFT(C1627,1)="'","(')は先頭文字で使用できないため修正してください。",IF(LEN(C1627)=SUM(LEN(C1627)-LEN(SUBSTITUTE(C1627,MID("ABCDEFGHIJKLMNOPQRSTUVWXYZabcdefghijklmnopqrstuvwxyz0123456789-_",ROW($1:$64),1),""))),"","サンプル名に禁止文字が入っているため、半角英数字と[-][ _ ]のスペースなしで記入してください。")))))</f>
        <v/>
      </c>
      <c r="I1627" s="54" t="str">
        <f t="shared" si="226"/>
        <v/>
      </c>
      <c r="J1627" s="65" t="str">
        <f t="shared" si="228"/>
        <v/>
      </c>
      <c r="K1627" s="66" t="str" cm="1">
        <f t="array" ref="K1627">IF(D1627="","",IF(LEN(D1627)=SUM(LEN(D1627)-LEN(SUBSTITUTE(D1627,MID("ATCGN",ROW($1:$5),1),""))),"","I5側にATCG以外の文字があるため、修正してください。"))</f>
        <v/>
      </c>
      <c r="L1627" s="66" t="str" cm="1">
        <f t="array" ref="L1627">IF(E1627="","",IF(LEN(E1627)=SUM(LEN(E1627)-LEN(SUBSTITUTE(E1627,MID("ATCGN",ROW($1:$5),1),""))),"","I7側にATCG以外の文字があるため、修正してください。"))</f>
        <v/>
      </c>
      <c r="M1627" s="65" t="str">
        <f t="shared" si="229"/>
        <v/>
      </c>
      <c r="N1627" s="67" t="str">
        <f t="shared" si="230"/>
        <v/>
      </c>
      <c r="O1627" s="67" t="str">
        <f t="shared" si="231"/>
        <v/>
      </c>
      <c r="P1627" s="67" t="str">
        <f t="shared" si="232"/>
        <v/>
      </c>
      <c r="Q1627" s="292" t="str">
        <f t="shared" si="227"/>
        <v/>
      </c>
      <c r="R1627" s="263" t="b">
        <f t="shared" si="233"/>
        <v>0</v>
      </c>
    </row>
    <row r="1628" spans="6:18" ht="22.2">
      <c r="F1628" s="296" t="str">
        <f t="shared" si="225"/>
        <v/>
      </c>
      <c r="G1628" s="43"/>
      <c r="H1628" s="64" t="str" cm="1">
        <f t="array" ref="H1628">IF(C1628="","",IF(LEFT(C1628,1)="-","(-)は先頭文字で使用できないため修正してください。",IF(LEFT(C1628,1)="_","( _ )は先頭文字で使用できないため修正してください。",IF(LEFT(C1628,1)="'","(')は先頭文字で使用できないため修正してください。",IF(LEN(C1628)=SUM(LEN(C1628)-LEN(SUBSTITUTE(C1628,MID("ABCDEFGHIJKLMNOPQRSTUVWXYZabcdefghijklmnopqrstuvwxyz0123456789-_",ROW($1:$64),1),""))),"","サンプル名に禁止文字が入っているため、半角英数字と[-][ _ ]のスペースなしで記入してください。")))))</f>
        <v/>
      </c>
      <c r="I1628" s="54" t="str">
        <f t="shared" si="226"/>
        <v/>
      </c>
      <c r="J1628" s="65" t="str">
        <f t="shared" si="228"/>
        <v/>
      </c>
      <c r="K1628" s="66" t="str" cm="1">
        <f t="array" ref="K1628">IF(D1628="","",IF(LEN(D1628)=SUM(LEN(D1628)-LEN(SUBSTITUTE(D1628,MID("ATCGN",ROW($1:$5),1),""))),"","I5側にATCG以外の文字があるため、修正してください。"))</f>
        <v/>
      </c>
      <c r="L1628" s="66" t="str" cm="1">
        <f t="array" ref="L1628">IF(E1628="","",IF(LEN(E1628)=SUM(LEN(E1628)-LEN(SUBSTITUTE(E1628,MID("ATCGN",ROW($1:$5),1),""))),"","I7側にATCG以外の文字があるため、修正してください。"))</f>
        <v/>
      </c>
      <c r="M1628" s="65" t="str">
        <f t="shared" si="229"/>
        <v/>
      </c>
      <c r="N1628" s="67" t="str">
        <f t="shared" si="230"/>
        <v/>
      </c>
      <c r="O1628" s="67" t="str">
        <f t="shared" si="231"/>
        <v/>
      </c>
      <c r="P1628" s="67" t="str">
        <f t="shared" si="232"/>
        <v/>
      </c>
      <c r="Q1628" s="292" t="str">
        <f t="shared" si="227"/>
        <v/>
      </c>
      <c r="R1628" s="263" t="b">
        <f t="shared" si="233"/>
        <v>0</v>
      </c>
    </row>
    <row r="1629" spans="6:18" ht="22.2">
      <c r="F1629" s="296" t="str">
        <f t="shared" si="225"/>
        <v/>
      </c>
      <c r="G1629" s="43"/>
      <c r="H1629" s="64" t="str" cm="1">
        <f t="array" ref="H1629">IF(C1629="","",IF(LEFT(C1629,1)="-","(-)は先頭文字で使用できないため修正してください。",IF(LEFT(C1629,1)="_","( _ )は先頭文字で使用できないため修正してください。",IF(LEFT(C1629,1)="'","(')は先頭文字で使用できないため修正してください。",IF(LEN(C1629)=SUM(LEN(C1629)-LEN(SUBSTITUTE(C1629,MID("ABCDEFGHIJKLMNOPQRSTUVWXYZabcdefghijklmnopqrstuvwxyz0123456789-_",ROW($1:$64),1),""))),"","サンプル名に禁止文字が入っているため、半角英数字と[-][ _ ]のスペースなしで記入してください。")))))</f>
        <v/>
      </c>
      <c r="I1629" s="54" t="str">
        <f t="shared" si="226"/>
        <v/>
      </c>
      <c r="J1629" s="65" t="str">
        <f t="shared" si="228"/>
        <v/>
      </c>
      <c r="K1629" s="66" t="str" cm="1">
        <f t="array" ref="K1629">IF(D1629="","",IF(LEN(D1629)=SUM(LEN(D1629)-LEN(SUBSTITUTE(D1629,MID("ATCGN",ROW($1:$5),1),""))),"","I5側にATCG以外の文字があるため、修正してください。"))</f>
        <v/>
      </c>
      <c r="L1629" s="66" t="str" cm="1">
        <f t="array" ref="L1629">IF(E1629="","",IF(LEN(E1629)=SUM(LEN(E1629)-LEN(SUBSTITUTE(E1629,MID("ATCGN",ROW($1:$5),1),""))),"","I7側にATCG以外の文字があるため、修正してください。"))</f>
        <v/>
      </c>
      <c r="M1629" s="65" t="str">
        <f t="shared" si="229"/>
        <v/>
      </c>
      <c r="N1629" s="67" t="str">
        <f t="shared" si="230"/>
        <v/>
      </c>
      <c r="O1629" s="67" t="str">
        <f t="shared" si="231"/>
        <v/>
      </c>
      <c r="P1629" s="67" t="str">
        <f t="shared" si="232"/>
        <v/>
      </c>
      <c r="Q1629" s="292" t="str">
        <f t="shared" si="227"/>
        <v/>
      </c>
      <c r="R1629" s="263" t="b">
        <f t="shared" si="233"/>
        <v>0</v>
      </c>
    </row>
    <row r="1630" spans="6:18" ht="22.2">
      <c r="F1630" s="296" t="str">
        <f t="shared" si="225"/>
        <v/>
      </c>
      <c r="G1630" s="43"/>
      <c r="H1630" s="64" t="str" cm="1">
        <f t="array" ref="H1630">IF(C1630="","",IF(LEFT(C1630,1)="-","(-)は先頭文字で使用できないため修正してください。",IF(LEFT(C1630,1)="_","( _ )は先頭文字で使用できないため修正してください。",IF(LEFT(C1630,1)="'","(')は先頭文字で使用できないため修正してください。",IF(LEN(C1630)=SUM(LEN(C1630)-LEN(SUBSTITUTE(C1630,MID("ABCDEFGHIJKLMNOPQRSTUVWXYZabcdefghijklmnopqrstuvwxyz0123456789-_",ROW($1:$64),1),""))),"","サンプル名に禁止文字が入っているため、半角英数字と[-][ _ ]のスペースなしで記入してください。")))))</f>
        <v/>
      </c>
      <c r="I1630" s="54" t="str">
        <f t="shared" si="226"/>
        <v/>
      </c>
      <c r="J1630" s="65" t="str">
        <f t="shared" si="228"/>
        <v/>
      </c>
      <c r="K1630" s="66" t="str" cm="1">
        <f t="array" ref="K1630">IF(D1630="","",IF(LEN(D1630)=SUM(LEN(D1630)-LEN(SUBSTITUTE(D1630,MID("ATCGN",ROW($1:$5),1),""))),"","I5側にATCG以外の文字があるため、修正してください。"))</f>
        <v/>
      </c>
      <c r="L1630" s="66" t="str" cm="1">
        <f t="array" ref="L1630">IF(E1630="","",IF(LEN(E1630)=SUM(LEN(E1630)-LEN(SUBSTITUTE(E1630,MID("ATCGN",ROW($1:$5),1),""))),"","I7側にATCG以外の文字があるため、修正してください。"))</f>
        <v/>
      </c>
      <c r="M1630" s="65" t="str">
        <f t="shared" si="229"/>
        <v/>
      </c>
      <c r="N1630" s="67" t="str">
        <f t="shared" si="230"/>
        <v/>
      </c>
      <c r="O1630" s="67" t="str">
        <f t="shared" si="231"/>
        <v/>
      </c>
      <c r="P1630" s="67" t="str">
        <f t="shared" si="232"/>
        <v/>
      </c>
      <c r="Q1630" s="292" t="str">
        <f t="shared" si="227"/>
        <v/>
      </c>
      <c r="R1630" s="263" t="b">
        <f t="shared" si="233"/>
        <v>0</v>
      </c>
    </row>
    <row r="1631" spans="6:18" ht="22.2">
      <c r="F1631" s="296" t="str">
        <f t="shared" si="225"/>
        <v/>
      </c>
      <c r="G1631" s="43"/>
      <c r="H1631" s="64" t="str" cm="1">
        <f t="array" ref="H1631">IF(C1631="","",IF(LEFT(C1631,1)="-","(-)は先頭文字で使用できないため修正してください。",IF(LEFT(C1631,1)="_","( _ )は先頭文字で使用できないため修正してください。",IF(LEFT(C1631,1)="'","(')は先頭文字で使用できないため修正してください。",IF(LEN(C1631)=SUM(LEN(C1631)-LEN(SUBSTITUTE(C1631,MID("ABCDEFGHIJKLMNOPQRSTUVWXYZabcdefghijklmnopqrstuvwxyz0123456789-_",ROW($1:$64),1),""))),"","サンプル名に禁止文字が入っているため、半角英数字と[-][ _ ]のスペースなしで記入してください。")))))</f>
        <v/>
      </c>
      <c r="I1631" s="54" t="str">
        <f t="shared" si="226"/>
        <v/>
      </c>
      <c r="J1631" s="65" t="str">
        <f t="shared" si="228"/>
        <v/>
      </c>
      <c r="K1631" s="66" t="str" cm="1">
        <f t="array" ref="K1631">IF(D1631="","",IF(LEN(D1631)=SUM(LEN(D1631)-LEN(SUBSTITUTE(D1631,MID("ATCGN",ROW($1:$5),1),""))),"","I5側にATCG以外の文字があるため、修正してください。"))</f>
        <v/>
      </c>
      <c r="L1631" s="66" t="str" cm="1">
        <f t="array" ref="L1631">IF(E1631="","",IF(LEN(E1631)=SUM(LEN(E1631)-LEN(SUBSTITUTE(E1631,MID("ATCGN",ROW($1:$5),1),""))),"","I7側にATCG以外の文字があるため、修正してください。"))</f>
        <v/>
      </c>
      <c r="M1631" s="65" t="str">
        <f t="shared" si="229"/>
        <v/>
      </c>
      <c r="N1631" s="67" t="str">
        <f t="shared" si="230"/>
        <v/>
      </c>
      <c r="O1631" s="67" t="str">
        <f t="shared" si="231"/>
        <v/>
      </c>
      <c r="P1631" s="67" t="str">
        <f t="shared" si="232"/>
        <v/>
      </c>
      <c r="Q1631" s="292" t="str">
        <f t="shared" si="227"/>
        <v/>
      </c>
      <c r="R1631" s="263" t="b">
        <f t="shared" si="233"/>
        <v>0</v>
      </c>
    </row>
    <row r="1632" spans="6:18" ht="22.2">
      <c r="F1632" s="296" t="str">
        <f t="shared" ref="F1632:F1695" si="234">IF(R1632=FALSE,"",R1632)</f>
        <v/>
      </c>
      <c r="G1632" s="43"/>
      <c r="H1632" s="64" t="str" cm="1">
        <f t="array" ref="H1632">IF(C1632="","",IF(LEFT(C1632,1)="-","(-)は先頭文字で使用できないため修正してください。",IF(LEFT(C1632,1)="_","( _ )は先頭文字で使用できないため修正してください。",IF(LEFT(C1632,1)="'","(')は先頭文字で使用できないため修正してください。",IF(LEN(C1632)=SUM(LEN(C1632)-LEN(SUBSTITUTE(C1632,MID("ABCDEFGHIJKLMNOPQRSTUVWXYZabcdefghijklmnopqrstuvwxyz0123456789-_",ROW($1:$64),1),""))),"","サンプル名に禁止文字が入っているため、半角英数字と[-][ _ ]のスペースなしで記入してください。")))))</f>
        <v/>
      </c>
      <c r="I1632" s="54" t="str">
        <f t="shared" ref="I1632:I1695" si="235">IF(LEN(C1632)&gt;15,"サンプル名は15文字以内で記入してください。","")</f>
        <v/>
      </c>
      <c r="J1632" s="65" t="str">
        <f t="shared" si="228"/>
        <v/>
      </c>
      <c r="K1632" s="66" t="str" cm="1">
        <f t="array" ref="K1632">IF(D1632="","",IF(LEN(D1632)=SUM(LEN(D1632)-LEN(SUBSTITUTE(D1632,MID("ATCGN",ROW($1:$5),1),""))),"","I5側にATCG以外の文字があるため、修正してください。"))</f>
        <v/>
      </c>
      <c r="L1632" s="66" t="str" cm="1">
        <f t="array" ref="L1632">IF(E1632="","",IF(LEN(E1632)=SUM(LEN(E1632)-LEN(SUBSTITUTE(E1632,MID("ATCGN",ROW($1:$5),1),""))),"","I7側にATCG以外の文字があるため、修正してください。"))</f>
        <v/>
      </c>
      <c r="M1632" s="65" t="str">
        <f t="shared" si="229"/>
        <v/>
      </c>
      <c r="N1632" s="67" t="str">
        <f t="shared" si="230"/>
        <v/>
      </c>
      <c r="O1632" s="67" t="str">
        <f t="shared" si="231"/>
        <v/>
      </c>
      <c r="P1632" s="67" t="str">
        <f t="shared" si="232"/>
        <v/>
      </c>
      <c r="Q1632" s="292" t="str">
        <f t="shared" si="227"/>
        <v/>
      </c>
      <c r="R1632" s="263" t="b">
        <f t="shared" si="233"/>
        <v>0</v>
      </c>
    </row>
    <row r="1633" spans="6:18" ht="22.2">
      <c r="F1633" s="296" t="str">
        <f t="shared" si="234"/>
        <v/>
      </c>
      <c r="G1633" s="43"/>
      <c r="H1633" s="64" t="str" cm="1">
        <f t="array" ref="H1633">IF(C1633="","",IF(LEFT(C1633,1)="-","(-)は先頭文字で使用できないため修正してください。",IF(LEFT(C1633,1)="_","( _ )は先頭文字で使用できないため修正してください。",IF(LEFT(C1633,1)="'","(')は先頭文字で使用できないため修正してください。",IF(LEN(C1633)=SUM(LEN(C1633)-LEN(SUBSTITUTE(C1633,MID("ABCDEFGHIJKLMNOPQRSTUVWXYZabcdefghijklmnopqrstuvwxyz0123456789-_",ROW($1:$64),1),""))),"","サンプル名に禁止文字が入っているため、半角英数字と[-][ _ ]のスペースなしで記入してください。")))))</f>
        <v/>
      </c>
      <c r="I1633" s="54" t="str">
        <f t="shared" si="235"/>
        <v/>
      </c>
      <c r="J1633" s="65" t="str">
        <f t="shared" si="228"/>
        <v/>
      </c>
      <c r="K1633" s="66" t="str" cm="1">
        <f t="array" ref="K1633">IF(D1633="","",IF(LEN(D1633)=SUM(LEN(D1633)-LEN(SUBSTITUTE(D1633,MID("ATCGN",ROW($1:$5),1),""))),"","I5側にATCG以外の文字があるため、修正してください。"))</f>
        <v/>
      </c>
      <c r="L1633" s="66" t="str" cm="1">
        <f t="array" ref="L1633">IF(E1633="","",IF(LEN(E1633)=SUM(LEN(E1633)-LEN(SUBSTITUTE(E1633,MID("ATCGN",ROW($1:$5),1),""))),"","I7側にATCG以外の文字があるため、修正してください。"))</f>
        <v/>
      </c>
      <c r="M1633" s="65" t="str">
        <f t="shared" si="229"/>
        <v/>
      </c>
      <c r="N1633" s="67" t="str">
        <f t="shared" si="230"/>
        <v/>
      </c>
      <c r="O1633" s="67" t="str">
        <f t="shared" si="231"/>
        <v/>
      </c>
      <c r="P1633" s="67" t="str">
        <f t="shared" si="232"/>
        <v/>
      </c>
      <c r="Q1633" s="292" t="str">
        <f t="shared" si="227"/>
        <v/>
      </c>
      <c r="R1633" s="263" t="b">
        <f t="shared" si="233"/>
        <v>0</v>
      </c>
    </row>
    <row r="1634" spans="6:18" ht="22.2">
      <c r="F1634" s="296" t="str">
        <f t="shared" si="234"/>
        <v/>
      </c>
      <c r="G1634" s="43"/>
      <c r="H1634" s="64" t="str" cm="1">
        <f t="array" ref="H1634">IF(C1634="","",IF(LEFT(C1634,1)="-","(-)は先頭文字で使用できないため修正してください。",IF(LEFT(C1634,1)="_","( _ )は先頭文字で使用できないため修正してください。",IF(LEFT(C1634,1)="'","(')は先頭文字で使用できないため修正してください。",IF(LEN(C1634)=SUM(LEN(C1634)-LEN(SUBSTITUTE(C1634,MID("ABCDEFGHIJKLMNOPQRSTUVWXYZabcdefghijklmnopqrstuvwxyz0123456789-_",ROW($1:$64),1),""))),"","サンプル名に禁止文字が入っているため、半角英数字と[-][ _ ]のスペースなしで記入してください。")))))</f>
        <v/>
      </c>
      <c r="I1634" s="54" t="str">
        <f t="shared" si="235"/>
        <v/>
      </c>
      <c r="J1634" s="65" t="str">
        <f t="shared" si="228"/>
        <v/>
      </c>
      <c r="K1634" s="66" t="str" cm="1">
        <f t="array" ref="K1634">IF(D1634="","",IF(LEN(D1634)=SUM(LEN(D1634)-LEN(SUBSTITUTE(D1634,MID("ATCGN",ROW($1:$5),1),""))),"","I5側にATCG以外の文字があるため、修正してください。"))</f>
        <v/>
      </c>
      <c r="L1634" s="66" t="str" cm="1">
        <f t="array" ref="L1634">IF(E1634="","",IF(LEN(E1634)=SUM(LEN(E1634)-LEN(SUBSTITUTE(E1634,MID("ATCGN",ROW($1:$5),1),""))),"","I7側にATCG以外の文字があるため、修正してください。"))</f>
        <v/>
      </c>
      <c r="M1634" s="65" t="str">
        <f t="shared" si="229"/>
        <v/>
      </c>
      <c r="N1634" s="67" t="str">
        <f t="shared" si="230"/>
        <v/>
      </c>
      <c r="O1634" s="67" t="str">
        <f t="shared" si="231"/>
        <v/>
      </c>
      <c r="P1634" s="67" t="str">
        <f t="shared" si="232"/>
        <v/>
      </c>
      <c r="Q1634" s="292" t="str">
        <f t="shared" si="227"/>
        <v/>
      </c>
      <c r="R1634" s="263" t="b">
        <f t="shared" si="233"/>
        <v>0</v>
      </c>
    </row>
    <row r="1635" spans="6:18" ht="22.2">
      <c r="F1635" s="296" t="str">
        <f t="shared" si="234"/>
        <v/>
      </c>
      <c r="G1635" s="43"/>
      <c r="H1635" s="64" t="str" cm="1">
        <f t="array" ref="H1635">IF(C1635="","",IF(LEFT(C1635,1)="-","(-)は先頭文字で使用できないため修正してください。",IF(LEFT(C1635,1)="_","( _ )は先頭文字で使用できないため修正してください。",IF(LEFT(C1635,1)="'","(')は先頭文字で使用できないため修正してください。",IF(LEN(C1635)=SUM(LEN(C1635)-LEN(SUBSTITUTE(C1635,MID("ABCDEFGHIJKLMNOPQRSTUVWXYZabcdefghijklmnopqrstuvwxyz0123456789-_",ROW($1:$64),1),""))),"","サンプル名に禁止文字が入っているため、半角英数字と[-][ _ ]のスペースなしで記入してください。")))))</f>
        <v/>
      </c>
      <c r="I1635" s="54" t="str">
        <f t="shared" si="235"/>
        <v/>
      </c>
      <c r="J1635" s="65" t="str">
        <f t="shared" si="228"/>
        <v/>
      </c>
      <c r="K1635" s="66" t="str" cm="1">
        <f t="array" ref="K1635">IF(D1635="","",IF(LEN(D1635)=SUM(LEN(D1635)-LEN(SUBSTITUTE(D1635,MID("ATCGN",ROW($1:$5),1),""))),"","I5側にATCG以外の文字があるため、修正してください。"))</f>
        <v/>
      </c>
      <c r="L1635" s="66" t="str" cm="1">
        <f t="array" ref="L1635">IF(E1635="","",IF(LEN(E1635)=SUM(LEN(E1635)-LEN(SUBSTITUTE(E1635,MID("ATCGN",ROW($1:$5),1),""))),"","I7側にATCG以外の文字があるため、修正してください。"))</f>
        <v/>
      </c>
      <c r="M1635" s="65" t="str">
        <f t="shared" si="229"/>
        <v/>
      </c>
      <c r="N1635" s="67" t="str">
        <f t="shared" si="230"/>
        <v/>
      </c>
      <c r="O1635" s="67" t="str">
        <f t="shared" si="231"/>
        <v/>
      </c>
      <c r="P1635" s="67" t="str">
        <f t="shared" si="232"/>
        <v/>
      </c>
      <c r="Q1635" s="292" t="str">
        <f t="shared" si="227"/>
        <v/>
      </c>
      <c r="R1635" s="263" t="b">
        <f t="shared" si="233"/>
        <v>0</v>
      </c>
    </row>
    <row r="1636" spans="6:18" ht="22.2">
      <c r="F1636" s="296" t="str">
        <f t="shared" si="234"/>
        <v/>
      </c>
      <c r="G1636" s="43"/>
      <c r="H1636" s="64" t="str" cm="1">
        <f t="array" ref="H1636">IF(C1636="","",IF(LEFT(C1636,1)="-","(-)は先頭文字で使用できないため修正してください。",IF(LEFT(C1636,1)="_","( _ )は先頭文字で使用できないため修正してください。",IF(LEFT(C1636,1)="'","(')は先頭文字で使用できないため修正してください。",IF(LEN(C1636)=SUM(LEN(C1636)-LEN(SUBSTITUTE(C1636,MID("ABCDEFGHIJKLMNOPQRSTUVWXYZabcdefghijklmnopqrstuvwxyz0123456789-_",ROW($1:$64),1),""))),"","サンプル名に禁止文字が入っているため、半角英数字と[-][ _ ]のスペースなしで記入してください。")))))</f>
        <v/>
      </c>
      <c r="I1636" s="54" t="str">
        <f t="shared" si="235"/>
        <v/>
      </c>
      <c r="J1636" s="65" t="str">
        <f t="shared" si="228"/>
        <v/>
      </c>
      <c r="K1636" s="66" t="str" cm="1">
        <f t="array" ref="K1636">IF(D1636="","",IF(LEN(D1636)=SUM(LEN(D1636)-LEN(SUBSTITUTE(D1636,MID("ATCGN",ROW($1:$5),1),""))),"","I5側にATCG以外の文字があるため、修正してください。"))</f>
        <v/>
      </c>
      <c r="L1636" s="66" t="str" cm="1">
        <f t="array" ref="L1636">IF(E1636="","",IF(LEN(E1636)=SUM(LEN(E1636)-LEN(SUBSTITUTE(E1636,MID("ATCGN",ROW($1:$5),1),""))),"","I7側にATCG以外の文字があるため、修正してください。"))</f>
        <v/>
      </c>
      <c r="M1636" s="65" t="str">
        <f t="shared" si="229"/>
        <v/>
      </c>
      <c r="N1636" s="67" t="str">
        <f t="shared" si="230"/>
        <v/>
      </c>
      <c r="O1636" s="67" t="str">
        <f t="shared" si="231"/>
        <v/>
      </c>
      <c r="P1636" s="67" t="str">
        <f t="shared" si="232"/>
        <v/>
      </c>
      <c r="Q1636" s="292" t="str">
        <f t="shared" si="227"/>
        <v/>
      </c>
      <c r="R1636" s="263" t="b">
        <f t="shared" si="233"/>
        <v>0</v>
      </c>
    </row>
    <row r="1637" spans="6:18" ht="22.2">
      <c r="F1637" s="296" t="str">
        <f t="shared" si="234"/>
        <v/>
      </c>
      <c r="G1637" s="43"/>
      <c r="H1637" s="64" t="str" cm="1">
        <f t="array" ref="H1637">IF(C1637="","",IF(LEFT(C1637,1)="-","(-)は先頭文字で使用できないため修正してください。",IF(LEFT(C1637,1)="_","( _ )は先頭文字で使用できないため修正してください。",IF(LEFT(C1637,1)="'","(')は先頭文字で使用できないため修正してください。",IF(LEN(C1637)=SUM(LEN(C1637)-LEN(SUBSTITUTE(C1637,MID("ABCDEFGHIJKLMNOPQRSTUVWXYZabcdefghijklmnopqrstuvwxyz0123456789-_",ROW($1:$64),1),""))),"","サンプル名に禁止文字が入っているため、半角英数字と[-][ _ ]のスペースなしで記入してください。")))))</f>
        <v/>
      </c>
      <c r="I1637" s="54" t="str">
        <f t="shared" si="235"/>
        <v/>
      </c>
      <c r="J1637" s="65" t="str">
        <f t="shared" si="228"/>
        <v/>
      </c>
      <c r="K1637" s="66" t="str" cm="1">
        <f t="array" ref="K1637">IF(D1637="","",IF(LEN(D1637)=SUM(LEN(D1637)-LEN(SUBSTITUTE(D1637,MID("ATCGN",ROW($1:$5),1),""))),"","I5側にATCG以外の文字があるため、修正してください。"))</f>
        <v/>
      </c>
      <c r="L1637" s="66" t="str" cm="1">
        <f t="array" ref="L1637">IF(E1637="","",IF(LEN(E1637)=SUM(LEN(E1637)-LEN(SUBSTITUTE(E1637,MID("ATCGN",ROW($1:$5),1),""))),"","I7側にATCG以外の文字があるため、修正してください。"))</f>
        <v/>
      </c>
      <c r="M1637" s="65" t="str">
        <f t="shared" si="229"/>
        <v/>
      </c>
      <c r="N1637" s="67" t="str">
        <f t="shared" si="230"/>
        <v/>
      </c>
      <c r="O1637" s="67" t="str">
        <f t="shared" si="231"/>
        <v/>
      </c>
      <c r="P1637" s="67" t="str">
        <f t="shared" si="232"/>
        <v/>
      </c>
      <c r="Q1637" s="292" t="str">
        <f t="shared" si="227"/>
        <v/>
      </c>
      <c r="R1637" s="263" t="b">
        <f t="shared" si="233"/>
        <v>0</v>
      </c>
    </row>
    <row r="1638" spans="6:18" ht="22.2">
      <c r="F1638" s="296" t="str">
        <f t="shared" si="234"/>
        <v/>
      </c>
      <c r="G1638" s="43"/>
      <c r="H1638" s="64" t="str" cm="1">
        <f t="array" ref="H1638">IF(C1638="","",IF(LEFT(C1638,1)="-","(-)は先頭文字で使用できないため修正してください。",IF(LEFT(C1638,1)="_","( _ )は先頭文字で使用できないため修正してください。",IF(LEFT(C1638,1)="'","(')は先頭文字で使用できないため修正してください。",IF(LEN(C1638)=SUM(LEN(C1638)-LEN(SUBSTITUTE(C1638,MID("ABCDEFGHIJKLMNOPQRSTUVWXYZabcdefghijklmnopqrstuvwxyz0123456789-_",ROW($1:$64),1),""))),"","サンプル名に禁止文字が入っているため、半角英数字と[-][ _ ]のスペースなしで記入してください。")))))</f>
        <v/>
      </c>
      <c r="I1638" s="54" t="str">
        <f t="shared" si="235"/>
        <v/>
      </c>
      <c r="J1638" s="65" t="str">
        <f t="shared" si="228"/>
        <v/>
      </c>
      <c r="K1638" s="66" t="str" cm="1">
        <f t="array" ref="K1638">IF(D1638="","",IF(LEN(D1638)=SUM(LEN(D1638)-LEN(SUBSTITUTE(D1638,MID("ATCGN",ROW($1:$5),1),""))),"","I5側にATCG以外の文字があるため、修正してください。"))</f>
        <v/>
      </c>
      <c r="L1638" s="66" t="str" cm="1">
        <f t="array" ref="L1638">IF(E1638="","",IF(LEN(E1638)=SUM(LEN(E1638)-LEN(SUBSTITUTE(E1638,MID("ATCGN",ROW($1:$5),1),""))),"","I7側にATCG以外の文字があるため、修正してください。"))</f>
        <v/>
      </c>
      <c r="M1638" s="65" t="str">
        <f t="shared" si="229"/>
        <v/>
      </c>
      <c r="N1638" s="67" t="str">
        <f t="shared" si="230"/>
        <v/>
      </c>
      <c r="O1638" s="67" t="str">
        <f t="shared" si="231"/>
        <v/>
      </c>
      <c r="P1638" s="67" t="str">
        <f t="shared" si="232"/>
        <v/>
      </c>
      <c r="Q1638" s="292" t="str">
        <f t="shared" si="227"/>
        <v/>
      </c>
      <c r="R1638" s="263" t="b">
        <f t="shared" si="233"/>
        <v>0</v>
      </c>
    </row>
    <row r="1639" spans="6:18" ht="22.2">
      <c r="F1639" s="296" t="str">
        <f t="shared" si="234"/>
        <v/>
      </c>
      <c r="G1639" s="43"/>
      <c r="H1639" s="64" t="str" cm="1">
        <f t="array" ref="H1639">IF(C1639="","",IF(LEFT(C1639,1)="-","(-)は先頭文字で使用できないため修正してください。",IF(LEFT(C1639,1)="_","( _ )は先頭文字で使用できないため修正してください。",IF(LEFT(C1639,1)="'","(')は先頭文字で使用できないため修正してください。",IF(LEN(C1639)=SUM(LEN(C1639)-LEN(SUBSTITUTE(C1639,MID("ABCDEFGHIJKLMNOPQRSTUVWXYZabcdefghijklmnopqrstuvwxyz0123456789-_",ROW($1:$64),1),""))),"","サンプル名に禁止文字が入っているため、半角英数字と[-][ _ ]のスペースなしで記入してください。")))))</f>
        <v/>
      </c>
      <c r="I1639" s="54" t="str">
        <f t="shared" si="235"/>
        <v/>
      </c>
      <c r="J1639" s="65" t="str">
        <f t="shared" si="228"/>
        <v/>
      </c>
      <c r="K1639" s="66" t="str" cm="1">
        <f t="array" ref="K1639">IF(D1639="","",IF(LEN(D1639)=SUM(LEN(D1639)-LEN(SUBSTITUTE(D1639,MID("ATCGN",ROW($1:$5),1),""))),"","I5側にATCG以外の文字があるため、修正してください。"))</f>
        <v/>
      </c>
      <c r="L1639" s="66" t="str" cm="1">
        <f t="array" ref="L1639">IF(E1639="","",IF(LEN(E1639)=SUM(LEN(E1639)-LEN(SUBSTITUTE(E1639,MID("ATCGN",ROW($1:$5),1),""))),"","I7側にATCG以外の文字があるため、修正してください。"))</f>
        <v/>
      </c>
      <c r="M1639" s="65" t="str">
        <f t="shared" si="229"/>
        <v/>
      </c>
      <c r="N1639" s="67" t="str">
        <f t="shared" si="230"/>
        <v/>
      </c>
      <c r="O1639" s="67" t="str">
        <f t="shared" si="231"/>
        <v/>
      </c>
      <c r="P1639" s="67" t="str">
        <f t="shared" si="232"/>
        <v/>
      </c>
      <c r="Q1639" s="292" t="str">
        <f t="shared" si="227"/>
        <v/>
      </c>
      <c r="R1639" s="263" t="b">
        <f t="shared" si="233"/>
        <v>0</v>
      </c>
    </row>
    <row r="1640" spans="6:18" ht="22.2">
      <c r="F1640" s="296" t="str">
        <f t="shared" si="234"/>
        <v/>
      </c>
      <c r="G1640" s="43"/>
      <c r="H1640" s="64" t="str" cm="1">
        <f t="array" ref="H1640">IF(C1640="","",IF(LEFT(C1640,1)="-","(-)は先頭文字で使用できないため修正してください。",IF(LEFT(C1640,1)="_","( _ )は先頭文字で使用できないため修正してください。",IF(LEFT(C1640,1)="'","(')は先頭文字で使用できないため修正してください。",IF(LEN(C1640)=SUM(LEN(C1640)-LEN(SUBSTITUTE(C1640,MID("ABCDEFGHIJKLMNOPQRSTUVWXYZabcdefghijklmnopqrstuvwxyz0123456789-_",ROW($1:$64),1),""))),"","サンプル名に禁止文字が入っているため、半角英数字と[-][ _ ]のスペースなしで記入してください。")))))</f>
        <v/>
      </c>
      <c r="I1640" s="54" t="str">
        <f t="shared" si="235"/>
        <v/>
      </c>
      <c r="J1640" s="65" t="str">
        <f t="shared" si="228"/>
        <v/>
      </c>
      <c r="K1640" s="66" t="str" cm="1">
        <f t="array" ref="K1640">IF(D1640="","",IF(LEN(D1640)=SUM(LEN(D1640)-LEN(SUBSTITUTE(D1640,MID("ATCGN",ROW($1:$5),1),""))),"","I5側にATCG以外の文字があるため、修正してください。"))</f>
        <v/>
      </c>
      <c r="L1640" s="66" t="str" cm="1">
        <f t="array" ref="L1640">IF(E1640="","",IF(LEN(E1640)=SUM(LEN(E1640)-LEN(SUBSTITUTE(E1640,MID("ATCGN",ROW($1:$5),1),""))),"","I7側にATCG以外の文字があるため、修正してください。"))</f>
        <v/>
      </c>
      <c r="M1640" s="65" t="str">
        <f t="shared" si="229"/>
        <v/>
      </c>
      <c r="N1640" s="67" t="str">
        <f t="shared" si="230"/>
        <v/>
      </c>
      <c r="O1640" s="67" t="str">
        <f t="shared" si="231"/>
        <v/>
      </c>
      <c r="P1640" s="67" t="str">
        <f t="shared" si="232"/>
        <v/>
      </c>
      <c r="Q1640" s="292" t="str">
        <f t="shared" si="227"/>
        <v/>
      </c>
      <c r="R1640" s="263" t="b">
        <f t="shared" si="233"/>
        <v>0</v>
      </c>
    </row>
    <row r="1641" spans="6:18" ht="22.2">
      <c r="F1641" s="296" t="str">
        <f t="shared" si="234"/>
        <v/>
      </c>
      <c r="G1641" s="43"/>
      <c r="H1641" s="64" t="str" cm="1">
        <f t="array" ref="H1641">IF(C1641="","",IF(LEFT(C1641,1)="-","(-)は先頭文字で使用できないため修正してください。",IF(LEFT(C1641,1)="_","( _ )は先頭文字で使用できないため修正してください。",IF(LEFT(C1641,1)="'","(')は先頭文字で使用できないため修正してください。",IF(LEN(C1641)=SUM(LEN(C1641)-LEN(SUBSTITUTE(C1641,MID("ABCDEFGHIJKLMNOPQRSTUVWXYZabcdefghijklmnopqrstuvwxyz0123456789-_",ROW($1:$64),1),""))),"","サンプル名に禁止文字が入っているため、半角英数字と[-][ _ ]のスペースなしで記入してください。")))))</f>
        <v/>
      </c>
      <c r="I1641" s="54" t="str">
        <f t="shared" si="235"/>
        <v/>
      </c>
      <c r="J1641" s="65" t="str">
        <f t="shared" si="228"/>
        <v/>
      </c>
      <c r="K1641" s="66" t="str" cm="1">
        <f t="array" ref="K1641">IF(D1641="","",IF(LEN(D1641)=SUM(LEN(D1641)-LEN(SUBSTITUTE(D1641,MID("ATCGN",ROW($1:$5),1),""))),"","I5側にATCG以外の文字があるため、修正してください。"))</f>
        <v/>
      </c>
      <c r="L1641" s="66" t="str" cm="1">
        <f t="array" ref="L1641">IF(E1641="","",IF(LEN(E1641)=SUM(LEN(E1641)-LEN(SUBSTITUTE(E1641,MID("ATCGN",ROW($1:$5),1),""))),"","I7側にATCG以外の文字があるため、修正してください。"))</f>
        <v/>
      </c>
      <c r="M1641" s="65" t="str">
        <f t="shared" si="229"/>
        <v/>
      </c>
      <c r="N1641" s="67" t="str">
        <f t="shared" si="230"/>
        <v/>
      </c>
      <c r="O1641" s="67" t="str">
        <f t="shared" si="231"/>
        <v/>
      </c>
      <c r="P1641" s="67" t="str">
        <f t="shared" si="232"/>
        <v/>
      </c>
      <c r="Q1641" s="292" t="str">
        <f t="shared" si="227"/>
        <v/>
      </c>
      <c r="R1641" s="263" t="b">
        <f t="shared" si="233"/>
        <v>0</v>
      </c>
    </row>
    <row r="1642" spans="6:18" ht="22.2">
      <c r="F1642" s="296" t="str">
        <f t="shared" si="234"/>
        <v/>
      </c>
      <c r="G1642" s="43"/>
      <c r="H1642" s="64" t="str" cm="1">
        <f t="array" ref="H1642">IF(C1642="","",IF(LEFT(C1642,1)="-","(-)は先頭文字で使用できないため修正してください。",IF(LEFT(C1642,1)="_","( _ )は先頭文字で使用できないため修正してください。",IF(LEFT(C1642,1)="'","(')は先頭文字で使用できないため修正してください。",IF(LEN(C1642)=SUM(LEN(C1642)-LEN(SUBSTITUTE(C1642,MID("ABCDEFGHIJKLMNOPQRSTUVWXYZabcdefghijklmnopqrstuvwxyz0123456789-_",ROW($1:$64),1),""))),"","サンプル名に禁止文字が入っているため、半角英数字と[-][ _ ]のスペースなしで記入してください。")))))</f>
        <v/>
      </c>
      <c r="I1642" s="54" t="str">
        <f t="shared" si="235"/>
        <v/>
      </c>
      <c r="J1642" s="65" t="str">
        <f t="shared" si="228"/>
        <v/>
      </c>
      <c r="K1642" s="66" t="str" cm="1">
        <f t="array" ref="K1642">IF(D1642="","",IF(LEN(D1642)=SUM(LEN(D1642)-LEN(SUBSTITUTE(D1642,MID("ATCGN",ROW($1:$5),1),""))),"","I5側にATCG以外の文字があるため、修正してください。"))</f>
        <v/>
      </c>
      <c r="L1642" s="66" t="str" cm="1">
        <f t="array" ref="L1642">IF(E1642="","",IF(LEN(E1642)=SUM(LEN(E1642)-LEN(SUBSTITUTE(E1642,MID("ATCGN",ROW($1:$5),1),""))),"","I7側にATCG以外の文字があるため、修正してください。"))</f>
        <v/>
      </c>
      <c r="M1642" s="65" t="str">
        <f t="shared" si="229"/>
        <v/>
      </c>
      <c r="N1642" s="67" t="str">
        <f t="shared" si="230"/>
        <v/>
      </c>
      <c r="O1642" s="67" t="str">
        <f t="shared" si="231"/>
        <v/>
      </c>
      <c r="P1642" s="67" t="str">
        <f t="shared" si="232"/>
        <v/>
      </c>
      <c r="Q1642" s="292" t="str">
        <f t="shared" si="227"/>
        <v/>
      </c>
      <c r="R1642" s="263" t="b">
        <f t="shared" si="233"/>
        <v>0</v>
      </c>
    </row>
    <row r="1643" spans="6:18" ht="22.2">
      <c r="F1643" s="296" t="str">
        <f t="shared" si="234"/>
        <v/>
      </c>
      <c r="G1643" s="43"/>
      <c r="H1643" s="64" t="str" cm="1">
        <f t="array" ref="H1643">IF(C1643="","",IF(LEFT(C1643,1)="-","(-)は先頭文字で使用できないため修正してください。",IF(LEFT(C1643,1)="_","( _ )は先頭文字で使用できないため修正してください。",IF(LEFT(C1643,1)="'","(')は先頭文字で使用できないため修正してください。",IF(LEN(C1643)=SUM(LEN(C1643)-LEN(SUBSTITUTE(C1643,MID("ABCDEFGHIJKLMNOPQRSTUVWXYZabcdefghijklmnopqrstuvwxyz0123456789-_",ROW($1:$64),1),""))),"","サンプル名に禁止文字が入っているため、半角英数字と[-][ _ ]のスペースなしで記入してください。")))))</f>
        <v/>
      </c>
      <c r="I1643" s="54" t="str">
        <f t="shared" si="235"/>
        <v/>
      </c>
      <c r="J1643" s="65" t="str">
        <f t="shared" si="228"/>
        <v/>
      </c>
      <c r="K1643" s="66" t="str" cm="1">
        <f t="array" ref="K1643">IF(D1643="","",IF(LEN(D1643)=SUM(LEN(D1643)-LEN(SUBSTITUTE(D1643,MID("ATCGN",ROW($1:$5),1),""))),"","I5側にATCG以外の文字があるため、修正してください。"))</f>
        <v/>
      </c>
      <c r="L1643" s="66" t="str" cm="1">
        <f t="array" ref="L1643">IF(E1643="","",IF(LEN(E1643)=SUM(LEN(E1643)-LEN(SUBSTITUTE(E1643,MID("ATCGN",ROW($1:$5),1),""))),"","I7側にATCG以外の文字があるため、修正してください。"))</f>
        <v/>
      </c>
      <c r="M1643" s="65" t="str">
        <f t="shared" si="229"/>
        <v/>
      </c>
      <c r="N1643" s="67" t="str">
        <f t="shared" si="230"/>
        <v/>
      </c>
      <c r="O1643" s="67" t="str">
        <f t="shared" si="231"/>
        <v/>
      </c>
      <c r="P1643" s="67" t="str">
        <f t="shared" si="232"/>
        <v/>
      </c>
      <c r="Q1643" s="292" t="str">
        <f t="shared" si="227"/>
        <v/>
      </c>
      <c r="R1643" s="263" t="b">
        <f t="shared" si="233"/>
        <v>0</v>
      </c>
    </row>
    <row r="1644" spans="6:18" ht="22.2">
      <c r="F1644" s="296" t="str">
        <f t="shared" si="234"/>
        <v/>
      </c>
      <c r="G1644" s="43"/>
      <c r="H1644" s="64" t="str" cm="1">
        <f t="array" ref="H1644">IF(C1644="","",IF(LEFT(C1644,1)="-","(-)は先頭文字で使用できないため修正してください。",IF(LEFT(C1644,1)="_","( _ )は先頭文字で使用できないため修正してください。",IF(LEFT(C1644,1)="'","(')は先頭文字で使用できないため修正してください。",IF(LEN(C1644)=SUM(LEN(C1644)-LEN(SUBSTITUTE(C1644,MID("ABCDEFGHIJKLMNOPQRSTUVWXYZabcdefghijklmnopqrstuvwxyz0123456789-_",ROW($1:$64),1),""))),"","サンプル名に禁止文字が入っているため、半角英数字と[-][ _ ]のスペースなしで記入してください。")))))</f>
        <v/>
      </c>
      <c r="I1644" s="54" t="str">
        <f t="shared" si="235"/>
        <v/>
      </c>
      <c r="J1644" s="65" t="str">
        <f t="shared" si="228"/>
        <v/>
      </c>
      <c r="K1644" s="66" t="str" cm="1">
        <f t="array" ref="K1644">IF(D1644="","",IF(LEN(D1644)=SUM(LEN(D1644)-LEN(SUBSTITUTE(D1644,MID("ATCGN",ROW($1:$5),1),""))),"","I5側にATCG以外の文字があるため、修正してください。"))</f>
        <v/>
      </c>
      <c r="L1644" s="66" t="str" cm="1">
        <f t="array" ref="L1644">IF(E1644="","",IF(LEN(E1644)=SUM(LEN(E1644)-LEN(SUBSTITUTE(E1644,MID("ATCGN",ROW($1:$5),1),""))),"","I7側にATCG以外の文字があるため、修正してください。"))</f>
        <v/>
      </c>
      <c r="M1644" s="65" t="str">
        <f t="shared" si="229"/>
        <v/>
      </c>
      <c r="N1644" s="67" t="str">
        <f t="shared" si="230"/>
        <v/>
      </c>
      <c r="O1644" s="67" t="str">
        <f t="shared" si="231"/>
        <v/>
      </c>
      <c r="P1644" s="67" t="str">
        <f t="shared" si="232"/>
        <v/>
      </c>
      <c r="Q1644" s="292" t="str">
        <f t="shared" si="227"/>
        <v/>
      </c>
      <c r="R1644" s="263" t="b">
        <f t="shared" si="233"/>
        <v>0</v>
      </c>
    </row>
    <row r="1645" spans="6:18" ht="22.2">
      <c r="F1645" s="296" t="str">
        <f t="shared" si="234"/>
        <v/>
      </c>
      <c r="G1645" s="43"/>
      <c r="H1645" s="64" t="str" cm="1">
        <f t="array" ref="H1645">IF(C1645="","",IF(LEFT(C1645,1)="-","(-)は先頭文字で使用できないため修正してください。",IF(LEFT(C1645,1)="_","( _ )は先頭文字で使用できないため修正してください。",IF(LEFT(C1645,1)="'","(')は先頭文字で使用できないため修正してください。",IF(LEN(C1645)=SUM(LEN(C1645)-LEN(SUBSTITUTE(C1645,MID("ABCDEFGHIJKLMNOPQRSTUVWXYZabcdefghijklmnopqrstuvwxyz0123456789-_",ROW($1:$64),1),""))),"","サンプル名に禁止文字が入っているため、半角英数字と[-][ _ ]のスペースなしで記入してください。")))))</f>
        <v/>
      </c>
      <c r="I1645" s="54" t="str">
        <f t="shared" si="235"/>
        <v/>
      </c>
      <c r="J1645" s="65" t="str">
        <f t="shared" si="228"/>
        <v/>
      </c>
      <c r="K1645" s="66" t="str" cm="1">
        <f t="array" ref="K1645">IF(D1645="","",IF(LEN(D1645)=SUM(LEN(D1645)-LEN(SUBSTITUTE(D1645,MID("ATCGN",ROW($1:$5),1),""))),"","I5側にATCG以外の文字があるため、修正してください。"))</f>
        <v/>
      </c>
      <c r="L1645" s="66" t="str" cm="1">
        <f t="array" ref="L1645">IF(E1645="","",IF(LEN(E1645)=SUM(LEN(E1645)-LEN(SUBSTITUTE(E1645,MID("ATCGN",ROW($1:$5),1),""))),"","I7側にATCG以外の文字があるため、修正してください。"))</f>
        <v/>
      </c>
      <c r="M1645" s="65" t="str">
        <f t="shared" si="229"/>
        <v/>
      </c>
      <c r="N1645" s="67" t="str">
        <f t="shared" si="230"/>
        <v/>
      </c>
      <c r="O1645" s="67" t="str">
        <f t="shared" si="231"/>
        <v/>
      </c>
      <c r="P1645" s="67" t="str">
        <f t="shared" si="232"/>
        <v/>
      </c>
      <c r="Q1645" s="292" t="str">
        <f t="shared" si="227"/>
        <v/>
      </c>
      <c r="R1645" s="263" t="b">
        <f t="shared" si="233"/>
        <v>0</v>
      </c>
    </row>
    <row r="1646" spans="6:18" ht="22.2">
      <c r="F1646" s="296" t="str">
        <f t="shared" si="234"/>
        <v/>
      </c>
      <c r="G1646" s="43"/>
      <c r="H1646" s="64" t="str" cm="1">
        <f t="array" ref="H1646">IF(C1646="","",IF(LEFT(C1646,1)="-","(-)は先頭文字で使用できないため修正してください。",IF(LEFT(C1646,1)="_","( _ )は先頭文字で使用できないため修正してください。",IF(LEFT(C1646,1)="'","(')は先頭文字で使用できないため修正してください。",IF(LEN(C1646)=SUM(LEN(C1646)-LEN(SUBSTITUTE(C1646,MID("ABCDEFGHIJKLMNOPQRSTUVWXYZabcdefghijklmnopqrstuvwxyz0123456789-_",ROW($1:$64),1),""))),"","サンプル名に禁止文字が入っているため、半角英数字と[-][ _ ]のスペースなしで記入してください。")))))</f>
        <v/>
      </c>
      <c r="I1646" s="54" t="str">
        <f t="shared" si="235"/>
        <v/>
      </c>
      <c r="J1646" s="65" t="str">
        <f t="shared" si="228"/>
        <v/>
      </c>
      <c r="K1646" s="66" t="str" cm="1">
        <f t="array" ref="K1646">IF(D1646="","",IF(LEN(D1646)=SUM(LEN(D1646)-LEN(SUBSTITUTE(D1646,MID("ATCGN",ROW($1:$5),1),""))),"","I5側にATCG以外の文字があるため、修正してください。"))</f>
        <v/>
      </c>
      <c r="L1646" s="66" t="str" cm="1">
        <f t="array" ref="L1646">IF(E1646="","",IF(LEN(E1646)=SUM(LEN(E1646)-LEN(SUBSTITUTE(E1646,MID("ATCGN",ROW($1:$5),1),""))),"","I7側にATCG以外の文字があるため、修正してください。"))</f>
        <v/>
      </c>
      <c r="M1646" s="65" t="str">
        <f t="shared" si="229"/>
        <v/>
      </c>
      <c r="N1646" s="67" t="str">
        <f t="shared" si="230"/>
        <v/>
      </c>
      <c r="O1646" s="67" t="str">
        <f t="shared" si="231"/>
        <v/>
      </c>
      <c r="P1646" s="67" t="str">
        <f t="shared" si="232"/>
        <v/>
      </c>
      <c r="Q1646" s="292" t="str">
        <f t="shared" si="227"/>
        <v/>
      </c>
      <c r="R1646" s="263" t="b">
        <f t="shared" si="233"/>
        <v>0</v>
      </c>
    </row>
    <row r="1647" spans="6:18" ht="22.2">
      <c r="F1647" s="296" t="str">
        <f t="shared" si="234"/>
        <v/>
      </c>
      <c r="G1647" s="43"/>
      <c r="H1647" s="64" t="str" cm="1">
        <f t="array" ref="H1647">IF(C1647="","",IF(LEFT(C1647,1)="-","(-)は先頭文字で使用できないため修正してください。",IF(LEFT(C1647,1)="_","( _ )は先頭文字で使用できないため修正してください。",IF(LEFT(C1647,1)="'","(')は先頭文字で使用できないため修正してください。",IF(LEN(C1647)=SUM(LEN(C1647)-LEN(SUBSTITUTE(C1647,MID("ABCDEFGHIJKLMNOPQRSTUVWXYZabcdefghijklmnopqrstuvwxyz0123456789-_",ROW($1:$64),1),""))),"","サンプル名に禁止文字が入っているため、半角英数字と[-][ _ ]のスペースなしで記入してください。")))))</f>
        <v/>
      </c>
      <c r="I1647" s="54" t="str">
        <f t="shared" si="235"/>
        <v/>
      </c>
      <c r="J1647" s="65" t="str">
        <f t="shared" si="228"/>
        <v/>
      </c>
      <c r="K1647" s="66" t="str" cm="1">
        <f t="array" ref="K1647">IF(D1647="","",IF(LEN(D1647)=SUM(LEN(D1647)-LEN(SUBSTITUTE(D1647,MID("ATCGN",ROW($1:$5),1),""))),"","I5側にATCG以外の文字があるため、修正してください。"))</f>
        <v/>
      </c>
      <c r="L1647" s="66" t="str" cm="1">
        <f t="array" ref="L1647">IF(E1647="","",IF(LEN(E1647)=SUM(LEN(E1647)-LEN(SUBSTITUTE(E1647,MID("ATCGN",ROW($1:$5),1),""))),"","I7側にATCG以外の文字があるため、修正してください。"))</f>
        <v/>
      </c>
      <c r="M1647" s="65" t="str">
        <f t="shared" si="229"/>
        <v/>
      </c>
      <c r="N1647" s="67" t="str">
        <f t="shared" si="230"/>
        <v/>
      </c>
      <c r="O1647" s="67" t="str">
        <f t="shared" si="231"/>
        <v/>
      </c>
      <c r="P1647" s="67" t="str">
        <f t="shared" si="232"/>
        <v/>
      </c>
      <c r="Q1647" s="292" t="str">
        <f t="shared" si="227"/>
        <v/>
      </c>
      <c r="R1647" s="263" t="b">
        <f t="shared" si="233"/>
        <v>0</v>
      </c>
    </row>
    <row r="1648" spans="6:18" ht="22.2">
      <c r="F1648" s="296" t="str">
        <f t="shared" si="234"/>
        <v/>
      </c>
      <c r="G1648" s="43"/>
      <c r="H1648" s="64" t="str" cm="1">
        <f t="array" ref="H1648">IF(C1648="","",IF(LEFT(C1648,1)="-","(-)は先頭文字で使用できないため修正してください。",IF(LEFT(C1648,1)="_","( _ )は先頭文字で使用できないため修正してください。",IF(LEFT(C1648,1)="'","(')は先頭文字で使用できないため修正してください。",IF(LEN(C1648)=SUM(LEN(C1648)-LEN(SUBSTITUTE(C1648,MID("ABCDEFGHIJKLMNOPQRSTUVWXYZabcdefghijklmnopqrstuvwxyz0123456789-_",ROW($1:$64),1),""))),"","サンプル名に禁止文字が入っているため、半角英数字と[-][ _ ]のスペースなしで記入してください。")))))</f>
        <v/>
      </c>
      <c r="I1648" s="54" t="str">
        <f t="shared" si="235"/>
        <v/>
      </c>
      <c r="J1648" s="65" t="str">
        <f t="shared" si="228"/>
        <v/>
      </c>
      <c r="K1648" s="66" t="str" cm="1">
        <f t="array" ref="K1648">IF(D1648="","",IF(LEN(D1648)=SUM(LEN(D1648)-LEN(SUBSTITUTE(D1648,MID("ATCGN",ROW($1:$5),1),""))),"","I5側にATCG以外の文字があるため、修正してください。"))</f>
        <v/>
      </c>
      <c r="L1648" s="66" t="str" cm="1">
        <f t="array" ref="L1648">IF(E1648="","",IF(LEN(E1648)=SUM(LEN(E1648)-LEN(SUBSTITUTE(E1648,MID("ATCGN",ROW($1:$5),1),""))),"","I7側にATCG以外の文字があるため、修正してください。"))</f>
        <v/>
      </c>
      <c r="M1648" s="65" t="str">
        <f t="shared" si="229"/>
        <v/>
      </c>
      <c r="N1648" s="67" t="str">
        <f t="shared" si="230"/>
        <v/>
      </c>
      <c r="O1648" s="67" t="str">
        <f t="shared" si="231"/>
        <v/>
      </c>
      <c r="P1648" s="67" t="str">
        <f t="shared" si="232"/>
        <v/>
      </c>
      <c r="Q1648" s="292" t="str">
        <f t="shared" si="227"/>
        <v/>
      </c>
      <c r="R1648" s="263" t="b">
        <f t="shared" si="233"/>
        <v>0</v>
      </c>
    </row>
    <row r="1649" spans="6:18" ht="22.2">
      <c r="F1649" s="296" t="str">
        <f t="shared" si="234"/>
        <v/>
      </c>
      <c r="G1649" s="43"/>
      <c r="H1649" s="64" t="str" cm="1">
        <f t="array" ref="H1649">IF(C1649="","",IF(LEFT(C1649,1)="-","(-)は先頭文字で使用できないため修正してください。",IF(LEFT(C1649,1)="_","( _ )は先頭文字で使用できないため修正してください。",IF(LEFT(C1649,1)="'","(')は先頭文字で使用できないため修正してください。",IF(LEN(C1649)=SUM(LEN(C1649)-LEN(SUBSTITUTE(C1649,MID("ABCDEFGHIJKLMNOPQRSTUVWXYZabcdefghijklmnopqrstuvwxyz0123456789-_",ROW($1:$64),1),""))),"","サンプル名に禁止文字が入っているため、半角英数字と[-][ _ ]のスペースなしで記入してください。")))))</f>
        <v/>
      </c>
      <c r="I1649" s="54" t="str">
        <f t="shared" si="235"/>
        <v/>
      </c>
      <c r="J1649" s="65" t="str">
        <f t="shared" si="228"/>
        <v/>
      </c>
      <c r="K1649" s="66" t="str" cm="1">
        <f t="array" ref="K1649">IF(D1649="","",IF(LEN(D1649)=SUM(LEN(D1649)-LEN(SUBSTITUTE(D1649,MID("ATCGN",ROW($1:$5),1),""))),"","I5側にATCG以外の文字があるため、修正してください。"))</f>
        <v/>
      </c>
      <c r="L1649" s="66" t="str" cm="1">
        <f t="array" ref="L1649">IF(E1649="","",IF(LEN(E1649)=SUM(LEN(E1649)-LEN(SUBSTITUTE(E1649,MID("ATCGN",ROW($1:$5),1),""))),"","I7側にATCG以外の文字があるため、修正してください。"))</f>
        <v/>
      </c>
      <c r="M1649" s="65" t="str">
        <f t="shared" si="229"/>
        <v/>
      </c>
      <c r="N1649" s="67" t="str">
        <f t="shared" si="230"/>
        <v/>
      </c>
      <c r="O1649" s="67" t="str">
        <f t="shared" si="231"/>
        <v/>
      </c>
      <c r="P1649" s="67" t="str">
        <f t="shared" si="232"/>
        <v/>
      </c>
      <c r="Q1649" s="292" t="str">
        <f t="shared" si="227"/>
        <v/>
      </c>
      <c r="R1649" s="263" t="b">
        <f t="shared" si="233"/>
        <v>0</v>
      </c>
    </row>
    <row r="1650" spans="6:18" ht="22.2">
      <c r="F1650" s="296" t="str">
        <f t="shared" si="234"/>
        <v/>
      </c>
      <c r="G1650" s="43"/>
      <c r="H1650" s="64" t="str" cm="1">
        <f t="array" ref="H1650">IF(C1650="","",IF(LEFT(C1650,1)="-","(-)は先頭文字で使用できないため修正してください。",IF(LEFT(C1650,1)="_","( _ )は先頭文字で使用できないため修正してください。",IF(LEFT(C1650,1)="'","(')は先頭文字で使用できないため修正してください。",IF(LEN(C1650)=SUM(LEN(C1650)-LEN(SUBSTITUTE(C1650,MID("ABCDEFGHIJKLMNOPQRSTUVWXYZabcdefghijklmnopqrstuvwxyz0123456789-_",ROW($1:$64),1),""))),"","サンプル名に禁止文字が入っているため、半角英数字と[-][ _ ]のスペースなしで記入してください。")))))</f>
        <v/>
      </c>
      <c r="I1650" s="54" t="str">
        <f t="shared" si="235"/>
        <v/>
      </c>
      <c r="J1650" s="65" t="str">
        <f t="shared" si="228"/>
        <v/>
      </c>
      <c r="K1650" s="66" t="str" cm="1">
        <f t="array" ref="K1650">IF(D1650="","",IF(LEN(D1650)=SUM(LEN(D1650)-LEN(SUBSTITUTE(D1650,MID("ATCGN",ROW($1:$5),1),""))),"","I5側にATCG以外の文字があるため、修正してください。"))</f>
        <v/>
      </c>
      <c r="L1650" s="66" t="str" cm="1">
        <f t="array" ref="L1650">IF(E1650="","",IF(LEN(E1650)=SUM(LEN(E1650)-LEN(SUBSTITUTE(E1650,MID("ATCGN",ROW($1:$5),1),""))),"","I7側にATCG以外の文字があるため、修正してください。"))</f>
        <v/>
      </c>
      <c r="M1650" s="65" t="str">
        <f t="shared" si="229"/>
        <v/>
      </c>
      <c r="N1650" s="67" t="str">
        <f t="shared" si="230"/>
        <v/>
      </c>
      <c r="O1650" s="67" t="str">
        <f t="shared" si="231"/>
        <v/>
      </c>
      <c r="P1650" s="67" t="str">
        <f t="shared" si="232"/>
        <v/>
      </c>
      <c r="Q1650" s="292" t="str">
        <f t="shared" si="227"/>
        <v/>
      </c>
      <c r="R1650" s="263" t="b">
        <f t="shared" si="233"/>
        <v>0</v>
      </c>
    </row>
    <row r="1651" spans="6:18" ht="22.2">
      <c r="F1651" s="296" t="str">
        <f t="shared" si="234"/>
        <v/>
      </c>
      <c r="G1651" s="43"/>
      <c r="H1651" s="64" t="str" cm="1">
        <f t="array" ref="H1651">IF(C1651="","",IF(LEFT(C1651,1)="-","(-)は先頭文字で使用できないため修正してください。",IF(LEFT(C1651,1)="_","( _ )は先頭文字で使用できないため修正してください。",IF(LEFT(C1651,1)="'","(')は先頭文字で使用できないため修正してください。",IF(LEN(C1651)=SUM(LEN(C1651)-LEN(SUBSTITUTE(C1651,MID("ABCDEFGHIJKLMNOPQRSTUVWXYZabcdefghijklmnopqrstuvwxyz0123456789-_",ROW($1:$64),1),""))),"","サンプル名に禁止文字が入っているため、半角英数字と[-][ _ ]のスペースなしで記入してください。")))))</f>
        <v/>
      </c>
      <c r="I1651" s="54" t="str">
        <f t="shared" si="235"/>
        <v/>
      </c>
      <c r="J1651" s="65" t="str">
        <f t="shared" si="228"/>
        <v/>
      </c>
      <c r="K1651" s="66" t="str" cm="1">
        <f t="array" ref="K1651">IF(D1651="","",IF(LEN(D1651)=SUM(LEN(D1651)-LEN(SUBSTITUTE(D1651,MID("ATCGN",ROW($1:$5),1),""))),"","I5側にATCG以外の文字があるため、修正してください。"))</f>
        <v/>
      </c>
      <c r="L1651" s="66" t="str" cm="1">
        <f t="array" ref="L1651">IF(E1651="","",IF(LEN(E1651)=SUM(LEN(E1651)-LEN(SUBSTITUTE(E1651,MID("ATCGN",ROW($1:$5),1),""))),"","I7側にATCG以外の文字があるため、修正してください。"))</f>
        <v/>
      </c>
      <c r="M1651" s="65" t="str">
        <f t="shared" si="229"/>
        <v/>
      </c>
      <c r="N1651" s="67" t="str">
        <f t="shared" si="230"/>
        <v/>
      </c>
      <c r="O1651" s="67" t="str">
        <f t="shared" si="231"/>
        <v/>
      </c>
      <c r="P1651" s="67" t="str">
        <f t="shared" si="232"/>
        <v/>
      </c>
      <c r="Q1651" s="292" t="str">
        <f t="shared" si="227"/>
        <v/>
      </c>
      <c r="R1651" s="263" t="b">
        <f t="shared" si="233"/>
        <v>0</v>
      </c>
    </row>
    <row r="1652" spans="6:18" ht="22.2">
      <c r="F1652" s="296" t="str">
        <f t="shared" si="234"/>
        <v/>
      </c>
      <c r="G1652" s="43"/>
      <c r="H1652" s="64" t="str" cm="1">
        <f t="array" ref="H1652">IF(C1652="","",IF(LEFT(C1652,1)="-","(-)は先頭文字で使用できないため修正してください。",IF(LEFT(C1652,1)="_","( _ )は先頭文字で使用できないため修正してください。",IF(LEFT(C1652,1)="'","(')は先頭文字で使用できないため修正してください。",IF(LEN(C1652)=SUM(LEN(C1652)-LEN(SUBSTITUTE(C1652,MID("ABCDEFGHIJKLMNOPQRSTUVWXYZabcdefghijklmnopqrstuvwxyz0123456789-_",ROW($1:$64),1),""))),"","サンプル名に禁止文字が入っているため、半角英数字と[-][ _ ]のスペースなしで記入してください。")))))</f>
        <v/>
      </c>
      <c r="I1652" s="54" t="str">
        <f t="shared" si="235"/>
        <v/>
      </c>
      <c r="J1652" s="65" t="str">
        <f t="shared" si="228"/>
        <v/>
      </c>
      <c r="K1652" s="66" t="str" cm="1">
        <f t="array" ref="K1652">IF(D1652="","",IF(LEN(D1652)=SUM(LEN(D1652)-LEN(SUBSTITUTE(D1652,MID("ATCGN",ROW($1:$5),1),""))),"","I5側にATCG以外の文字があるため、修正してください。"))</f>
        <v/>
      </c>
      <c r="L1652" s="66" t="str" cm="1">
        <f t="array" ref="L1652">IF(E1652="","",IF(LEN(E1652)=SUM(LEN(E1652)-LEN(SUBSTITUTE(E1652,MID("ATCGN",ROW($1:$5),1),""))),"","I7側にATCG以外の文字があるため、修正してください。"))</f>
        <v/>
      </c>
      <c r="M1652" s="65" t="str">
        <f t="shared" si="229"/>
        <v/>
      </c>
      <c r="N1652" s="67" t="str">
        <f t="shared" si="230"/>
        <v/>
      </c>
      <c r="O1652" s="67" t="str">
        <f t="shared" si="231"/>
        <v/>
      </c>
      <c r="P1652" s="67" t="str">
        <f t="shared" si="232"/>
        <v/>
      </c>
      <c r="Q1652" s="292" t="str">
        <f t="shared" si="227"/>
        <v/>
      </c>
      <c r="R1652" s="263" t="b">
        <f t="shared" si="233"/>
        <v>0</v>
      </c>
    </row>
    <row r="1653" spans="6:18" ht="22.2">
      <c r="F1653" s="296" t="str">
        <f t="shared" si="234"/>
        <v/>
      </c>
      <c r="G1653" s="43"/>
      <c r="H1653" s="64" t="str" cm="1">
        <f t="array" ref="H1653">IF(C1653="","",IF(LEFT(C1653,1)="-","(-)は先頭文字で使用できないため修正してください。",IF(LEFT(C1653,1)="_","( _ )は先頭文字で使用できないため修正してください。",IF(LEFT(C1653,1)="'","(')は先頭文字で使用できないため修正してください。",IF(LEN(C1653)=SUM(LEN(C1653)-LEN(SUBSTITUTE(C1653,MID("ABCDEFGHIJKLMNOPQRSTUVWXYZabcdefghijklmnopqrstuvwxyz0123456789-_",ROW($1:$64),1),""))),"","サンプル名に禁止文字が入っているため、半角英数字と[-][ _ ]のスペースなしで記入してください。")))))</f>
        <v/>
      </c>
      <c r="I1653" s="54" t="str">
        <f t="shared" si="235"/>
        <v/>
      </c>
      <c r="J1653" s="65" t="str">
        <f t="shared" si="228"/>
        <v/>
      </c>
      <c r="K1653" s="66" t="str" cm="1">
        <f t="array" ref="K1653">IF(D1653="","",IF(LEN(D1653)=SUM(LEN(D1653)-LEN(SUBSTITUTE(D1653,MID("ATCGN",ROW($1:$5),1),""))),"","I5側にATCG以外の文字があるため、修正してください。"))</f>
        <v/>
      </c>
      <c r="L1653" s="66" t="str" cm="1">
        <f t="array" ref="L1653">IF(E1653="","",IF(LEN(E1653)=SUM(LEN(E1653)-LEN(SUBSTITUTE(E1653,MID("ATCGN",ROW($1:$5),1),""))),"","I7側にATCG以外の文字があるため、修正してください。"))</f>
        <v/>
      </c>
      <c r="M1653" s="65" t="str">
        <f t="shared" si="229"/>
        <v/>
      </c>
      <c r="N1653" s="67" t="str">
        <f t="shared" si="230"/>
        <v/>
      </c>
      <c r="O1653" s="67" t="str">
        <f t="shared" si="231"/>
        <v/>
      </c>
      <c r="P1653" s="67" t="str">
        <f t="shared" si="232"/>
        <v/>
      </c>
      <c r="Q1653" s="292" t="str">
        <f t="shared" si="227"/>
        <v/>
      </c>
      <c r="R1653" s="263" t="b">
        <f t="shared" si="233"/>
        <v>0</v>
      </c>
    </row>
    <row r="1654" spans="6:18" ht="22.2">
      <c r="F1654" s="296" t="str">
        <f t="shared" si="234"/>
        <v/>
      </c>
      <c r="G1654" s="43"/>
      <c r="H1654" s="64" t="str" cm="1">
        <f t="array" ref="H1654">IF(C1654="","",IF(LEFT(C1654,1)="-","(-)は先頭文字で使用できないため修正してください。",IF(LEFT(C1654,1)="_","( _ )は先頭文字で使用できないため修正してください。",IF(LEFT(C1654,1)="'","(')は先頭文字で使用できないため修正してください。",IF(LEN(C1654)=SUM(LEN(C1654)-LEN(SUBSTITUTE(C1654,MID("ABCDEFGHIJKLMNOPQRSTUVWXYZabcdefghijklmnopqrstuvwxyz0123456789-_",ROW($1:$64),1),""))),"","サンプル名に禁止文字が入っているため、半角英数字と[-][ _ ]のスペースなしで記入してください。")))))</f>
        <v/>
      </c>
      <c r="I1654" s="54" t="str">
        <f t="shared" si="235"/>
        <v/>
      </c>
      <c r="J1654" s="65" t="str">
        <f t="shared" si="228"/>
        <v/>
      </c>
      <c r="K1654" s="66" t="str" cm="1">
        <f t="array" ref="K1654">IF(D1654="","",IF(LEN(D1654)=SUM(LEN(D1654)-LEN(SUBSTITUTE(D1654,MID("ATCGN",ROW($1:$5),1),""))),"","I5側にATCG以外の文字があるため、修正してください。"))</f>
        <v/>
      </c>
      <c r="L1654" s="66" t="str" cm="1">
        <f t="array" ref="L1654">IF(E1654="","",IF(LEN(E1654)=SUM(LEN(E1654)-LEN(SUBSTITUTE(E1654,MID("ATCGN",ROW($1:$5),1),""))),"","I7側にATCG以外の文字があるため、修正してください。"))</f>
        <v/>
      </c>
      <c r="M1654" s="65" t="str">
        <f t="shared" si="229"/>
        <v/>
      </c>
      <c r="N1654" s="67" t="str">
        <f t="shared" si="230"/>
        <v/>
      </c>
      <c r="O1654" s="67" t="str">
        <f t="shared" si="231"/>
        <v/>
      </c>
      <c r="P1654" s="67" t="str">
        <f t="shared" si="232"/>
        <v/>
      </c>
      <c r="Q1654" s="292" t="str">
        <f t="shared" si="227"/>
        <v/>
      </c>
      <c r="R1654" s="263" t="b">
        <f t="shared" si="233"/>
        <v>0</v>
      </c>
    </row>
    <row r="1655" spans="6:18" ht="22.2">
      <c r="F1655" s="296" t="str">
        <f t="shared" si="234"/>
        <v/>
      </c>
      <c r="G1655" s="43"/>
      <c r="H1655" s="64" t="str" cm="1">
        <f t="array" ref="H1655">IF(C1655="","",IF(LEFT(C1655,1)="-","(-)は先頭文字で使用できないため修正してください。",IF(LEFT(C1655,1)="_","( _ )は先頭文字で使用できないため修正してください。",IF(LEFT(C1655,1)="'","(')は先頭文字で使用できないため修正してください。",IF(LEN(C1655)=SUM(LEN(C1655)-LEN(SUBSTITUTE(C1655,MID("ABCDEFGHIJKLMNOPQRSTUVWXYZabcdefghijklmnopqrstuvwxyz0123456789-_",ROW($1:$64),1),""))),"","サンプル名に禁止文字が入っているため、半角英数字と[-][ _ ]のスペースなしで記入してください。")))))</f>
        <v/>
      </c>
      <c r="I1655" s="54" t="str">
        <f t="shared" si="235"/>
        <v/>
      </c>
      <c r="J1655" s="65" t="str">
        <f t="shared" si="228"/>
        <v/>
      </c>
      <c r="K1655" s="66" t="str" cm="1">
        <f t="array" ref="K1655">IF(D1655="","",IF(LEN(D1655)=SUM(LEN(D1655)-LEN(SUBSTITUTE(D1655,MID("ATCGN",ROW($1:$5),1),""))),"","I5側にATCG以外の文字があるため、修正してください。"))</f>
        <v/>
      </c>
      <c r="L1655" s="66" t="str" cm="1">
        <f t="array" ref="L1655">IF(E1655="","",IF(LEN(E1655)=SUM(LEN(E1655)-LEN(SUBSTITUTE(E1655,MID("ATCGN",ROW($1:$5),1),""))),"","I7側にATCG以外の文字があるため、修正してください。"))</f>
        <v/>
      </c>
      <c r="M1655" s="65" t="str">
        <f t="shared" si="229"/>
        <v/>
      </c>
      <c r="N1655" s="67" t="str">
        <f t="shared" si="230"/>
        <v/>
      </c>
      <c r="O1655" s="67" t="str">
        <f t="shared" si="231"/>
        <v/>
      </c>
      <c r="P1655" s="67" t="str">
        <f t="shared" si="232"/>
        <v/>
      </c>
      <c r="Q1655" s="292" t="str">
        <f t="shared" si="227"/>
        <v/>
      </c>
      <c r="R1655" s="263" t="b">
        <f t="shared" si="233"/>
        <v>0</v>
      </c>
    </row>
    <row r="1656" spans="6:18" ht="22.2">
      <c r="F1656" s="296" t="str">
        <f t="shared" si="234"/>
        <v/>
      </c>
      <c r="G1656" s="43"/>
      <c r="H1656" s="64" t="str" cm="1">
        <f t="array" ref="H1656">IF(C1656="","",IF(LEFT(C1656,1)="-","(-)は先頭文字で使用できないため修正してください。",IF(LEFT(C1656,1)="_","( _ )は先頭文字で使用できないため修正してください。",IF(LEFT(C1656,1)="'","(')は先頭文字で使用できないため修正してください。",IF(LEN(C1656)=SUM(LEN(C1656)-LEN(SUBSTITUTE(C1656,MID("ABCDEFGHIJKLMNOPQRSTUVWXYZabcdefghijklmnopqrstuvwxyz0123456789-_",ROW($1:$64),1),""))),"","サンプル名に禁止文字が入っているため、半角英数字と[-][ _ ]のスペースなしで記入してください。")))))</f>
        <v/>
      </c>
      <c r="I1656" s="54" t="str">
        <f t="shared" si="235"/>
        <v/>
      </c>
      <c r="J1656" s="65" t="str">
        <f t="shared" si="228"/>
        <v/>
      </c>
      <c r="K1656" s="66" t="str" cm="1">
        <f t="array" ref="K1656">IF(D1656="","",IF(LEN(D1656)=SUM(LEN(D1656)-LEN(SUBSTITUTE(D1656,MID("ATCGN",ROW($1:$5),1),""))),"","I5側にATCG以外の文字があるため、修正してください。"))</f>
        <v/>
      </c>
      <c r="L1656" s="66" t="str" cm="1">
        <f t="array" ref="L1656">IF(E1656="","",IF(LEN(E1656)=SUM(LEN(E1656)-LEN(SUBSTITUTE(E1656,MID("ATCGN",ROW($1:$5),1),""))),"","I7側にATCG以外の文字があるため、修正してください。"))</f>
        <v/>
      </c>
      <c r="M1656" s="65" t="str">
        <f t="shared" si="229"/>
        <v/>
      </c>
      <c r="N1656" s="67" t="str">
        <f t="shared" si="230"/>
        <v/>
      </c>
      <c r="O1656" s="67" t="str">
        <f t="shared" si="231"/>
        <v/>
      </c>
      <c r="P1656" s="67" t="str">
        <f t="shared" si="232"/>
        <v/>
      </c>
      <c r="Q1656" s="292" t="str">
        <f t="shared" si="227"/>
        <v/>
      </c>
      <c r="R1656" s="263" t="b">
        <f t="shared" si="233"/>
        <v>0</v>
      </c>
    </row>
    <row r="1657" spans="6:18" ht="22.2">
      <c r="F1657" s="296" t="str">
        <f t="shared" si="234"/>
        <v/>
      </c>
      <c r="G1657" s="43"/>
      <c r="H1657" s="64" t="str" cm="1">
        <f t="array" ref="H1657">IF(C1657="","",IF(LEFT(C1657,1)="-","(-)は先頭文字で使用できないため修正してください。",IF(LEFT(C1657,1)="_","( _ )は先頭文字で使用できないため修正してください。",IF(LEFT(C1657,1)="'","(')は先頭文字で使用できないため修正してください。",IF(LEN(C1657)=SUM(LEN(C1657)-LEN(SUBSTITUTE(C1657,MID("ABCDEFGHIJKLMNOPQRSTUVWXYZabcdefghijklmnopqrstuvwxyz0123456789-_",ROW($1:$64),1),""))),"","サンプル名に禁止文字が入っているため、半角英数字と[-][ _ ]のスペースなしで記入してください。")))))</f>
        <v/>
      </c>
      <c r="I1657" s="54" t="str">
        <f t="shared" si="235"/>
        <v/>
      </c>
      <c r="J1657" s="65" t="str">
        <f t="shared" si="228"/>
        <v/>
      </c>
      <c r="K1657" s="66" t="str" cm="1">
        <f t="array" ref="K1657">IF(D1657="","",IF(LEN(D1657)=SUM(LEN(D1657)-LEN(SUBSTITUTE(D1657,MID("ATCGN",ROW($1:$5),1),""))),"","I5側にATCG以外の文字があるため、修正してください。"))</f>
        <v/>
      </c>
      <c r="L1657" s="66" t="str" cm="1">
        <f t="array" ref="L1657">IF(E1657="","",IF(LEN(E1657)=SUM(LEN(E1657)-LEN(SUBSTITUTE(E1657,MID("ATCGN",ROW($1:$5),1),""))),"","I7側にATCG以外の文字があるため、修正してください。"))</f>
        <v/>
      </c>
      <c r="M1657" s="65" t="str">
        <f t="shared" si="229"/>
        <v/>
      </c>
      <c r="N1657" s="67" t="str">
        <f t="shared" si="230"/>
        <v/>
      </c>
      <c r="O1657" s="67" t="str">
        <f t="shared" si="231"/>
        <v/>
      </c>
      <c r="P1657" s="67" t="str">
        <f t="shared" si="232"/>
        <v/>
      </c>
      <c r="Q1657" s="292" t="str">
        <f t="shared" si="227"/>
        <v/>
      </c>
      <c r="R1657" s="263" t="b">
        <f t="shared" si="233"/>
        <v>0</v>
      </c>
    </row>
    <row r="1658" spans="6:18" ht="22.2">
      <c r="F1658" s="296" t="str">
        <f t="shared" si="234"/>
        <v/>
      </c>
      <c r="G1658" s="43"/>
      <c r="H1658" s="64" t="str" cm="1">
        <f t="array" ref="H1658">IF(C1658="","",IF(LEFT(C1658,1)="-","(-)は先頭文字で使用できないため修正してください。",IF(LEFT(C1658,1)="_","( _ )は先頭文字で使用できないため修正してください。",IF(LEFT(C1658,1)="'","(')は先頭文字で使用できないため修正してください。",IF(LEN(C1658)=SUM(LEN(C1658)-LEN(SUBSTITUTE(C1658,MID("ABCDEFGHIJKLMNOPQRSTUVWXYZabcdefghijklmnopqrstuvwxyz0123456789-_",ROW($1:$64),1),""))),"","サンプル名に禁止文字が入っているため、半角英数字と[-][ _ ]のスペースなしで記入してください。")))))</f>
        <v/>
      </c>
      <c r="I1658" s="54" t="str">
        <f t="shared" si="235"/>
        <v/>
      </c>
      <c r="J1658" s="65" t="str">
        <f t="shared" si="228"/>
        <v/>
      </c>
      <c r="K1658" s="66" t="str" cm="1">
        <f t="array" ref="K1658">IF(D1658="","",IF(LEN(D1658)=SUM(LEN(D1658)-LEN(SUBSTITUTE(D1658,MID("ATCGN",ROW($1:$5),1),""))),"","I5側にATCG以外の文字があるため、修正してください。"))</f>
        <v/>
      </c>
      <c r="L1658" s="66" t="str" cm="1">
        <f t="array" ref="L1658">IF(E1658="","",IF(LEN(E1658)=SUM(LEN(E1658)-LEN(SUBSTITUTE(E1658,MID("ATCGN",ROW($1:$5),1),""))),"","I7側にATCG以外の文字があるため、修正してください。"))</f>
        <v/>
      </c>
      <c r="M1658" s="65" t="str">
        <f t="shared" si="229"/>
        <v/>
      </c>
      <c r="N1658" s="67" t="str">
        <f t="shared" si="230"/>
        <v/>
      </c>
      <c r="O1658" s="67" t="str">
        <f t="shared" si="231"/>
        <v/>
      </c>
      <c r="P1658" s="67" t="str">
        <f t="shared" si="232"/>
        <v/>
      </c>
      <c r="Q1658" s="292" t="str">
        <f t="shared" si="227"/>
        <v/>
      </c>
      <c r="R1658" s="263" t="b">
        <f t="shared" si="233"/>
        <v>0</v>
      </c>
    </row>
    <row r="1659" spans="6:18" ht="22.2">
      <c r="F1659" s="296" t="str">
        <f t="shared" si="234"/>
        <v/>
      </c>
      <c r="G1659" s="43"/>
      <c r="H1659" s="64" t="str" cm="1">
        <f t="array" ref="H1659">IF(C1659="","",IF(LEFT(C1659,1)="-","(-)は先頭文字で使用できないため修正してください。",IF(LEFT(C1659,1)="_","( _ )は先頭文字で使用できないため修正してください。",IF(LEFT(C1659,1)="'","(')は先頭文字で使用できないため修正してください。",IF(LEN(C1659)=SUM(LEN(C1659)-LEN(SUBSTITUTE(C1659,MID("ABCDEFGHIJKLMNOPQRSTUVWXYZabcdefghijklmnopqrstuvwxyz0123456789-_",ROW($1:$64),1),""))),"","サンプル名に禁止文字が入っているため、半角英数字と[-][ _ ]のスペースなしで記入してください。")))))</f>
        <v/>
      </c>
      <c r="I1659" s="54" t="str">
        <f t="shared" si="235"/>
        <v/>
      </c>
      <c r="J1659" s="65" t="str">
        <f t="shared" si="228"/>
        <v/>
      </c>
      <c r="K1659" s="66" t="str" cm="1">
        <f t="array" ref="K1659">IF(D1659="","",IF(LEN(D1659)=SUM(LEN(D1659)-LEN(SUBSTITUTE(D1659,MID("ATCGN",ROW($1:$5),1),""))),"","I5側にATCG以外の文字があるため、修正してください。"))</f>
        <v/>
      </c>
      <c r="L1659" s="66" t="str" cm="1">
        <f t="array" ref="L1659">IF(E1659="","",IF(LEN(E1659)=SUM(LEN(E1659)-LEN(SUBSTITUTE(E1659,MID("ATCGN",ROW($1:$5),1),""))),"","I7側にATCG以外の文字があるため、修正してください。"))</f>
        <v/>
      </c>
      <c r="M1659" s="65" t="str">
        <f t="shared" si="229"/>
        <v/>
      </c>
      <c r="N1659" s="67" t="str">
        <f t="shared" si="230"/>
        <v/>
      </c>
      <c r="O1659" s="67" t="str">
        <f t="shared" si="231"/>
        <v/>
      </c>
      <c r="P1659" s="67" t="str">
        <f t="shared" si="232"/>
        <v/>
      </c>
      <c r="Q1659" s="292" t="str">
        <f t="shared" si="227"/>
        <v/>
      </c>
      <c r="R1659" s="263" t="b">
        <f t="shared" si="233"/>
        <v>0</v>
      </c>
    </row>
    <row r="1660" spans="6:18" ht="22.2">
      <c r="F1660" s="296" t="str">
        <f t="shared" si="234"/>
        <v/>
      </c>
      <c r="G1660" s="43"/>
      <c r="H1660" s="64" t="str" cm="1">
        <f t="array" ref="H1660">IF(C1660="","",IF(LEFT(C1660,1)="-","(-)は先頭文字で使用できないため修正してください。",IF(LEFT(C1660,1)="_","( _ )は先頭文字で使用できないため修正してください。",IF(LEFT(C1660,1)="'","(')は先頭文字で使用できないため修正してください。",IF(LEN(C1660)=SUM(LEN(C1660)-LEN(SUBSTITUTE(C1660,MID("ABCDEFGHIJKLMNOPQRSTUVWXYZabcdefghijklmnopqrstuvwxyz0123456789-_",ROW($1:$64),1),""))),"","サンプル名に禁止文字が入っているため、半角英数字と[-][ _ ]のスペースなしで記入してください。")))))</f>
        <v/>
      </c>
      <c r="I1660" s="54" t="str">
        <f t="shared" si="235"/>
        <v/>
      </c>
      <c r="J1660" s="65" t="str">
        <f t="shared" si="228"/>
        <v/>
      </c>
      <c r="K1660" s="66" t="str" cm="1">
        <f t="array" ref="K1660">IF(D1660="","",IF(LEN(D1660)=SUM(LEN(D1660)-LEN(SUBSTITUTE(D1660,MID("ATCGN",ROW($1:$5),1),""))),"","I5側にATCG以外の文字があるため、修正してください。"))</f>
        <v/>
      </c>
      <c r="L1660" s="66" t="str" cm="1">
        <f t="array" ref="L1660">IF(E1660="","",IF(LEN(E1660)=SUM(LEN(E1660)-LEN(SUBSTITUTE(E1660,MID("ATCGN",ROW($1:$5),1),""))),"","I7側にATCG以外の文字があるため、修正してください。"))</f>
        <v/>
      </c>
      <c r="M1660" s="65" t="str">
        <f t="shared" si="229"/>
        <v/>
      </c>
      <c r="N1660" s="67" t="str">
        <f t="shared" si="230"/>
        <v/>
      </c>
      <c r="O1660" s="67" t="str">
        <f t="shared" si="231"/>
        <v/>
      </c>
      <c r="P1660" s="67" t="str">
        <f t="shared" si="232"/>
        <v/>
      </c>
      <c r="Q1660" s="292" t="str">
        <f t="shared" si="227"/>
        <v/>
      </c>
      <c r="R1660" s="263" t="b">
        <f t="shared" si="233"/>
        <v>0</v>
      </c>
    </row>
    <row r="1661" spans="6:18" ht="22.2">
      <c r="F1661" s="296" t="str">
        <f t="shared" si="234"/>
        <v/>
      </c>
      <c r="G1661" s="43"/>
      <c r="H1661" s="64" t="str" cm="1">
        <f t="array" ref="H1661">IF(C1661="","",IF(LEFT(C1661,1)="-","(-)は先頭文字で使用できないため修正してください。",IF(LEFT(C1661,1)="_","( _ )は先頭文字で使用できないため修正してください。",IF(LEFT(C1661,1)="'","(')は先頭文字で使用できないため修正してください。",IF(LEN(C1661)=SUM(LEN(C1661)-LEN(SUBSTITUTE(C1661,MID("ABCDEFGHIJKLMNOPQRSTUVWXYZabcdefghijklmnopqrstuvwxyz0123456789-_",ROW($1:$64),1),""))),"","サンプル名に禁止文字が入っているため、半角英数字と[-][ _ ]のスペースなしで記入してください。")))))</f>
        <v/>
      </c>
      <c r="I1661" s="54" t="str">
        <f t="shared" si="235"/>
        <v/>
      </c>
      <c r="J1661" s="65" t="str">
        <f t="shared" si="228"/>
        <v/>
      </c>
      <c r="K1661" s="66" t="str" cm="1">
        <f t="array" ref="K1661">IF(D1661="","",IF(LEN(D1661)=SUM(LEN(D1661)-LEN(SUBSTITUTE(D1661,MID("ATCGN",ROW($1:$5),1),""))),"","I5側にATCG以外の文字があるため、修正してください。"))</f>
        <v/>
      </c>
      <c r="L1661" s="66" t="str" cm="1">
        <f t="array" ref="L1661">IF(E1661="","",IF(LEN(E1661)=SUM(LEN(E1661)-LEN(SUBSTITUTE(E1661,MID("ATCGN",ROW($1:$5),1),""))),"","I7側にATCG以外の文字があるため、修正してください。"))</f>
        <v/>
      </c>
      <c r="M1661" s="65" t="str">
        <f t="shared" si="229"/>
        <v/>
      </c>
      <c r="N1661" s="67" t="str">
        <f t="shared" si="230"/>
        <v/>
      </c>
      <c r="O1661" s="67" t="str">
        <f t="shared" si="231"/>
        <v/>
      </c>
      <c r="P1661" s="67" t="str">
        <f t="shared" si="232"/>
        <v/>
      </c>
      <c r="Q1661" s="292" t="str">
        <f t="shared" si="227"/>
        <v/>
      </c>
      <c r="R1661" s="263" t="b">
        <f t="shared" si="233"/>
        <v>0</v>
      </c>
    </row>
    <row r="1662" spans="6:18" ht="22.2">
      <c r="F1662" s="296" t="str">
        <f t="shared" si="234"/>
        <v/>
      </c>
      <c r="G1662" s="43"/>
      <c r="H1662" s="64" t="str" cm="1">
        <f t="array" ref="H1662">IF(C1662="","",IF(LEFT(C1662,1)="-","(-)は先頭文字で使用できないため修正してください。",IF(LEFT(C1662,1)="_","( _ )は先頭文字で使用できないため修正してください。",IF(LEFT(C1662,1)="'","(')は先頭文字で使用できないため修正してください。",IF(LEN(C1662)=SUM(LEN(C1662)-LEN(SUBSTITUTE(C1662,MID("ABCDEFGHIJKLMNOPQRSTUVWXYZabcdefghijklmnopqrstuvwxyz0123456789-_",ROW($1:$64),1),""))),"","サンプル名に禁止文字が入っているため、半角英数字と[-][ _ ]のスペースなしで記入してください。")))))</f>
        <v/>
      </c>
      <c r="I1662" s="54" t="str">
        <f t="shared" si="235"/>
        <v/>
      </c>
      <c r="J1662" s="65" t="str">
        <f t="shared" si="228"/>
        <v/>
      </c>
      <c r="K1662" s="66" t="str" cm="1">
        <f t="array" ref="K1662">IF(D1662="","",IF(LEN(D1662)=SUM(LEN(D1662)-LEN(SUBSTITUTE(D1662,MID("ATCGN",ROW($1:$5),1),""))),"","I5側にATCG以外の文字があるため、修正してください。"))</f>
        <v/>
      </c>
      <c r="L1662" s="66" t="str" cm="1">
        <f t="array" ref="L1662">IF(E1662="","",IF(LEN(E1662)=SUM(LEN(E1662)-LEN(SUBSTITUTE(E1662,MID("ATCGN",ROW($1:$5),1),""))),"","I7側にATCG以外の文字があるため、修正してください。"))</f>
        <v/>
      </c>
      <c r="M1662" s="65" t="str">
        <f t="shared" si="229"/>
        <v/>
      </c>
      <c r="N1662" s="67" t="str">
        <f t="shared" si="230"/>
        <v/>
      </c>
      <c r="O1662" s="67" t="str">
        <f t="shared" si="231"/>
        <v/>
      </c>
      <c r="P1662" s="67" t="str">
        <f t="shared" si="232"/>
        <v/>
      </c>
      <c r="Q1662" s="292" t="str">
        <f t="shared" si="227"/>
        <v/>
      </c>
      <c r="R1662" s="263" t="b">
        <f t="shared" si="233"/>
        <v>0</v>
      </c>
    </row>
    <row r="1663" spans="6:18" ht="22.2">
      <c r="F1663" s="296" t="str">
        <f t="shared" si="234"/>
        <v/>
      </c>
      <c r="G1663" s="43"/>
      <c r="H1663" s="64" t="str" cm="1">
        <f t="array" ref="H1663">IF(C1663="","",IF(LEFT(C1663,1)="-","(-)は先頭文字で使用できないため修正してください。",IF(LEFT(C1663,1)="_","( _ )は先頭文字で使用できないため修正してください。",IF(LEFT(C1663,1)="'","(')は先頭文字で使用できないため修正してください。",IF(LEN(C1663)=SUM(LEN(C1663)-LEN(SUBSTITUTE(C1663,MID("ABCDEFGHIJKLMNOPQRSTUVWXYZabcdefghijklmnopqrstuvwxyz0123456789-_",ROW($1:$64),1),""))),"","サンプル名に禁止文字が入っているため、半角英数字と[-][ _ ]のスペースなしで記入してください。")))))</f>
        <v/>
      </c>
      <c r="I1663" s="54" t="str">
        <f t="shared" si="235"/>
        <v/>
      </c>
      <c r="J1663" s="65" t="str">
        <f t="shared" si="228"/>
        <v/>
      </c>
      <c r="K1663" s="66" t="str" cm="1">
        <f t="array" ref="K1663">IF(D1663="","",IF(LEN(D1663)=SUM(LEN(D1663)-LEN(SUBSTITUTE(D1663,MID("ATCGN",ROW($1:$5),1),""))),"","I5側にATCG以外の文字があるため、修正してください。"))</f>
        <v/>
      </c>
      <c r="L1663" s="66" t="str" cm="1">
        <f t="array" ref="L1663">IF(E1663="","",IF(LEN(E1663)=SUM(LEN(E1663)-LEN(SUBSTITUTE(E1663,MID("ATCGN",ROW($1:$5),1),""))),"","I7側にATCG以外の文字があるため、修正してください。"))</f>
        <v/>
      </c>
      <c r="M1663" s="65" t="str">
        <f t="shared" si="229"/>
        <v/>
      </c>
      <c r="N1663" s="67" t="str">
        <f t="shared" si="230"/>
        <v/>
      </c>
      <c r="O1663" s="67" t="str">
        <f t="shared" si="231"/>
        <v/>
      </c>
      <c r="P1663" s="67" t="str">
        <f t="shared" si="232"/>
        <v/>
      </c>
      <c r="Q1663" s="292" t="str">
        <f t="shared" si="227"/>
        <v/>
      </c>
      <c r="R1663" s="263" t="b">
        <f t="shared" si="233"/>
        <v>0</v>
      </c>
    </row>
    <row r="1664" spans="6:18" ht="22.2">
      <c r="F1664" s="296" t="str">
        <f t="shared" si="234"/>
        <v/>
      </c>
      <c r="G1664" s="43"/>
      <c r="H1664" s="64" t="str" cm="1">
        <f t="array" ref="H1664">IF(C1664="","",IF(LEFT(C1664,1)="-","(-)は先頭文字で使用できないため修正してください。",IF(LEFT(C1664,1)="_","( _ )は先頭文字で使用できないため修正してください。",IF(LEFT(C1664,1)="'","(')は先頭文字で使用できないため修正してください。",IF(LEN(C1664)=SUM(LEN(C1664)-LEN(SUBSTITUTE(C1664,MID("ABCDEFGHIJKLMNOPQRSTUVWXYZabcdefghijklmnopqrstuvwxyz0123456789-_",ROW($1:$64),1),""))),"","サンプル名に禁止文字が入っているため、半角英数字と[-][ _ ]のスペースなしで記入してください。")))))</f>
        <v/>
      </c>
      <c r="I1664" s="54" t="str">
        <f t="shared" si="235"/>
        <v/>
      </c>
      <c r="J1664" s="65" t="str">
        <f t="shared" si="228"/>
        <v/>
      </c>
      <c r="K1664" s="66" t="str" cm="1">
        <f t="array" ref="K1664">IF(D1664="","",IF(LEN(D1664)=SUM(LEN(D1664)-LEN(SUBSTITUTE(D1664,MID("ATCGN",ROW($1:$5),1),""))),"","I5側にATCG以外の文字があるため、修正してください。"))</f>
        <v/>
      </c>
      <c r="L1664" s="66" t="str" cm="1">
        <f t="array" ref="L1664">IF(E1664="","",IF(LEN(E1664)=SUM(LEN(E1664)-LEN(SUBSTITUTE(E1664,MID("ATCGN",ROW($1:$5),1),""))),"","I7側にATCG以外の文字があるため、修正してください。"))</f>
        <v/>
      </c>
      <c r="M1664" s="65" t="str">
        <f t="shared" si="229"/>
        <v/>
      </c>
      <c r="N1664" s="67" t="str">
        <f t="shared" si="230"/>
        <v/>
      </c>
      <c r="O1664" s="67" t="str">
        <f t="shared" si="231"/>
        <v/>
      </c>
      <c r="P1664" s="67" t="str">
        <f t="shared" si="232"/>
        <v/>
      </c>
      <c r="Q1664" s="292" t="str">
        <f t="shared" si="227"/>
        <v/>
      </c>
      <c r="R1664" s="263" t="b">
        <f t="shared" si="233"/>
        <v>0</v>
      </c>
    </row>
    <row r="1665" spans="6:18" ht="22.2">
      <c r="F1665" s="296" t="str">
        <f t="shared" si="234"/>
        <v/>
      </c>
      <c r="G1665" s="43"/>
      <c r="H1665" s="64" t="str" cm="1">
        <f t="array" ref="H1665">IF(C1665="","",IF(LEFT(C1665,1)="-","(-)は先頭文字で使用できないため修正してください。",IF(LEFT(C1665,1)="_","( _ )は先頭文字で使用できないため修正してください。",IF(LEFT(C1665,1)="'","(')は先頭文字で使用できないため修正してください。",IF(LEN(C1665)=SUM(LEN(C1665)-LEN(SUBSTITUTE(C1665,MID("ABCDEFGHIJKLMNOPQRSTUVWXYZabcdefghijklmnopqrstuvwxyz0123456789-_",ROW($1:$64),1),""))),"","サンプル名に禁止文字が入っているため、半角英数字と[-][ _ ]のスペースなしで記入してください。")))))</f>
        <v/>
      </c>
      <c r="I1665" s="54" t="str">
        <f t="shared" si="235"/>
        <v/>
      </c>
      <c r="J1665" s="65" t="str">
        <f t="shared" si="228"/>
        <v/>
      </c>
      <c r="K1665" s="66" t="str" cm="1">
        <f t="array" ref="K1665">IF(D1665="","",IF(LEN(D1665)=SUM(LEN(D1665)-LEN(SUBSTITUTE(D1665,MID("ATCGN",ROW($1:$5),1),""))),"","I5側にATCG以外の文字があるため、修正してください。"))</f>
        <v/>
      </c>
      <c r="L1665" s="66" t="str" cm="1">
        <f t="array" ref="L1665">IF(E1665="","",IF(LEN(E1665)=SUM(LEN(E1665)-LEN(SUBSTITUTE(E1665,MID("ATCGN",ROW($1:$5),1),""))),"","I7側にATCG以外の文字があるため、修正してください。"))</f>
        <v/>
      </c>
      <c r="M1665" s="65" t="str">
        <f t="shared" si="229"/>
        <v/>
      </c>
      <c r="N1665" s="67" t="str">
        <f t="shared" si="230"/>
        <v/>
      </c>
      <c r="O1665" s="67" t="str">
        <f t="shared" si="231"/>
        <v/>
      </c>
      <c r="P1665" s="67" t="str">
        <f t="shared" si="232"/>
        <v/>
      </c>
      <c r="Q1665" s="292" t="str">
        <f t="shared" si="227"/>
        <v/>
      </c>
      <c r="R1665" s="263" t="b">
        <f t="shared" si="233"/>
        <v>0</v>
      </c>
    </row>
    <row r="1666" spans="6:18" ht="22.2">
      <c r="F1666" s="296" t="str">
        <f t="shared" si="234"/>
        <v/>
      </c>
      <c r="G1666" s="43"/>
      <c r="H1666" s="64" t="str" cm="1">
        <f t="array" ref="H1666">IF(C1666="","",IF(LEFT(C1666,1)="-","(-)は先頭文字で使用できないため修正してください。",IF(LEFT(C1666,1)="_","( _ )は先頭文字で使用できないため修正してください。",IF(LEFT(C1666,1)="'","(')は先頭文字で使用できないため修正してください。",IF(LEN(C1666)=SUM(LEN(C1666)-LEN(SUBSTITUTE(C1666,MID("ABCDEFGHIJKLMNOPQRSTUVWXYZabcdefghijklmnopqrstuvwxyz0123456789-_",ROW($1:$64),1),""))),"","サンプル名に禁止文字が入っているため、半角英数字と[-][ _ ]のスペースなしで記入してください。")))))</f>
        <v/>
      </c>
      <c r="I1666" s="54" t="str">
        <f t="shared" si="235"/>
        <v/>
      </c>
      <c r="J1666" s="65" t="str">
        <f t="shared" si="228"/>
        <v/>
      </c>
      <c r="K1666" s="66" t="str" cm="1">
        <f t="array" ref="K1666">IF(D1666="","",IF(LEN(D1666)=SUM(LEN(D1666)-LEN(SUBSTITUTE(D1666,MID("ATCGN",ROW($1:$5),1),""))),"","I5側にATCG以外の文字があるため、修正してください。"))</f>
        <v/>
      </c>
      <c r="L1666" s="66" t="str" cm="1">
        <f t="array" ref="L1666">IF(E1666="","",IF(LEN(E1666)=SUM(LEN(E1666)-LEN(SUBSTITUTE(E1666,MID("ATCGN",ROW($1:$5),1),""))),"","I7側にATCG以外の文字があるため、修正してください。"))</f>
        <v/>
      </c>
      <c r="M1666" s="65" t="str">
        <f t="shared" si="229"/>
        <v/>
      </c>
      <c r="N1666" s="67" t="str">
        <f t="shared" si="230"/>
        <v/>
      </c>
      <c r="O1666" s="67" t="str">
        <f t="shared" si="231"/>
        <v/>
      </c>
      <c r="P1666" s="67" t="str">
        <f t="shared" si="232"/>
        <v/>
      </c>
      <c r="Q1666" s="292" t="str">
        <f t="shared" si="227"/>
        <v/>
      </c>
      <c r="R1666" s="263" t="b">
        <f t="shared" si="233"/>
        <v>0</v>
      </c>
    </row>
    <row r="1667" spans="6:18" ht="22.2">
      <c r="F1667" s="296" t="str">
        <f t="shared" si="234"/>
        <v/>
      </c>
      <c r="G1667" s="43"/>
      <c r="H1667" s="64" t="str" cm="1">
        <f t="array" ref="H1667">IF(C1667="","",IF(LEFT(C1667,1)="-","(-)は先頭文字で使用できないため修正してください。",IF(LEFT(C1667,1)="_","( _ )は先頭文字で使用できないため修正してください。",IF(LEFT(C1667,1)="'","(')は先頭文字で使用できないため修正してください。",IF(LEN(C1667)=SUM(LEN(C1667)-LEN(SUBSTITUTE(C1667,MID("ABCDEFGHIJKLMNOPQRSTUVWXYZabcdefghijklmnopqrstuvwxyz0123456789-_",ROW($1:$64),1),""))),"","サンプル名に禁止文字が入っているため、半角英数字と[-][ _ ]のスペースなしで記入してください。")))))</f>
        <v/>
      </c>
      <c r="I1667" s="54" t="str">
        <f t="shared" si="235"/>
        <v/>
      </c>
      <c r="J1667" s="65" t="str">
        <f t="shared" si="228"/>
        <v/>
      </c>
      <c r="K1667" s="66" t="str" cm="1">
        <f t="array" ref="K1667">IF(D1667="","",IF(LEN(D1667)=SUM(LEN(D1667)-LEN(SUBSTITUTE(D1667,MID("ATCGN",ROW($1:$5),1),""))),"","I5側にATCG以外の文字があるため、修正してください。"))</f>
        <v/>
      </c>
      <c r="L1667" s="66" t="str" cm="1">
        <f t="array" ref="L1667">IF(E1667="","",IF(LEN(E1667)=SUM(LEN(E1667)-LEN(SUBSTITUTE(E1667,MID("ATCGN",ROW($1:$5),1),""))),"","I7側にATCG以外の文字があるため、修正してください。"))</f>
        <v/>
      </c>
      <c r="M1667" s="65" t="str">
        <f t="shared" si="229"/>
        <v/>
      </c>
      <c r="N1667" s="67" t="str">
        <f t="shared" si="230"/>
        <v/>
      </c>
      <c r="O1667" s="67" t="str">
        <f t="shared" si="231"/>
        <v/>
      </c>
      <c r="P1667" s="67" t="str">
        <f t="shared" si="232"/>
        <v/>
      </c>
      <c r="Q1667" s="292" t="str">
        <f t="shared" si="227"/>
        <v/>
      </c>
      <c r="R1667" s="263" t="b">
        <f t="shared" si="233"/>
        <v>0</v>
      </c>
    </row>
    <row r="1668" spans="6:18" ht="22.2">
      <c r="F1668" s="296" t="str">
        <f t="shared" si="234"/>
        <v/>
      </c>
      <c r="G1668" s="43"/>
      <c r="H1668" s="64" t="str" cm="1">
        <f t="array" ref="H1668">IF(C1668="","",IF(LEFT(C1668,1)="-","(-)は先頭文字で使用できないため修正してください。",IF(LEFT(C1668,1)="_","( _ )は先頭文字で使用できないため修正してください。",IF(LEFT(C1668,1)="'","(')は先頭文字で使用できないため修正してください。",IF(LEN(C1668)=SUM(LEN(C1668)-LEN(SUBSTITUTE(C1668,MID("ABCDEFGHIJKLMNOPQRSTUVWXYZabcdefghijklmnopqrstuvwxyz0123456789-_",ROW($1:$64),1),""))),"","サンプル名に禁止文字が入っているため、半角英数字と[-][ _ ]のスペースなしで記入してください。")))))</f>
        <v/>
      </c>
      <c r="I1668" s="54" t="str">
        <f t="shared" si="235"/>
        <v/>
      </c>
      <c r="J1668" s="65" t="str">
        <f t="shared" si="228"/>
        <v/>
      </c>
      <c r="K1668" s="66" t="str" cm="1">
        <f t="array" ref="K1668">IF(D1668="","",IF(LEN(D1668)=SUM(LEN(D1668)-LEN(SUBSTITUTE(D1668,MID("ATCGN",ROW($1:$5),1),""))),"","I5側にATCG以外の文字があるため、修正してください。"))</f>
        <v/>
      </c>
      <c r="L1668" s="66" t="str" cm="1">
        <f t="array" ref="L1668">IF(E1668="","",IF(LEN(E1668)=SUM(LEN(E1668)-LEN(SUBSTITUTE(E1668,MID("ATCGN",ROW($1:$5),1),""))),"","I7側にATCG以外の文字があるため、修正してください。"))</f>
        <v/>
      </c>
      <c r="M1668" s="65" t="str">
        <f t="shared" si="229"/>
        <v/>
      </c>
      <c r="N1668" s="67" t="str">
        <f t="shared" si="230"/>
        <v/>
      </c>
      <c r="O1668" s="67" t="str">
        <f t="shared" si="231"/>
        <v/>
      </c>
      <c r="P1668" s="67" t="str">
        <f t="shared" si="232"/>
        <v/>
      </c>
      <c r="Q1668" s="292" t="str">
        <f t="shared" si="227"/>
        <v/>
      </c>
      <c r="R1668" s="263" t="b">
        <f t="shared" si="233"/>
        <v>0</v>
      </c>
    </row>
    <row r="1669" spans="6:18" ht="22.2">
      <c r="F1669" s="296" t="str">
        <f t="shared" si="234"/>
        <v/>
      </c>
      <c r="G1669" s="43"/>
      <c r="H1669" s="64" t="str" cm="1">
        <f t="array" ref="H1669">IF(C1669="","",IF(LEFT(C1669,1)="-","(-)は先頭文字で使用できないため修正してください。",IF(LEFT(C1669,1)="_","( _ )は先頭文字で使用できないため修正してください。",IF(LEFT(C1669,1)="'","(')は先頭文字で使用できないため修正してください。",IF(LEN(C1669)=SUM(LEN(C1669)-LEN(SUBSTITUTE(C1669,MID("ABCDEFGHIJKLMNOPQRSTUVWXYZabcdefghijklmnopqrstuvwxyz0123456789-_",ROW($1:$64),1),""))),"","サンプル名に禁止文字が入っているため、半角英数字と[-][ _ ]のスペースなしで記入してください。")))))</f>
        <v/>
      </c>
      <c r="I1669" s="54" t="str">
        <f t="shared" si="235"/>
        <v/>
      </c>
      <c r="J1669" s="65" t="str">
        <f t="shared" si="228"/>
        <v/>
      </c>
      <c r="K1669" s="66" t="str" cm="1">
        <f t="array" ref="K1669">IF(D1669="","",IF(LEN(D1669)=SUM(LEN(D1669)-LEN(SUBSTITUTE(D1669,MID("ATCGN",ROW($1:$5),1),""))),"","I5側にATCG以外の文字があるため、修正してください。"))</f>
        <v/>
      </c>
      <c r="L1669" s="66" t="str" cm="1">
        <f t="array" ref="L1669">IF(E1669="","",IF(LEN(E1669)=SUM(LEN(E1669)-LEN(SUBSTITUTE(E1669,MID("ATCGN",ROW($1:$5),1),""))),"","I7側にATCG以外の文字があるため、修正してください。"))</f>
        <v/>
      </c>
      <c r="M1669" s="65" t="str">
        <f t="shared" si="229"/>
        <v/>
      </c>
      <c r="N1669" s="67" t="str">
        <f t="shared" si="230"/>
        <v/>
      </c>
      <c r="O1669" s="67" t="str">
        <f t="shared" si="231"/>
        <v/>
      </c>
      <c r="P1669" s="67" t="str">
        <f t="shared" si="232"/>
        <v/>
      </c>
      <c r="Q1669" s="292" t="str">
        <f t="shared" si="227"/>
        <v/>
      </c>
      <c r="R1669" s="263" t="b">
        <f t="shared" si="233"/>
        <v>0</v>
      </c>
    </row>
    <row r="1670" spans="6:18" ht="22.2">
      <c r="F1670" s="296" t="str">
        <f t="shared" si="234"/>
        <v/>
      </c>
      <c r="G1670" s="43"/>
      <c r="H1670" s="64" t="str" cm="1">
        <f t="array" ref="H1670">IF(C1670="","",IF(LEFT(C1670,1)="-","(-)は先頭文字で使用できないため修正してください。",IF(LEFT(C1670,1)="_","( _ )は先頭文字で使用できないため修正してください。",IF(LEFT(C1670,1)="'","(')は先頭文字で使用できないため修正してください。",IF(LEN(C1670)=SUM(LEN(C1670)-LEN(SUBSTITUTE(C1670,MID("ABCDEFGHIJKLMNOPQRSTUVWXYZabcdefghijklmnopqrstuvwxyz0123456789-_",ROW($1:$64),1),""))),"","サンプル名に禁止文字が入っているため、半角英数字と[-][ _ ]のスペースなしで記入してください。")))))</f>
        <v/>
      </c>
      <c r="I1670" s="54" t="str">
        <f t="shared" si="235"/>
        <v/>
      </c>
      <c r="J1670" s="65" t="str">
        <f t="shared" si="228"/>
        <v/>
      </c>
      <c r="K1670" s="66" t="str" cm="1">
        <f t="array" ref="K1670">IF(D1670="","",IF(LEN(D1670)=SUM(LEN(D1670)-LEN(SUBSTITUTE(D1670,MID("ATCGN",ROW($1:$5),1),""))),"","I5側にATCG以外の文字があるため、修正してください。"))</f>
        <v/>
      </c>
      <c r="L1670" s="66" t="str" cm="1">
        <f t="array" ref="L1670">IF(E1670="","",IF(LEN(E1670)=SUM(LEN(E1670)-LEN(SUBSTITUTE(E1670,MID("ATCGN",ROW($1:$5),1),""))),"","I7側にATCG以外の文字があるため、修正してください。"))</f>
        <v/>
      </c>
      <c r="M1670" s="65" t="str">
        <f t="shared" si="229"/>
        <v/>
      </c>
      <c r="N1670" s="67" t="str">
        <f t="shared" si="230"/>
        <v/>
      </c>
      <c r="O1670" s="67" t="str">
        <f t="shared" si="231"/>
        <v/>
      </c>
      <c r="P1670" s="67" t="str">
        <f t="shared" si="232"/>
        <v/>
      </c>
      <c r="Q1670" s="292" t="str">
        <f t="shared" si="227"/>
        <v/>
      </c>
      <c r="R1670" s="263" t="b">
        <f t="shared" si="233"/>
        <v>0</v>
      </c>
    </row>
    <row r="1671" spans="6:18" ht="22.2">
      <c r="F1671" s="296" t="str">
        <f t="shared" si="234"/>
        <v/>
      </c>
      <c r="G1671" s="43"/>
      <c r="H1671" s="64" t="str" cm="1">
        <f t="array" ref="H1671">IF(C1671="","",IF(LEFT(C1671,1)="-","(-)は先頭文字で使用できないため修正してください。",IF(LEFT(C1671,1)="_","( _ )は先頭文字で使用できないため修正してください。",IF(LEFT(C1671,1)="'","(')は先頭文字で使用できないため修正してください。",IF(LEN(C1671)=SUM(LEN(C1671)-LEN(SUBSTITUTE(C1671,MID("ABCDEFGHIJKLMNOPQRSTUVWXYZabcdefghijklmnopqrstuvwxyz0123456789-_",ROW($1:$64),1),""))),"","サンプル名に禁止文字が入っているため、半角英数字と[-][ _ ]のスペースなしで記入してください。")))))</f>
        <v/>
      </c>
      <c r="I1671" s="54" t="str">
        <f t="shared" si="235"/>
        <v/>
      </c>
      <c r="J1671" s="65" t="str">
        <f t="shared" si="228"/>
        <v/>
      </c>
      <c r="K1671" s="66" t="str" cm="1">
        <f t="array" ref="K1671">IF(D1671="","",IF(LEN(D1671)=SUM(LEN(D1671)-LEN(SUBSTITUTE(D1671,MID("ATCGN",ROW($1:$5),1),""))),"","I5側にATCG以外の文字があるため、修正してください。"))</f>
        <v/>
      </c>
      <c r="L1671" s="66" t="str" cm="1">
        <f t="array" ref="L1671">IF(E1671="","",IF(LEN(E1671)=SUM(LEN(E1671)-LEN(SUBSTITUTE(E1671,MID("ATCGN",ROW($1:$5),1),""))),"","I7側にATCG以外の文字があるため、修正してください。"))</f>
        <v/>
      </c>
      <c r="M1671" s="65" t="str">
        <f t="shared" si="229"/>
        <v/>
      </c>
      <c r="N1671" s="67" t="str">
        <f t="shared" si="230"/>
        <v/>
      </c>
      <c r="O1671" s="67" t="str">
        <f t="shared" si="231"/>
        <v/>
      </c>
      <c r="P1671" s="67" t="str">
        <f t="shared" si="232"/>
        <v/>
      </c>
      <c r="Q1671" s="292" t="str">
        <f t="shared" si="227"/>
        <v/>
      </c>
      <c r="R1671" s="263" t="b">
        <f t="shared" si="233"/>
        <v>0</v>
      </c>
    </row>
    <row r="1672" spans="6:18" ht="22.2">
      <c r="F1672" s="296" t="str">
        <f t="shared" si="234"/>
        <v/>
      </c>
      <c r="G1672" s="43"/>
      <c r="H1672" s="64" t="str" cm="1">
        <f t="array" ref="H1672">IF(C1672="","",IF(LEFT(C1672,1)="-","(-)は先頭文字で使用できないため修正してください。",IF(LEFT(C1672,1)="_","( _ )は先頭文字で使用できないため修正してください。",IF(LEFT(C1672,1)="'","(')は先頭文字で使用できないため修正してください。",IF(LEN(C1672)=SUM(LEN(C1672)-LEN(SUBSTITUTE(C1672,MID("ABCDEFGHIJKLMNOPQRSTUVWXYZabcdefghijklmnopqrstuvwxyz0123456789-_",ROW($1:$64),1),""))),"","サンプル名に禁止文字が入っているため、半角英数字と[-][ _ ]のスペースなしで記入してください。")))))</f>
        <v/>
      </c>
      <c r="I1672" s="54" t="str">
        <f t="shared" si="235"/>
        <v/>
      </c>
      <c r="J1672" s="65" t="str">
        <f t="shared" si="228"/>
        <v/>
      </c>
      <c r="K1672" s="66" t="str" cm="1">
        <f t="array" ref="K1672">IF(D1672="","",IF(LEN(D1672)=SUM(LEN(D1672)-LEN(SUBSTITUTE(D1672,MID("ATCGN",ROW($1:$5),1),""))),"","I5側にATCG以外の文字があるため、修正してください。"))</f>
        <v/>
      </c>
      <c r="L1672" s="66" t="str" cm="1">
        <f t="array" ref="L1672">IF(E1672="","",IF(LEN(E1672)=SUM(LEN(E1672)-LEN(SUBSTITUTE(E1672,MID("ATCGN",ROW($1:$5),1),""))),"","I7側にATCG以外の文字があるため、修正してください。"))</f>
        <v/>
      </c>
      <c r="M1672" s="65" t="str">
        <f t="shared" si="229"/>
        <v/>
      </c>
      <c r="N1672" s="67" t="str">
        <f t="shared" si="230"/>
        <v/>
      </c>
      <c r="O1672" s="67" t="str">
        <f t="shared" si="231"/>
        <v/>
      </c>
      <c r="P1672" s="67" t="str">
        <f t="shared" si="232"/>
        <v/>
      </c>
      <c r="Q1672" s="292" t="str">
        <f t="shared" si="227"/>
        <v/>
      </c>
      <c r="R1672" s="263" t="b">
        <f t="shared" si="233"/>
        <v>0</v>
      </c>
    </row>
    <row r="1673" spans="6:18" ht="22.2">
      <c r="F1673" s="296" t="str">
        <f t="shared" si="234"/>
        <v/>
      </c>
      <c r="G1673" s="43"/>
      <c r="H1673" s="64" t="str" cm="1">
        <f t="array" ref="H1673">IF(C1673="","",IF(LEFT(C1673,1)="-","(-)は先頭文字で使用できないため修正してください。",IF(LEFT(C1673,1)="_","( _ )は先頭文字で使用できないため修正してください。",IF(LEFT(C1673,1)="'","(')は先頭文字で使用できないため修正してください。",IF(LEN(C1673)=SUM(LEN(C1673)-LEN(SUBSTITUTE(C1673,MID("ABCDEFGHIJKLMNOPQRSTUVWXYZabcdefghijklmnopqrstuvwxyz0123456789-_",ROW($1:$64),1),""))),"","サンプル名に禁止文字が入っているため、半角英数字と[-][ _ ]のスペースなしで記入してください。")))))</f>
        <v/>
      </c>
      <c r="I1673" s="54" t="str">
        <f t="shared" si="235"/>
        <v/>
      </c>
      <c r="J1673" s="65" t="str">
        <f t="shared" si="228"/>
        <v/>
      </c>
      <c r="K1673" s="66" t="str" cm="1">
        <f t="array" ref="K1673">IF(D1673="","",IF(LEN(D1673)=SUM(LEN(D1673)-LEN(SUBSTITUTE(D1673,MID("ATCGN",ROW($1:$5),1),""))),"","I5側にATCG以外の文字があるため、修正してください。"))</f>
        <v/>
      </c>
      <c r="L1673" s="66" t="str" cm="1">
        <f t="array" ref="L1673">IF(E1673="","",IF(LEN(E1673)=SUM(LEN(E1673)-LEN(SUBSTITUTE(E1673,MID("ATCGN",ROW($1:$5),1),""))),"","I7側にATCG以外の文字があるため、修正してください。"))</f>
        <v/>
      </c>
      <c r="M1673" s="65" t="str">
        <f t="shared" si="229"/>
        <v/>
      </c>
      <c r="N1673" s="67" t="str">
        <f t="shared" si="230"/>
        <v/>
      </c>
      <c r="O1673" s="67" t="str">
        <f t="shared" si="231"/>
        <v/>
      </c>
      <c r="P1673" s="67" t="str">
        <f t="shared" si="232"/>
        <v/>
      </c>
      <c r="Q1673" s="292" t="str">
        <f t="shared" si="227"/>
        <v/>
      </c>
      <c r="R1673" s="263" t="b">
        <f t="shared" si="233"/>
        <v>0</v>
      </c>
    </row>
    <row r="1674" spans="6:18" ht="22.2">
      <c r="F1674" s="296" t="str">
        <f t="shared" si="234"/>
        <v/>
      </c>
      <c r="G1674" s="43"/>
      <c r="H1674" s="64" t="str" cm="1">
        <f t="array" ref="H1674">IF(C1674="","",IF(LEFT(C1674,1)="-","(-)は先頭文字で使用できないため修正してください。",IF(LEFT(C1674,1)="_","( _ )は先頭文字で使用できないため修正してください。",IF(LEFT(C1674,1)="'","(')は先頭文字で使用できないため修正してください。",IF(LEN(C1674)=SUM(LEN(C1674)-LEN(SUBSTITUTE(C1674,MID("ABCDEFGHIJKLMNOPQRSTUVWXYZabcdefghijklmnopqrstuvwxyz0123456789-_",ROW($1:$64),1),""))),"","サンプル名に禁止文字が入っているため、半角英数字と[-][ _ ]のスペースなしで記入してください。")))))</f>
        <v/>
      </c>
      <c r="I1674" s="54" t="str">
        <f t="shared" si="235"/>
        <v/>
      </c>
      <c r="J1674" s="65" t="str">
        <f t="shared" si="228"/>
        <v/>
      </c>
      <c r="K1674" s="66" t="str" cm="1">
        <f t="array" ref="K1674">IF(D1674="","",IF(LEN(D1674)=SUM(LEN(D1674)-LEN(SUBSTITUTE(D1674,MID("ATCGN",ROW($1:$5),1),""))),"","I5側にATCG以外の文字があるため、修正してください。"))</f>
        <v/>
      </c>
      <c r="L1674" s="66" t="str" cm="1">
        <f t="array" ref="L1674">IF(E1674="","",IF(LEN(E1674)=SUM(LEN(E1674)-LEN(SUBSTITUTE(E1674,MID("ATCGN",ROW($1:$5),1),""))),"","I7側にATCG以外の文字があるため、修正してください。"))</f>
        <v/>
      </c>
      <c r="M1674" s="65" t="str">
        <f t="shared" si="229"/>
        <v/>
      </c>
      <c r="N1674" s="67" t="str">
        <f t="shared" si="230"/>
        <v/>
      </c>
      <c r="O1674" s="67" t="str">
        <f t="shared" si="231"/>
        <v/>
      </c>
      <c r="P1674" s="67" t="str">
        <f t="shared" si="232"/>
        <v/>
      </c>
      <c r="Q1674" s="292" t="str">
        <f t="shared" si="227"/>
        <v/>
      </c>
      <c r="R1674" s="263" t="b">
        <f t="shared" si="233"/>
        <v>0</v>
      </c>
    </row>
    <row r="1675" spans="6:18" ht="22.2">
      <c r="F1675" s="296" t="str">
        <f t="shared" si="234"/>
        <v/>
      </c>
      <c r="G1675" s="43"/>
      <c r="H1675" s="64" t="str" cm="1">
        <f t="array" ref="H1675">IF(C1675="","",IF(LEFT(C1675,1)="-","(-)は先頭文字で使用できないため修正してください。",IF(LEFT(C1675,1)="_","( _ )は先頭文字で使用できないため修正してください。",IF(LEFT(C1675,1)="'","(')は先頭文字で使用できないため修正してください。",IF(LEN(C1675)=SUM(LEN(C1675)-LEN(SUBSTITUTE(C1675,MID("ABCDEFGHIJKLMNOPQRSTUVWXYZabcdefghijklmnopqrstuvwxyz0123456789-_",ROW($1:$64),1),""))),"","サンプル名に禁止文字が入っているため、半角英数字と[-][ _ ]のスペースなしで記入してください。")))))</f>
        <v/>
      </c>
      <c r="I1675" s="54" t="str">
        <f t="shared" si="235"/>
        <v/>
      </c>
      <c r="J1675" s="65" t="str">
        <f t="shared" si="228"/>
        <v/>
      </c>
      <c r="K1675" s="66" t="str" cm="1">
        <f t="array" ref="K1675">IF(D1675="","",IF(LEN(D1675)=SUM(LEN(D1675)-LEN(SUBSTITUTE(D1675,MID("ATCGN",ROW($1:$5),1),""))),"","I5側にATCG以外の文字があるため、修正してください。"))</f>
        <v/>
      </c>
      <c r="L1675" s="66" t="str" cm="1">
        <f t="array" ref="L1675">IF(E1675="","",IF(LEN(E1675)=SUM(LEN(E1675)-LEN(SUBSTITUTE(E1675,MID("ATCGN",ROW($1:$5),1),""))),"","I7側にATCG以外の文字があるため、修正してください。"))</f>
        <v/>
      </c>
      <c r="M1675" s="65" t="str">
        <f t="shared" si="229"/>
        <v/>
      </c>
      <c r="N1675" s="67" t="str">
        <f t="shared" si="230"/>
        <v/>
      </c>
      <c r="O1675" s="67" t="str">
        <f t="shared" si="231"/>
        <v/>
      </c>
      <c r="P1675" s="67" t="str">
        <f t="shared" si="232"/>
        <v/>
      </c>
      <c r="Q1675" s="292" t="str">
        <f t="shared" si="227"/>
        <v/>
      </c>
      <c r="R1675" s="263" t="b">
        <f t="shared" si="233"/>
        <v>0</v>
      </c>
    </row>
    <row r="1676" spans="6:18" ht="22.2">
      <c r="F1676" s="296" t="str">
        <f t="shared" si="234"/>
        <v/>
      </c>
      <c r="G1676" s="43"/>
      <c r="H1676" s="64" t="str" cm="1">
        <f t="array" ref="H1676">IF(C1676="","",IF(LEFT(C1676,1)="-","(-)は先頭文字で使用できないため修正してください。",IF(LEFT(C1676,1)="_","( _ )は先頭文字で使用できないため修正してください。",IF(LEFT(C1676,1)="'","(')は先頭文字で使用できないため修正してください。",IF(LEN(C1676)=SUM(LEN(C1676)-LEN(SUBSTITUTE(C1676,MID("ABCDEFGHIJKLMNOPQRSTUVWXYZabcdefghijklmnopqrstuvwxyz0123456789-_",ROW($1:$64),1),""))),"","サンプル名に禁止文字が入っているため、半角英数字と[-][ _ ]のスペースなしで記入してください。")))))</f>
        <v/>
      </c>
      <c r="I1676" s="54" t="str">
        <f t="shared" si="235"/>
        <v/>
      </c>
      <c r="J1676" s="65" t="str">
        <f t="shared" si="228"/>
        <v/>
      </c>
      <c r="K1676" s="66" t="str" cm="1">
        <f t="array" ref="K1676">IF(D1676="","",IF(LEN(D1676)=SUM(LEN(D1676)-LEN(SUBSTITUTE(D1676,MID("ATCGN",ROW($1:$5),1),""))),"","I5側にATCG以外の文字があるため、修正してください。"))</f>
        <v/>
      </c>
      <c r="L1676" s="66" t="str" cm="1">
        <f t="array" ref="L1676">IF(E1676="","",IF(LEN(E1676)=SUM(LEN(E1676)-LEN(SUBSTITUTE(E1676,MID("ATCGN",ROW($1:$5),1),""))),"","I7側にATCG以外の文字があるため、修正してください。"))</f>
        <v/>
      </c>
      <c r="M1676" s="65" t="str">
        <f t="shared" si="229"/>
        <v/>
      </c>
      <c r="N1676" s="67" t="str">
        <f t="shared" si="230"/>
        <v/>
      </c>
      <c r="O1676" s="67" t="str">
        <f t="shared" si="231"/>
        <v/>
      </c>
      <c r="P1676" s="67" t="str">
        <f t="shared" si="232"/>
        <v/>
      </c>
      <c r="Q1676" s="292" t="str">
        <f t="shared" si="227"/>
        <v/>
      </c>
      <c r="R1676" s="263" t="b">
        <f t="shared" si="233"/>
        <v>0</v>
      </c>
    </row>
    <row r="1677" spans="6:18" ht="22.2">
      <c r="F1677" s="296" t="str">
        <f t="shared" si="234"/>
        <v/>
      </c>
      <c r="G1677" s="43"/>
      <c r="H1677" s="64" t="str" cm="1">
        <f t="array" ref="H1677">IF(C1677="","",IF(LEFT(C1677,1)="-","(-)は先頭文字で使用できないため修正してください。",IF(LEFT(C1677,1)="_","( _ )は先頭文字で使用できないため修正してください。",IF(LEFT(C1677,1)="'","(')は先頭文字で使用できないため修正してください。",IF(LEN(C1677)=SUM(LEN(C1677)-LEN(SUBSTITUTE(C1677,MID("ABCDEFGHIJKLMNOPQRSTUVWXYZabcdefghijklmnopqrstuvwxyz0123456789-_",ROW($1:$64),1),""))),"","サンプル名に禁止文字が入っているため、半角英数字と[-][ _ ]のスペースなしで記入してください。")))))</f>
        <v/>
      </c>
      <c r="I1677" s="54" t="str">
        <f t="shared" si="235"/>
        <v/>
      </c>
      <c r="J1677" s="65" t="str">
        <f t="shared" si="228"/>
        <v/>
      </c>
      <c r="K1677" s="66" t="str" cm="1">
        <f t="array" ref="K1677">IF(D1677="","",IF(LEN(D1677)=SUM(LEN(D1677)-LEN(SUBSTITUTE(D1677,MID("ATCGN",ROW($1:$5),1),""))),"","I5側にATCG以外の文字があるため、修正してください。"))</f>
        <v/>
      </c>
      <c r="L1677" s="66" t="str" cm="1">
        <f t="array" ref="L1677">IF(E1677="","",IF(LEN(E1677)=SUM(LEN(E1677)-LEN(SUBSTITUTE(E1677,MID("ATCGN",ROW($1:$5),1),""))),"","I7側にATCG以外の文字があるため、修正してください。"))</f>
        <v/>
      </c>
      <c r="M1677" s="65" t="str">
        <f t="shared" si="229"/>
        <v/>
      </c>
      <c r="N1677" s="67" t="str">
        <f t="shared" si="230"/>
        <v/>
      </c>
      <c r="O1677" s="67" t="str">
        <f t="shared" si="231"/>
        <v/>
      </c>
      <c r="P1677" s="67" t="str">
        <f t="shared" si="232"/>
        <v/>
      </c>
      <c r="Q1677" s="292" t="str">
        <f t="shared" si="227"/>
        <v/>
      </c>
      <c r="R1677" s="263" t="b">
        <f t="shared" si="233"/>
        <v>0</v>
      </c>
    </row>
    <row r="1678" spans="6:18" ht="22.2">
      <c r="F1678" s="296" t="str">
        <f t="shared" si="234"/>
        <v/>
      </c>
      <c r="G1678" s="43"/>
      <c r="H1678" s="64" t="str" cm="1">
        <f t="array" ref="H1678">IF(C1678="","",IF(LEFT(C1678,1)="-","(-)は先頭文字で使用できないため修正してください。",IF(LEFT(C1678,1)="_","( _ )は先頭文字で使用できないため修正してください。",IF(LEFT(C1678,1)="'","(')は先頭文字で使用できないため修正してください。",IF(LEN(C1678)=SUM(LEN(C1678)-LEN(SUBSTITUTE(C1678,MID("ABCDEFGHIJKLMNOPQRSTUVWXYZabcdefghijklmnopqrstuvwxyz0123456789-_",ROW($1:$64),1),""))),"","サンプル名に禁止文字が入っているため、半角英数字と[-][ _ ]のスペースなしで記入してください。")))))</f>
        <v/>
      </c>
      <c r="I1678" s="54" t="str">
        <f t="shared" si="235"/>
        <v/>
      </c>
      <c r="J1678" s="65" t="str">
        <f t="shared" si="228"/>
        <v/>
      </c>
      <c r="K1678" s="66" t="str" cm="1">
        <f t="array" ref="K1678">IF(D1678="","",IF(LEN(D1678)=SUM(LEN(D1678)-LEN(SUBSTITUTE(D1678,MID("ATCGN",ROW($1:$5),1),""))),"","I5側にATCG以外の文字があるため、修正してください。"))</f>
        <v/>
      </c>
      <c r="L1678" s="66" t="str" cm="1">
        <f t="array" ref="L1678">IF(E1678="","",IF(LEN(E1678)=SUM(LEN(E1678)-LEN(SUBSTITUTE(E1678,MID("ATCGN",ROW($1:$5),1),""))),"","I7側にATCG以外の文字があるため、修正してください。"))</f>
        <v/>
      </c>
      <c r="M1678" s="65" t="str">
        <f t="shared" si="229"/>
        <v/>
      </c>
      <c r="N1678" s="67" t="str">
        <f t="shared" si="230"/>
        <v/>
      </c>
      <c r="O1678" s="67" t="str">
        <f t="shared" si="231"/>
        <v/>
      </c>
      <c r="P1678" s="67" t="str">
        <f t="shared" si="232"/>
        <v/>
      </c>
      <c r="Q1678" s="292" t="str">
        <f t="shared" si="227"/>
        <v/>
      </c>
      <c r="R1678" s="263" t="b">
        <f t="shared" si="233"/>
        <v>0</v>
      </c>
    </row>
    <row r="1679" spans="6:18" ht="22.2">
      <c r="F1679" s="296" t="str">
        <f t="shared" si="234"/>
        <v/>
      </c>
      <c r="G1679" s="43"/>
      <c r="H1679" s="64" t="str" cm="1">
        <f t="array" ref="H1679">IF(C1679="","",IF(LEFT(C1679,1)="-","(-)は先頭文字で使用できないため修正してください。",IF(LEFT(C1679,1)="_","( _ )は先頭文字で使用できないため修正してください。",IF(LEFT(C1679,1)="'","(')は先頭文字で使用できないため修正してください。",IF(LEN(C1679)=SUM(LEN(C1679)-LEN(SUBSTITUTE(C1679,MID("ABCDEFGHIJKLMNOPQRSTUVWXYZabcdefghijklmnopqrstuvwxyz0123456789-_",ROW($1:$64),1),""))),"","サンプル名に禁止文字が入っているため、半角英数字と[-][ _ ]のスペースなしで記入してください。")))))</f>
        <v/>
      </c>
      <c r="I1679" s="54" t="str">
        <f t="shared" si="235"/>
        <v/>
      </c>
      <c r="J1679" s="65" t="str">
        <f t="shared" si="228"/>
        <v/>
      </c>
      <c r="K1679" s="66" t="str" cm="1">
        <f t="array" ref="K1679">IF(D1679="","",IF(LEN(D1679)=SUM(LEN(D1679)-LEN(SUBSTITUTE(D1679,MID("ATCGN",ROW($1:$5),1),""))),"","I5側にATCG以外の文字があるため、修正してください。"))</f>
        <v/>
      </c>
      <c r="L1679" s="66" t="str" cm="1">
        <f t="array" ref="L1679">IF(E1679="","",IF(LEN(E1679)=SUM(LEN(E1679)-LEN(SUBSTITUTE(E1679,MID("ATCGN",ROW($1:$5),1),""))),"","I7側にATCG以外の文字があるため、修正してください。"))</f>
        <v/>
      </c>
      <c r="M1679" s="65" t="str">
        <f t="shared" si="229"/>
        <v/>
      </c>
      <c r="N1679" s="67" t="str">
        <f t="shared" si="230"/>
        <v/>
      </c>
      <c r="O1679" s="67" t="str">
        <f t="shared" si="231"/>
        <v/>
      </c>
      <c r="P1679" s="67" t="str">
        <f t="shared" si="232"/>
        <v/>
      </c>
      <c r="Q1679" s="292" t="str">
        <f t="shared" si="227"/>
        <v/>
      </c>
      <c r="R1679" s="263" t="b">
        <f t="shared" si="233"/>
        <v>0</v>
      </c>
    </row>
    <row r="1680" spans="6:18" ht="22.2">
      <c r="F1680" s="296" t="str">
        <f t="shared" si="234"/>
        <v/>
      </c>
      <c r="G1680" s="43"/>
      <c r="H1680" s="64" t="str" cm="1">
        <f t="array" ref="H1680">IF(C1680="","",IF(LEFT(C1680,1)="-","(-)は先頭文字で使用できないため修正してください。",IF(LEFT(C1680,1)="_","( _ )は先頭文字で使用できないため修正してください。",IF(LEFT(C1680,1)="'","(')は先頭文字で使用できないため修正してください。",IF(LEN(C1680)=SUM(LEN(C1680)-LEN(SUBSTITUTE(C1680,MID("ABCDEFGHIJKLMNOPQRSTUVWXYZabcdefghijklmnopqrstuvwxyz0123456789-_",ROW($1:$64),1),""))),"","サンプル名に禁止文字が入っているため、半角英数字と[-][ _ ]のスペースなしで記入してください。")))))</f>
        <v/>
      </c>
      <c r="I1680" s="54" t="str">
        <f t="shared" si="235"/>
        <v/>
      </c>
      <c r="J1680" s="65" t="str">
        <f t="shared" si="228"/>
        <v/>
      </c>
      <c r="K1680" s="66" t="str" cm="1">
        <f t="array" ref="K1680">IF(D1680="","",IF(LEN(D1680)=SUM(LEN(D1680)-LEN(SUBSTITUTE(D1680,MID("ATCGN",ROW($1:$5),1),""))),"","I5側にATCG以外の文字があるため、修正してください。"))</f>
        <v/>
      </c>
      <c r="L1680" s="66" t="str" cm="1">
        <f t="array" ref="L1680">IF(E1680="","",IF(LEN(E1680)=SUM(LEN(E1680)-LEN(SUBSTITUTE(E1680,MID("ATCGN",ROW($1:$5),1),""))),"","I7側にATCG以外の文字があるため、修正してください。"))</f>
        <v/>
      </c>
      <c r="M1680" s="65" t="str">
        <f t="shared" si="229"/>
        <v/>
      </c>
      <c r="N1680" s="67" t="str">
        <f t="shared" si="230"/>
        <v/>
      </c>
      <c r="O1680" s="67" t="str">
        <f t="shared" si="231"/>
        <v/>
      </c>
      <c r="P1680" s="67" t="str">
        <f t="shared" si="232"/>
        <v/>
      </c>
      <c r="Q1680" s="292" t="str">
        <f t="shared" si="227"/>
        <v/>
      </c>
      <c r="R1680" s="263" t="b">
        <f t="shared" si="233"/>
        <v>0</v>
      </c>
    </row>
    <row r="1681" spans="6:18" ht="22.2">
      <c r="F1681" s="296" t="str">
        <f t="shared" si="234"/>
        <v/>
      </c>
      <c r="G1681" s="43"/>
      <c r="H1681" s="64" t="str" cm="1">
        <f t="array" ref="H1681">IF(C1681="","",IF(LEFT(C1681,1)="-","(-)は先頭文字で使用できないため修正してください。",IF(LEFT(C1681,1)="_","( _ )は先頭文字で使用できないため修正してください。",IF(LEFT(C1681,1)="'","(')は先頭文字で使用できないため修正してください。",IF(LEN(C1681)=SUM(LEN(C1681)-LEN(SUBSTITUTE(C1681,MID("ABCDEFGHIJKLMNOPQRSTUVWXYZabcdefghijklmnopqrstuvwxyz0123456789-_",ROW($1:$64),1),""))),"","サンプル名に禁止文字が入っているため、半角英数字と[-][ _ ]のスペースなしで記入してください。")))))</f>
        <v/>
      </c>
      <c r="I1681" s="54" t="str">
        <f t="shared" si="235"/>
        <v/>
      </c>
      <c r="J1681" s="65" t="str">
        <f t="shared" si="228"/>
        <v/>
      </c>
      <c r="K1681" s="66" t="str" cm="1">
        <f t="array" ref="K1681">IF(D1681="","",IF(LEN(D1681)=SUM(LEN(D1681)-LEN(SUBSTITUTE(D1681,MID("ATCGN",ROW($1:$5),1),""))),"","I5側にATCG以外の文字があるため、修正してください。"))</f>
        <v/>
      </c>
      <c r="L1681" s="66" t="str" cm="1">
        <f t="array" ref="L1681">IF(E1681="","",IF(LEN(E1681)=SUM(LEN(E1681)-LEN(SUBSTITUTE(E1681,MID("ATCGN",ROW($1:$5),1),""))),"","I7側にATCG以外の文字があるため、修正してください。"))</f>
        <v/>
      </c>
      <c r="M1681" s="65" t="str">
        <f t="shared" si="229"/>
        <v/>
      </c>
      <c r="N1681" s="67" t="str">
        <f t="shared" si="230"/>
        <v/>
      </c>
      <c r="O1681" s="67" t="str">
        <f t="shared" si="231"/>
        <v/>
      </c>
      <c r="P1681" s="67" t="str">
        <f t="shared" si="232"/>
        <v/>
      </c>
      <c r="Q1681" s="292" t="str">
        <f t="shared" si="227"/>
        <v/>
      </c>
      <c r="R1681" s="263" t="b">
        <f t="shared" si="233"/>
        <v>0</v>
      </c>
    </row>
    <row r="1682" spans="6:18" ht="22.2">
      <c r="F1682" s="296" t="str">
        <f t="shared" si="234"/>
        <v/>
      </c>
      <c r="G1682" s="43"/>
      <c r="H1682" s="64" t="str" cm="1">
        <f t="array" ref="H1682">IF(C1682="","",IF(LEFT(C1682,1)="-","(-)は先頭文字で使用できないため修正してください。",IF(LEFT(C1682,1)="_","( _ )は先頭文字で使用できないため修正してください。",IF(LEFT(C1682,1)="'","(')は先頭文字で使用できないため修正してください。",IF(LEN(C1682)=SUM(LEN(C1682)-LEN(SUBSTITUTE(C1682,MID("ABCDEFGHIJKLMNOPQRSTUVWXYZabcdefghijklmnopqrstuvwxyz0123456789-_",ROW($1:$64),1),""))),"","サンプル名に禁止文字が入っているため、半角英数字と[-][ _ ]のスペースなしで記入してください。")))))</f>
        <v/>
      </c>
      <c r="I1682" s="54" t="str">
        <f t="shared" si="235"/>
        <v/>
      </c>
      <c r="J1682" s="65" t="str">
        <f t="shared" si="228"/>
        <v/>
      </c>
      <c r="K1682" s="66" t="str" cm="1">
        <f t="array" ref="K1682">IF(D1682="","",IF(LEN(D1682)=SUM(LEN(D1682)-LEN(SUBSTITUTE(D1682,MID("ATCGN",ROW($1:$5),1),""))),"","I5側にATCG以外の文字があるため、修正してください。"))</f>
        <v/>
      </c>
      <c r="L1682" s="66" t="str" cm="1">
        <f t="array" ref="L1682">IF(E1682="","",IF(LEN(E1682)=SUM(LEN(E1682)-LEN(SUBSTITUTE(E1682,MID("ATCGN",ROW($1:$5),1),""))),"","I7側にATCG以外の文字があるため、修正してください。"))</f>
        <v/>
      </c>
      <c r="M1682" s="65" t="str">
        <f t="shared" si="229"/>
        <v/>
      </c>
      <c r="N1682" s="67" t="str">
        <f t="shared" si="230"/>
        <v/>
      </c>
      <c r="O1682" s="67" t="str">
        <f t="shared" si="231"/>
        <v/>
      </c>
      <c r="P1682" s="67" t="str">
        <f t="shared" si="232"/>
        <v/>
      </c>
      <c r="Q1682" s="292" t="str">
        <f t="shared" ref="Q1682:Q1745" si="236">IF(E1682="","",IF(E1682&gt;1,D1682&amp;E1682))</f>
        <v/>
      </c>
      <c r="R1682" s="263" t="b">
        <f t="shared" si="233"/>
        <v>0</v>
      </c>
    </row>
    <row r="1683" spans="6:18" ht="22.2">
      <c r="F1683" s="296" t="str">
        <f t="shared" si="234"/>
        <v/>
      </c>
      <c r="G1683" s="43"/>
      <c r="H1683" s="64" t="str" cm="1">
        <f t="array" ref="H1683">IF(C1683="","",IF(LEFT(C1683,1)="-","(-)は先頭文字で使用できないため修正してください。",IF(LEFT(C1683,1)="_","( _ )は先頭文字で使用できないため修正してください。",IF(LEFT(C1683,1)="'","(')は先頭文字で使用できないため修正してください。",IF(LEN(C1683)=SUM(LEN(C1683)-LEN(SUBSTITUTE(C1683,MID("ABCDEFGHIJKLMNOPQRSTUVWXYZabcdefghijklmnopqrstuvwxyz0123456789-_",ROW($1:$64),1),""))),"","サンプル名に禁止文字が入っているため、半角英数字と[-][ _ ]のスペースなしで記入してください。")))))</f>
        <v/>
      </c>
      <c r="I1683" s="54" t="str">
        <f t="shared" si="235"/>
        <v/>
      </c>
      <c r="J1683" s="65" t="str">
        <f t="shared" ref="J1683:J1746" si="237">IF(COUNTIF($C$18:$C$2000,C1683)&gt;1,"Sample Name記入欄に同一の名前があります。","")</f>
        <v/>
      </c>
      <c r="K1683" s="66" t="str" cm="1">
        <f t="array" ref="K1683">IF(D1683="","",IF(LEN(D1683)=SUM(LEN(D1683)-LEN(SUBSTITUTE(D1683,MID("ATCGN",ROW($1:$5),1),""))),"","I5側にATCG以外の文字があるため、修正してください。"))</f>
        <v/>
      </c>
      <c r="L1683" s="66" t="str" cm="1">
        <f t="array" ref="L1683">IF(E1683="","",IF(LEN(E1683)=SUM(LEN(E1683)-LEN(SUBSTITUTE(E1683,MID("ATCGN",ROW($1:$5),1),""))),"","I7側にATCG以外の文字があるため、修正してください。"))</f>
        <v/>
      </c>
      <c r="M1683" s="65" t="str">
        <f t="shared" ref="M1683:M1746" si="238">IF(Q1683="","",IF(COUNTIF($Q$18:$Q$2000,Q1683)&gt;1,"インデックス 記入欄に同一の名前があります。",""))</f>
        <v/>
      </c>
      <c r="N1683" s="67" t="str">
        <f t="shared" ref="N1683:N1746" si="239">IF(E1683="","",IF(AND($N$17="NovaSeqX_レーン相乗りプラン",D1683="",LEN(E1683)&gt;=1),"NovaSeqX_レーン相乗りプランでは、single index受付を行っておりません。",""))</f>
        <v/>
      </c>
      <c r="O1683" s="67" t="str">
        <f t="shared" ref="O1683:O1746" si="240">IF(D1683="","",IF(AND($N$17="NovaSeqX_レーン相乗りプラン",E1683="",LEN(D1683)&gt;=1),"NovaSeqX_レーン相乗りプランでは、single index受付を行っておりません。",""))</f>
        <v/>
      </c>
      <c r="P1683" s="67" t="str">
        <f t="shared" ref="P1683:P1746" si="241">IF(D1683="","",IF(AND($N$17="NovaSeqX_レーン相乗りプラン", OR(LEN(D1683)&lt;8, LEN(E1683)&lt;8)), "NovaSeqX_レーン相乗りプランでは、Dual indexで8塩基未満の受付を行っておりません。", ""))</f>
        <v/>
      </c>
      <c r="Q1683" s="292" t="str">
        <f t="shared" si="236"/>
        <v/>
      </c>
      <c r="R1683" s="263" t="b">
        <f t="shared" ref="R1683:R1746" si="242">IF(H1683&lt;&gt;"",H1683,IF(I1683&lt;&gt;"",I1683,IF(J1683&lt;&gt;"",J1683,IF(K1683&lt;&gt;"",K1683,IF(L1683&lt;&gt;"",L1683,IF(M1683&lt;&gt;"",M1683,IF(N1683&lt;&gt;"",N1683,IF(O1683&lt;&gt;"",O1683,IF(P1683&lt;&gt;"",P1683)))))))))</f>
        <v>0</v>
      </c>
    </row>
    <row r="1684" spans="6:18" ht="22.2">
      <c r="F1684" s="296" t="str">
        <f t="shared" si="234"/>
        <v/>
      </c>
      <c r="G1684" s="43"/>
      <c r="H1684" s="64" t="str" cm="1">
        <f t="array" ref="H1684">IF(C1684="","",IF(LEFT(C1684,1)="-","(-)は先頭文字で使用できないため修正してください。",IF(LEFT(C1684,1)="_","( _ )は先頭文字で使用できないため修正してください。",IF(LEFT(C1684,1)="'","(')は先頭文字で使用できないため修正してください。",IF(LEN(C1684)=SUM(LEN(C1684)-LEN(SUBSTITUTE(C1684,MID("ABCDEFGHIJKLMNOPQRSTUVWXYZabcdefghijklmnopqrstuvwxyz0123456789-_",ROW($1:$64),1),""))),"","サンプル名に禁止文字が入っているため、半角英数字と[-][ _ ]のスペースなしで記入してください。")))))</f>
        <v/>
      </c>
      <c r="I1684" s="54" t="str">
        <f t="shared" si="235"/>
        <v/>
      </c>
      <c r="J1684" s="65" t="str">
        <f t="shared" si="237"/>
        <v/>
      </c>
      <c r="K1684" s="66" t="str" cm="1">
        <f t="array" ref="K1684">IF(D1684="","",IF(LEN(D1684)=SUM(LEN(D1684)-LEN(SUBSTITUTE(D1684,MID("ATCGN",ROW($1:$5),1),""))),"","I5側にATCG以外の文字があるため、修正してください。"))</f>
        <v/>
      </c>
      <c r="L1684" s="66" t="str" cm="1">
        <f t="array" ref="L1684">IF(E1684="","",IF(LEN(E1684)=SUM(LEN(E1684)-LEN(SUBSTITUTE(E1684,MID("ATCGN",ROW($1:$5),1),""))),"","I7側にATCG以外の文字があるため、修正してください。"))</f>
        <v/>
      </c>
      <c r="M1684" s="65" t="str">
        <f t="shared" si="238"/>
        <v/>
      </c>
      <c r="N1684" s="67" t="str">
        <f t="shared" si="239"/>
        <v/>
      </c>
      <c r="O1684" s="67" t="str">
        <f t="shared" si="240"/>
        <v/>
      </c>
      <c r="P1684" s="67" t="str">
        <f t="shared" si="241"/>
        <v/>
      </c>
      <c r="Q1684" s="292" t="str">
        <f t="shared" si="236"/>
        <v/>
      </c>
      <c r="R1684" s="263" t="b">
        <f t="shared" si="242"/>
        <v>0</v>
      </c>
    </row>
    <row r="1685" spans="6:18" ht="22.2">
      <c r="F1685" s="296" t="str">
        <f t="shared" si="234"/>
        <v/>
      </c>
      <c r="G1685" s="43"/>
      <c r="H1685" s="64" t="str" cm="1">
        <f t="array" ref="H1685">IF(C1685="","",IF(LEFT(C1685,1)="-","(-)は先頭文字で使用できないため修正してください。",IF(LEFT(C1685,1)="_","( _ )は先頭文字で使用できないため修正してください。",IF(LEFT(C1685,1)="'","(')は先頭文字で使用できないため修正してください。",IF(LEN(C1685)=SUM(LEN(C1685)-LEN(SUBSTITUTE(C1685,MID("ABCDEFGHIJKLMNOPQRSTUVWXYZabcdefghijklmnopqrstuvwxyz0123456789-_",ROW($1:$64),1),""))),"","サンプル名に禁止文字が入っているため、半角英数字と[-][ _ ]のスペースなしで記入してください。")))))</f>
        <v/>
      </c>
      <c r="I1685" s="54" t="str">
        <f t="shared" si="235"/>
        <v/>
      </c>
      <c r="J1685" s="65" t="str">
        <f t="shared" si="237"/>
        <v/>
      </c>
      <c r="K1685" s="66" t="str" cm="1">
        <f t="array" ref="K1685">IF(D1685="","",IF(LEN(D1685)=SUM(LEN(D1685)-LEN(SUBSTITUTE(D1685,MID("ATCGN",ROW($1:$5),1),""))),"","I5側にATCG以外の文字があるため、修正してください。"))</f>
        <v/>
      </c>
      <c r="L1685" s="66" t="str" cm="1">
        <f t="array" ref="L1685">IF(E1685="","",IF(LEN(E1685)=SUM(LEN(E1685)-LEN(SUBSTITUTE(E1685,MID("ATCGN",ROW($1:$5),1),""))),"","I7側にATCG以外の文字があるため、修正してください。"))</f>
        <v/>
      </c>
      <c r="M1685" s="65" t="str">
        <f t="shared" si="238"/>
        <v/>
      </c>
      <c r="N1685" s="67" t="str">
        <f t="shared" si="239"/>
        <v/>
      </c>
      <c r="O1685" s="67" t="str">
        <f t="shared" si="240"/>
        <v/>
      </c>
      <c r="P1685" s="67" t="str">
        <f t="shared" si="241"/>
        <v/>
      </c>
      <c r="Q1685" s="292" t="str">
        <f t="shared" si="236"/>
        <v/>
      </c>
      <c r="R1685" s="263" t="b">
        <f t="shared" si="242"/>
        <v>0</v>
      </c>
    </row>
    <row r="1686" spans="6:18" ht="22.2">
      <c r="F1686" s="296" t="str">
        <f t="shared" si="234"/>
        <v/>
      </c>
      <c r="G1686" s="43"/>
      <c r="H1686" s="64" t="str" cm="1">
        <f t="array" ref="H1686">IF(C1686="","",IF(LEFT(C1686,1)="-","(-)は先頭文字で使用できないため修正してください。",IF(LEFT(C1686,1)="_","( _ )は先頭文字で使用できないため修正してください。",IF(LEFT(C1686,1)="'","(')は先頭文字で使用できないため修正してください。",IF(LEN(C1686)=SUM(LEN(C1686)-LEN(SUBSTITUTE(C1686,MID("ABCDEFGHIJKLMNOPQRSTUVWXYZabcdefghijklmnopqrstuvwxyz0123456789-_",ROW($1:$64),1),""))),"","サンプル名に禁止文字が入っているため、半角英数字と[-][ _ ]のスペースなしで記入してください。")))))</f>
        <v/>
      </c>
      <c r="I1686" s="54" t="str">
        <f t="shared" si="235"/>
        <v/>
      </c>
      <c r="J1686" s="65" t="str">
        <f t="shared" si="237"/>
        <v/>
      </c>
      <c r="K1686" s="66" t="str" cm="1">
        <f t="array" ref="K1686">IF(D1686="","",IF(LEN(D1686)=SUM(LEN(D1686)-LEN(SUBSTITUTE(D1686,MID("ATCGN",ROW($1:$5),1),""))),"","I5側にATCG以外の文字があるため、修正してください。"))</f>
        <v/>
      </c>
      <c r="L1686" s="66" t="str" cm="1">
        <f t="array" ref="L1686">IF(E1686="","",IF(LEN(E1686)=SUM(LEN(E1686)-LEN(SUBSTITUTE(E1686,MID("ATCGN",ROW($1:$5),1),""))),"","I7側にATCG以外の文字があるため、修正してください。"))</f>
        <v/>
      </c>
      <c r="M1686" s="65" t="str">
        <f t="shared" si="238"/>
        <v/>
      </c>
      <c r="N1686" s="67" t="str">
        <f t="shared" si="239"/>
        <v/>
      </c>
      <c r="O1686" s="67" t="str">
        <f t="shared" si="240"/>
        <v/>
      </c>
      <c r="P1686" s="67" t="str">
        <f t="shared" si="241"/>
        <v/>
      </c>
      <c r="Q1686" s="292" t="str">
        <f t="shared" si="236"/>
        <v/>
      </c>
      <c r="R1686" s="263" t="b">
        <f t="shared" si="242"/>
        <v>0</v>
      </c>
    </row>
    <row r="1687" spans="6:18" ht="22.2">
      <c r="F1687" s="296" t="str">
        <f t="shared" si="234"/>
        <v/>
      </c>
      <c r="G1687" s="43"/>
      <c r="H1687" s="64" t="str" cm="1">
        <f t="array" ref="H1687">IF(C1687="","",IF(LEFT(C1687,1)="-","(-)は先頭文字で使用できないため修正してください。",IF(LEFT(C1687,1)="_","( _ )は先頭文字で使用できないため修正してください。",IF(LEFT(C1687,1)="'","(')は先頭文字で使用できないため修正してください。",IF(LEN(C1687)=SUM(LEN(C1687)-LEN(SUBSTITUTE(C1687,MID("ABCDEFGHIJKLMNOPQRSTUVWXYZabcdefghijklmnopqrstuvwxyz0123456789-_",ROW($1:$64),1),""))),"","サンプル名に禁止文字が入っているため、半角英数字と[-][ _ ]のスペースなしで記入してください。")))))</f>
        <v/>
      </c>
      <c r="I1687" s="54" t="str">
        <f t="shared" si="235"/>
        <v/>
      </c>
      <c r="J1687" s="65" t="str">
        <f t="shared" si="237"/>
        <v/>
      </c>
      <c r="K1687" s="66" t="str" cm="1">
        <f t="array" ref="K1687">IF(D1687="","",IF(LEN(D1687)=SUM(LEN(D1687)-LEN(SUBSTITUTE(D1687,MID("ATCGN",ROW($1:$5),1),""))),"","I5側にATCG以外の文字があるため、修正してください。"))</f>
        <v/>
      </c>
      <c r="L1687" s="66" t="str" cm="1">
        <f t="array" ref="L1687">IF(E1687="","",IF(LEN(E1687)=SUM(LEN(E1687)-LEN(SUBSTITUTE(E1687,MID("ATCGN",ROW($1:$5),1),""))),"","I7側にATCG以外の文字があるため、修正してください。"))</f>
        <v/>
      </c>
      <c r="M1687" s="65" t="str">
        <f t="shared" si="238"/>
        <v/>
      </c>
      <c r="N1687" s="67" t="str">
        <f t="shared" si="239"/>
        <v/>
      </c>
      <c r="O1687" s="67" t="str">
        <f t="shared" si="240"/>
        <v/>
      </c>
      <c r="P1687" s="67" t="str">
        <f t="shared" si="241"/>
        <v/>
      </c>
      <c r="Q1687" s="292" t="str">
        <f t="shared" si="236"/>
        <v/>
      </c>
      <c r="R1687" s="263" t="b">
        <f t="shared" si="242"/>
        <v>0</v>
      </c>
    </row>
    <row r="1688" spans="6:18" ht="22.2">
      <c r="F1688" s="296" t="str">
        <f t="shared" si="234"/>
        <v/>
      </c>
      <c r="G1688" s="43"/>
      <c r="H1688" s="64" t="str" cm="1">
        <f t="array" ref="H1688">IF(C1688="","",IF(LEFT(C1688,1)="-","(-)は先頭文字で使用できないため修正してください。",IF(LEFT(C1688,1)="_","( _ )は先頭文字で使用できないため修正してください。",IF(LEFT(C1688,1)="'","(')は先頭文字で使用できないため修正してください。",IF(LEN(C1688)=SUM(LEN(C1688)-LEN(SUBSTITUTE(C1688,MID("ABCDEFGHIJKLMNOPQRSTUVWXYZabcdefghijklmnopqrstuvwxyz0123456789-_",ROW($1:$64),1),""))),"","サンプル名に禁止文字が入っているため、半角英数字と[-][ _ ]のスペースなしで記入してください。")))))</f>
        <v/>
      </c>
      <c r="I1688" s="54" t="str">
        <f t="shared" si="235"/>
        <v/>
      </c>
      <c r="J1688" s="65" t="str">
        <f t="shared" si="237"/>
        <v/>
      </c>
      <c r="K1688" s="66" t="str" cm="1">
        <f t="array" ref="K1688">IF(D1688="","",IF(LEN(D1688)=SUM(LEN(D1688)-LEN(SUBSTITUTE(D1688,MID("ATCGN",ROW($1:$5),1),""))),"","I5側にATCG以外の文字があるため、修正してください。"))</f>
        <v/>
      </c>
      <c r="L1688" s="66" t="str" cm="1">
        <f t="array" ref="L1688">IF(E1688="","",IF(LEN(E1688)=SUM(LEN(E1688)-LEN(SUBSTITUTE(E1688,MID("ATCGN",ROW($1:$5),1),""))),"","I7側にATCG以外の文字があるため、修正してください。"))</f>
        <v/>
      </c>
      <c r="M1688" s="65" t="str">
        <f t="shared" si="238"/>
        <v/>
      </c>
      <c r="N1688" s="67" t="str">
        <f t="shared" si="239"/>
        <v/>
      </c>
      <c r="O1688" s="67" t="str">
        <f t="shared" si="240"/>
        <v/>
      </c>
      <c r="P1688" s="67" t="str">
        <f t="shared" si="241"/>
        <v/>
      </c>
      <c r="Q1688" s="292" t="str">
        <f t="shared" si="236"/>
        <v/>
      </c>
      <c r="R1688" s="263" t="b">
        <f t="shared" si="242"/>
        <v>0</v>
      </c>
    </row>
    <row r="1689" spans="6:18" ht="22.2">
      <c r="F1689" s="296" t="str">
        <f t="shared" si="234"/>
        <v/>
      </c>
      <c r="G1689" s="43"/>
      <c r="H1689" s="64" t="str" cm="1">
        <f t="array" ref="H1689">IF(C1689="","",IF(LEFT(C1689,1)="-","(-)は先頭文字で使用できないため修正してください。",IF(LEFT(C1689,1)="_","( _ )は先頭文字で使用できないため修正してください。",IF(LEFT(C1689,1)="'","(')は先頭文字で使用できないため修正してください。",IF(LEN(C1689)=SUM(LEN(C1689)-LEN(SUBSTITUTE(C1689,MID("ABCDEFGHIJKLMNOPQRSTUVWXYZabcdefghijklmnopqrstuvwxyz0123456789-_",ROW($1:$64),1),""))),"","サンプル名に禁止文字が入っているため、半角英数字と[-][ _ ]のスペースなしで記入してください。")))))</f>
        <v/>
      </c>
      <c r="I1689" s="54" t="str">
        <f t="shared" si="235"/>
        <v/>
      </c>
      <c r="J1689" s="65" t="str">
        <f t="shared" si="237"/>
        <v/>
      </c>
      <c r="K1689" s="66" t="str" cm="1">
        <f t="array" ref="K1689">IF(D1689="","",IF(LEN(D1689)=SUM(LEN(D1689)-LEN(SUBSTITUTE(D1689,MID("ATCGN",ROW($1:$5),1),""))),"","I5側にATCG以外の文字があるため、修正してください。"))</f>
        <v/>
      </c>
      <c r="L1689" s="66" t="str" cm="1">
        <f t="array" ref="L1689">IF(E1689="","",IF(LEN(E1689)=SUM(LEN(E1689)-LEN(SUBSTITUTE(E1689,MID("ATCGN",ROW($1:$5),1),""))),"","I7側にATCG以外の文字があるため、修正してください。"))</f>
        <v/>
      </c>
      <c r="M1689" s="65" t="str">
        <f t="shared" si="238"/>
        <v/>
      </c>
      <c r="N1689" s="67" t="str">
        <f t="shared" si="239"/>
        <v/>
      </c>
      <c r="O1689" s="67" t="str">
        <f t="shared" si="240"/>
        <v/>
      </c>
      <c r="P1689" s="67" t="str">
        <f t="shared" si="241"/>
        <v/>
      </c>
      <c r="Q1689" s="292" t="str">
        <f t="shared" si="236"/>
        <v/>
      </c>
      <c r="R1689" s="263" t="b">
        <f t="shared" si="242"/>
        <v>0</v>
      </c>
    </row>
    <row r="1690" spans="6:18" ht="22.2">
      <c r="F1690" s="296" t="str">
        <f t="shared" si="234"/>
        <v/>
      </c>
      <c r="G1690" s="43"/>
      <c r="H1690" s="64" t="str" cm="1">
        <f t="array" ref="H1690">IF(C1690="","",IF(LEFT(C1690,1)="-","(-)は先頭文字で使用できないため修正してください。",IF(LEFT(C1690,1)="_","( _ )は先頭文字で使用できないため修正してください。",IF(LEFT(C1690,1)="'","(')は先頭文字で使用できないため修正してください。",IF(LEN(C1690)=SUM(LEN(C1690)-LEN(SUBSTITUTE(C1690,MID("ABCDEFGHIJKLMNOPQRSTUVWXYZabcdefghijklmnopqrstuvwxyz0123456789-_",ROW($1:$64),1),""))),"","サンプル名に禁止文字が入っているため、半角英数字と[-][ _ ]のスペースなしで記入してください。")))))</f>
        <v/>
      </c>
      <c r="I1690" s="54" t="str">
        <f t="shared" si="235"/>
        <v/>
      </c>
      <c r="J1690" s="65" t="str">
        <f t="shared" si="237"/>
        <v/>
      </c>
      <c r="K1690" s="66" t="str" cm="1">
        <f t="array" ref="K1690">IF(D1690="","",IF(LEN(D1690)=SUM(LEN(D1690)-LEN(SUBSTITUTE(D1690,MID("ATCGN",ROW($1:$5),1),""))),"","I5側にATCG以外の文字があるため、修正してください。"))</f>
        <v/>
      </c>
      <c r="L1690" s="66" t="str" cm="1">
        <f t="array" ref="L1690">IF(E1690="","",IF(LEN(E1690)=SUM(LEN(E1690)-LEN(SUBSTITUTE(E1690,MID("ATCGN",ROW($1:$5),1),""))),"","I7側にATCG以外の文字があるため、修正してください。"))</f>
        <v/>
      </c>
      <c r="M1690" s="65" t="str">
        <f t="shared" si="238"/>
        <v/>
      </c>
      <c r="N1690" s="67" t="str">
        <f t="shared" si="239"/>
        <v/>
      </c>
      <c r="O1690" s="67" t="str">
        <f t="shared" si="240"/>
        <v/>
      </c>
      <c r="P1690" s="67" t="str">
        <f t="shared" si="241"/>
        <v/>
      </c>
      <c r="Q1690" s="292" t="str">
        <f t="shared" si="236"/>
        <v/>
      </c>
      <c r="R1690" s="263" t="b">
        <f t="shared" si="242"/>
        <v>0</v>
      </c>
    </row>
    <row r="1691" spans="6:18" ht="22.2">
      <c r="F1691" s="296" t="str">
        <f t="shared" si="234"/>
        <v/>
      </c>
      <c r="G1691" s="43"/>
      <c r="H1691" s="64" t="str" cm="1">
        <f t="array" ref="H1691">IF(C1691="","",IF(LEFT(C1691,1)="-","(-)は先頭文字で使用できないため修正してください。",IF(LEFT(C1691,1)="_","( _ )は先頭文字で使用できないため修正してください。",IF(LEFT(C1691,1)="'","(')は先頭文字で使用できないため修正してください。",IF(LEN(C1691)=SUM(LEN(C1691)-LEN(SUBSTITUTE(C1691,MID("ABCDEFGHIJKLMNOPQRSTUVWXYZabcdefghijklmnopqrstuvwxyz0123456789-_",ROW($1:$64),1),""))),"","サンプル名に禁止文字が入っているため、半角英数字と[-][ _ ]のスペースなしで記入してください。")))))</f>
        <v/>
      </c>
      <c r="I1691" s="54" t="str">
        <f t="shared" si="235"/>
        <v/>
      </c>
      <c r="J1691" s="65" t="str">
        <f t="shared" si="237"/>
        <v/>
      </c>
      <c r="K1691" s="66" t="str" cm="1">
        <f t="array" ref="K1691">IF(D1691="","",IF(LEN(D1691)=SUM(LEN(D1691)-LEN(SUBSTITUTE(D1691,MID("ATCGN",ROW($1:$5),1),""))),"","I5側にATCG以外の文字があるため、修正してください。"))</f>
        <v/>
      </c>
      <c r="L1691" s="66" t="str" cm="1">
        <f t="array" ref="L1691">IF(E1691="","",IF(LEN(E1691)=SUM(LEN(E1691)-LEN(SUBSTITUTE(E1691,MID("ATCGN",ROW($1:$5),1),""))),"","I7側にATCG以外の文字があるため、修正してください。"))</f>
        <v/>
      </c>
      <c r="M1691" s="65" t="str">
        <f t="shared" si="238"/>
        <v/>
      </c>
      <c r="N1691" s="67" t="str">
        <f t="shared" si="239"/>
        <v/>
      </c>
      <c r="O1691" s="67" t="str">
        <f t="shared" si="240"/>
        <v/>
      </c>
      <c r="P1691" s="67" t="str">
        <f t="shared" si="241"/>
        <v/>
      </c>
      <c r="Q1691" s="292" t="str">
        <f t="shared" si="236"/>
        <v/>
      </c>
      <c r="R1691" s="263" t="b">
        <f t="shared" si="242"/>
        <v>0</v>
      </c>
    </row>
    <row r="1692" spans="6:18" ht="22.2">
      <c r="F1692" s="296" t="str">
        <f t="shared" si="234"/>
        <v/>
      </c>
      <c r="G1692" s="43"/>
      <c r="H1692" s="64" t="str" cm="1">
        <f t="array" ref="H1692">IF(C1692="","",IF(LEFT(C1692,1)="-","(-)は先頭文字で使用できないため修正してください。",IF(LEFT(C1692,1)="_","( _ )は先頭文字で使用できないため修正してください。",IF(LEFT(C1692,1)="'","(')は先頭文字で使用できないため修正してください。",IF(LEN(C1692)=SUM(LEN(C1692)-LEN(SUBSTITUTE(C1692,MID("ABCDEFGHIJKLMNOPQRSTUVWXYZabcdefghijklmnopqrstuvwxyz0123456789-_",ROW($1:$64),1),""))),"","サンプル名に禁止文字が入っているため、半角英数字と[-][ _ ]のスペースなしで記入してください。")))))</f>
        <v/>
      </c>
      <c r="I1692" s="54" t="str">
        <f t="shared" si="235"/>
        <v/>
      </c>
      <c r="J1692" s="65" t="str">
        <f t="shared" si="237"/>
        <v/>
      </c>
      <c r="K1692" s="66" t="str" cm="1">
        <f t="array" ref="K1692">IF(D1692="","",IF(LEN(D1692)=SUM(LEN(D1692)-LEN(SUBSTITUTE(D1692,MID("ATCGN",ROW($1:$5),1),""))),"","I5側にATCG以外の文字があるため、修正してください。"))</f>
        <v/>
      </c>
      <c r="L1692" s="66" t="str" cm="1">
        <f t="array" ref="L1692">IF(E1692="","",IF(LEN(E1692)=SUM(LEN(E1692)-LEN(SUBSTITUTE(E1692,MID("ATCGN",ROW($1:$5),1),""))),"","I7側にATCG以外の文字があるため、修正してください。"))</f>
        <v/>
      </c>
      <c r="M1692" s="65" t="str">
        <f t="shared" si="238"/>
        <v/>
      </c>
      <c r="N1692" s="67" t="str">
        <f t="shared" si="239"/>
        <v/>
      </c>
      <c r="O1692" s="67" t="str">
        <f t="shared" si="240"/>
        <v/>
      </c>
      <c r="P1692" s="67" t="str">
        <f t="shared" si="241"/>
        <v/>
      </c>
      <c r="Q1692" s="292" t="str">
        <f t="shared" si="236"/>
        <v/>
      </c>
      <c r="R1692" s="263" t="b">
        <f t="shared" si="242"/>
        <v>0</v>
      </c>
    </row>
    <row r="1693" spans="6:18" ht="22.2">
      <c r="F1693" s="296" t="str">
        <f t="shared" si="234"/>
        <v/>
      </c>
      <c r="G1693" s="43"/>
      <c r="H1693" s="64" t="str" cm="1">
        <f t="array" ref="H1693">IF(C1693="","",IF(LEFT(C1693,1)="-","(-)は先頭文字で使用できないため修正してください。",IF(LEFT(C1693,1)="_","( _ )は先頭文字で使用できないため修正してください。",IF(LEFT(C1693,1)="'","(')は先頭文字で使用できないため修正してください。",IF(LEN(C1693)=SUM(LEN(C1693)-LEN(SUBSTITUTE(C1693,MID("ABCDEFGHIJKLMNOPQRSTUVWXYZabcdefghijklmnopqrstuvwxyz0123456789-_",ROW($1:$64),1),""))),"","サンプル名に禁止文字が入っているため、半角英数字と[-][ _ ]のスペースなしで記入してください。")))))</f>
        <v/>
      </c>
      <c r="I1693" s="54" t="str">
        <f t="shared" si="235"/>
        <v/>
      </c>
      <c r="J1693" s="65" t="str">
        <f t="shared" si="237"/>
        <v/>
      </c>
      <c r="K1693" s="66" t="str" cm="1">
        <f t="array" ref="K1693">IF(D1693="","",IF(LEN(D1693)=SUM(LEN(D1693)-LEN(SUBSTITUTE(D1693,MID("ATCGN",ROW($1:$5),1),""))),"","I5側にATCG以外の文字があるため、修正してください。"))</f>
        <v/>
      </c>
      <c r="L1693" s="66" t="str" cm="1">
        <f t="array" ref="L1693">IF(E1693="","",IF(LEN(E1693)=SUM(LEN(E1693)-LEN(SUBSTITUTE(E1693,MID("ATCGN",ROW($1:$5),1),""))),"","I7側にATCG以外の文字があるため、修正してください。"))</f>
        <v/>
      </c>
      <c r="M1693" s="65" t="str">
        <f t="shared" si="238"/>
        <v/>
      </c>
      <c r="N1693" s="67" t="str">
        <f t="shared" si="239"/>
        <v/>
      </c>
      <c r="O1693" s="67" t="str">
        <f t="shared" si="240"/>
        <v/>
      </c>
      <c r="P1693" s="67" t="str">
        <f t="shared" si="241"/>
        <v/>
      </c>
      <c r="Q1693" s="292" t="str">
        <f t="shared" si="236"/>
        <v/>
      </c>
      <c r="R1693" s="263" t="b">
        <f t="shared" si="242"/>
        <v>0</v>
      </c>
    </row>
    <row r="1694" spans="6:18" ht="22.2">
      <c r="F1694" s="296" t="str">
        <f t="shared" si="234"/>
        <v/>
      </c>
      <c r="G1694" s="43"/>
      <c r="H1694" s="64" t="str" cm="1">
        <f t="array" ref="H1694">IF(C1694="","",IF(LEFT(C1694,1)="-","(-)は先頭文字で使用できないため修正してください。",IF(LEFT(C1694,1)="_","( _ )は先頭文字で使用できないため修正してください。",IF(LEFT(C1694,1)="'","(')は先頭文字で使用できないため修正してください。",IF(LEN(C1694)=SUM(LEN(C1694)-LEN(SUBSTITUTE(C1694,MID("ABCDEFGHIJKLMNOPQRSTUVWXYZabcdefghijklmnopqrstuvwxyz0123456789-_",ROW($1:$64),1),""))),"","サンプル名に禁止文字が入っているため、半角英数字と[-][ _ ]のスペースなしで記入してください。")))))</f>
        <v/>
      </c>
      <c r="I1694" s="54" t="str">
        <f t="shared" si="235"/>
        <v/>
      </c>
      <c r="J1694" s="65" t="str">
        <f t="shared" si="237"/>
        <v/>
      </c>
      <c r="K1694" s="66" t="str" cm="1">
        <f t="array" ref="K1694">IF(D1694="","",IF(LEN(D1694)=SUM(LEN(D1694)-LEN(SUBSTITUTE(D1694,MID("ATCGN",ROW($1:$5),1),""))),"","I5側にATCG以外の文字があるため、修正してください。"))</f>
        <v/>
      </c>
      <c r="L1694" s="66" t="str" cm="1">
        <f t="array" ref="L1694">IF(E1694="","",IF(LEN(E1694)=SUM(LEN(E1694)-LEN(SUBSTITUTE(E1694,MID("ATCGN",ROW($1:$5),1),""))),"","I7側にATCG以外の文字があるため、修正してください。"))</f>
        <v/>
      </c>
      <c r="M1694" s="65" t="str">
        <f t="shared" si="238"/>
        <v/>
      </c>
      <c r="N1694" s="67" t="str">
        <f t="shared" si="239"/>
        <v/>
      </c>
      <c r="O1694" s="67" t="str">
        <f t="shared" si="240"/>
        <v/>
      </c>
      <c r="P1694" s="67" t="str">
        <f t="shared" si="241"/>
        <v/>
      </c>
      <c r="Q1694" s="292" t="str">
        <f t="shared" si="236"/>
        <v/>
      </c>
      <c r="R1694" s="263" t="b">
        <f t="shared" si="242"/>
        <v>0</v>
      </c>
    </row>
    <row r="1695" spans="6:18" ht="22.2">
      <c r="F1695" s="296" t="str">
        <f t="shared" si="234"/>
        <v/>
      </c>
      <c r="G1695" s="43"/>
      <c r="H1695" s="64" t="str" cm="1">
        <f t="array" ref="H1695">IF(C1695="","",IF(LEFT(C1695,1)="-","(-)は先頭文字で使用できないため修正してください。",IF(LEFT(C1695,1)="_","( _ )は先頭文字で使用できないため修正してください。",IF(LEFT(C1695,1)="'","(')は先頭文字で使用できないため修正してください。",IF(LEN(C1695)=SUM(LEN(C1695)-LEN(SUBSTITUTE(C1695,MID("ABCDEFGHIJKLMNOPQRSTUVWXYZabcdefghijklmnopqrstuvwxyz0123456789-_",ROW($1:$64),1),""))),"","サンプル名に禁止文字が入っているため、半角英数字と[-][ _ ]のスペースなしで記入してください。")))))</f>
        <v/>
      </c>
      <c r="I1695" s="54" t="str">
        <f t="shared" si="235"/>
        <v/>
      </c>
      <c r="J1695" s="65" t="str">
        <f t="shared" si="237"/>
        <v/>
      </c>
      <c r="K1695" s="66" t="str" cm="1">
        <f t="array" ref="K1695">IF(D1695="","",IF(LEN(D1695)=SUM(LEN(D1695)-LEN(SUBSTITUTE(D1695,MID("ATCGN",ROW($1:$5),1),""))),"","I5側にATCG以外の文字があるため、修正してください。"))</f>
        <v/>
      </c>
      <c r="L1695" s="66" t="str" cm="1">
        <f t="array" ref="L1695">IF(E1695="","",IF(LEN(E1695)=SUM(LEN(E1695)-LEN(SUBSTITUTE(E1695,MID("ATCGN",ROW($1:$5),1),""))),"","I7側にATCG以外の文字があるため、修正してください。"))</f>
        <v/>
      </c>
      <c r="M1695" s="65" t="str">
        <f t="shared" si="238"/>
        <v/>
      </c>
      <c r="N1695" s="67" t="str">
        <f t="shared" si="239"/>
        <v/>
      </c>
      <c r="O1695" s="67" t="str">
        <f t="shared" si="240"/>
        <v/>
      </c>
      <c r="P1695" s="67" t="str">
        <f t="shared" si="241"/>
        <v/>
      </c>
      <c r="Q1695" s="292" t="str">
        <f t="shared" si="236"/>
        <v/>
      </c>
      <c r="R1695" s="263" t="b">
        <f t="shared" si="242"/>
        <v>0</v>
      </c>
    </row>
    <row r="1696" spans="6:18" ht="22.2">
      <c r="F1696" s="296" t="str">
        <f t="shared" ref="F1696:F1759" si="243">IF(R1696=FALSE,"",R1696)</f>
        <v/>
      </c>
      <c r="G1696" s="43"/>
      <c r="H1696" s="64" t="str" cm="1">
        <f t="array" ref="H1696">IF(C1696="","",IF(LEFT(C1696,1)="-","(-)は先頭文字で使用できないため修正してください。",IF(LEFT(C1696,1)="_","( _ )は先頭文字で使用できないため修正してください。",IF(LEFT(C1696,1)="'","(')は先頭文字で使用できないため修正してください。",IF(LEN(C1696)=SUM(LEN(C1696)-LEN(SUBSTITUTE(C1696,MID("ABCDEFGHIJKLMNOPQRSTUVWXYZabcdefghijklmnopqrstuvwxyz0123456789-_",ROW($1:$64),1),""))),"","サンプル名に禁止文字が入っているため、半角英数字と[-][ _ ]のスペースなしで記入してください。")))))</f>
        <v/>
      </c>
      <c r="I1696" s="54" t="str">
        <f t="shared" ref="I1696:I1759" si="244">IF(LEN(C1696)&gt;15,"サンプル名は15文字以内で記入してください。","")</f>
        <v/>
      </c>
      <c r="J1696" s="65" t="str">
        <f t="shared" si="237"/>
        <v/>
      </c>
      <c r="K1696" s="66" t="str" cm="1">
        <f t="array" ref="K1696">IF(D1696="","",IF(LEN(D1696)=SUM(LEN(D1696)-LEN(SUBSTITUTE(D1696,MID("ATCGN",ROW($1:$5),1),""))),"","I5側にATCG以外の文字があるため、修正してください。"))</f>
        <v/>
      </c>
      <c r="L1696" s="66" t="str" cm="1">
        <f t="array" ref="L1696">IF(E1696="","",IF(LEN(E1696)=SUM(LEN(E1696)-LEN(SUBSTITUTE(E1696,MID("ATCGN",ROW($1:$5),1),""))),"","I7側にATCG以外の文字があるため、修正してください。"))</f>
        <v/>
      </c>
      <c r="M1696" s="65" t="str">
        <f t="shared" si="238"/>
        <v/>
      </c>
      <c r="N1696" s="67" t="str">
        <f t="shared" si="239"/>
        <v/>
      </c>
      <c r="O1696" s="67" t="str">
        <f t="shared" si="240"/>
        <v/>
      </c>
      <c r="P1696" s="67" t="str">
        <f t="shared" si="241"/>
        <v/>
      </c>
      <c r="Q1696" s="292" t="str">
        <f t="shared" si="236"/>
        <v/>
      </c>
      <c r="R1696" s="263" t="b">
        <f t="shared" si="242"/>
        <v>0</v>
      </c>
    </row>
    <row r="1697" spans="6:18" ht="22.2">
      <c r="F1697" s="296" t="str">
        <f t="shared" si="243"/>
        <v/>
      </c>
      <c r="G1697" s="43"/>
      <c r="H1697" s="64" t="str" cm="1">
        <f t="array" ref="H1697">IF(C1697="","",IF(LEFT(C1697,1)="-","(-)は先頭文字で使用できないため修正してください。",IF(LEFT(C1697,1)="_","( _ )は先頭文字で使用できないため修正してください。",IF(LEFT(C1697,1)="'","(')は先頭文字で使用できないため修正してください。",IF(LEN(C1697)=SUM(LEN(C1697)-LEN(SUBSTITUTE(C1697,MID("ABCDEFGHIJKLMNOPQRSTUVWXYZabcdefghijklmnopqrstuvwxyz0123456789-_",ROW($1:$64),1),""))),"","サンプル名に禁止文字が入っているため、半角英数字と[-][ _ ]のスペースなしで記入してください。")))))</f>
        <v/>
      </c>
      <c r="I1697" s="54" t="str">
        <f t="shared" si="244"/>
        <v/>
      </c>
      <c r="J1697" s="65" t="str">
        <f t="shared" si="237"/>
        <v/>
      </c>
      <c r="K1697" s="66" t="str" cm="1">
        <f t="array" ref="K1697">IF(D1697="","",IF(LEN(D1697)=SUM(LEN(D1697)-LEN(SUBSTITUTE(D1697,MID("ATCGN",ROW($1:$5),1),""))),"","I5側にATCG以外の文字があるため、修正してください。"))</f>
        <v/>
      </c>
      <c r="L1697" s="66" t="str" cm="1">
        <f t="array" ref="L1697">IF(E1697="","",IF(LEN(E1697)=SUM(LEN(E1697)-LEN(SUBSTITUTE(E1697,MID("ATCGN",ROW($1:$5),1),""))),"","I7側にATCG以外の文字があるため、修正してください。"))</f>
        <v/>
      </c>
      <c r="M1697" s="65" t="str">
        <f t="shared" si="238"/>
        <v/>
      </c>
      <c r="N1697" s="67" t="str">
        <f t="shared" si="239"/>
        <v/>
      </c>
      <c r="O1697" s="67" t="str">
        <f t="shared" si="240"/>
        <v/>
      </c>
      <c r="P1697" s="67" t="str">
        <f t="shared" si="241"/>
        <v/>
      </c>
      <c r="Q1697" s="292" t="str">
        <f t="shared" si="236"/>
        <v/>
      </c>
      <c r="R1697" s="263" t="b">
        <f t="shared" si="242"/>
        <v>0</v>
      </c>
    </row>
    <row r="1698" spans="6:18" ht="22.2">
      <c r="F1698" s="296" t="str">
        <f t="shared" si="243"/>
        <v/>
      </c>
      <c r="G1698" s="43"/>
      <c r="H1698" s="64" t="str" cm="1">
        <f t="array" ref="H1698">IF(C1698="","",IF(LEFT(C1698,1)="-","(-)は先頭文字で使用できないため修正してください。",IF(LEFT(C1698,1)="_","( _ )は先頭文字で使用できないため修正してください。",IF(LEFT(C1698,1)="'","(')は先頭文字で使用できないため修正してください。",IF(LEN(C1698)=SUM(LEN(C1698)-LEN(SUBSTITUTE(C1698,MID("ABCDEFGHIJKLMNOPQRSTUVWXYZabcdefghijklmnopqrstuvwxyz0123456789-_",ROW($1:$64),1),""))),"","サンプル名に禁止文字が入っているため、半角英数字と[-][ _ ]のスペースなしで記入してください。")))))</f>
        <v/>
      </c>
      <c r="I1698" s="54" t="str">
        <f t="shared" si="244"/>
        <v/>
      </c>
      <c r="J1698" s="65" t="str">
        <f t="shared" si="237"/>
        <v/>
      </c>
      <c r="K1698" s="66" t="str" cm="1">
        <f t="array" ref="K1698">IF(D1698="","",IF(LEN(D1698)=SUM(LEN(D1698)-LEN(SUBSTITUTE(D1698,MID("ATCGN",ROW($1:$5),1),""))),"","I5側にATCG以外の文字があるため、修正してください。"))</f>
        <v/>
      </c>
      <c r="L1698" s="66" t="str" cm="1">
        <f t="array" ref="L1698">IF(E1698="","",IF(LEN(E1698)=SUM(LEN(E1698)-LEN(SUBSTITUTE(E1698,MID("ATCGN",ROW($1:$5),1),""))),"","I7側にATCG以外の文字があるため、修正してください。"))</f>
        <v/>
      </c>
      <c r="M1698" s="65" t="str">
        <f t="shared" si="238"/>
        <v/>
      </c>
      <c r="N1698" s="67" t="str">
        <f t="shared" si="239"/>
        <v/>
      </c>
      <c r="O1698" s="67" t="str">
        <f t="shared" si="240"/>
        <v/>
      </c>
      <c r="P1698" s="67" t="str">
        <f t="shared" si="241"/>
        <v/>
      </c>
      <c r="Q1698" s="292" t="str">
        <f t="shared" si="236"/>
        <v/>
      </c>
      <c r="R1698" s="263" t="b">
        <f t="shared" si="242"/>
        <v>0</v>
      </c>
    </row>
    <row r="1699" spans="6:18" ht="22.2">
      <c r="F1699" s="296" t="str">
        <f t="shared" si="243"/>
        <v/>
      </c>
      <c r="G1699" s="43"/>
      <c r="H1699" s="64" t="str" cm="1">
        <f t="array" ref="H1699">IF(C1699="","",IF(LEFT(C1699,1)="-","(-)は先頭文字で使用できないため修正してください。",IF(LEFT(C1699,1)="_","( _ )は先頭文字で使用できないため修正してください。",IF(LEFT(C1699,1)="'","(')は先頭文字で使用できないため修正してください。",IF(LEN(C1699)=SUM(LEN(C1699)-LEN(SUBSTITUTE(C1699,MID("ABCDEFGHIJKLMNOPQRSTUVWXYZabcdefghijklmnopqrstuvwxyz0123456789-_",ROW($1:$64),1),""))),"","サンプル名に禁止文字が入っているため、半角英数字と[-][ _ ]のスペースなしで記入してください。")))))</f>
        <v/>
      </c>
      <c r="I1699" s="54" t="str">
        <f t="shared" si="244"/>
        <v/>
      </c>
      <c r="J1699" s="65" t="str">
        <f t="shared" si="237"/>
        <v/>
      </c>
      <c r="K1699" s="66" t="str" cm="1">
        <f t="array" ref="K1699">IF(D1699="","",IF(LEN(D1699)=SUM(LEN(D1699)-LEN(SUBSTITUTE(D1699,MID("ATCGN",ROW($1:$5),1),""))),"","I5側にATCG以外の文字があるため、修正してください。"))</f>
        <v/>
      </c>
      <c r="L1699" s="66" t="str" cm="1">
        <f t="array" ref="L1699">IF(E1699="","",IF(LEN(E1699)=SUM(LEN(E1699)-LEN(SUBSTITUTE(E1699,MID("ATCGN",ROW($1:$5),1),""))),"","I7側にATCG以外の文字があるため、修正してください。"))</f>
        <v/>
      </c>
      <c r="M1699" s="65" t="str">
        <f t="shared" si="238"/>
        <v/>
      </c>
      <c r="N1699" s="67" t="str">
        <f t="shared" si="239"/>
        <v/>
      </c>
      <c r="O1699" s="67" t="str">
        <f t="shared" si="240"/>
        <v/>
      </c>
      <c r="P1699" s="67" t="str">
        <f t="shared" si="241"/>
        <v/>
      </c>
      <c r="Q1699" s="292" t="str">
        <f t="shared" si="236"/>
        <v/>
      </c>
      <c r="R1699" s="263" t="b">
        <f t="shared" si="242"/>
        <v>0</v>
      </c>
    </row>
    <row r="1700" spans="6:18" ht="22.2">
      <c r="F1700" s="296" t="str">
        <f t="shared" si="243"/>
        <v/>
      </c>
      <c r="G1700" s="43"/>
      <c r="H1700" s="64" t="str" cm="1">
        <f t="array" ref="H1700">IF(C1700="","",IF(LEFT(C1700,1)="-","(-)は先頭文字で使用できないため修正してください。",IF(LEFT(C1700,1)="_","( _ )は先頭文字で使用できないため修正してください。",IF(LEFT(C1700,1)="'","(')は先頭文字で使用できないため修正してください。",IF(LEN(C1700)=SUM(LEN(C1700)-LEN(SUBSTITUTE(C1700,MID("ABCDEFGHIJKLMNOPQRSTUVWXYZabcdefghijklmnopqrstuvwxyz0123456789-_",ROW($1:$64),1),""))),"","サンプル名に禁止文字が入っているため、半角英数字と[-][ _ ]のスペースなしで記入してください。")))))</f>
        <v/>
      </c>
      <c r="I1700" s="54" t="str">
        <f t="shared" si="244"/>
        <v/>
      </c>
      <c r="J1700" s="65" t="str">
        <f t="shared" si="237"/>
        <v/>
      </c>
      <c r="K1700" s="66" t="str" cm="1">
        <f t="array" ref="K1700">IF(D1700="","",IF(LEN(D1700)=SUM(LEN(D1700)-LEN(SUBSTITUTE(D1700,MID("ATCGN",ROW($1:$5),1),""))),"","I5側にATCG以外の文字があるため、修正してください。"))</f>
        <v/>
      </c>
      <c r="L1700" s="66" t="str" cm="1">
        <f t="array" ref="L1700">IF(E1700="","",IF(LEN(E1700)=SUM(LEN(E1700)-LEN(SUBSTITUTE(E1700,MID("ATCGN",ROW($1:$5),1),""))),"","I7側にATCG以外の文字があるため、修正してください。"))</f>
        <v/>
      </c>
      <c r="M1700" s="65" t="str">
        <f t="shared" si="238"/>
        <v/>
      </c>
      <c r="N1700" s="67" t="str">
        <f t="shared" si="239"/>
        <v/>
      </c>
      <c r="O1700" s="67" t="str">
        <f t="shared" si="240"/>
        <v/>
      </c>
      <c r="P1700" s="67" t="str">
        <f t="shared" si="241"/>
        <v/>
      </c>
      <c r="Q1700" s="292" t="str">
        <f t="shared" si="236"/>
        <v/>
      </c>
      <c r="R1700" s="263" t="b">
        <f t="shared" si="242"/>
        <v>0</v>
      </c>
    </row>
    <row r="1701" spans="6:18" ht="22.2">
      <c r="F1701" s="296" t="str">
        <f t="shared" si="243"/>
        <v/>
      </c>
      <c r="G1701" s="43"/>
      <c r="H1701" s="64" t="str" cm="1">
        <f t="array" ref="H1701">IF(C1701="","",IF(LEFT(C1701,1)="-","(-)は先頭文字で使用できないため修正してください。",IF(LEFT(C1701,1)="_","( _ )は先頭文字で使用できないため修正してください。",IF(LEFT(C1701,1)="'","(')は先頭文字で使用できないため修正してください。",IF(LEN(C1701)=SUM(LEN(C1701)-LEN(SUBSTITUTE(C1701,MID("ABCDEFGHIJKLMNOPQRSTUVWXYZabcdefghijklmnopqrstuvwxyz0123456789-_",ROW($1:$64),1),""))),"","サンプル名に禁止文字が入っているため、半角英数字と[-][ _ ]のスペースなしで記入してください。")))))</f>
        <v/>
      </c>
      <c r="I1701" s="54" t="str">
        <f t="shared" si="244"/>
        <v/>
      </c>
      <c r="J1701" s="65" t="str">
        <f t="shared" si="237"/>
        <v/>
      </c>
      <c r="K1701" s="66" t="str" cm="1">
        <f t="array" ref="K1701">IF(D1701="","",IF(LEN(D1701)=SUM(LEN(D1701)-LEN(SUBSTITUTE(D1701,MID("ATCGN",ROW($1:$5),1),""))),"","I5側にATCG以外の文字があるため、修正してください。"))</f>
        <v/>
      </c>
      <c r="L1701" s="66" t="str" cm="1">
        <f t="array" ref="L1701">IF(E1701="","",IF(LEN(E1701)=SUM(LEN(E1701)-LEN(SUBSTITUTE(E1701,MID("ATCGN",ROW($1:$5),1),""))),"","I7側にATCG以外の文字があるため、修正してください。"))</f>
        <v/>
      </c>
      <c r="M1701" s="65" t="str">
        <f t="shared" si="238"/>
        <v/>
      </c>
      <c r="N1701" s="67" t="str">
        <f t="shared" si="239"/>
        <v/>
      </c>
      <c r="O1701" s="67" t="str">
        <f t="shared" si="240"/>
        <v/>
      </c>
      <c r="P1701" s="67" t="str">
        <f t="shared" si="241"/>
        <v/>
      </c>
      <c r="Q1701" s="292" t="str">
        <f t="shared" si="236"/>
        <v/>
      </c>
      <c r="R1701" s="263" t="b">
        <f t="shared" si="242"/>
        <v>0</v>
      </c>
    </row>
    <row r="1702" spans="6:18" ht="22.2">
      <c r="F1702" s="296" t="str">
        <f t="shared" si="243"/>
        <v/>
      </c>
      <c r="G1702" s="43"/>
      <c r="H1702" s="64" t="str" cm="1">
        <f t="array" ref="H1702">IF(C1702="","",IF(LEFT(C1702,1)="-","(-)は先頭文字で使用できないため修正してください。",IF(LEFT(C1702,1)="_","( _ )は先頭文字で使用できないため修正してください。",IF(LEFT(C1702,1)="'","(')は先頭文字で使用できないため修正してください。",IF(LEN(C1702)=SUM(LEN(C1702)-LEN(SUBSTITUTE(C1702,MID("ABCDEFGHIJKLMNOPQRSTUVWXYZabcdefghijklmnopqrstuvwxyz0123456789-_",ROW($1:$64),1),""))),"","サンプル名に禁止文字が入っているため、半角英数字と[-][ _ ]のスペースなしで記入してください。")))))</f>
        <v/>
      </c>
      <c r="I1702" s="54" t="str">
        <f t="shared" si="244"/>
        <v/>
      </c>
      <c r="J1702" s="65" t="str">
        <f t="shared" si="237"/>
        <v/>
      </c>
      <c r="K1702" s="66" t="str" cm="1">
        <f t="array" ref="K1702">IF(D1702="","",IF(LEN(D1702)=SUM(LEN(D1702)-LEN(SUBSTITUTE(D1702,MID("ATCGN",ROW($1:$5),1),""))),"","I5側にATCG以外の文字があるため、修正してください。"))</f>
        <v/>
      </c>
      <c r="L1702" s="66" t="str" cm="1">
        <f t="array" ref="L1702">IF(E1702="","",IF(LEN(E1702)=SUM(LEN(E1702)-LEN(SUBSTITUTE(E1702,MID("ATCGN",ROW($1:$5),1),""))),"","I7側にATCG以外の文字があるため、修正してください。"))</f>
        <v/>
      </c>
      <c r="M1702" s="65" t="str">
        <f t="shared" si="238"/>
        <v/>
      </c>
      <c r="N1702" s="67" t="str">
        <f t="shared" si="239"/>
        <v/>
      </c>
      <c r="O1702" s="67" t="str">
        <f t="shared" si="240"/>
        <v/>
      </c>
      <c r="P1702" s="67" t="str">
        <f t="shared" si="241"/>
        <v/>
      </c>
      <c r="Q1702" s="292" t="str">
        <f t="shared" si="236"/>
        <v/>
      </c>
      <c r="R1702" s="263" t="b">
        <f t="shared" si="242"/>
        <v>0</v>
      </c>
    </row>
    <row r="1703" spans="6:18" ht="22.2">
      <c r="F1703" s="296" t="str">
        <f t="shared" si="243"/>
        <v/>
      </c>
      <c r="G1703" s="43"/>
      <c r="H1703" s="64" t="str" cm="1">
        <f t="array" ref="H1703">IF(C1703="","",IF(LEFT(C1703,1)="-","(-)は先頭文字で使用できないため修正してください。",IF(LEFT(C1703,1)="_","( _ )は先頭文字で使用できないため修正してください。",IF(LEFT(C1703,1)="'","(')は先頭文字で使用できないため修正してください。",IF(LEN(C1703)=SUM(LEN(C1703)-LEN(SUBSTITUTE(C1703,MID("ABCDEFGHIJKLMNOPQRSTUVWXYZabcdefghijklmnopqrstuvwxyz0123456789-_",ROW($1:$64),1),""))),"","サンプル名に禁止文字が入っているため、半角英数字と[-][ _ ]のスペースなしで記入してください。")))))</f>
        <v/>
      </c>
      <c r="I1703" s="54" t="str">
        <f t="shared" si="244"/>
        <v/>
      </c>
      <c r="J1703" s="65" t="str">
        <f t="shared" si="237"/>
        <v/>
      </c>
      <c r="K1703" s="66" t="str" cm="1">
        <f t="array" ref="K1703">IF(D1703="","",IF(LEN(D1703)=SUM(LEN(D1703)-LEN(SUBSTITUTE(D1703,MID("ATCGN",ROW($1:$5),1),""))),"","I5側にATCG以外の文字があるため、修正してください。"))</f>
        <v/>
      </c>
      <c r="L1703" s="66" t="str" cm="1">
        <f t="array" ref="L1703">IF(E1703="","",IF(LEN(E1703)=SUM(LEN(E1703)-LEN(SUBSTITUTE(E1703,MID("ATCGN",ROW($1:$5),1),""))),"","I7側にATCG以外の文字があるため、修正してください。"))</f>
        <v/>
      </c>
      <c r="M1703" s="65" t="str">
        <f t="shared" si="238"/>
        <v/>
      </c>
      <c r="N1703" s="67" t="str">
        <f t="shared" si="239"/>
        <v/>
      </c>
      <c r="O1703" s="67" t="str">
        <f t="shared" si="240"/>
        <v/>
      </c>
      <c r="P1703" s="67" t="str">
        <f t="shared" si="241"/>
        <v/>
      </c>
      <c r="Q1703" s="292" t="str">
        <f t="shared" si="236"/>
        <v/>
      </c>
      <c r="R1703" s="263" t="b">
        <f t="shared" si="242"/>
        <v>0</v>
      </c>
    </row>
    <row r="1704" spans="6:18" ht="22.2">
      <c r="F1704" s="296" t="str">
        <f t="shared" si="243"/>
        <v/>
      </c>
      <c r="G1704" s="43"/>
      <c r="H1704" s="64" t="str" cm="1">
        <f t="array" ref="H1704">IF(C1704="","",IF(LEFT(C1704,1)="-","(-)は先頭文字で使用できないため修正してください。",IF(LEFT(C1704,1)="_","( _ )は先頭文字で使用できないため修正してください。",IF(LEFT(C1704,1)="'","(')は先頭文字で使用できないため修正してください。",IF(LEN(C1704)=SUM(LEN(C1704)-LEN(SUBSTITUTE(C1704,MID("ABCDEFGHIJKLMNOPQRSTUVWXYZabcdefghijklmnopqrstuvwxyz0123456789-_",ROW($1:$64),1),""))),"","サンプル名に禁止文字が入っているため、半角英数字と[-][ _ ]のスペースなしで記入してください。")))))</f>
        <v/>
      </c>
      <c r="I1704" s="54" t="str">
        <f t="shared" si="244"/>
        <v/>
      </c>
      <c r="J1704" s="65" t="str">
        <f t="shared" si="237"/>
        <v/>
      </c>
      <c r="K1704" s="66" t="str" cm="1">
        <f t="array" ref="K1704">IF(D1704="","",IF(LEN(D1704)=SUM(LEN(D1704)-LEN(SUBSTITUTE(D1704,MID("ATCGN",ROW($1:$5),1),""))),"","I5側にATCG以外の文字があるため、修正してください。"))</f>
        <v/>
      </c>
      <c r="L1704" s="66" t="str" cm="1">
        <f t="array" ref="L1704">IF(E1704="","",IF(LEN(E1704)=SUM(LEN(E1704)-LEN(SUBSTITUTE(E1704,MID("ATCGN",ROW($1:$5),1),""))),"","I7側にATCG以外の文字があるため、修正してください。"))</f>
        <v/>
      </c>
      <c r="M1704" s="65" t="str">
        <f t="shared" si="238"/>
        <v/>
      </c>
      <c r="N1704" s="67" t="str">
        <f t="shared" si="239"/>
        <v/>
      </c>
      <c r="O1704" s="67" t="str">
        <f t="shared" si="240"/>
        <v/>
      </c>
      <c r="P1704" s="67" t="str">
        <f t="shared" si="241"/>
        <v/>
      </c>
      <c r="Q1704" s="292" t="str">
        <f t="shared" si="236"/>
        <v/>
      </c>
      <c r="R1704" s="263" t="b">
        <f t="shared" si="242"/>
        <v>0</v>
      </c>
    </row>
    <row r="1705" spans="6:18" ht="22.2">
      <c r="F1705" s="296" t="str">
        <f t="shared" si="243"/>
        <v/>
      </c>
      <c r="G1705" s="43"/>
      <c r="H1705" s="64" t="str" cm="1">
        <f t="array" ref="H1705">IF(C1705="","",IF(LEFT(C1705,1)="-","(-)は先頭文字で使用できないため修正してください。",IF(LEFT(C1705,1)="_","( _ )は先頭文字で使用できないため修正してください。",IF(LEFT(C1705,1)="'","(')は先頭文字で使用できないため修正してください。",IF(LEN(C1705)=SUM(LEN(C1705)-LEN(SUBSTITUTE(C1705,MID("ABCDEFGHIJKLMNOPQRSTUVWXYZabcdefghijklmnopqrstuvwxyz0123456789-_",ROW($1:$64),1),""))),"","サンプル名に禁止文字が入っているため、半角英数字と[-][ _ ]のスペースなしで記入してください。")))))</f>
        <v/>
      </c>
      <c r="I1705" s="54" t="str">
        <f t="shared" si="244"/>
        <v/>
      </c>
      <c r="J1705" s="65" t="str">
        <f t="shared" si="237"/>
        <v/>
      </c>
      <c r="K1705" s="66" t="str" cm="1">
        <f t="array" ref="K1705">IF(D1705="","",IF(LEN(D1705)=SUM(LEN(D1705)-LEN(SUBSTITUTE(D1705,MID("ATCGN",ROW($1:$5),1),""))),"","I5側にATCG以外の文字があるため、修正してください。"))</f>
        <v/>
      </c>
      <c r="L1705" s="66" t="str" cm="1">
        <f t="array" ref="L1705">IF(E1705="","",IF(LEN(E1705)=SUM(LEN(E1705)-LEN(SUBSTITUTE(E1705,MID("ATCGN",ROW($1:$5),1),""))),"","I7側にATCG以外の文字があるため、修正してください。"))</f>
        <v/>
      </c>
      <c r="M1705" s="65" t="str">
        <f t="shared" si="238"/>
        <v/>
      </c>
      <c r="N1705" s="67" t="str">
        <f t="shared" si="239"/>
        <v/>
      </c>
      <c r="O1705" s="67" t="str">
        <f t="shared" si="240"/>
        <v/>
      </c>
      <c r="P1705" s="67" t="str">
        <f t="shared" si="241"/>
        <v/>
      </c>
      <c r="Q1705" s="292" t="str">
        <f t="shared" si="236"/>
        <v/>
      </c>
      <c r="R1705" s="263" t="b">
        <f t="shared" si="242"/>
        <v>0</v>
      </c>
    </row>
    <row r="1706" spans="6:18" ht="22.2">
      <c r="F1706" s="296" t="str">
        <f t="shared" si="243"/>
        <v/>
      </c>
      <c r="G1706" s="43"/>
      <c r="H1706" s="64" t="str" cm="1">
        <f t="array" ref="H1706">IF(C1706="","",IF(LEFT(C1706,1)="-","(-)は先頭文字で使用できないため修正してください。",IF(LEFT(C1706,1)="_","( _ )は先頭文字で使用できないため修正してください。",IF(LEFT(C1706,1)="'","(')は先頭文字で使用できないため修正してください。",IF(LEN(C1706)=SUM(LEN(C1706)-LEN(SUBSTITUTE(C1706,MID("ABCDEFGHIJKLMNOPQRSTUVWXYZabcdefghijklmnopqrstuvwxyz0123456789-_",ROW($1:$64),1),""))),"","サンプル名に禁止文字が入っているため、半角英数字と[-][ _ ]のスペースなしで記入してください。")))))</f>
        <v/>
      </c>
      <c r="I1706" s="54" t="str">
        <f t="shared" si="244"/>
        <v/>
      </c>
      <c r="J1706" s="65" t="str">
        <f t="shared" si="237"/>
        <v/>
      </c>
      <c r="K1706" s="66" t="str" cm="1">
        <f t="array" ref="K1706">IF(D1706="","",IF(LEN(D1706)=SUM(LEN(D1706)-LEN(SUBSTITUTE(D1706,MID("ATCGN",ROW($1:$5),1),""))),"","I5側にATCG以外の文字があるため、修正してください。"))</f>
        <v/>
      </c>
      <c r="L1706" s="66" t="str" cm="1">
        <f t="array" ref="L1706">IF(E1706="","",IF(LEN(E1706)=SUM(LEN(E1706)-LEN(SUBSTITUTE(E1706,MID("ATCGN",ROW($1:$5),1),""))),"","I7側にATCG以外の文字があるため、修正してください。"))</f>
        <v/>
      </c>
      <c r="M1706" s="65" t="str">
        <f t="shared" si="238"/>
        <v/>
      </c>
      <c r="N1706" s="67" t="str">
        <f t="shared" si="239"/>
        <v/>
      </c>
      <c r="O1706" s="67" t="str">
        <f t="shared" si="240"/>
        <v/>
      </c>
      <c r="P1706" s="67" t="str">
        <f t="shared" si="241"/>
        <v/>
      </c>
      <c r="Q1706" s="292" t="str">
        <f t="shared" si="236"/>
        <v/>
      </c>
      <c r="R1706" s="263" t="b">
        <f t="shared" si="242"/>
        <v>0</v>
      </c>
    </row>
    <row r="1707" spans="6:18" ht="22.2">
      <c r="F1707" s="296" t="str">
        <f t="shared" si="243"/>
        <v/>
      </c>
      <c r="G1707" s="43"/>
      <c r="H1707" s="64" t="str" cm="1">
        <f t="array" ref="H1707">IF(C1707="","",IF(LEFT(C1707,1)="-","(-)は先頭文字で使用できないため修正してください。",IF(LEFT(C1707,1)="_","( _ )は先頭文字で使用できないため修正してください。",IF(LEFT(C1707,1)="'","(')は先頭文字で使用できないため修正してください。",IF(LEN(C1707)=SUM(LEN(C1707)-LEN(SUBSTITUTE(C1707,MID("ABCDEFGHIJKLMNOPQRSTUVWXYZabcdefghijklmnopqrstuvwxyz0123456789-_",ROW($1:$64),1),""))),"","サンプル名に禁止文字が入っているため、半角英数字と[-][ _ ]のスペースなしで記入してください。")))))</f>
        <v/>
      </c>
      <c r="I1707" s="54" t="str">
        <f t="shared" si="244"/>
        <v/>
      </c>
      <c r="J1707" s="65" t="str">
        <f t="shared" si="237"/>
        <v/>
      </c>
      <c r="K1707" s="66" t="str" cm="1">
        <f t="array" ref="K1707">IF(D1707="","",IF(LEN(D1707)=SUM(LEN(D1707)-LEN(SUBSTITUTE(D1707,MID("ATCGN",ROW($1:$5),1),""))),"","I5側にATCG以外の文字があるため、修正してください。"))</f>
        <v/>
      </c>
      <c r="L1707" s="66" t="str" cm="1">
        <f t="array" ref="L1707">IF(E1707="","",IF(LEN(E1707)=SUM(LEN(E1707)-LEN(SUBSTITUTE(E1707,MID("ATCGN",ROW($1:$5),1),""))),"","I7側にATCG以外の文字があるため、修正してください。"))</f>
        <v/>
      </c>
      <c r="M1707" s="65" t="str">
        <f t="shared" si="238"/>
        <v/>
      </c>
      <c r="N1707" s="67" t="str">
        <f t="shared" si="239"/>
        <v/>
      </c>
      <c r="O1707" s="67" t="str">
        <f t="shared" si="240"/>
        <v/>
      </c>
      <c r="P1707" s="67" t="str">
        <f t="shared" si="241"/>
        <v/>
      </c>
      <c r="Q1707" s="292" t="str">
        <f t="shared" si="236"/>
        <v/>
      </c>
      <c r="R1707" s="263" t="b">
        <f t="shared" si="242"/>
        <v>0</v>
      </c>
    </row>
    <row r="1708" spans="6:18" ht="22.2">
      <c r="F1708" s="296" t="str">
        <f t="shared" si="243"/>
        <v/>
      </c>
      <c r="G1708" s="43"/>
      <c r="H1708" s="64" t="str" cm="1">
        <f t="array" ref="H1708">IF(C1708="","",IF(LEFT(C1708,1)="-","(-)は先頭文字で使用できないため修正してください。",IF(LEFT(C1708,1)="_","( _ )は先頭文字で使用できないため修正してください。",IF(LEFT(C1708,1)="'","(')は先頭文字で使用できないため修正してください。",IF(LEN(C1708)=SUM(LEN(C1708)-LEN(SUBSTITUTE(C1708,MID("ABCDEFGHIJKLMNOPQRSTUVWXYZabcdefghijklmnopqrstuvwxyz0123456789-_",ROW($1:$64),1),""))),"","サンプル名に禁止文字が入っているため、半角英数字と[-][ _ ]のスペースなしで記入してください。")))))</f>
        <v/>
      </c>
      <c r="I1708" s="54" t="str">
        <f t="shared" si="244"/>
        <v/>
      </c>
      <c r="J1708" s="65" t="str">
        <f t="shared" si="237"/>
        <v/>
      </c>
      <c r="K1708" s="66" t="str" cm="1">
        <f t="array" ref="K1708">IF(D1708="","",IF(LEN(D1708)=SUM(LEN(D1708)-LEN(SUBSTITUTE(D1708,MID("ATCGN",ROW($1:$5),1),""))),"","I5側にATCG以外の文字があるため、修正してください。"))</f>
        <v/>
      </c>
      <c r="L1708" s="66" t="str" cm="1">
        <f t="array" ref="L1708">IF(E1708="","",IF(LEN(E1708)=SUM(LEN(E1708)-LEN(SUBSTITUTE(E1708,MID("ATCGN",ROW($1:$5),1),""))),"","I7側にATCG以外の文字があるため、修正してください。"))</f>
        <v/>
      </c>
      <c r="M1708" s="65" t="str">
        <f t="shared" si="238"/>
        <v/>
      </c>
      <c r="N1708" s="67" t="str">
        <f t="shared" si="239"/>
        <v/>
      </c>
      <c r="O1708" s="67" t="str">
        <f t="shared" si="240"/>
        <v/>
      </c>
      <c r="P1708" s="67" t="str">
        <f t="shared" si="241"/>
        <v/>
      </c>
      <c r="Q1708" s="292" t="str">
        <f t="shared" si="236"/>
        <v/>
      </c>
      <c r="R1708" s="263" t="b">
        <f t="shared" si="242"/>
        <v>0</v>
      </c>
    </row>
    <row r="1709" spans="6:18" ht="22.2">
      <c r="F1709" s="296" t="str">
        <f t="shared" si="243"/>
        <v/>
      </c>
      <c r="G1709" s="43"/>
      <c r="H1709" s="64" t="str" cm="1">
        <f t="array" ref="H1709">IF(C1709="","",IF(LEFT(C1709,1)="-","(-)は先頭文字で使用できないため修正してください。",IF(LEFT(C1709,1)="_","( _ )は先頭文字で使用できないため修正してください。",IF(LEFT(C1709,1)="'","(')は先頭文字で使用できないため修正してください。",IF(LEN(C1709)=SUM(LEN(C1709)-LEN(SUBSTITUTE(C1709,MID("ABCDEFGHIJKLMNOPQRSTUVWXYZabcdefghijklmnopqrstuvwxyz0123456789-_",ROW($1:$64),1),""))),"","サンプル名に禁止文字が入っているため、半角英数字と[-][ _ ]のスペースなしで記入してください。")))))</f>
        <v/>
      </c>
      <c r="I1709" s="54" t="str">
        <f t="shared" si="244"/>
        <v/>
      </c>
      <c r="J1709" s="65" t="str">
        <f t="shared" si="237"/>
        <v/>
      </c>
      <c r="K1709" s="66" t="str" cm="1">
        <f t="array" ref="K1709">IF(D1709="","",IF(LEN(D1709)=SUM(LEN(D1709)-LEN(SUBSTITUTE(D1709,MID("ATCGN",ROW($1:$5),1),""))),"","I5側にATCG以外の文字があるため、修正してください。"))</f>
        <v/>
      </c>
      <c r="L1709" s="66" t="str" cm="1">
        <f t="array" ref="L1709">IF(E1709="","",IF(LEN(E1709)=SUM(LEN(E1709)-LEN(SUBSTITUTE(E1709,MID("ATCGN",ROW($1:$5),1),""))),"","I7側にATCG以外の文字があるため、修正してください。"))</f>
        <v/>
      </c>
      <c r="M1709" s="65" t="str">
        <f t="shared" si="238"/>
        <v/>
      </c>
      <c r="N1709" s="67" t="str">
        <f t="shared" si="239"/>
        <v/>
      </c>
      <c r="O1709" s="67" t="str">
        <f t="shared" si="240"/>
        <v/>
      </c>
      <c r="P1709" s="67" t="str">
        <f t="shared" si="241"/>
        <v/>
      </c>
      <c r="Q1709" s="292" t="str">
        <f t="shared" si="236"/>
        <v/>
      </c>
      <c r="R1709" s="263" t="b">
        <f t="shared" si="242"/>
        <v>0</v>
      </c>
    </row>
    <row r="1710" spans="6:18" ht="22.2">
      <c r="F1710" s="296" t="str">
        <f t="shared" si="243"/>
        <v/>
      </c>
      <c r="G1710" s="43"/>
      <c r="H1710" s="64" t="str" cm="1">
        <f t="array" ref="H1710">IF(C1710="","",IF(LEFT(C1710,1)="-","(-)は先頭文字で使用できないため修正してください。",IF(LEFT(C1710,1)="_","( _ )は先頭文字で使用できないため修正してください。",IF(LEFT(C1710,1)="'","(')は先頭文字で使用できないため修正してください。",IF(LEN(C1710)=SUM(LEN(C1710)-LEN(SUBSTITUTE(C1710,MID("ABCDEFGHIJKLMNOPQRSTUVWXYZabcdefghijklmnopqrstuvwxyz0123456789-_",ROW($1:$64),1),""))),"","サンプル名に禁止文字が入っているため、半角英数字と[-][ _ ]のスペースなしで記入してください。")))))</f>
        <v/>
      </c>
      <c r="I1710" s="54" t="str">
        <f t="shared" si="244"/>
        <v/>
      </c>
      <c r="J1710" s="65" t="str">
        <f t="shared" si="237"/>
        <v/>
      </c>
      <c r="K1710" s="66" t="str" cm="1">
        <f t="array" ref="K1710">IF(D1710="","",IF(LEN(D1710)=SUM(LEN(D1710)-LEN(SUBSTITUTE(D1710,MID("ATCGN",ROW($1:$5),1),""))),"","I5側にATCG以外の文字があるため、修正してください。"))</f>
        <v/>
      </c>
      <c r="L1710" s="66" t="str" cm="1">
        <f t="array" ref="L1710">IF(E1710="","",IF(LEN(E1710)=SUM(LEN(E1710)-LEN(SUBSTITUTE(E1710,MID("ATCGN",ROW($1:$5),1),""))),"","I7側にATCG以外の文字があるため、修正してください。"))</f>
        <v/>
      </c>
      <c r="M1710" s="65" t="str">
        <f t="shared" si="238"/>
        <v/>
      </c>
      <c r="N1710" s="67" t="str">
        <f t="shared" si="239"/>
        <v/>
      </c>
      <c r="O1710" s="67" t="str">
        <f t="shared" si="240"/>
        <v/>
      </c>
      <c r="P1710" s="67" t="str">
        <f t="shared" si="241"/>
        <v/>
      </c>
      <c r="Q1710" s="292" t="str">
        <f t="shared" si="236"/>
        <v/>
      </c>
      <c r="R1710" s="263" t="b">
        <f t="shared" si="242"/>
        <v>0</v>
      </c>
    </row>
    <row r="1711" spans="6:18" ht="22.2">
      <c r="F1711" s="296" t="str">
        <f t="shared" si="243"/>
        <v/>
      </c>
      <c r="G1711" s="43"/>
      <c r="H1711" s="64" t="str" cm="1">
        <f t="array" ref="H1711">IF(C1711="","",IF(LEFT(C1711,1)="-","(-)は先頭文字で使用できないため修正してください。",IF(LEFT(C1711,1)="_","( _ )は先頭文字で使用できないため修正してください。",IF(LEFT(C1711,1)="'","(')は先頭文字で使用できないため修正してください。",IF(LEN(C1711)=SUM(LEN(C1711)-LEN(SUBSTITUTE(C1711,MID("ABCDEFGHIJKLMNOPQRSTUVWXYZabcdefghijklmnopqrstuvwxyz0123456789-_",ROW($1:$64),1),""))),"","サンプル名に禁止文字が入っているため、半角英数字と[-][ _ ]のスペースなしで記入してください。")))))</f>
        <v/>
      </c>
      <c r="I1711" s="54" t="str">
        <f t="shared" si="244"/>
        <v/>
      </c>
      <c r="J1711" s="65" t="str">
        <f t="shared" si="237"/>
        <v/>
      </c>
      <c r="K1711" s="66" t="str" cm="1">
        <f t="array" ref="K1711">IF(D1711="","",IF(LEN(D1711)=SUM(LEN(D1711)-LEN(SUBSTITUTE(D1711,MID("ATCGN",ROW($1:$5),1),""))),"","I5側にATCG以外の文字があるため、修正してください。"))</f>
        <v/>
      </c>
      <c r="L1711" s="66" t="str" cm="1">
        <f t="array" ref="L1711">IF(E1711="","",IF(LEN(E1711)=SUM(LEN(E1711)-LEN(SUBSTITUTE(E1711,MID("ATCGN",ROW($1:$5),1),""))),"","I7側にATCG以外の文字があるため、修正してください。"))</f>
        <v/>
      </c>
      <c r="M1711" s="65" t="str">
        <f t="shared" si="238"/>
        <v/>
      </c>
      <c r="N1711" s="67" t="str">
        <f t="shared" si="239"/>
        <v/>
      </c>
      <c r="O1711" s="67" t="str">
        <f t="shared" si="240"/>
        <v/>
      </c>
      <c r="P1711" s="67" t="str">
        <f t="shared" si="241"/>
        <v/>
      </c>
      <c r="Q1711" s="292" t="str">
        <f t="shared" si="236"/>
        <v/>
      </c>
      <c r="R1711" s="263" t="b">
        <f t="shared" si="242"/>
        <v>0</v>
      </c>
    </row>
    <row r="1712" spans="6:18" ht="22.2">
      <c r="F1712" s="296" t="str">
        <f t="shared" si="243"/>
        <v/>
      </c>
      <c r="G1712" s="43"/>
      <c r="H1712" s="64" t="str" cm="1">
        <f t="array" ref="H1712">IF(C1712="","",IF(LEFT(C1712,1)="-","(-)は先頭文字で使用できないため修正してください。",IF(LEFT(C1712,1)="_","( _ )は先頭文字で使用できないため修正してください。",IF(LEFT(C1712,1)="'","(')は先頭文字で使用できないため修正してください。",IF(LEN(C1712)=SUM(LEN(C1712)-LEN(SUBSTITUTE(C1712,MID("ABCDEFGHIJKLMNOPQRSTUVWXYZabcdefghijklmnopqrstuvwxyz0123456789-_",ROW($1:$64),1),""))),"","サンプル名に禁止文字が入っているため、半角英数字と[-][ _ ]のスペースなしで記入してください。")))))</f>
        <v/>
      </c>
      <c r="I1712" s="54" t="str">
        <f t="shared" si="244"/>
        <v/>
      </c>
      <c r="J1712" s="65" t="str">
        <f t="shared" si="237"/>
        <v/>
      </c>
      <c r="K1712" s="66" t="str" cm="1">
        <f t="array" ref="K1712">IF(D1712="","",IF(LEN(D1712)=SUM(LEN(D1712)-LEN(SUBSTITUTE(D1712,MID("ATCGN",ROW($1:$5),1),""))),"","I5側にATCG以外の文字があるため、修正してください。"))</f>
        <v/>
      </c>
      <c r="L1712" s="66" t="str" cm="1">
        <f t="array" ref="L1712">IF(E1712="","",IF(LEN(E1712)=SUM(LEN(E1712)-LEN(SUBSTITUTE(E1712,MID("ATCGN",ROW($1:$5),1),""))),"","I7側にATCG以外の文字があるため、修正してください。"))</f>
        <v/>
      </c>
      <c r="M1712" s="65" t="str">
        <f t="shared" si="238"/>
        <v/>
      </c>
      <c r="N1712" s="67" t="str">
        <f t="shared" si="239"/>
        <v/>
      </c>
      <c r="O1712" s="67" t="str">
        <f t="shared" si="240"/>
        <v/>
      </c>
      <c r="P1712" s="67" t="str">
        <f t="shared" si="241"/>
        <v/>
      </c>
      <c r="Q1712" s="292" t="str">
        <f t="shared" si="236"/>
        <v/>
      </c>
      <c r="R1712" s="263" t="b">
        <f t="shared" si="242"/>
        <v>0</v>
      </c>
    </row>
    <row r="1713" spans="6:18" ht="22.2">
      <c r="F1713" s="296" t="str">
        <f t="shared" si="243"/>
        <v/>
      </c>
      <c r="G1713" s="43"/>
      <c r="H1713" s="64" t="str" cm="1">
        <f t="array" ref="H1713">IF(C1713="","",IF(LEFT(C1713,1)="-","(-)は先頭文字で使用できないため修正してください。",IF(LEFT(C1713,1)="_","( _ )は先頭文字で使用できないため修正してください。",IF(LEFT(C1713,1)="'","(')は先頭文字で使用できないため修正してください。",IF(LEN(C1713)=SUM(LEN(C1713)-LEN(SUBSTITUTE(C1713,MID("ABCDEFGHIJKLMNOPQRSTUVWXYZabcdefghijklmnopqrstuvwxyz0123456789-_",ROW($1:$64),1),""))),"","サンプル名に禁止文字が入っているため、半角英数字と[-][ _ ]のスペースなしで記入してください。")))))</f>
        <v/>
      </c>
      <c r="I1713" s="54" t="str">
        <f t="shared" si="244"/>
        <v/>
      </c>
      <c r="J1713" s="65" t="str">
        <f t="shared" si="237"/>
        <v/>
      </c>
      <c r="K1713" s="66" t="str" cm="1">
        <f t="array" ref="K1713">IF(D1713="","",IF(LEN(D1713)=SUM(LEN(D1713)-LEN(SUBSTITUTE(D1713,MID("ATCGN",ROW($1:$5),1),""))),"","I5側にATCG以外の文字があるため、修正してください。"))</f>
        <v/>
      </c>
      <c r="L1713" s="66" t="str" cm="1">
        <f t="array" ref="L1713">IF(E1713="","",IF(LEN(E1713)=SUM(LEN(E1713)-LEN(SUBSTITUTE(E1713,MID("ATCGN",ROW($1:$5),1),""))),"","I7側にATCG以外の文字があるため、修正してください。"))</f>
        <v/>
      </c>
      <c r="M1713" s="65" t="str">
        <f t="shared" si="238"/>
        <v/>
      </c>
      <c r="N1713" s="67" t="str">
        <f t="shared" si="239"/>
        <v/>
      </c>
      <c r="O1713" s="67" t="str">
        <f t="shared" si="240"/>
        <v/>
      </c>
      <c r="P1713" s="67" t="str">
        <f t="shared" si="241"/>
        <v/>
      </c>
      <c r="Q1713" s="292" t="str">
        <f t="shared" si="236"/>
        <v/>
      </c>
      <c r="R1713" s="263" t="b">
        <f t="shared" si="242"/>
        <v>0</v>
      </c>
    </row>
    <row r="1714" spans="6:18" ht="22.2">
      <c r="F1714" s="296" t="str">
        <f t="shared" si="243"/>
        <v/>
      </c>
      <c r="G1714" s="43"/>
      <c r="H1714" s="64" t="str" cm="1">
        <f t="array" ref="H1714">IF(C1714="","",IF(LEFT(C1714,1)="-","(-)は先頭文字で使用できないため修正してください。",IF(LEFT(C1714,1)="_","( _ )は先頭文字で使用できないため修正してください。",IF(LEFT(C1714,1)="'","(')は先頭文字で使用できないため修正してください。",IF(LEN(C1714)=SUM(LEN(C1714)-LEN(SUBSTITUTE(C1714,MID("ABCDEFGHIJKLMNOPQRSTUVWXYZabcdefghijklmnopqrstuvwxyz0123456789-_",ROW($1:$64),1),""))),"","サンプル名に禁止文字が入っているため、半角英数字と[-][ _ ]のスペースなしで記入してください。")))))</f>
        <v/>
      </c>
      <c r="I1714" s="54" t="str">
        <f t="shared" si="244"/>
        <v/>
      </c>
      <c r="J1714" s="65" t="str">
        <f t="shared" si="237"/>
        <v/>
      </c>
      <c r="K1714" s="66" t="str" cm="1">
        <f t="array" ref="K1714">IF(D1714="","",IF(LEN(D1714)=SUM(LEN(D1714)-LEN(SUBSTITUTE(D1714,MID("ATCGN",ROW($1:$5),1),""))),"","I5側にATCG以外の文字があるため、修正してください。"))</f>
        <v/>
      </c>
      <c r="L1714" s="66" t="str" cm="1">
        <f t="array" ref="L1714">IF(E1714="","",IF(LEN(E1714)=SUM(LEN(E1714)-LEN(SUBSTITUTE(E1714,MID("ATCGN",ROW($1:$5),1),""))),"","I7側にATCG以外の文字があるため、修正してください。"))</f>
        <v/>
      </c>
      <c r="M1714" s="65" t="str">
        <f t="shared" si="238"/>
        <v/>
      </c>
      <c r="N1714" s="67" t="str">
        <f t="shared" si="239"/>
        <v/>
      </c>
      <c r="O1714" s="67" t="str">
        <f t="shared" si="240"/>
        <v/>
      </c>
      <c r="P1714" s="67" t="str">
        <f t="shared" si="241"/>
        <v/>
      </c>
      <c r="Q1714" s="292" t="str">
        <f t="shared" si="236"/>
        <v/>
      </c>
      <c r="R1714" s="263" t="b">
        <f t="shared" si="242"/>
        <v>0</v>
      </c>
    </row>
    <row r="1715" spans="6:18" ht="22.2">
      <c r="F1715" s="296" t="str">
        <f t="shared" si="243"/>
        <v/>
      </c>
      <c r="G1715" s="43"/>
      <c r="H1715" s="64" t="str" cm="1">
        <f t="array" ref="H1715">IF(C1715="","",IF(LEFT(C1715,1)="-","(-)は先頭文字で使用できないため修正してください。",IF(LEFT(C1715,1)="_","( _ )は先頭文字で使用できないため修正してください。",IF(LEFT(C1715,1)="'","(')は先頭文字で使用できないため修正してください。",IF(LEN(C1715)=SUM(LEN(C1715)-LEN(SUBSTITUTE(C1715,MID("ABCDEFGHIJKLMNOPQRSTUVWXYZabcdefghijklmnopqrstuvwxyz0123456789-_",ROW($1:$64),1),""))),"","サンプル名に禁止文字が入っているため、半角英数字と[-][ _ ]のスペースなしで記入してください。")))))</f>
        <v/>
      </c>
      <c r="I1715" s="54" t="str">
        <f t="shared" si="244"/>
        <v/>
      </c>
      <c r="J1715" s="65" t="str">
        <f t="shared" si="237"/>
        <v/>
      </c>
      <c r="K1715" s="66" t="str" cm="1">
        <f t="array" ref="K1715">IF(D1715="","",IF(LEN(D1715)=SUM(LEN(D1715)-LEN(SUBSTITUTE(D1715,MID("ATCGN",ROW($1:$5),1),""))),"","I5側にATCG以外の文字があるため、修正してください。"))</f>
        <v/>
      </c>
      <c r="L1715" s="66" t="str" cm="1">
        <f t="array" ref="L1715">IF(E1715="","",IF(LEN(E1715)=SUM(LEN(E1715)-LEN(SUBSTITUTE(E1715,MID("ATCGN",ROW($1:$5),1),""))),"","I7側にATCG以外の文字があるため、修正してください。"))</f>
        <v/>
      </c>
      <c r="M1715" s="65" t="str">
        <f t="shared" si="238"/>
        <v/>
      </c>
      <c r="N1715" s="67" t="str">
        <f t="shared" si="239"/>
        <v/>
      </c>
      <c r="O1715" s="67" t="str">
        <f t="shared" si="240"/>
        <v/>
      </c>
      <c r="P1715" s="67" t="str">
        <f t="shared" si="241"/>
        <v/>
      </c>
      <c r="Q1715" s="292" t="str">
        <f t="shared" si="236"/>
        <v/>
      </c>
      <c r="R1715" s="263" t="b">
        <f t="shared" si="242"/>
        <v>0</v>
      </c>
    </row>
    <row r="1716" spans="6:18" ht="22.2">
      <c r="F1716" s="296" t="str">
        <f t="shared" si="243"/>
        <v/>
      </c>
      <c r="G1716" s="43"/>
      <c r="H1716" s="64" t="str" cm="1">
        <f t="array" ref="H1716">IF(C1716="","",IF(LEFT(C1716,1)="-","(-)は先頭文字で使用できないため修正してください。",IF(LEFT(C1716,1)="_","( _ )は先頭文字で使用できないため修正してください。",IF(LEFT(C1716,1)="'","(')は先頭文字で使用できないため修正してください。",IF(LEN(C1716)=SUM(LEN(C1716)-LEN(SUBSTITUTE(C1716,MID("ABCDEFGHIJKLMNOPQRSTUVWXYZabcdefghijklmnopqrstuvwxyz0123456789-_",ROW($1:$64),1),""))),"","サンプル名に禁止文字が入っているため、半角英数字と[-][ _ ]のスペースなしで記入してください。")))))</f>
        <v/>
      </c>
      <c r="I1716" s="54" t="str">
        <f t="shared" si="244"/>
        <v/>
      </c>
      <c r="J1716" s="65" t="str">
        <f t="shared" si="237"/>
        <v/>
      </c>
      <c r="K1716" s="66" t="str" cm="1">
        <f t="array" ref="K1716">IF(D1716="","",IF(LEN(D1716)=SUM(LEN(D1716)-LEN(SUBSTITUTE(D1716,MID("ATCGN",ROW($1:$5),1),""))),"","I5側にATCG以外の文字があるため、修正してください。"))</f>
        <v/>
      </c>
      <c r="L1716" s="66" t="str" cm="1">
        <f t="array" ref="L1716">IF(E1716="","",IF(LEN(E1716)=SUM(LEN(E1716)-LEN(SUBSTITUTE(E1716,MID("ATCGN",ROW($1:$5),1),""))),"","I7側にATCG以外の文字があるため、修正してください。"))</f>
        <v/>
      </c>
      <c r="M1716" s="65" t="str">
        <f t="shared" si="238"/>
        <v/>
      </c>
      <c r="N1716" s="67" t="str">
        <f t="shared" si="239"/>
        <v/>
      </c>
      <c r="O1716" s="67" t="str">
        <f t="shared" si="240"/>
        <v/>
      </c>
      <c r="P1716" s="67" t="str">
        <f t="shared" si="241"/>
        <v/>
      </c>
      <c r="Q1716" s="292" t="str">
        <f t="shared" si="236"/>
        <v/>
      </c>
      <c r="R1716" s="263" t="b">
        <f t="shared" si="242"/>
        <v>0</v>
      </c>
    </row>
    <row r="1717" spans="6:18" ht="22.2">
      <c r="F1717" s="296" t="str">
        <f t="shared" si="243"/>
        <v/>
      </c>
      <c r="G1717" s="43"/>
      <c r="H1717" s="64" t="str" cm="1">
        <f t="array" ref="H1717">IF(C1717="","",IF(LEFT(C1717,1)="-","(-)は先頭文字で使用できないため修正してください。",IF(LEFT(C1717,1)="_","( _ )は先頭文字で使用できないため修正してください。",IF(LEFT(C1717,1)="'","(')は先頭文字で使用できないため修正してください。",IF(LEN(C1717)=SUM(LEN(C1717)-LEN(SUBSTITUTE(C1717,MID("ABCDEFGHIJKLMNOPQRSTUVWXYZabcdefghijklmnopqrstuvwxyz0123456789-_",ROW($1:$64),1),""))),"","サンプル名に禁止文字が入っているため、半角英数字と[-][ _ ]のスペースなしで記入してください。")))))</f>
        <v/>
      </c>
      <c r="I1717" s="54" t="str">
        <f t="shared" si="244"/>
        <v/>
      </c>
      <c r="J1717" s="65" t="str">
        <f t="shared" si="237"/>
        <v/>
      </c>
      <c r="K1717" s="66" t="str" cm="1">
        <f t="array" ref="K1717">IF(D1717="","",IF(LEN(D1717)=SUM(LEN(D1717)-LEN(SUBSTITUTE(D1717,MID("ATCGN",ROW($1:$5),1),""))),"","I5側にATCG以外の文字があるため、修正してください。"))</f>
        <v/>
      </c>
      <c r="L1717" s="66" t="str" cm="1">
        <f t="array" ref="L1717">IF(E1717="","",IF(LEN(E1717)=SUM(LEN(E1717)-LEN(SUBSTITUTE(E1717,MID("ATCGN",ROW($1:$5),1),""))),"","I7側にATCG以外の文字があるため、修正してください。"))</f>
        <v/>
      </c>
      <c r="M1717" s="65" t="str">
        <f t="shared" si="238"/>
        <v/>
      </c>
      <c r="N1717" s="67" t="str">
        <f t="shared" si="239"/>
        <v/>
      </c>
      <c r="O1717" s="67" t="str">
        <f t="shared" si="240"/>
        <v/>
      </c>
      <c r="P1717" s="67" t="str">
        <f t="shared" si="241"/>
        <v/>
      </c>
      <c r="Q1717" s="292" t="str">
        <f t="shared" si="236"/>
        <v/>
      </c>
      <c r="R1717" s="263" t="b">
        <f t="shared" si="242"/>
        <v>0</v>
      </c>
    </row>
    <row r="1718" spans="6:18" ht="22.2">
      <c r="F1718" s="296" t="str">
        <f t="shared" si="243"/>
        <v/>
      </c>
      <c r="G1718" s="43"/>
      <c r="H1718" s="64" t="str" cm="1">
        <f t="array" ref="H1718">IF(C1718="","",IF(LEFT(C1718,1)="-","(-)は先頭文字で使用できないため修正してください。",IF(LEFT(C1718,1)="_","( _ )は先頭文字で使用できないため修正してください。",IF(LEFT(C1718,1)="'","(')は先頭文字で使用できないため修正してください。",IF(LEN(C1718)=SUM(LEN(C1718)-LEN(SUBSTITUTE(C1718,MID("ABCDEFGHIJKLMNOPQRSTUVWXYZabcdefghijklmnopqrstuvwxyz0123456789-_",ROW($1:$64),1),""))),"","サンプル名に禁止文字が入っているため、半角英数字と[-][ _ ]のスペースなしで記入してください。")))))</f>
        <v/>
      </c>
      <c r="I1718" s="54" t="str">
        <f t="shared" si="244"/>
        <v/>
      </c>
      <c r="J1718" s="65" t="str">
        <f t="shared" si="237"/>
        <v/>
      </c>
      <c r="K1718" s="66" t="str" cm="1">
        <f t="array" ref="K1718">IF(D1718="","",IF(LEN(D1718)=SUM(LEN(D1718)-LEN(SUBSTITUTE(D1718,MID("ATCGN",ROW($1:$5),1),""))),"","I5側にATCG以外の文字があるため、修正してください。"))</f>
        <v/>
      </c>
      <c r="L1718" s="66" t="str" cm="1">
        <f t="array" ref="L1718">IF(E1718="","",IF(LEN(E1718)=SUM(LEN(E1718)-LEN(SUBSTITUTE(E1718,MID("ATCGN",ROW($1:$5),1),""))),"","I7側にATCG以外の文字があるため、修正してください。"))</f>
        <v/>
      </c>
      <c r="M1718" s="65" t="str">
        <f t="shared" si="238"/>
        <v/>
      </c>
      <c r="N1718" s="67" t="str">
        <f t="shared" si="239"/>
        <v/>
      </c>
      <c r="O1718" s="67" t="str">
        <f t="shared" si="240"/>
        <v/>
      </c>
      <c r="P1718" s="67" t="str">
        <f t="shared" si="241"/>
        <v/>
      </c>
      <c r="Q1718" s="292" t="str">
        <f t="shared" si="236"/>
        <v/>
      </c>
      <c r="R1718" s="263" t="b">
        <f t="shared" si="242"/>
        <v>0</v>
      </c>
    </row>
    <row r="1719" spans="6:18" ht="22.2">
      <c r="F1719" s="296" t="str">
        <f t="shared" si="243"/>
        <v/>
      </c>
      <c r="G1719" s="43"/>
      <c r="H1719" s="64" t="str" cm="1">
        <f t="array" ref="H1719">IF(C1719="","",IF(LEFT(C1719,1)="-","(-)は先頭文字で使用できないため修正してください。",IF(LEFT(C1719,1)="_","( _ )は先頭文字で使用できないため修正してください。",IF(LEFT(C1719,1)="'","(')は先頭文字で使用できないため修正してください。",IF(LEN(C1719)=SUM(LEN(C1719)-LEN(SUBSTITUTE(C1719,MID("ABCDEFGHIJKLMNOPQRSTUVWXYZabcdefghijklmnopqrstuvwxyz0123456789-_",ROW($1:$64),1),""))),"","サンプル名に禁止文字が入っているため、半角英数字と[-][ _ ]のスペースなしで記入してください。")))))</f>
        <v/>
      </c>
      <c r="I1719" s="54" t="str">
        <f t="shared" si="244"/>
        <v/>
      </c>
      <c r="J1719" s="65" t="str">
        <f t="shared" si="237"/>
        <v/>
      </c>
      <c r="K1719" s="66" t="str" cm="1">
        <f t="array" ref="K1719">IF(D1719="","",IF(LEN(D1719)=SUM(LEN(D1719)-LEN(SUBSTITUTE(D1719,MID("ATCGN",ROW($1:$5),1),""))),"","I5側にATCG以外の文字があるため、修正してください。"))</f>
        <v/>
      </c>
      <c r="L1719" s="66" t="str" cm="1">
        <f t="array" ref="L1719">IF(E1719="","",IF(LEN(E1719)=SUM(LEN(E1719)-LEN(SUBSTITUTE(E1719,MID("ATCGN",ROW($1:$5),1),""))),"","I7側にATCG以外の文字があるため、修正してください。"))</f>
        <v/>
      </c>
      <c r="M1719" s="65" t="str">
        <f t="shared" si="238"/>
        <v/>
      </c>
      <c r="N1719" s="67" t="str">
        <f t="shared" si="239"/>
        <v/>
      </c>
      <c r="O1719" s="67" t="str">
        <f t="shared" si="240"/>
        <v/>
      </c>
      <c r="P1719" s="67" t="str">
        <f t="shared" si="241"/>
        <v/>
      </c>
      <c r="Q1719" s="292" t="str">
        <f t="shared" si="236"/>
        <v/>
      </c>
      <c r="R1719" s="263" t="b">
        <f t="shared" si="242"/>
        <v>0</v>
      </c>
    </row>
    <row r="1720" spans="6:18" ht="22.2">
      <c r="F1720" s="296" t="str">
        <f t="shared" si="243"/>
        <v/>
      </c>
      <c r="G1720" s="43"/>
      <c r="H1720" s="64" t="str" cm="1">
        <f t="array" ref="H1720">IF(C1720="","",IF(LEFT(C1720,1)="-","(-)は先頭文字で使用できないため修正してください。",IF(LEFT(C1720,1)="_","( _ )は先頭文字で使用できないため修正してください。",IF(LEFT(C1720,1)="'","(')は先頭文字で使用できないため修正してください。",IF(LEN(C1720)=SUM(LEN(C1720)-LEN(SUBSTITUTE(C1720,MID("ABCDEFGHIJKLMNOPQRSTUVWXYZabcdefghijklmnopqrstuvwxyz0123456789-_",ROW($1:$64),1),""))),"","サンプル名に禁止文字が入っているため、半角英数字と[-][ _ ]のスペースなしで記入してください。")))))</f>
        <v/>
      </c>
      <c r="I1720" s="54" t="str">
        <f t="shared" si="244"/>
        <v/>
      </c>
      <c r="J1720" s="65" t="str">
        <f t="shared" si="237"/>
        <v/>
      </c>
      <c r="K1720" s="66" t="str" cm="1">
        <f t="array" ref="K1720">IF(D1720="","",IF(LEN(D1720)=SUM(LEN(D1720)-LEN(SUBSTITUTE(D1720,MID("ATCGN",ROW($1:$5),1),""))),"","I5側にATCG以外の文字があるため、修正してください。"))</f>
        <v/>
      </c>
      <c r="L1720" s="66" t="str" cm="1">
        <f t="array" ref="L1720">IF(E1720="","",IF(LEN(E1720)=SUM(LEN(E1720)-LEN(SUBSTITUTE(E1720,MID("ATCGN",ROW($1:$5),1),""))),"","I7側にATCG以外の文字があるため、修正してください。"))</f>
        <v/>
      </c>
      <c r="M1720" s="65" t="str">
        <f t="shared" si="238"/>
        <v/>
      </c>
      <c r="N1720" s="67" t="str">
        <f t="shared" si="239"/>
        <v/>
      </c>
      <c r="O1720" s="67" t="str">
        <f t="shared" si="240"/>
        <v/>
      </c>
      <c r="P1720" s="67" t="str">
        <f t="shared" si="241"/>
        <v/>
      </c>
      <c r="Q1720" s="292" t="str">
        <f t="shared" si="236"/>
        <v/>
      </c>
      <c r="R1720" s="263" t="b">
        <f t="shared" si="242"/>
        <v>0</v>
      </c>
    </row>
    <row r="1721" spans="6:18" ht="22.2">
      <c r="F1721" s="296" t="str">
        <f t="shared" si="243"/>
        <v/>
      </c>
      <c r="G1721" s="43"/>
      <c r="H1721" s="64" t="str" cm="1">
        <f t="array" ref="H1721">IF(C1721="","",IF(LEFT(C1721,1)="-","(-)は先頭文字で使用できないため修正してください。",IF(LEFT(C1721,1)="_","( _ )は先頭文字で使用できないため修正してください。",IF(LEFT(C1721,1)="'","(')は先頭文字で使用できないため修正してください。",IF(LEN(C1721)=SUM(LEN(C1721)-LEN(SUBSTITUTE(C1721,MID("ABCDEFGHIJKLMNOPQRSTUVWXYZabcdefghijklmnopqrstuvwxyz0123456789-_",ROW($1:$64),1),""))),"","サンプル名に禁止文字が入っているため、半角英数字と[-][ _ ]のスペースなしで記入してください。")))))</f>
        <v/>
      </c>
      <c r="I1721" s="54" t="str">
        <f t="shared" si="244"/>
        <v/>
      </c>
      <c r="J1721" s="65" t="str">
        <f t="shared" si="237"/>
        <v/>
      </c>
      <c r="K1721" s="66" t="str" cm="1">
        <f t="array" ref="K1721">IF(D1721="","",IF(LEN(D1721)=SUM(LEN(D1721)-LEN(SUBSTITUTE(D1721,MID("ATCGN",ROW($1:$5),1),""))),"","I5側にATCG以外の文字があるため、修正してください。"))</f>
        <v/>
      </c>
      <c r="L1721" s="66" t="str" cm="1">
        <f t="array" ref="L1721">IF(E1721="","",IF(LEN(E1721)=SUM(LEN(E1721)-LEN(SUBSTITUTE(E1721,MID("ATCGN",ROW($1:$5),1),""))),"","I7側にATCG以外の文字があるため、修正してください。"))</f>
        <v/>
      </c>
      <c r="M1721" s="65" t="str">
        <f t="shared" si="238"/>
        <v/>
      </c>
      <c r="N1721" s="67" t="str">
        <f t="shared" si="239"/>
        <v/>
      </c>
      <c r="O1721" s="67" t="str">
        <f t="shared" si="240"/>
        <v/>
      </c>
      <c r="P1721" s="67" t="str">
        <f t="shared" si="241"/>
        <v/>
      </c>
      <c r="Q1721" s="292" t="str">
        <f t="shared" si="236"/>
        <v/>
      </c>
      <c r="R1721" s="263" t="b">
        <f t="shared" si="242"/>
        <v>0</v>
      </c>
    </row>
    <row r="1722" spans="6:18" ht="22.2">
      <c r="F1722" s="296" t="str">
        <f t="shared" si="243"/>
        <v/>
      </c>
      <c r="G1722" s="43"/>
      <c r="H1722" s="64" t="str" cm="1">
        <f t="array" ref="H1722">IF(C1722="","",IF(LEFT(C1722,1)="-","(-)は先頭文字で使用できないため修正してください。",IF(LEFT(C1722,1)="_","( _ )は先頭文字で使用できないため修正してください。",IF(LEFT(C1722,1)="'","(')は先頭文字で使用できないため修正してください。",IF(LEN(C1722)=SUM(LEN(C1722)-LEN(SUBSTITUTE(C1722,MID("ABCDEFGHIJKLMNOPQRSTUVWXYZabcdefghijklmnopqrstuvwxyz0123456789-_",ROW($1:$64),1),""))),"","サンプル名に禁止文字が入っているため、半角英数字と[-][ _ ]のスペースなしで記入してください。")))))</f>
        <v/>
      </c>
      <c r="I1722" s="54" t="str">
        <f t="shared" si="244"/>
        <v/>
      </c>
      <c r="J1722" s="65" t="str">
        <f t="shared" si="237"/>
        <v/>
      </c>
      <c r="K1722" s="66" t="str" cm="1">
        <f t="array" ref="K1722">IF(D1722="","",IF(LEN(D1722)=SUM(LEN(D1722)-LEN(SUBSTITUTE(D1722,MID("ATCGN",ROW($1:$5),1),""))),"","I5側にATCG以外の文字があるため、修正してください。"))</f>
        <v/>
      </c>
      <c r="L1722" s="66" t="str" cm="1">
        <f t="array" ref="L1722">IF(E1722="","",IF(LEN(E1722)=SUM(LEN(E1722)-LEN(SUBSTITUTE(E1722,MID("ATCGN",ROW($1:$5),1),""))),"","I7側にATCG以外の文字があるため、修正してください。"))</f>
        <v/>
      </c>
      <c r="M1722" s="65" t="str">
        <f t="shared" si="238"/>
        <v/>
      </c>
      <c r="N1722" s="67" t="str">
        <f t="shared" si="239"/>
        <v/>
      </c>
      <c r="O1722" s="67" t="str">
        <f t="shared" si="240"/>
        <v/>
      </c>
      <c r="P1722" s="67" t="str">
        <f t="shared" si="241"/>
        <v/>
      </c>
      <c r="Q1722" s="292" t="str">
        <f t="shared" si="236"/>
        <v/>
      </c>
      <c r="R1722" s="263" t="b">
        <f t="shared" si="242"/>
        <v>0</v>
      </c>
    </row>
    <row r="1723" spans="6:18" ht="22.2">
      <c r="F1723" s="296" t="str">
        <f t="shared" si="243"/>
        <v/>
      </c>
      <c r="G1723" s="43"/>
      <c r="H1723" s="64" t="str" cm="1">
        <f t="array" ref="H1723">IF(C1723="","",IF(LEFT(C1723,1)="-","(-)は先頭文字で使用できないため修正してください。",IF(LEFT(C1723,1)="_","( _ )は先頭文字で使用できないため修正してください。",IF(LEFT(C1723,1)="'","(')は先頭文字で使用できないため修正してください。",IF(LEN(C1723)=SUM(LEN(C1723)-LEN(SUBSTITUTE(C1723,MID("ABCDEFGHIJKLMNOPQRSTUVWXYZabcdefghijklmnopqrstuvwxyz0123456789-_",ROW($1:$64),1),""))),"","サンプル名に禁止文字が入っているため、半角英数字と[-][ _ ]のスペースなしで記入してください。")))))</f>
        <v/>
      </c>
      <c r="I1723" s="54" t="str">
        <f t="shared" si="244"/>
        <v/>
      </c>
      <c r="J1723" s="65" t="str">
        <f t="shared" si="237"/>
        <v/>
      </c>
      <c r="K1723" s="66" t="str" cm="1">
        <f t="array" ref="K1723">IF(D1723="","",IF(LEN(D1723)=SUM(LEN(D1723)-LEN(SUBSTITUTE(D1723,MID("ATCGN",ROW($1:$5),1),""))),"","I5側にATCG以外の文字があるため、修正してください。"))</f>
        <v/>
      </c>
      <c r="L1723" s="66" t="str" cm="1">
        <f t="array" ref="L1723">IF(E1723="","",IF(LEN(E1723)=SUM(LEN(E1723)-LEN(SUBSTITUTE(E1723,MID("ATCGN",ROW($1:$5),1),""))),"","I7側にATCG以外の文字があるため、修正してください。"))</f>
        <v/>
      </c>
      <c r="M1723" s="65" t="str">
        <f t="shared" si="238"/>
        <v/>
      </c>
      <c r="N1723" s="67" t="str">
        <f t="shared" si="239"/>
        <v/>
      </c>
      <c r="O1723" s="67" t="str">
        <f t="shared" si="240"/>
        <v/>
      </c>
      <c r="P1723" s="67" t="str">
        <f t="shared" si="241"/>
        <v/>
      </c>
      <c r="Q1723" s="292" t="str">
        <f t="shared" si="236"/>
        <v/>
      </c>
      <c r="R1723" s="263" t="b">
        <f t="shared" si="242"/>
        <v>0</v>
      </c>
    </row>
    <row r="1724" spans="6:18" ht="22.2">
      <c r="F1724" s="296" t="str">
        <f t="shared" si="243"/>
        <v/>
      </c>
      <c r="G1724" s="43"/>
      <c r="H1724" s="64" t="str" cm="1">
        <f t="array" ref="H1724">IF(C1724="","",IF(LEFT(C1724,1)="-","(-)は先頭文字で使用できないため修正してください。",IF(LEFT(C1724,1)="_","( _ )は先頭文字で使用できないため修正してください。",IF(LEFT(C1724,1)="'","(')は先頭文字で使用できないため修正してください。",IF(LEN(C1724)=SUM(LEN(C1724)-LEN(SUBSTITUTE(C1724,MID("ABCDEFGHIJKLMNOPQRSTUVWXYZabcdefghijklmnopqrstuvwxyz0123456789-_",ROW($1:$64),1),""))),"","サンプル名に禁止文字が入っているため、半角英数字と[-][ _ ]のスペースなしで記入してください。")))))</f>
        <v/>
      </c>
      <c r="I1724" s="54" t="str">
        <f t="shared" si="244"/>
        <v/>
      </c>
      <c r="J1724" s="65" t="str">
        <f t="shared" si="237"/>
        <v/>
      </c>
      <c r="K1724" s="66" t="str" cm="1">
        <f t="array" ref="K1724">IF(D1724="","",IF(LEN(D1724)=SUM(LEN(D1724)-LEN(SUBSTITUTE(D1724,MID("ATCGN",ROW($1:$5),1),""))),"","I5側にATCG以外の文字があるため、修正してください。"))</f>
        <v/>
      </c>
      <c r="L1724" s="66" t="str" cm="1">
        <f t="array" ref="L1724">IF(E1724="","",IF(LEN(E1724)=SUM(LEN(E1724)-LEN(SUBSTITUTE(E1724,MID("ATCGN",ROW($1:$5),1),""))),"","I7側にATCG以外の文字があるため、修正してください。"))</f>
        <v/>
      </c>
      <c r="M1724" s="65" t="str">
        <f t="shared" si="238"/>
        <v/>
      </c>
      <c r="N1724" s="67" t="str">
        <f t="shared" si="239"/>
        <v/>
      </c>
      <c r="O1724" s="67" t="str">
        <f t="shared" si="240"/>
        <v/>
      </c>
      <c r="P1724" s="67" t="str">
        <f t="shared" si="241"/>
        <v/>
      </c>
      <c r="Q1724" s="292" t="str">
        <f t="shared" si="236"/>
        <v/>
      </c>
      <c r="R1724" s="263" t="b">
        <f t="shared" si="242"/>
        <v>0</v>
      </c>
    </row>
    <row r="1725" spans="6:18" ht="22.2">
      <c r="F1725" s="296" t="str">
        <f t="shared" si="243"/>
        <v/>
      </c>
      <c r="G1725" s="43"/>
      <c r="H1725" s="64" t="str" cm="1">
        <f t="array" ref="H1725">IF(C1725="","",IF(LEFT(C1725,1)="-","(-)は先頭文字で使用できないため修正してください。",IF(LEFT(C1725,1)="_","( _ )は先頭文字で使用できないため修正してください。",IF(LEFT(C1725,1)="'","(')は先頭文字で使用できないため修正してください。",IF(LEN(C1725)=SUM(LEN(C1725)-LEN(SUBSTITUTE(C1725,MID("ABCDEFGHIJKLMNOPQRSTUVWXYZabcdefghijklmnopqrstuvwxyz0123456789-_",ROW($1:$64),1),""))),"","サンプル名に禁止文字が入っているため、半角英数字と[-][ _ ]のスペースなしで記入してください。")))))</f>
        <v/>
      </c>
      <c r="I1725" s="54" t="str">
        <f t="shared" si="244"/>
        <v/>
      </c>
      <c r="J1725" s="65" t="str">
        <f t="shared" si="237"/>
        <v/>
      </c>
      <c r="K1725" s="66" t="str" cm="1">
        <f t="array" ref="K1725">IF(D1725="","",IF(LEN(D1725)=SUM(LEN(D1725)-LEN(SUBSTITUTE(D1725,MID("ATCGN",ROW($1:$5),1),""))),"","I5側にATCG以外の文字があるため、修正してください。"))</f>
        <v/>
      </c>
      <c r="L1725" s="66" t="str" cm="1">
        <f t="array" ref="L1725">IF(E1725="","",IF(LEN(E1725)=SUM(LEN(E1725)-LEN(SUBSTITUTE(E1725,MID("ATCGN",ROW($1:$5),1),""))),"","I7側にATCG以外の文字があるため、修正してください。"))</f>
        <v/>
      </c>
      <c r="M1725" s="65" t="str">
        <f t="shared" si="238"/>
        <v/>
      </c>
      <c r="N1725" s="67" t="str">
        <f t="shared" si="239"/>
        <v/>
      </c>
      <c r="O1725" s="67" t="str">
        <f t="shared" si="240"/>
        <v/>
      </c>
      <c r="P1725" s="67" t="str">
        <f t="shared" si="241"/>
        <v/>
      </c>
      <c r="Q1725" s="292" t="str">
        <f t="shared" si="236"/>
        <v/>
      </c>
      <c r="R1725" s="263" t="b">
        <f t="shared" si="242"/>
        <v>0</v>
      </c>
    </row>
    <row r="1726" spans="6:18" ht="22.2">
      <c r="F1726" s="296" t="str">
        <f t="shared" si="243"/>
        <v/>
      </c>
      <c r="G1726" s="43"/>
      <c r="H1726" s="64" t="str" cm="1">
        <f t="array" ref="H1726">IF(C1726="","",IF(LEFT(C1726,1)="-","(-)は先頭文字で使用できないため修正してください。",IF(LEFT(C1726,1)="_","( _ )は先頭文字で使用できないため修正してください。",IF(LEFT(C1726,1)="'","(')は先頭文字で使用できないため修正してください。",IF(LEN(C1726)=SUM(LEN(C1726)-LEN(SUBSTITUTE(C1726,MID("ABCDEFGHIJKLMNOPQRSTUVWXYZabcdefghijklmnopqrstuvwxyz0123456789-_",ROW($1:$64),1),""))),"","サンプル名に禁止文字が入っているため、半角英数字と[-][ _ ]のスペースなしで記入してください。")))))</f>
        <v/>
      </c>
      <c r="I1726" s="54" t="str">
        <f t="shared" si="244"/>
        <v/>
      </c>
      <c r="J1726" s="65" t="str">
        <f t="shared" si="237"/>
        <v/>
      </c>
      <c r="K1726" s="66" t="str" cm="1">
        <f t="array" ref="K1726">IF(D1726="","",IF(LEN(D1726)=SUM(LEN(D1726)-LEN(SUBSTITUTE(D1726,MID("ATCGN",ROW($1:$5),1),""))),"","I5側にATCG以外の文字があるため、修正してください。"))</f>
        <v/>
      </c>
      <c r="L1726" s="66" t="str" cm="1">
        <f t="array" ref="L1726">IF(E1726="","",IF(LEN(E1726)=SUM(LEN(E1726)-LEN(SUBSTITUTE(E1726,MID("ATCGN",ROW($1:$5),1),""))),"","I7側にATCG以外の文字があるため、修正してください。"))</f>
        <v/>
      </c>
      <c r="M1726" s="65" t="str">
        <f t="shared" si="238"/>
        <v/>
      </c>
      <c r="N1726" s="67" t="str">
        <f t="shared" si="239"/>
        <v/>
      </c>
      <c r="O1726" s="67" t="str">
        <f t="shared" si="240"/>
        <v/>
      </c>
      <c r="P1726" s="67" t="str">
        <f t="shared" si="241"/>
        <v/>
      </c>
      <c r="Q1726" s="292" t="str">
        <f t="shared" si="236"/>
        <v/>
      </c>
      <c r="R1726" s="263" t="b">
        <f t="shared" si="242"/>
        <v>0</v>
      </c>
    </row>
    <row r="1727" spans="6:18" ht="22.2">
      <c r="F1727" s="296" t="str">
        <f t="shared" si="243"/>
        <v/>
      </c>
      <c r="G1727" s="43"/>
      <c r="H1727" s="64" t="str" cm="1">
        <f t="array" ref="H1727">IF(C1727="","",IF(LEFT(C1727,1)="-","(-)は先頭文字で使用できないため修正してください。",IF(LEFT(C1727,1)="_","( _ )は先頭文字で使用できないため修正してください。",IF(LEFT(C1727,1)="'","(')は先頭文字で使用できないため修正してください。",IF(LEN(C1727)=SUM(LEN(C1727)-LEN(SUBSTITUTE(C1727,MID("ABCDEFGHIJKLMNOPQRSTUVWXYZabcdefghijklmnopqrstuvwxyz0123456789-_",ROW($1:$64),1),""))),"","サンプル名に禁止文字が入っているため、半角英数字と[-][ _ ]のスペースなしで記入してください。")))))</f>
        <v/>
      </c>
      <c r="I1727" s="54" t="str">
        <f t="shared" si="244"/>
        <v/>
      </c>
      <c r="J1727" s="65" t="str">
        <f t="shared" si="237"/>
        <v/>
      </c>
      <c r="K1727" s="66" t="str" cm="1">
        <f t="array" ref="K1727">IF(D1727="","",IF(LEN(D1727)=SUM(LEN(D1727)-LEN(SUBSTITUTE(D1727,MID("ATCGN",ROW($1:$5),1),""))),"","I5側にATCG以外の文字があるため、修正してください。"))</f>
        <v/>
      </c>
      <c r="L1727" s="66" t="str" cm="1">
        <f t="array" ref="L1727">IF(E1727="","",IF(LEN(E1727)=SUM(LEN(E1727)-LEN(SUBSTITUTE(E1727,MID("ATCGN",ROW($1:$5),1),""))),"","I7側にATCG以外の文字があるため、修正してください。"))</f>
        <v/>
      </c>
      <c r="M1727" s="65" t="str">
        <f t="shared" si="238"/>
        <v/>
      </c>
      <c r="N1727" s="67" t="str">
        <f t="shared" si="239"/>
        <v/>
      </c>
      <c r="O1727" s="67" t="str">
        <f t="shared" si="240"/>
        <v/>
      </c>
      <c r="P1727" s="67" t="str">
        <f t="shared" si="241"/>
        <v/>
      </c>
      <c r="Q1727" s="292" t="str">
        <f t="shared" si="236"/>
        <v/>
      </c>
      <c r="R1727" s="263" t="b">
        <f t="shared" si="242"/>
        <v>0</v>
      </c>
    </row>
    <row r="1728" spans="6:18" ht="22.2">
      <c r="F1728" s="296" t="str">
        <f t="shared" si="243"/>
        <v/>
      </c>
      <c r="G1728" s="43"/>
      <c r="H1728" s="64" t="str" cm="1">
        <f t="array" ref="H1728">IF(C1728="","",IF(LEFT(C1728,1)="-","(-)は先頭文字で使用できないため修正してください。",IF(LEFT(C1728,1)="_","( _ )は先頭文字で使用できないため修正してください。",IF(LEFT(C1728,1)="'","(')は先頭文字で使用できないため修正してください。",IF(LEN(C1728)=SUM(LEN(C1728)-LEN(SUBSTITUTE(C1728,MID("ABCDEFGHIJKLMNOPQRSTUVWXYZabcdefghijklmnopqrstuvwxyz0123456789-_",ROW($1:$64),1),""))),"","サンプル名に禁止文字が入っているため、半角英数字と[-][ _ ]のスペースなしで記入してください。")))))</f>
        <v/>
      </c>
      <c r="I1728" s="54" t="str">
        <f t="shared" si="244"/>
        <v/>
      </c>
      <c r="J1728" s="65" t="str">
        <f t="shared" si="237"/>
        <v/>
      </c>
      <c r="K1728" s="66" t="str" cm="1">
        <f t="array" ref="K1728">IF(D1728="","",IF(LEN(D1728)=SUM(LEN(D1728)-LEN(SUBSTITUTE(D1728,MID("ATCGN",ROW($1:$5),1),""))),"","I5側にATCG以外の文字があるため、修正してください。"))</f>
        <v/>
      </c>
      <c r="L1728" s="66" t="str" cm="1">
        <f t="array" ref="L1728">IF(E1728="","",IF(LEN(E1728)=SUM(LEN(E1728)-LEN(SUBSTITUTE(E1728,MID("ATCGN",ROW($1:$5),1),""))),"","I7側にATCG以外の文字があるため、修正してください。"))</f>
        <v/>
      </c>
      <c r="M1728" s="65" t="str">
        <f t="shared" si="238"/>
        <v/>
      </c>
      <c r="N1728" s="67" t="str">
        <f t="shared" si="239"/>
        <v/>
      </c>
      <c r="O1728" s="67" t="str">
        <f t="shared" si="240"/>
        <v/>
      </c>
      <c r="P1728" s="67" t="str">
        <f t="shared" si="241"/>
        <v/>
      </c>
      <c r="Q1728" s="292" t="str">
        <f t="shared" si="236"/>
        <v/>
      </c>
      <c r="R1728" s="263" t="b">
        <f t="shared" si="242"/>
        <v>0</v>
      </c>
    </row>
    <row r="1729" spans="6:18" ht="22.2">
      <c r="F1729" s="296" t="str">
        <f t="shared" si="243"/>
        <v/>
      </c>
      <c r="G1729" s="43"/>
      <c r="H1729" s="64" t="str" cm="1">
        <f t="array" ref="H1729">IF(C1729="","",IF(LEFT(C1729,1)="-","(-)は先頭文字で使用できないため修正してください。",IF(LEFT(C1729,1)="_","( _ )は先頭文字で使用できないため修正してください。",IF(LEFT(C1729,1)="'","(')は先頭文字で使用できないため修正してください。",IF(LEN(C1729)=SUM(LEN(C1729)-LEN(SUBSTITUTE(C1729,MID("ABCDEFGHIJKLMNOPQRSTUVWXYZabcdefghijklmnopqrstuvwxyz0123456789-_",ROW($1:$64),1),""))),"","サンプル名に禁止文字が入っているため、半角英数字と[-][ _ ]のスペースなしで記入してください。")))))</f>
        <v/>
      </c>
      <c r="I1729" s="54" t="str">
        <f t="shared" si="244"/>
        <v/>
      </c>
      <c r="J1729" s="65" t="str">
        <f t="shared" si="237"/>
        <v/>
      </c>
      <c r="K1729" s="66" t="str" cm="1">
        <f t="array" ref="K1729">IF(D1729="","",IF(LEN(D1729)=SUM(LEN(D1729)-LEN(SUBSTITUTE(D1729,MID("ATCGN",ROW($1:$5),1),""))),"","I5側にATCG以外の文字があるため、修正してください。"))</f>
        <v/>
      </c>
      <c r="L1729" s="66" t="str" cm="1">
        <f t="array" ref="L1729">IF(E1729="","",IF(LEN(E1729)=SUM(LEN(E1729)-LEN(SUBSTITUTE(E1729,MID("ATCGN",ROW($1:$5),1),""))),"","I7側にATCG以外の文字があるため、修正してください。"))</f>
        <v/>
      </c>
      <c r="M1729" s="65" t="str">
        <f t="shared" si="238"/>
        <v/>
      </c>
      <c r="N1729" s="67" t="str">
        <f t="shared" si="239"/>
        <v/>
      </c>
      <c r="O1729" s="67" t="str">
        <f t="shared" si="240"/>
        <v/>
      </c>
      <c r="P1729" s="67" t="str">
        <f t="shared" si="241"/>
        <v/>
      </c>
      <c r="Q1729" s="292" t="str">
        <f t="shared" si="236"/>
        <v/>
      </c>
      <c r="R1729" s="263" t="b">
        <f t="shared" si="242"/>
        <v>0</v>
      </c>
    </row>
    <row r="1730" spans="6:18" ht="22.2">
      <c r="F1730" s="296" t="str">
        <f t="shared" si="243"/>
        <v/>
      </c>
      <c r="G1730" s="43"/>
      <c r="H1730" s="64" t="str" cm="1">
        <f t="array" ref="H1730">IF(C1730="","",IF(LEFT(C1730,1)="-","(-)は先頭文字で使用できないため修正してください。",IF(LEFT(C1730,1)="_","( _ )は先頭文字で使用できないため修正してください。",IF(LEFT(C1730,1)="'","(')は先頭文字で使用できないため修正してください。",IF(LEN(C1730)=SUM(LEN(C1730)-LEN(SUBSTITUTE(C1730,MID("ABCDEFGHIJKLMNOPQRSTUVWXYZabcdefghijklmnopqrstuvwxyz0123456789-_",ROW($1:$64),1),""))),"","サンプル名に禁止文字が入っているため、半角英数字と[-][ _ ]のスペースなしで記入してください。")))))</f>
        <v/>
      </c>
      <c r="I1730" s="54" t="str">
        <f t="shared" si="244"/>
        <v/>
      </c>
      <c r="J1730" s="65" t="str">
        <f t="shared" si="237"/>
        <v/>
      </c>
      <c r="K1730" s="66" t="str" cm="1">
        <f t="array" ref="K1730">IF(D1730="","",IF(LEN(D1730)=SUM(LEN(D1730)-LEN(SUBSTITUTE(D1730,MID("ATCGN",ROW($1:$5),1),""))),"","I5側にATCG以外の文字があるため、修正してください。"))</f>
        <v/>
      </c>
      <c r="L1730" s="66" t="str" cm="1">
        <f t="array" ref="L1730">IF(E1730="","",IF(LEN(E1730)=SUM(LEN(E1730)-LEN(SUBSTITUTE(E1730,MID("ATCGN",ROW($1:$5),1),""))),"","I7側にATCG以外の文字があるため、修正してください。"))</f>
        <v/>
      </c>
      <c r="M1730" s="65" t="str">
        <f t="shared" si="238"/>
        <v/>
      </c>
      <c r="N1730" s="67" t="str">
        <f t="shared" si="239"/>
        <v/>
      </c>
      <c r="O1730" s="67" t="str">
        <f t="shared" si="240"/>
        <v/>
      </c>
      <c r="P1730" s="67" t="str">
        <f t="shared" si="241"/>
        <v/>
      </c>
      <c r="Q1730" s="292" t="str">
        <f t="shared" si="236"/>
        <v/>
      </c>
      <c r="R1730" s="263" t="b">
        <f t="shared" si="242"/>
        <v>0</v>
      </c>
    </row>
    <row r="1731" spans="6:18" ht="22.2">
      <c r="F1731" s="296" t="str">
        <f t="shared" si="243"/>
        <v/>
      </c>
      <c r="G1731" s="43"/>
      <c r="H1731" s="64" t="str" cm="1">
        <f t="array" ref="H1731">IF(C1731="","",IF(LEFT(C1731,1)="-","(-)は先頭文字で使用できないため修正してください。",IF(LEFT(C1731,1)="_","( _ )は先頭文字で使用できないため修正してください。",IF(LEFT(C1731,1)="'","(')は先頭文字で使用できないため修正してください。",IF(LEN(C1731)=SUM(LEN(C1731)-LEN(SUBSTITUTE(C1731,MID("ABCDEFGHIJKLMNOPQRSTUVWXYZabcdefghijklmnopqrstuvwxyz0123456789-_",ROW($1:$64),1),""))),"","サンプル名に禁止文字が入っているため、半角英数字と[-][ _ ]のスペースなしで記入してください。")))))</f>
        <v/>
      </c>
      <c r="I1731" s="54" t="str">
        <f t="shared" si="244"/>
        <v/>
      </c>
      <c r="J1731" s="65" t="str">
        <f t="shared" si="237"/>
        <v/>
      </c>
      <c r="K1731" s="66" t="str" cm="1">
        <f t="array" ref="K1731">IF(D1731="","",IF(LEN(D1731)=SUM(LEN(D1731)-LEN(SUBSTITUTE(D1731,MID("ATCGN",ROW($1:$5),1),""))),"","I5側にATCG以外の文字があるため、修正してください。"))</f>
        <v/>
      </c>
      <c r="L1731" s="66" t="str" cm="1">
        <f t="array" ref="L1731">IF(E1731="","",IF(LEN(E1731)=SUM(LEN(E1731)-LEN(SUBSTITUTE(E1731,MID("ATCGN",ROW($1:$5),1),""))),"","I7側にATCG以外の文字があるため、修正してください。"))</f>
        <v/>
      </c>
      <c r="M1731" s="65" t="str">
        <f t="shared" si="238"/>
        <v/>
      </c>
      <c r="N1731" s="67" t="str">
        <f t="shared" si="239"/>
        <v/>
      </c>
      <c r="O1731" s="67" t="str">
        <f t="shared" si="240"/>
        <v/>
      </c>
      <c r="P1731" s="67" t="str">
        <f t="shared" si="241"/>
        <v/>
      </c>
      <c r="Q1731" s="292" t="str">
        <f t="shared" si="236"/>
        <v/>
      </c>
      <c r="R1731" s="263" t="b">
        <f t="shared" si="242"/>
        <v>0</v>
      </c>
    </row>
    <row r="1732" spans="6:18" ht="22.2">
      <c r="F1732" s="296" t="str">
        <f t="shared" si="243"/>
        <v/>
      </c>
      <c r="G1732" s="43"/>
      <c r="H1732" s="64" t="str" cm="1">
        <f t="array" ref="H1732">IF(C1732="","",IF(LEFT(C1732,1)="-","(-)は先頭文字で使用できないため修正してください。",IF(LEFT(C1732,1)="_","( _ )は先頭文字で使用できないため修正してください。",IF(LEFT(C1732,1)="'","(')は先頭文字で使用できないため修正してください。",IF(LEN(C1732)=SUM(LEN(C1732)-LEN(SUBSTITUTE(C1732,MID("ABCDEFGHIJKLMNOPQRSTUVWXYZabcdefghijklmnopqrstuvwxyz0123456789-_",ROW($1:$64),1),""))),"","サンプル名に禁止文字が入っているため、半角英数字と[-][ _ ]のスペースなしで記入してください。")))))</f>
        <v/>
      </c>
      <c r="I1732" s="54" t="str">
        <f t="shared" si="244"/>
        <v/>
      </c>
      <c r="J1732" s="65" t="str">
        <f t="shared" si="237"/>
        <v/>
      </c>
      <c r="K1732" s="66" t="str" cm="1">
        <f t="array" ref="K1732">IF(D1732="","",IF(LEN(D1732)=SUM(LEN(D1732)-LEN(SUBSTITUTE(D1732,MID("ATCGN",ROW($1:$5),1),""))),"","I5側にATCG以外の文字があるため、修正してください。"))</f>
        <v/>
      </c>
      <c r="L1732" s="66" t="str" cm="1">
        <f t="array" ref="L1732">IF(E1732="","",IF(LEN(E1732)=SUM(LEN(E1732)-LEN(SUBSTITUTE(E1732,MID("ATCGN",ROW($1:$5),1),""))),"","I7側にATCG以外の文字があるため、修正してください。"))</f>
        <v/>
      </c>
      <c r="M1732" s="65" t="str">
        <f t="shared" si="238"/>
        <v/>
      </c>
      <c r="N1732" s="67" t="str">
        <f t="shared" si="239"/>
        <v/>
      </c>
      <c r="O1732" s="67" t="str">
        <f t="shared" si="240"/>
        <v/>
      </c>
      <c r="P1732" s="67" t="str">
        <f t="shared" si="241"/>
        <v/>
      </c>
      <c r="Q1732" s="292" t="str">
        <f t="shared" si="236"/>
        <v/>
      </c>
      <c r="R1732" s="263" t="b">
        <f t="shared" si="242"/>
        <v>0</v>
      </c>
    </row>
    <row r="1733" spans="6:18" ht="22.2">
      <c r="F1733" s="296" t="str">
        <f t="shared" si="243"/>
        <v/>
      </c>
      <c r="G1733" s="43"/>
      <c r="H1733" s="64" t="str" cm="1">
        <f t="array" ref="H1733">IF(C1733="","",IF(LEFT(C1733,1)="-","(-)は先頭文字で使用できないため修正してください。",IF(LEFT(C1733,1)="_","( _ )は先頭文字で使用できないため修正してください。",IF(LEFT(C1733,1)="'","(')は先頭文字で使用できないため修正してください。",IF(LEN(C1733)=SUM(LEN(C1733)-LEN(SUBSTITUTE(C1733,MID("ABCDEFGHIJKLMNOPQRSTUVWXYZabcdefghijklmnopqrstuvwxyz0123456789-_",ROW($1:$64),1),""))),"","サンプル名に禁止文字が入っているため、半角英数字と[-][ _ ]のスペースなしで記入してください。")))))</f>
        <v/>
      </c>
      <c r="I1733" s="54" t="str">
        <f t="shared" si="244"/>
        <v/>
      </c>
      <c r="J1733" s="65" t="str">
        <f t="shared" si="237"/>
        <v/>
      </c>
      <c r="K1733" s="66" t="str" cm="1">
        <f t="array" ref="K1733">IF(D1733="","",IF(LEN(D1733)=SUM(LEN(D1733)-LEN(SUBSTITUTE(D1733,MID("ATCGN",ROW($1:$5),1),""))),"","I5側にATCG以外の文字があるため、修正してください。"))</f>
        <v/>
      </c>
      <c r="L1733" s="66" t="str" cm="1">
        <f t="array" ref="L1733">IF(E1733="","",IF(LEN(E1733)=SUM(LEN(E1733)-LEN(SUBSTITUTE(E1733,MID("ATCGN",ROW($1:$5),1),""))),"","I7側にATCG以外の文字があるため、修正してください。"))</f>
        <v/>
      </c>
      <c r="M1733" s="65" t="str">
        <f t="shared" si="238"/>
        <v/>
      </c>
      <c r="N1733" s="67" t="str">
        <f t="shared" si="239"/>
        <v/>
      </c>
      <c r="O1733" s="67" t="str">
        <f t="shared" si="240"/>
        <v/>
      </c>
      <c r="P1733" s="67" t="str">
        <f t="shared" si="241"/>
        <v/>
      </c>
      <c r="Q1733" s="292" t="str">
        <f t="shared" si="236"/>
        <v/>
      </c>
      <c r="R1733" s="263" t="b">
        <f t="shared" si="242"/>
        <v>0</v>
      </c>
    </row>
    <row r="1734" spans="6:18" ht="22.2">
      <c r="F1734" s="296" t="str">
        <f t="shared" si="243"/>
        <v/>
      </c>
      <c r="G1734" s="43"/>
      <c r="H1734" s="64" t="str" cm="1">
        <f t="array" ref="H1734">IF(C1734="","",IF(LEFT(C1734,1)="-","(-)は先頭文字で使用できないため修正してください。",IF(LEFT(C1734,1)="_","( _ )は先頭文字で使用できないため修正してください。",IF(LEFT(C1734,1)="'","(')は先頭文字で使用できないため修正してください。",IF(LEN(C1734)=SUM(LEN(C1734)-LEN(SUBSTITUTE(C1734,MID("ABCDEFGHIJKLMNOPQRSTUVWXYZabcdefghijklmnopqrstuvwxyz0123456789-_",ROW($1:$64),1),""))),"","サンプル名に禁止文字が入っているため、半角英数字と[-][ _ ]のスペースなしで記入してください。")))))</f>
        <v/>
      </c>
      <c r="I1734" s="54" t="str">
        <f t="shared" si="244"/>
        <v/>
      </c>
      <c r="J1734" s="65" t="str">
        <f t="shared" si="237"/>
        <v/>
      </c>
      <c r="K1734" s="66" t="str" cm="1">
        <f t="array" ref="K1734">IF(D1734="","",IF(LEN(D1734)=SUM(LEN(D1734)-LEN(SUBSTITUTE(D1734,MID("ATCGN",ROW($1:$5),1),""))),"","I5側にATCG以外の文字があるため、修正してください。"))</f>
        <v/>
      </c>
      <c r="L1734" s="66" t="str" cm="1">
        <f t="array" ref="L1734">IF(E1734="","",IF(LEN(E1734)=SUM(LEN(E1734)-LEN(SUBSTITUTE(E1734,MID("ATCGN",ROW($1:$5),1),""))),"","I7側にATCG以外の文字があるため、修正してください。"))</f>
        <v/>
      </c>
      <c r="M1734" s="65" t="str">
        <f t="shared" si="238"/>
        <v/>
      </c>
      <c r="N1734" s="67" t="str">
        <f t="shared" si="239"/>
        <v/>
      </c>
      <c r="O1734" s="67" t="str">
        <f t="shared" si="240"/>
        <v/>
      </c>
      <c r="P1734" s="67" t="str">
        <f t="shared" si="241"/>
        <v/>
      </c>
      <c r="Q1734" s="292" t="str">
        <f t="shared" si="236"/>
        <v/>
      </c>
      <c r="R1734" s="263" t="b">
        <f t="shared" si="242"/>
        <v>0</v>
      </c>
    </row>
    <row r="1735" spans="6:18" ht="22.2">
      <c r="F1735" s="296" t="str">
        <f t="shared" si="243"/>
        <v/>
      </c>
      <c r="G1735" s="43"/>
      <c r="H1735" s="64" t="str" cm="1">
        <f t="array" ref="H1735">IF(C1735="","",IF(LEFT(C1735,1)="-","(-)は先頭文字で使用できないため修正してください。",IF(LEFT(C1735,1)="_","( _ )は先頭文字で使用できないため修正してください。",IF(LEFT(C1735,1)="'","(')は先頭文字で使用できないため修正してください。",IF(LEN(C1735)=SUM(LEN(C1735)-LEN(SUBSTITUTE(C1735,MID("ABCDEFGHIJKLMNOPQRSTUVWXYZabcdefghijklmnopqrstuvwxyz0123456789-_",ROW($1:$64),1),""))),"","サンプル名に禁止文字が入っているため、半角英数字と[-][ _ ]のスペースなしで記入してください。")))))</f>
        <v/>
      </c>
      <c r="I1735" s="54" t="str">
        <f t="shared" si="244"/>
        <v/>
      </c>
      <c r="J1735" s="65" t="str">
        <f t="shared" si="237"/>
        <v/>
      </c>
      <c r="K1735" s="66" t="str" cm="1">
        <f t="array" ref="K1735">IF(D1735="","",IF(LEN(D1735)=SUM(LEN(D1735)-LEN(SUBSTITUTE(D1735,MID("ATCGN",ROW($1:$5),1),""))),"","I5側にATCG以外の文字があるため、修正してください。"))</f>
        <v/>
      </c>
      <c r="L1735" s="66" t="str" cm="1">
        <f t="array" ref="L1735">IF(E1735="","",IF(LEN(E1735)=SUM(LEN(E1735)-LEN(SUBSTITUTE(E1735,MID("ATCGN",ROW($1:$5),1),""))),"","I7側にATCG以外の文字があるため、修正してください。"))</f>
        <v/>
      </c>
      <c r="M1735" s="65" t="str">
        <f t="shared" si="238"/>
        <v/>
      </c>
      <c r="N1735" s="67" t="str">
        <f t="shared" si="239"/>
        <v/>
      </c>
      <c r="O1735" s="67" t="str">
        <f t="shared" si="240"/>
        <v/>
      </c>
      <c r="P1735" s="67" t="str">
        <f t="shared" si="241"/>
        <v/>
      </c>
      <c r="Q1735" s="292" t="str">
        <f t="shared" si="236"/>
        <v/>
      </c>
      <c r="R1735" s="263" t="b">
        <f t="shared" si="242"/>
        <v>0</v>
      </c>
    </row>
    <row r="1736" spans="6:18" ht="22.2">
      <c r="F1736" s="296" t="str">
        <f t="shared" si="243"/>
        <v/>
      </c>
      <c r="G1736" s="43"/>
      <c r="H1736" s="64" t="str" cm="1">
        <f t="array" ref="H1736">IF(C1736="","",IF(LEFT(C1736,1)="-","(-)は先頭文字で使用できないため修正してください。",IF(LEFT(C1736,1)="_","( _ )は先頭文字で使用できないため修正してください。",IF(LEFT(C1736,1)="'","(')は先頭文字で使用できないため修正してください。",IF(LEN(C1736)=SUM(LEN(C1736)-LEN(SUBSTITUTE(C1736,MID("ABCDEFGHIJKLMNOPQRSTUVWXYZabcdefghijklmnopqrstuvwxyz0123456789-_",ROW($1:$64),1),""))),"","サンプル名に禁止文字が入っているため、半角英数字と[-][ _ ]のスペースなしで記入してください。")))))</f>
        <v/>
      </c>
      <c r="I1736" s="54" t="str">
        <f t="shared" si="244"/>
        <v/>
      </c>
      <c r="J1736" s="65" t="str">
        <f t="shared" si="237"/>
        <v/>
      </c>
      <c r="K1736" s="66" t="str" cm="1">
        <f t="array" ref="K1736">IF(D1736="","",IF(LEN(D1736)=SUM(LEN(D1736)-LEN(SUBSTITUTE(D1736,MID("ATCGN",ROW($1:$5),1),""))),"","I5側にATCG以外の文字があるため、修正してください。"))</f>
        <v/>
      </c>
      <c r="L1736" s="66" t="str" cm="1">
        <f t="array" ref="L1736">IF(E1736="","",IF(LEN(E1736)=SUM(LEN(E1736)-LEN(SUBSTITUTE(E1736,MID("ATCGN",ROW($1:$5),1),""))),"","I7側にATCG以外の文字があるため、修正してください。"))</f>
        <v/>
      </c>
      <c r="M1736" s="65" t="str">
        <f t="shared" si="238"/>
        <v/>
      </c>
      <c r="N1736" s="67" t="str">
        <f t="shared" si="239"/>
        <v/>
      </c>
      <c r="O1736" s="67" t="str">
        <f t="shared" si="240"/>
        <v/>
      </c>
      <c r="P1736" s="67" t="str">
        <f t="shared" si="241"/>
        <v/>
      </c>
      <c r="Q1736" s="292" t="str">
        <f t="shared" si="236"/>
        <v/>
      </c>
      <c r="R1736" s="263" t="b">
        <f t="shared" si="242"/>
        <v>0</v>
      </c>
    </row>
    <row r="1737" spans="6:18" ht="22.2">
      <c r="F1737" s="296" t="str">
        <f t="shared" si="243"/>
        <v/>
      </c>
      <c r="G1737" s="43"/>
      <c r="H1737" s="64" t="str" cm="1">
        <f t="array" ref="H1737">IF(C1737="","",IF(LEFT(C1737,1)="-","(-)は先頭文字で使用できないため修正してください。",IF(LEFT(C1737,1)="_","( _ )は先頭文字で使用できないため修正してください。",IF(LEFT(C1737,1)="'","(')は先頭文字で使用できないため修正してください。",IF(LEN(C1737)=SUM(LEN(C1737)-LEN(SUBSTITUTE(C1737,MID("ABCDEFGHIJKLMNOPQRSTUVWXYZabcdefghijklmnopqrstuvwxyz0123456789-_",ROW($1:$64),1),""))),"","サンプル名に禁止文字が入っているため、半角英数字と[-][ _ ]のスペースなしで記入してください。")))))</f>
        <v/>
      </c>
      <c r="I1737" s="54" t="str">
        <f t="shared" si="244"/>
        <v/>
      </c>
      <c r="J1737" s="65" t="str">
        <f t="shared" si="237"/>
        <v/>
      </c>
      <c r="K1737" s="66" t="str" cm="1">
        <f t="array" ref="K1737">IF(D1737="","",IF(LEN(D1737)=SUM(LEN(D1737)-LEN(SUBSTITUTE(D1737,MID("ATCGN",ROW($1:$5),1),""))),"","I5側にATCG以外の文字があるため、修正してください。"))</f>
        <v/>
      </c>
      <c r="L1737" s="66" t="str" cm="1">
        <f t="array" ref="L1737">IF(E1737="","",IF(LEN(E1737)=SUM(LEN(E1737)-LEN(SUBSTITUTE(E1737,MID("ATCGN",ROW($1:$5),1),""))),"","I7側にATCG以外の文字があるため、修正してください。"))</f>
        <v/>
      </c>
      <c r="M1737" s="65" t="str">
        <f t="shared" si="238"/>
        <v/>
      </c>
      <c r="N1737" s="67" t="str">
        <f t="shared" si="239"/>
        <v/>
      </c>
      <c r="O1737" s="67" t="str">
        <f t="shared" si="240"/>
        <v/>
      </c>
      <c r="P1737" s="67" t="str">
        <f t="shared" si="241"/>
        <v/>
      </c>
      <c r="Q1737" s="292" t="str">
        <f t="shared" si="236"/>
        <v/>
      </c>
      <c r="R1737" s="263" t="b">
        <f t="shared" si="242"/>
        <v>0</v>
      </c>
    </row>
    <row r="1738" spans="6:18" ht="22.2">
      <c r="F1738" s="296" t="str">
        <f t="shared" si="243"/>
        <v/>
      </c>
      <c r="G1738" s="43"/>
      <c r="H1738" s="64" t="str" cm="1">
        <f t="array" ref="H1738">IF(C1738="","",IF(LEFT(C1738,1)="-","(-)は先頭文字で使用できないため修正してください。",IF(LEFT(C1738,1)="_","( _ )は先頭文字で使用できないため修正してください。",IF(LEFT(C1738,1)="'","(')は先頭文字で使用できないため修正してください。",IF(LEN(C1738)=SUM(LEN(C1738)-LEN(SUBSTITUTE(C1738,MID("ABCDEFGHIJKLMNOPQRSTUVWXYZabcdefghijklmnopqrstuvwxyz0123456789-_",ROW($1:$64),1),""))),"","サンプル名に禁止文字が入っているため、半角英数字と[-][ _ ]のスペースなしで記入してください。")))))</f>
        <v/>
      </c>
      <c r="I1738" s="54" t="str">
        <f t="shared" si="244"/>
        <v/>
      </c>
      <c r="J1738" s="65" t="str">
        <f t="shared" si="237"/>
        <v/>
      </c>
      <c r="K1738" s="66" t="str" cm="1">
        <f t="array" ref="K1738">IF(D1738="","",IF(LEN(D1738)=SUM(LEN(D1738)-LEN(SUBSTITUTE(D1738,MID("ATCGN",ROW($1:$5),1),""))),"","I5側にATCG以外の文字があるため、修正してください。"))</f>
        <v/>
      </c>
      <c r="L1738" s="66" t="str" cm="1">
        <f t="array" ref="L1738">IF(E1738="","",IF(LEN(E1738)=SUM(LEN(E1738)-LEN(SUBSTITUTE(E1738,MID("ATCGN",ROW($1:$5),1),""))),"","I7側にATCG以外の文字があるため、修正してください。"))</f>
        <v/>
      </c>
      <c r="M1738" s="65" t="str">
        <f t="shared" si="238"/>
        <v/>
      </c>
      <c r="N1738" s="67" t="str">
        <f t="shared" si="239"/>
        <v/>
      </c>
      <c r="O1738" s="67" t="str">
        <f t="shared" si="240"/>
        <v/>
      </c>
      <c r="P1738" s="67" t="str">
        <f t="shared" si="241"/>
        <v/>
      </c>
      <c r="Q1738" s="292" t="str">
        <f t="shared" si="236"/>
        <v/>
      </c>
      <c r="R1738" s="263" t="b">
        <f t="shared" si="242"/>
        <v>0</v>
      </c>
    </row>
    <row r="1739" spans="6:18" ht="22.2">
      <c r="F1739" s="296" t="str">
        <f t="shared" si="243"/>
        <v/>
      </c>
      <c r="G1739" s="43"/>
      <c r="H1739" s="64" t="str" cm="1">
        <f t="array" ref="H1739">IF(C1739="","",IF(LEFT(C1739,1)="-","(-)は先頭文字で使用できないため修正してください。",IF(LEFT(C1739,1)="_","( _ )は先頭文字で使用できないため修正してください。",IF(LEFT(C1739,1)="'","(')は先頭文字で使用できないため修正してください。",IF(LEN(C1739)=SUM(LEN(C1739)-LEN(SUBSTITUTE(C1739,MID("ABCDEFGHIJKLMNOPQRSTUVWXYZabcdefghijklmnopqrstuvwxyz0123456789-_",ROW($1:$64),1),""))),"","サンプル名に禁止文字が入っているため、半角英数字と[-][ _ ]のスペースなしで記入してください。")))))</f>
        <v/>
      </c>
      <c r="I1739" s="54" t="str">
        <f t="shared" si="244"/>
        <v/>
      </c>
      <c r="J1739" s="65" t="str">
        <f t="shared" si="237"/>
        <v/>
      </c>
      <c r="K1739" s="66" t="str" cm="1">
        <f t="array" ref="K1739">IF(D1739="","",IF(LEN(D1739)=SUM(LEN(D1739)-LEN(SUBSTITUTE(D1739,MID("ATCGN",ROW($1:$5),1),""))),"","I5側にATCG以外の文字があるため、修正してください。"))</f>
        <v/>
      </c>
      <c r="L1739" s="66" t="str" cm="1">
        <f t="array" ref="L1739">IF(E1739="","",IF(LEN(E1739)=SUM(LEN(E1739)-LEN(SUBSTITUTE(E1739,MID("ATCGN",ROW($1:$5),1),""))),"","I7側にATCG以外の文字があるため、修正してください。"))</f>
        <v/>
      </c>
      <c r="M1739" s="65" t="str">
        <f t="shared" si="238"/>
        <v/>
      </c>
      <c r="N1739" s="67" t="str">
        <f t="shared" si="239"/>
        <v/>
      </c>
      <c r="O1739" s="67" t="str">
        <f t="shared" si="240"/>
        <v/>
      </c>
      <c r="P1739" s="67" t="str">
        <f t="shared" si="241"/>
        <v/>
      </c>
      <c r="Q1739" s="292" t="str">
        <f t="shared" si="236"/>
        <v/>
      </c>
      <c r="R1739" s="263" t="b">
        <f t="shared" si="242"/>
        <v>0</v>
      </c>
    </row>
    <row r="1740" spans="6:18" ht="22.2">
      <c r="F1740" s="296" t="str">
        <f t="shared" si="243"/>
        <v/>
      </c>
      <c r="G1740" s="43"/>
      <c r="H1740" s="64" t="str" cm="1">
        <f t="array" ref="H1740">IF(C1740="","",IF(LEFT(C1740,1)="-","(-)は先頭文字で使用できないため修正してください。",IF(LEFT(C1740,1)="_","( _ )は先頭文字で使用できないため修正してください。",IF(LEFT(C1740,1)="'","(')は先頭文字で使用できないため修正してください。",IF(LEN(C1740)=SUM(LEN(C1740)-LEN(SUBSTITUTE(C1740,MID("ABCDEFGHIJKLMNOPQRSTUVWXYZabcdefghijklmnopqrstuvwxyz0123456789-_",ROW($1:$64),1),""))),"","サンプル名に禁止文字が入っているため、半角英数字と[-][ _ ]のスペースなしで記入してください。")))))</f>
        <v/>
      </c>
      <c r="I1740" s="54" t="str">
        <f t="shared" si="244"/>
        <v/>
      </c>
      <c r="J1740" s="65" t="str">
        <f t="shared" si="237"/>
        <v/>
      </c>
      <c r="K1740" s="66" t="str" cm="1">
        <f t="array" ref="K1740">IF(D1740="","",IF(LEN(D1740)=SUM(LEN(D1740)-LEN(SUBSTITUTE(D1740,MID("ATCGN",ROW($1:$5),1),""))),"","I5側にATCG以外の文字があるため、修正してください。"))</f>
        <v/>
      </c>
      <c r="L1740" s="66" t="str" cm="1">
        <f t="array" ref="L1740">IF(E1740="","",IF(LEN(E1740)=SUM(LEN(E1740)-LEN(SUBSTITUTE(E1740,MID("ATCGN",ROW($1:$5),1),""))),"","I7側にATCG以外の文字があるため、修正してください。"))</f>
        <v/>
      </c>
      <c r="M1740" s="65" t="str">
        <f t="shared" si="238"/>
        <v/>
      </c>
      <c r="N1740" s="67" t="str">
        <f t="shared" si="239"/>
        <v/>
      </c>
      <c r="O1740" s="67" t="str">
        <f t="shared" si="240"/>
        <v/>
      </c>
      <c r="P1740" s="67" t="str">
        <f t="shared" si="241"/>
        <v/>
      </c>
      <c r="Q1740" s="292" t="str">
        <f t="shared" si="236"/>
        <v/>
      </c>
      <c r="R1740" s="263" t="b">
        <f t="shared" si="242"/>
        <v>0</v>
      </c>
    </row>
    <row r="1741" spans="6:18" ht="22.2">
      <c r="F1741" s="296" t="str">
        <f t="shared" si="243"/>
        <v/>
      </c>
      <c r="G1741" s="43"/>
      <c r="H1741" s="64" t="str" cm="1">
        <f t="array" ref="H1741">IF(C1741="","",IF(LEFT(C1741,1)="-","(-)は先頭文字で使用できないため修正してください。",IF(LEFT(C1741,1)="_","( _ )は先頭文字で使用できないため修正してください。",IF(LEFT(C1741,1)="'","(')は先頭文字で使用できないため修正してください。",IF(LEN(C1741)=SUM(LEN(C1741)-LEN(SUBSTITUTE(C1741,MID("ABCDEFGHIJKLMNOPQRSTUVWXYZabcdefghijklmnopqrstuvwxyz0123456789-_",ROW($1:$64),1),""))),"","サンプル名に禁止文字が入っているため、半角英数字と[-][ _ ]のスペースなしで記入してください。")))))</f>
        <v/>
      </c>
      <c r="I1741" s="54" t="str">
        <f t="shared" si="244"/>
        <v/>
      </c>
      <c r="J1741" s="65" t="str">
        <f t="shared" si="237"/>
        <v/>
      </c>
      <c r="K1741" s="66" t="str" cm="1">
        <f t="array" ref="K1741">IF(D1741="","",IF(LEN(D1741)=SUM(LEN(D1741)-LEN(SUBSTITUTE(D1741,MID("ATCGN",ROW($1:$5),1),""))),"","I5側にATCG以外の文字があるため、修正してください。"))</f>
        <v/>
      </c>
      <c r="L1741" s="66" t="str" cm="1">
        <f t="array" ref="L1741">IF(E1741="","",IF(LEN(E1741)=SUM(LEN(E1741)-LEN(SUBSTITUTE(E1741,MID("ATCGN",ROW($1:$5),1),""))),"","I7側にATCG以外の文字があるため、修正してください。"))</f>
        <v/>
      </c>
      <c r="M1741" s="65" t="str">
        <f t="shared" si="238"/>
        <v/>
      </c>
      <c r="N1741" s="67" t="str">
        <f t="shared" si="239"/>
        <v/>
      </c>
      <c r="O1741" s="67" t="str">
        <f t="shared" si="240"/>
        <v/>
      </c>
      <c r="P1741" s="67" t="str">
        <f t="shared" si="241"/>
        <v/>
      </c>
      <c r="Q1741" s="292" t="str">
        <f t="shared" si="236"/>
        <v/>
      </c>
      <c r="R1741" s="263" t="b">
        <f t="shared" si="242"/>
        <v>0</v>
      </c>
    </row>
    <row r="1742" spans="6:18" ht="22.2">
      <c r="F1742" s="296" t="str">
        <f t="shared" si="243"/>
        <v/>
      </c>
      <c r="G1742" s="43"/>
      <c r="H1742" s="64" t="str" cm="1">
        <f t="array" ref="H1742">IF(C1742="","",IF(LEFT(C1742,1)="-","(-)は先頭文字で使用できないため修正してください。",IF(LEFT(C1742,1)="_","( _ )は先頭文字で使用できないため修正してください。",IF(LEFT(C1742,1)="'","(')は先頭文字で使用できないため修正してください。",IF(LEN(C1742)=SUM(LEN(C1742)-LEN(SUBSTITUTE(C1742,MID("ABCDEFGHIJKLMNOPQRSTUVWXYZabcdefghijklmnopqrstuvwxyz0123456789-_",ROW($1:$64),1),""))),"","サンプル名に禁止文字が入っているため、半角英数字と[-][ _ ]のスペースなしで記入してください。")))))</f>
        <v/>
      </c>
      <c r="I1742" s="54" t="str">
        <f t="shared" si="244"/>
        <v/>
      </c>
      <c r="J1742" s="65" t="str">
        <f t="shared" si="237"/>
        <v/>
      </c>
      <c r="K1742" s="66" t="str" cm="1">
        <f t="array" ref="K1742">IF(D1742="","",IF(LEN(D1742)=SUM(LEN(D1742)-LEN(SUBSTITUTE(D1742,MID("ATCGN",ROW($1:$5),1),""))),"","I5側にATCG以外の文字があるため、修正してください。"))</f>
        <v/>
      </c>
      <c r="L1742" s="66" t="str" cm="1">
        <f t="array" ref="L1742">IF(E1742="","",IF(LEN(E1742)=SUM(LEN(E1742)-LEN(SUBSTITUTE(E1742,MID("ATCGN",ROW($1:$5),1),""))),"","I7側にATCG以外の文字があるため、修正してください。"))</f>
        <v/>
      </c>
      <c r="M1742" s="65" t="str">
        <f t="shared" si="238"/>
        <v/>
      </c>
      <c r="N1742" s="67" t="str">
        <f t="shared" si="239"/>
        <v/>
      </c>
      <c r="O1742" s="67" t="str">
        <f t="shared" si="240"/>
        <v/>
      </c>
      <c r="P1742" s="67" t="str">
        <f t="shared" si="241"/>
        <v/>
      </c>
      <c r="Q1742" s="292" t="str">
        <f t="shared" si="236"/>
        <v/>
      </c>
      <c r="R1742" s="263" t="b">
        <f t="shared" si="242"/>
        <v>0</v>
      </c>
    </row>
    <row r="1743" spans="6:18" ht="22.2">
      <c r="F1743" s="296" t="str">
        <f t="shared" si="243"/>
        <v/>
      </c>
      <c r="G1743" s="43"/>
      <c r="H1743" s="64" t="str" cm="1">
        <f t="array" ref="H1743">IF(C1743="","",IF(LEFT(C1743,1)="-","(-)は先頭文字で使用できないため修正してください。",IF(LEFT(C1743,1)="_","( _ )は先頭文字で使用できないため修正してください。",IF(LEFT(C1743,1)="'","(')は先頭文字で使用できないため修正してください。",IF(LEN(C1743)=SUM(LEN(C1743)-LEN(SUBSTITUTE(C1743,MID("ABCDEFGHIJKLMNOPQRSTUVWXYZabcdefghijklmnopqrstuvwxyz0123456789-_",ROW($1:$64),1),""))),"","サンプル名に禁止文字が入っているため、半角英数字と[-][ _ ]のスペースなしで記入してください。")))))</f>
        <v/>
      </c>
      <c r="I1743" s="54" t="str">
        <f t="shared" si="244"/>
        <v/>
      </c>
      <c r="J1743" s="65" t="str">
        <f t="shared" si="237"/>
        <v/>
      </c>
      <c r="K1743" s="66" t="str" cm="1">
        <f t="array" ref="K1743">IF(D1743="","",IF(LEN(D1743)=SUM(LEN(D1743)-LEN(SUBSTITUTE(D1743,MID("ATCGN",ROW($1:$5),1),""))),"","I5側にATCG以外の文字があるため、修正してください。"))</f>
        <v/>
      </c>
      <c r="L1743" s="66" t="str" cm="1">
        <f t="array" ref="L1743">IF(E1743="","",IF(LEN(E1743)=SUM(LEN(E1743)-LEN(SUBSTITUTE(E1743,MID("ATCGN",ROW($1:$5),1),""))),"","I7側にATCG以外の文字があるため、修正してください。"))</f>
        <v/>
      </c>
      <c r="M1743" s="65" t="str">
        <f t="shared" si="238"/>
        <v/>
      </c>
      <c r="N1743" s="67" t="str">
        <f t="shared" si="239"/>
        <v/>
      </c>
      <c r="O1743" s="67" t="str">
        <f t="shared" si="240"/>
        <v/>
      </c>
      <c r="P1743" s="67" t="str">
        <f t="shared" si="241"/>
        <v/>
      </c>
      <c r="Q1743" s="292" t="str">
        <f t="shared" si="236"/>
        <v/>
      </c>
      <c r="R1743" s="263" t="b">
        <f t="shared" si="242"/>
        <v>0</v>
      </c>
    </row>
    <row r="1744" spans="6:18" ht="22.2">
      <c r="F1744" s="296" t="str">
        <f t="shared" si="243"/>
        <v/>
      </c>
      <c r="G1744" s="43"/>
      <c r="H1744" s="64" t="str" cm="1">
        <f t="array" ref="H1744">IF(C1744="","",IF(LEFT(C1744,1)="-","(-)は先頭文字で使用できないため修正してください。",IF(LEFT(C1744,1)="_","( _ )は先頭文字で使用できないため修正してください。",IF(LEFT(C1744,1)="'","(')は先頭文字で使用できないため修正してください。",IF(LEN(C1744)=SUM(LEN(C1744)-LEN(SUBSTITUTE(C1744,MID("ABCDEFGHIJKLMNOPQRSTUVWXYZabcdefghijklmnopqrstuvwxyz0123456789-_",ROW($1:$64),1),""))),"","サンプル名に禁止文字が入っているため、半角英数字と[-][ _ ]のスペースなしで記入してください。")))))</f>
        <v/>
      </c>
      <c r="I1744" s="54" t="str">
        <f t="shared" si="244"/>
        <v/>
      </c>
      <c r="J1744" s="65" t="str">
        <f t="shared" si="237"/>
        <v/>
      </c>
      <c r="K1744" s="66" t="str" cm="1">
        <f t="array" ref="K1744">IF(D1744="","",IF(LEN(D1744)=SUM(LEN(D1744)-LEN(SUBSTITUTE(D1744,MID("ATCGN",ROW($1:$5),1),""))),"","I5側にATCG以外の文字があるため、修正してください。"))</f>
        <v/>
      </c>
      <c r="L1744" s="66" t="str" cm="1">
        <f t="array" ref="L1744">IF(E1744="","",IF(LEN(E1744)=SUM(LEN(E1744)-LEN(SUBSTITUTE(E1744,MID("ATCGN",ROW($1:$5),1),""))),"","I7側にATCG以外の文字があるため、修正してください。"))</f>
        <v/>
      </c>
      <c r="M1744" s="65" t="str">
        <f t="shared" si="238"/>
        <v/>
      </c>
      <c r="N1744" s="67" t="str">
        <f t="shared" si="239"/>
        <v/>
      </c>
      <c r="O1744" s="67" t="str">
        <f t="shared" si="240"/>
        <v/>
      </c>
      <c r="P1744" s="67" t="str">
        <f t="shared" si="241"/>
        <v/>
      </c>
      <c r="Q1744" s="292" t="str">
        <f t="shared" si="236"/>
        <v/>
      </c>
      <c r="R1744" s="263" t="b">
        <f t="shared" si="242"/>
        <v>0</v>
      </c>
    </row>
    <row r="1745" spans="6:18" ht="22.2">
      <c r="F1745" s="296" t="str">
        <f t="shared" si="243"/>
        <v/>
      </c>
      <c r="G1745" s="43"/>
      <c r="H1745" s="64" t="str" cm="1">
        <f t="array" ref="H1745">IF(C1745="","",IF(LEFT(C1745,1)="-","(-)は先頭文字で使用できないため修正してください。",IF(LEFT(C1745,1)="_","( _ )は先頭文字で使用できないため修正してください。",IF(LEFT(C1745,1)="'","(')は先頭文字で使用できないため修正してください。",IF(LEN(C1745)=SUM(LEN(C1745)-LEN(SUBSTITUTE(C1745,MID("ABCDEFGHIJKLMNOPQRSTUVWXYZabcdefghijklmnopqrstuvwxyz0123456789-_",ROW($1:$64),1),""))),"","サンプル名に禁止文字が入っているため、半角英数字と[-][ _ ]のスペースなしで記入してください。")))))</f>
        <v/>
      </c>
      <c r="I1745" s="54" t="str">
        <f t="shared" si="244"/>
        <v/>
      </c>
      <c r="J1745" s="65" t="str">
        <f t="shared" si="237"/>
        <v/>
      </c>
      <c r="K1745" s="66" t="str" cm="1">
        <f t="array" ref="K1745">IF(D1745="","",IF(LEN(D1745)=SUM(LEN(D1745)-LEN(SUBSTITUTE(D1745,MID("ATCGN",ROW($1:$5),1),""))),"","I5側にATCG以外の文字があるため、修正してください。"))</f>
        <v/>
      </c>
      <c r="L1745" s="66" t="str" cm="1">
        <f t="array" ref="L1745">IF(E1745="","",IF(LEN(E1745)=SUM(LEN(E1745)-LEN(SUBSTITUTE(E1745,MID("ATCGN",ROW($1:$5),1),""))),"","I7側にATCG以外の文字があるため、修正してください。"))</f>
        <v/>
      </c>
      <c r="M1745" s="65" t="str">
        <f t="shared" si="238"/>
        <v/>
      </c>
      <c r="N1745" s="67" t="str">
        <f t="shared" si="239"/>
        <v/>
      </c>
      <c r="O1745" s="67" t="str">
        <f t="shared" si="240"/>
        <v/>
      </c>
      <c r="P1745" s="67" t="str">
        <f t="shared" si="241"/>
        <v/>
      </c>
      <c r="Q1745" s="292" t="str">
        <f t="shared" si="236"/>
        <v/>
      </c>
      <c r="R1745" s="263" t="b">
        <f t="shared" si="242"/>
        <v>0</v>
      </c>
    </row>
    <row r="1746" spans="6:18" ht="22.2">
      <c r="F1746" s="296" t="str">
        <f t="shared" si="243"/>
        <v/>
      </c>
      <c r="G1746" s="43"/>
      <c r="H1746" s="64" t="str" cm="1">
        <f t="array" ref="H1746">IF(C1746="","",IF(LEFT(C1746,1)="-","(-)は先頭文字で使用できないため修正してください。",IF(LEFT(C1746,1)="_","( _ )は先頭文字で使用できないため修正してください。",IF(LEFT(C1746,1)="'","(')は先頭文字で使用できないため修正してください。",IF(LEN(C1746)=SUM(LEN(C1746)-LEN(SUBSTITUTE(C1746,MID("ABCDEFGHIJKLMNOPQRSTUVWXYZabcdefghijklmnopqrstuvwxyz0123456789-_",ROW($1:$64),1),""))),"","サンプル名に禁止文字が入っているため、半角英数字と[-][ _ ]のスペースなしで記入してください。")))))</f>
        <v/>
      </c>
      <c r="I1746" s="54" t="str">
        <f t="shared" si="244"/>
        <v/>
      </c>
      <c r="J1746" s="65" t="str">
        <f t="shared" si="237"/>
        <v/>
      </c>
      <c r="K1746" s="66" t="str" cm="1">
        <f t="array" ref="K1746">IF(D1746="","",IF(LEN(D1746)=SUM(LEN(D1746)-LEN(SUBSTITUTE(D1746,MID("ATCGN",ROW($1:$5),1),""))),"","I5側にATCG以外の文字があるため、修正してください。"))</f>
        <v/>
      </c>
      <c r="L1746" s="66" t="str" cm="1">
        <f t="array" ref="L1746">IF(E1746="","",IF(LEN(E1746)=SUM(LEN(E1746)-LEN(SUBSTITUTE(E1746,MID("ATCGN",ROW($1:$5),1),""))),"","I7側にATCG以外の文字があるため、修正してください。"))</f>
        <v/>
      </c>
      <c r="M1746" s="65" t="str">
        <f t="shared" si="238"/>
        <v/>
      </c>
      <c r="N1746" s="67" t="str">
        <f t="shared" si="239"/>
        <v/>
      </c>
      <c r="O1746" s="67" t="str">
        <f t="shared" si="240"/>
        <v/>
      </c>
      <c r="P1746" s="67" t="str">
        <f t="shared" si="241"/>
        <v/>
      </c>
      <c r="Q1746" s="292" t="str">
        <f t="shared" ref="Q1746:Q1809" si="245">IF(E1746="","",IF(E1746&gt;1,D1746&amp;E1746))</f>
        <v/>
      </c>
      <c r="R1746" s="263" t="b">
        <f t="shared" si="242"/>
        <v>0</v>
      </c>
    </row>
    <row r="1747" spans="6:18" ht="22.2">
      <c r="F1747" s="296" t="str">
        <f t="shared" si="243"/>
        <v/>
      </c>
      <c r="G1747" s="43"/>
      <c r="H1747" s="64" t="str" cm="1">
        <f t="array" ref="H1747">IF(C1747="","",IF(LEFT(C1747,1)="-","(-)は先頭文字で使用できないため修正してください。",IF(LEFT(C1747,1)="_","( _ )は先頭文字で使用できないため修正してください。",IF(LEFT(C1747,1)="'","(')は先頭文字で使用できないため修正してください。",IF(LEN(C1747)=SUM(LEN(C1747)-LEN(SUBSTITUTE(C1747,MID("ABCDEFGHIJKLMNOPQRSTUVWXYZabcdefghijklmnopqrstuvwxyz0123456789-_",ROW($1:$64),1),""))),"","サンプル名に禁止文字が入っているため、半角英数字と[-][ _ ]のスペースなしで記入してください。")))))</f>
        <v/>
      </c>
      <c r="I1747" s="54" t="str">
        <f t="shared" si="244"/>
        <v/>
      </c>
      <c r="J1747" s="65" t="str">
        <f t="shared" ref="J1747:J1810" si="246">IF(COUNTIF($C$18:$C$2000,C1747)&gt;1,"Sample Name記入欄に同一の名前があります。","")</f>
        <v/>
      </c>
      <c r="K1747" s="66" t="str" cm="1">
        <f t="array" ref="K1747">IF(D1747="","",IF(LEN(D1747)=SUM(LEN(D1747)-LEN(SUBSTITUTE(D1747,MID("ATCGN",ROW($1:$5),1),""))),"","I5側にATCG以外の文字があるため、修正してください。"))</f>
        <v/>
      </c>
      <c r="L1747" s="66" t="str" cm="1">
        <f t="array" ref="L1747">IF(E1747="","",IF(LEN(E1747)=SUM(LEN(E1747)-LEN(SUBSTITUTE(E1747,MID("ATCGN",ROW($1:$5),1),""))),"","I7側にATCG以外の文字があるため、修正してください。"))</f>
        <v/>
      </c>
      <c r="M1747" s="65" t="str">
        <f t="shared" ref="M1747:M1810" si="247">IF(Q1747="","",IF(COUNTIF($Q$18:$Q$2000,Q1747)&gt;1,"インデックス 記入欄に同一の名前があります。",""))</f>
        <v/>
      </c>
      <c r="N1747" s="67" t="str">
        <f t="shared" ref="N1747:N1810" si="248">IF(E1747="","",IF(AND($N$17="NovaSeqX_レーン相乗りプラン",D1747="",LEN(E1747)&gt;=1),"NovaSeqX_レーン相乗りプランでは、single index受付を行っておりません。",""))</f>
        <v/>
      </c>
      <c r="O1747" s="67" t="str">
        <f t="shared" ref="O1747:O1810" si="249">IF(D1747="","",IF(AND($N$17="NovaSeqX_レーン相乗りプラン",E1747="",LEN(D1747)&gt;=1),"NovaSeqX_レーン相乗りプランでは、single index受付を行っておりません。",""))</f>
        <v/>
      </c>
      <c r="P1747" s="67" t="str">
        <f t="shared" ref="P1747:P1810" si="250">IF(D1747="","",IF(AND($N$17="NovaSeqX_レーン相乗りプラン", OR(LEN(D1747)&lt;8, LEN(E1747)&lt;8)), "NovaSeqX_レーン相乗りプランでは、Dual indexで8塩基未満の受付を行っておりません。", ""))</f>
        <v/>
      </c>
      <c r="Q1747" s="292" t="str">
        <f t="shared" si="245"/>
        <v/>
      </c>
      <c r="R1747" s="263" t="b">
        <f t="shared" ref="R1747:R1810" si="251">IF(H1747&lt;&gt;"",H1747,IF(I1747&lt;&gt;"",I1747,IF(J1747&lt;&gt;"",J1747,IF(K1747&lt;&gt;"",K1747,IF(L1747&lt;&gt;"",L1747,IF(M1747&lt;&gt;"",M1747,IF(N1747&lt;&gt;"",N1747,IF(O1747&lt;&gt;"",O1747,IF(P1747&lt;&gt;"",P1747)))))))))</f>
        <v>0</v>
      </c>
    </row>
    <row r="1748" spans="6:18" ht="22.2">
      <c r="F1748" s="296" t="str">
        <f t="shared" si="243"/>
        <v/>
      </c>
      <c r="G1748" s="43"/>
      <c r="H1748" s="64" t="str" cm="1">
        <f t="array" ref="H1748">IF(C1748="","",IF(LEFT(C1748,1)="-","(-)は先頭文字で使用できないため修正してください。",IF(LEFT(C1748,1)="_","( _ )は先頭文字で使用できないため修正してください。",IF(LEFT(C1748,1)="'","(')は先頭文字で使用できないため修正してください。",IF(LEN(C1748)=SUM(LEN(C1748)-LEN(SUBSTITUTE(C1748,MID("ABCDEFGHIJKLMNOPQRSTUVWXYZabcdefghijklmnopqrstuvwxyz0123456789-_",ROW($1:$64),1),""))),"","サンプル名に禁止文字が入っているため、半角英数字と[-][ _ ]のスペースなしで記入してください。")))))</f>
        <v/>
      </c>
      <c r="I1748" s="54" t="str">
        <f t="shared" si="244"/>
        <v/>
      </c>
      <c r="J1748" s="65" t="str">
        <f t="shared" si="246"/>
        <v/>
      </c>
      <c r="K1748" s="66" t="str" cm="1">
        <f t="array" ref="K1748">IF(D1748="","",IF(LEN(D1748)=SUM(LEN(D1748)-LEN(SUBSTITUTE(D1748,MID("ATCGN",ROW($1:$5),1),""))),"","I5側にATCG以外の文字があるため、修正してください。"))</f>
        <v/>
      </c>
      <c r="L1748" s="66" t="str" cm="1">
        <f t="array" ref="L1748">IF(E1748="","",IF(LEN(E1748)=SUM(LEN(E1748)-LEN(SUBSTITUTE(E1748,MID("ATCGN",ROW($1:$5),1),""))),"","I7側にATCG以外の文字があるため、修正してください。"))</f>
        <v/>
      </c>
      <c r="M1748" s="65" t="str">
        <f t="shared" si="247"/>
        <v/>
      </c>
      <c r="N1748" s="67" t="str">
        <f t="shared" si="248"/>
        <v/>
      </c>
      <c r="O1748" s="67" t="str">
        <f t="shared" si="249"/>
        <v/>
      </c>
      <c r="P1748" s="67" t="str">
        <f t="shared" si="250"/>
        <v/>
      </c>
      <c r="Q1748" s="292" t="str">
        <f t="shared" si="245"/>
        <v/>
      </c>
      <c r="R1748" s="263" t="b">
        <f t="shared" si="251"/>
        <v>0</v>
      </c>
    </row>
    <row r="1749" spans="6:18" ht="22.2">
      <c r="F1749" s="296" t="str">
        <f t="shared" si="243"/>
        <v/>
      </c>
      <c r="G1749" s="43"/>
      <c r="H1749" s="64" t="str" cm="1">
        <f t="array" ref="H1749">IF(C1749="","",IF(LEFT(C1749,1)="-","(-)は先頭文字で使用できないため修正してください。",IF(LEFT(C1749,1)="_","( _ )は先頭文字で使用できないため修正してください。",IF(LEFT(C1749,1)="'","(')は先頭文字で使用できないため修正してください。",IF(LEN(C1749)=SUM(LEN(C1749)-LEN(SUBSTITUTE(C1749,MID("ABCDEFGHIJKLMNOPQRSTUVWXYZabcdefghijklmnopqrstuvwxyz0123456789-_",ROW($1:$64),1),""))),"","サンプル名に禁止文字が入っているため、半角英数字と[-][ _ ]のスペースなしで記入してください。")))))</f>
        <v/>
      </c>
      <c r="I1749" s="54" t="str">
        <f t="shared" si="244"/>
        <v/>
      </c>
      <c r="J1749" s="65" t="str">
        <f t="shared" si="246"/>
        <v/>
      </c>
      <c r="K1749" s="66" t="str" cm="1">
        <f t="array" ref="K1749">IF(D1749="","",IF(LEN(D1749)=SUM(LEN(D1749)-LEN(SUBSTITUTE(D1749,MID("ATCGN",ROW($1:$5),1),""))),"","I5側にATCG以外の文字があるため、修正してください。"))</f>
        <v/>
      </c>
      <c r="L1749" s="66" t="str" cm="1">
        <f t="array" ref="L1749">IF(E1749="","",IF(LEN(E1749)=SUM(LEN(E1749)-LEN(SUBSTITUTE(E1749,MID("ATCGN",ROW($1:$5),1),""))),"","I7側にATCG以外の文字があるため、修正してください。"))</f>
        <v/>
      </c>
      <c r="M1749" s="65" t="str">
        <f t="shared" si="247"/>
        <v/>
      </c>
      <c r="N1749" s="67" t="str">
        <f t="shared" si="248"/>
        <v/>
      </c>
      <c r="O1749" s="67" t="str">
        <f t="shared" si="249"/>
        <v/>
      </c>
      <c r="P1749" s="67" t="str">
        <f t="shared" si="250"/>
        <v/>
      </c>
      <c r="Q1749" s="292" t="str">
        <f t="shared" si="245"/>
        <v/>
      </c>
      <c r="R1749" s="263" t="b">
        <f t="shared" si="251"/>
        <v>0</v>
      </c>
    </row>
    <row r="1750" spans="6:18" ht="22.2">
      <c r="F1750" s="296" t="str">
        <f t="shared" si="243"/>
        <v/>
      </c>
      <c r="G1750" s="43"/>
      <c r="H1750" s="64" t="str" cm="1">
        <f t="array" ref="H1750">IF(C1750="","",IF(LEFT(C1750,1)="-","(-)は先頭文字で使用できないため修正してください。",IF(LEFT(C1750,1)="_","( _ )は先頭文字で使用できないため修正してください。",IF(LEFT(C1750,1)="'","(')は先頭文字で使用できないため修正してください。",IF(LEN(C1750)=SUM(LEN(C1750)-LEN(SUBSTITUTE(C1750,MID("ABCDEFGHIJKLMNOPQRSTUVWXYZabcdefghijklmnopqrstuvwxyz0123456789-_",ROW($1:$64),1),""))),"","サンプル名に禁止文字が入っているため、半角英数字と[-][ _ ]のスペースなしで記入してください。")))))</f>
        <v/>
      </c>
      <c r="I1750" s="54" t="str">
        <f t="shared" si="244"/>
        <v/>
      </c>
      <c r="J1750" s="65" t="str">
        <f t="shared" si="246"/>
        <v/>
      </c>
      <c r="K1750" s="66" t="str" cm="1">
        <f t="array" ref="K1750">IF(D1750="","",IF(LEN(D1750)=SUM(LEN(D1750)-LEN(SUBSTITUTE(D1750,MID("ATCGN",ROW($1:$5),1),""))),"","I5側にATCG以外の文字があるため、修正してください。"))</f>
        <v/>
      </c>
      <c r="L1750" s="66" t="str" cm="1">
        <f t="array" ref="L1750">IF(E1750="","",IF(LEN(E1750)=SUM(LEN(E1750)-LEN(SUBSTITUTE(E1750,MID("ATCGN",ROW($1:$5),1),""))),"","I7側にATCG以外の文字があるため、修正してください。"))</f>
        <v/>
      </c>
      <c r="M1750" s="65" t="str">
        <f t="shared" si="247"/>
        <v/>
      </c>
      <c r="N1750" s="67" t="str">
        <f t="shared" si="248"/>
        <v/>
      </c>
      <c r="O1750" s="67" t="str">
        <f t="shared" si="249"/>
        <v/>
      </c>
      <c r="P1750" s="67" t="str">
        <f t="shared" si="250"/>
        <v/>
      </c>
      <c r="Q1750" s="292" t="str">
        <f t="shared" si="245"/>
        <v/>
      </c>
      <c r="R1750" s="263" t="b">
        <f t="shared" si="251"/>
        <v>0</v>
      </c>
    </row>
    <row r="1751" spans="6:18" ht="22.2">
      <c r="F1751" s="296" t="str">
        <f t="shared" si="243"/>
        <v/>
      </c>
      <c r="G1751" s="43"/>
      <c r="H1751" s="64" t="str" cm="1">
        <f t="array" ref="H1751">IF(C1751="","",IF(LEFT(C1751,1)="-","(-)は先頭文字で使用できないため修正してください。",IF(LEFT(C1751,1)="_","( _ )は先頭文字で使用できないため修正してください。",IF(LEFT(C1751,1)="'","(')は先頭文字で使用できないため修正してください。",IF(LEN(C1751)=SUM(LEN(C1751)-LEN(SUBSTITUTE(C1751,MID("ABCDEFGHIJKLMNOPQRSTUVWXYZabcdefghijklmnopqrstuvwxyz0123456789-_",ROW($1:$64),1),""))),"","サンプル名に禁止文字が入っているため、半角英数字と[-][ _ ]のスペースなしで記入してください。")))))</f>
        <v/>
      </c>
      <c r="I1751" s="54" t="str">
        <f t="shared" si="244"/>
        <v/>
      </c>
      <c r="J1751" s="65" t="str">
        <f t="shared" si="246"/>
        <v/>
      </c>
      <c r="K1751" s="66" t="str" cm="1">
        <f t="array" ref="K1751">IF(D1751="","",IF(LEN(D1751)=SUM(LEN(D1751)-LEN(SUBSTITUTE(D1751,MID("ATCGN",ROW($1:$5),1),""))),"","I5側にATCG以外の文字があるため、修正してください。"))</f>
        <v/>
      </c>
      <c r="L1751" s="66" t="str" cm="1">
        <f t="array" ref="L1751">IF(E1751="","",IF(LEN(E1751)=SUM(LEN(E1751)-LEN(SUBSTITUTE(E1751,MID("ATCGN",ROW($1:$5),1),""))),"","I7側にATCG以外の文字があるため、修正してください。"))</f>
        <v/>
      </c>
      <c r="M1751" s="65" t="str">
        <f t="shared" si="247"/>
        <v/>
      </c>
      <c r="N1751" s="67" t="str">
        <f t="shared" si="248"/>
        <v/>
      </c>
      <c r="O1751" s="67" t="str">
        <f t="shared" si="249"/>
        <v/>
      </c>
      <c r="P1751" s="67" t="str">
        <f t="shared" si="250"/>
        <v/>
      </c>
      <c r="Q1751" s="292" t="str">
        <f t="shared" si="245"/>
        <v/>
      </c>
      <c r="R1751" s="263" t="b">
        <f t="shared" si="251"/>
        <v>0</v>
      </c>
    </row>
    <row r="1752" spans="6:18" ht="22.2">
      <c r="F1752" s="296" t="str">
        <f t="shared" si="243"/>
        <v/>
      </c>
      <c r="G1752" s="43"/>
      <c r="H1752" s="64" t="str" cm="1">
        <f t="array" ref="H1752">IF(C1752="","",IF(LEFT(C1752,1)="-","(-)は先頭文字で使用できないため修正してください。",IF(LEFT(C1752,1)="_","( _ )は先頭文字で使用できないため修正してください。",IF(LEFT(C1752,1)="'","(')は先頭文字で使用できないため修正してください。",IF(LEN(C1752)=SUM(LEN(C1752)-LEN(SUBSTITUTE(C1752,MID("ABCDEFGHIJKLMNOPQRSTUVWXYZabcdefghijklmnopqrstuvwxyz0123456789-_",ROW($1:$64),1),""))),"","サンプル名に禁止文字が入っているため、半角英数字と[-][ _ ]のスペースなしで記入してください。")))))</f>
        <v/>
      </c>
      <c r="I1752" s="54" t="str">
        <f t="shared" si="244"/>
        <v/>
      </c>
      <c r="J1752" s="65" t="str">
        <f t="shared" si="246"/>
        <v/>
      </c>
      <c r="K1752" s="66" t="str" cm="1">
        <f t="array" ref="K1752">IF(D1752="","",IF(LEN(D1752)=SUM(LEN(D1752)-LEN(SUBSTITUTE(D1752,MID("ATCGN",ROW($1:$5),1),""))),"","I5側にATCG以外の文字があるため、修正してください。"))</f>
        <v/>
      </c>
      <c r="L1752" s="66" t="str" cm="1">
        <f t="array" ref="L1752">IF(E1752="","",IF(LEN(E1752)=SUM(LEN(E1752)-LEN(SUBSTITUTE(E1752,MID("ATCGN",ROW($1:$5),1),""))),"","I7側にATCG以外の文字があるため、修正してください。"))</f>
        <v/>
      </c>
      <c r="M1752" s="65" t="str">
        <f t="shared" si="247"/>
        <v/>
      </c>
      <c r="N1752" s="67" t="str">
        <f t="shared" si="248"/>
        <v/>
      </c>
      <c r="O1752" s="67" t="str">
        <f t="shared" si="249"/>
        <v/>
      </c>
      <c r="P1752" s="67" t="str">
        <f t="shared" si="250"/>
        <v/>
      </c>
      <c r="Q1752" s="292" t="str">
        <f t="shared" si="245"/>
        <v/>
      </c>
      <c r="R1752" s="263" t="b">
        <f t="shared" si="251"/>
        <v>0</v>
      </c>
    </row>
    <row r="1753" spans="6:18" ht="22.2">
      <c r="F1753" s="296" t="str">
        <f t="shared" si="243"/>
        <v/>
      </c>
      <c r="G1753" s="43"/>
      <c r="H1753" s="64" t="str" cm="1">
        <f t="array" ref="H1753">IF(C1753="","",IF(LEFT(C1753,1)="-","(-)は先頭文字で使用できないため修正してください。",IF(LEFT(C1753,1)="_","( _ )は先頭文字で使用できないため修正してください。",IF(LEFT(C1753,1)="'","(')は先頭文字で使用できないため修正してください。",IF(LEN(C1753)=SUM(LEN(C1753)-LEN(SUBSTITUTE(C1753,MID("ABCDEFGHIJKLMNOPQRSTUVWXYZabcdefghijklmnopqrstuvwxyz0123456789-_",ROW($1:$64),1),""))),"","サンプル名に禁止文字が入っているため、半角英数字と[-][ _ ]のスペースなしで記入してください。")))))</f>
        <v/>
      </c>
      <c r="I1753" s="54" t="str">
        <f t="shared" si="244"/>
        <v/>
      </c>
      <c r="J1753" s="65" t="str">
        <f t="shared" si="246"/>
        <v/>
      </c>
      <c r="K1753" s="66" t="str" cm="1">
        <f t="array" ref="K1753">IF(D1753="","",IF(LEN(D1753)=SUM(LEN(D1753)-LEN(SUBSTITUTE(D1753,MID("ATCGN",ROW($1:$5),1),""))),"","I5側にATCG以外の文字があるため、修正してください。"))</f>
        <v/>
      </c>
      <c r="L1753" s="66" t="str" cm="1">
        <f t="array" ref="L1753">IF(E1753="","",IF(LEN(E1753)=SUM(LEN(E1753)-LEN(SUBSTITUTE(E1753,MID("ATCGN",ROW($1:$5),1),""))),"","I7側にATCG以外の文字があるため、修正してください。"))</f>
        <v/>
      </c>
      <c r="M1753" s="65" t="str">
        <f t="shared" si="247"/>
        <v/>
      </c>
      <c r="N1753" s="67" t="str">
        <f t="shared" si="248"/>
        <v/>
      </c>
      <c r="O1753" s="67" t="str">
        <f t="shared" si="249"/>
        <v/>
      </c>
      <c r="P1753" s="67" t="str">
        <f t="shared" si="250"/>
        <v/>
      </c>
      <c r="Q1753" s="292" t="str">
        <f t="shared" si="245"/>
        <v/>
      </c>
      <c r="R1753" s="263" t="b">
        <f t="shared" si="251"/>
        <v>0</v>
      </c>
    </row>
    <row r="1754" spans="6:18" ht="22.2">
      <c r="F1754" s="296" t="str">
        <f t="shared" si="243"/>
        <v/>
      </c>
      <c r="G1754" s="43"/>
      <c r="H1754" s="64" t="str" cm="1">
        <f t="array" ref="H1754">IF(C1754="","",IF(LEFT(C1754,1)="-","(-)は先頭文字で使用できないため修正してください。",IF(LEFT(C1754,1)="_","( _ )は先頭文字で使用できないため修正してください。",IF(LEFT(C1754,1)="'","(')は先頭文字で使用できないため修正してください。",IF(LEN(C1754)=SUM(LEN(C1754)-LEN(SUBSTITUTE(C1754,MID("ABCDEFGHIJKLMNOPQRSTUVWXYZabcdefghijklmnopqrstuvwxyz0123456789-_",ROW($1:$64),1),""))),"","サンプル名に禁止文字が入っているため、半角英数字と[-][ _ ]のスペースなしで記入してください。")))))</f>
        <v/>
      </c>
      <c r="I1754" s="54" t="str">
        <f t="shared" si="244"/>
        <v/>
      </c>
      <c r="J1754" s="65" t="str">
        <f t="shared" si="246"/>
        <v/>
      </c>
      <c r="K1754" s="66" t="str" cm="1">
        <f t="array" ref="K1754">IF(D1754="","",IF(LEN(D1754)=SUM(LEN(D1754)-LEN(SUBSTITUTE(D1754,MID("ATCGN",ROW($1:$5),1),""))),"","I5側にATCG以外の文字があるため、修正してください。"))</f>
        <v/>
      </c>
      <c r="L1754" s="66" t="str" cm="1">
        <f t="array" ref="L1754">IF(E1754="","",IF(LEN(E1754)=SUM(LEN(E1754)-LEN(SUBSTITUTE(E1754,MID("ATCGN",ROW($1:$5),1),""))),"","I7側にATCG以外の文字があるため、修正してください。"))</f>
        <v/>
      </c>
      <c r="M1754" s="65" t="str">
        <f t="shared" si="247"/>
        <v/>
      </c>
      <c r="N1754" s="67" t="str">
        <f t="shared" si="248"/>
        <v/>
      </c>
      <c r="O1754" s="67" t="str">
        <f t="shared" si="249"/>
        <v/>
      </c>
      <c r="P1754" s="67" t="str">
        <f t="shared" si="250"/>
        <v/>
      </c>
      <c r="Q1754" s="292" t="str">
        <f t="shared" si="245"/>
        <v/>
      </c>
      <c r="R1754" s="263" t="b">
        <f t="shared" si="251"/>
        <v>0</v>
      </c>
    </row>
    <row r="1755" spans="6:18" ht="22.2">
      <c r="F1755" s="296" t="str">
        <f t="shared" si="243"/>
        <v/>
      </c>
      <c r="G1755" s="43"/>
      <c r="H1755" s="64" t="str" cm="1">
        <f t="array" ref="H1755">IF(C1755="","",IF(LEFT(C1755,1)="-","(-)は先頭文字で使用できないため修正してください。",IF(LEFT(C1755,1)="_","( _ )は先頭文字で使用できないため修正してください。",IF(LEFT(C1755,1)="'","(')は先頭文字で使用できないため修正してください。",IF(LEN(C1755)=SUM(LEN(C1755)-LEN(SUBSTITUTE(C1755,MID("ABCDEFGHIJKLMNOPQRSTUVWXYZabcdefghijklmnopqrstuvwxyz0123456789-_",ROW($1:$64),1),""))),"","サンプル名に禁止文字が入っているため、半角英数字と[-][ _ ]のスペースなしで記入してください。")))))</f>
        <v/>
      </c>
      <c r="I1755" s="54" t="str">
        <f t="shared" si="244"/>
        <v/>
      </c>
      <c r="J1755" s="65" t="str">
        <f t="shared" si="246"/>
        <v/>
      </c>
      <c r="K1755" s="66" t="str" cm="1">
        <f t="array" ref="K1755">IF(D1755="","",IF(LEN(D1755)=SUM(LEN(D1755)-LEN(SUBSTITUTE(D1755,MID("ATCGN",ROW($1:$5),1),""))),"","I5側にATCG以外の文字があるため、修正してください。"))</f>
        <v/>
      </c>
      <c r="L1755" s="66" t="str" cm="1">
        <f t="array" ref="L1755">IF(E1755="","",IF(LEN(E1755)=SUM(LEN(E1755)-LEN(SUBSTITUTE(E1755,MID("ATCGN",ROW($1:$5),1),""))),"","I7側にATCG以外の文字があるため、修正してください。"))</f>
        <v/>
      </c>
      <c r="M1755" s="65" t="str">
        <f t="shared" si="247"/>
        <v/>
      </c>
      <c r="N1755" s="67" t="str">
        <f t="shared" si="248"/>
        <v/>
      </c>
      <c r="O1755" s="67" t="str">
        <f t="shared" si="249"/>
        <v/>
      </c>
      <c r="P1755" s="67" t="str">
        <f t="shared" si="250"/>
        <v/>
      </c>
      <c r="Q1755" s="292" t="str">
        <f t="shared" si="245"/>
        <v/>
      </c>
      <c r="R1755" s="263" t="b">
        <f t="shared" si="251"/>
        <v>0</v>
      </c>
    </row>
    <row r="1756" spans="6:18" ht="22.2">
      <c r="F1756" s="296" t="str">
        <f t="shared" si="243"/>
        <v/>
      </c>
      <c r="G1756" s="43"/>
      <c r="H1756" s="64" t="str" cm="1">
        <f t="array" ref="H1756">IF(C1756="","",IF(LEFT(C1756,1)="-","(-)は先頭文字で使用できないため修正してください。",IF(LEFT(C1756,1)="_","( _ )は先頭文字で使用できないため修正してください。",IF(LEFT(C1756,1)="'","(')は先頭文字で使用できないため修正してください。",IF(LEN(C1756)=SUM(LEN(C1756)-LEN(SUBSTITUTE(C1756,MID("ABCDEFGHIJKLMNOPQRSTUVWXYZabcdefghijklmnopqrstuvwxyz0123456789-_",ROW($1:$64),1),""))),"","サンプル名に禁止文字が入っているため、半角英数字と[-][ _ ]のスペースなしで記入してください。")))))</f>
        <v/>
      </c>
      <c r="I1756" s="54" t="str">
        <f t="shared" si="244"/>
        <v/>
      </c>
      <c r="J1756" s="65" t="str">
        <f t="shared" si="246"/>
        <v/>
      </c>
      <c r="K1756" s="66" t="str" cm="1">
        <f t="array" ref="K1756">IF(D1756="","",IF(LEN(D1756)=SUM(LEN(D1756)-LEN(SUBSTITUTE(D1756,MID("ATCGN",ROW($1:$5),1),""))),"","I5側にATCG以外の文字があるため、修正してください。"))</f>
        <v/>
      </c>
      <c r="L1756" s="66" t="str" cm="1">
        <f t="array" ref="L1756">IF(E1756="","",IF(LEN(E1756)=SUM(LEN(E1756)-LEN(SUBSTITUTE(E1756,MID("ATCGN",ROW($1:$5),1),""))),"","I7側にATCG以外の文字があるため、修正してください。"))</f>
        <v/>
      </c>
      <c r="M1756" s="65" t="str">
        <f t="shared" si="247"/>
        <v/>
      </c>
      <c r="N1756" s="67" t="str">
        <f t="shared" si="248"/>
        <v/>
      </c>
      <c r="O1756" s="67" t="str">
        <f t="shared" si="249"/>
        <v/>
      </c>
      <c r="P1756" s="67" t="str">
        <f t="shared" si="250"/>
        <v/>
      </c>
      <c r="Q1756" s="292" t="str">
        <f t="shared" si="245"/>
        <v/>
      </c>
      <c r="R1756" s="263" t="b">
        <f t="shared" si="251"/>
        <v>0</v>
      </c>
    </row>
    <row r="1757" spans="6:18" ht="22.2">
      <c r="F1757" s="296" t="str">
        <f t="shared" si="243"/>
        <v/>
      </c>
      <c r="G1757" s="43"/>
      <c r="H1757" s="64" t="str" cm="1">
        <f t="array" ref="H1757">IF(C1757="","",IF(LEFT(C1757,1)="-","(-)は先頭文字で使用できないため修正してください。",IF(LEFT(C1757,1)="_","( _ )は先頭文字で使用できないため修正してください。",IF(LEFT(C1757,1)="'","(')は先頭文字で使用できないため修正してください。",IF(LEN(C1757)=SUM(LEN(C1757)-LEN(SUBSTITUTE(C1757,MID("ABCDEFGHIJKLMNOPQRSTUVWXYZabcdefghijklmnopqrstuvwxyz0123456789-_",ROW($1:$64),1),""))),"","サンプル名に禁止文字が入っているため、半角英数字と[-][ _ ]のスペースなしで記入してください。")))))</f>
        <v/>
      </c>
      <c r="I1757" s="54" t="str">
        <f t="shared" si="244"/>
        <v/>
      </c>
      <c r="J1757" s="65" t="str">
        <f t="shared" si="246"/>
        <v/>
      </c>
      <c r="K1757" s="66" t="str" cm="1">
        <f t="array" ref="K1757">IF(D1757="","",IF(LEN(D1757)=SUM(LEN(D1757)-LEN(SUBSTITUTE(D1757,MID("ATCGN",ROW($1:$5),1),""))),"","I5側にATCG以外の文字があるため、修正してください。"))</f>
        <v/>
      </c>
      <c r="L1757" s="66" t="str" cm="1">
        <f t="array" ref="L1757">IF(E1757="","",IF(LEN(E1757)=SUM(LEN(E1757)-LEN(SUBSTITUTE(E1757,MID("ATCGN",ROW($1:$5),1),""))),"","I7側にATCG以外の文字があるため、修正してください。"))</f>
        <v/>
      </c>
      <c r="M1757" s="65" t="str">
        <f t="shared" si="247"/>
        <v/>
      </c>
      <c r="N1757" s="67" t="str">
        <f t="shared" si="248"/>
        <v/>
      </c>
      <c r="O1757" s="67" t="str">
        <f t="shared" si="249"/>
        <v/>
      </c>
      <c r="P1757" s="67" t="str">
        <f t="shared" si="250"/>
        <v/>
      </c>
      <c r="Q1757" s="292" t="str">
        <f t="shared" si="245"/>
        <v/>
      </c>
      <c r="R1757" s="263" t="b">
        <f t="shared" si="251"/>
        <v>0</v>
      </c>
    </row>
    <row r="1758" spans="6:18" ht="22.2">
      <c r="F1758" s="296" t="str">
        <f t="shared" si="243"/>
        <v/>
      </c>
      <c r="G1758" s="43"/>
      <c r="H1758" s="64" t="str" cm="1">
        <f t="array" ref="H1758">IF(C1758="","",IF(LEFT(C1758,1)="-","(-)は先頭文字で使用できないため修正してください。",IF(LEFT(C1758,1)="_","( _ )は先頭文字で使用できないため修正してください。",IF(LEFT(C1758,1)="'","(')は先頭文字で使用できないため修正してください。",IF(LEN(C1758)=SUM(LEN(C1758)-LEN(SUBSTITUTE(C1758,MID("ABCDEFGHIJKLMNOPQRSTUVWXYZabcdefghijklmnopqrstuvwxyz0123456789-_",ROW($1:$64),1),""))),"","サンプル名に禁止文字が入っているため、半角英数字と[-][ _ ]のスペースなしで記入してください。")))))</f>
        <v/>
      </c>
      <c r="I1758" s="54" t="str">
        <f t="shared" si="244"/>
        <v/>
      </c>
      <c r="J1758" s="65" t="str">
        <f t="shared" si="246"/>
        <v/>
      </c>
      <c r="K1758" s="66" t="str" cm="1">
        <f t="array" ref="K1758">IF(D1758="","",IF(LEN(D1758)=SUM(LEN(D1758)-LEN(SUBSTITUTE(D1758,MID("ATCGN",ROW($1:$5),1),""))),"","I5側にATCG以外の文字があるため、修正してください。"))</f>
        <v/>
      </c>
      <c r="L1758" s="66" t="str" cm="1">
        <f t="array" ref="L1758">IF(E1758="","",IF(LEN(E1758)=SUM(LEN(E1758)-LEN(SUBSTITUTE(E1758,MID("ATCGN",ROW($1:$5),1),""))),"","I7側にATCG以外の文字があるため、修正してください。"))</f>
        <v/>
      </c>
      <c r="M1758" s="65" t="str">
        <f t="shared" si="247"/>
        <v/>
      </c>
      <c r="N1758" s="67" t="str">
        <f t="shared" si="248"/>
        <v/>
      </c>
      <c r="O1758" s="67" t="str">
        <f t="shared" si="249"/>
        <v/>
      </c>
      <c r="P1758" s="67" t="str">
        <f t="shared" si="250"/>
        <v/>
      </c>
      <c r="Q1758" s="292" t="str">
        <f t="shared" si="245"/>
        <v/>
      </c>
      <c r="R1758" s="263" t="b">
        <f t="shared" si="251"/>
        <v>0</v>
      </c>
    </row>
    <row r="1759" spans="6:18" ht="22.2">
      <c r="F1759" s="296" t="str">
        <f t="shared" si="243"/>
        <v/>
      </c>
      <c r="G1759" s="43"/>
      <c r="H1759" s="64" t="str" cm="1">
        <f t="array" ref="H1759">IF(C1759="","",IF(LEFT(C1759,1)="-","(-)は先頭文字で使用できないため修正してください。",IF(LEFT(C1759,1)="_","( _ )は先頭文字で使用できないため修正してください。",IF(LEFT(C1759,1)="'","(')は先頭文字で使用できないため修正してください。",IF(LEN(C1759)=SUM(LEN(C1759)-LEN(SUBSTITUTE(C1759,MID("ABCDEFGHIJKLMNOPQRSTUVWXYZabcdefghijklmnopqrstuvwxyz0123456789-_",ROW($1:$64),1),""))),"","サンプル名に禁止文字が入っているため、半角英数字と[-][ _ ]のスペースなしで記入してください。")))))</f>
        <v/>
      </c>
      <c r="I1759" s="54" t="str">
        <f t="shared" si="244"/>
        <v/>
      </c>
      <c r="J1759" s="65" t="str">
        <f t="shared" si="246"/>
        <v/>
      </c>
      <c r="K1759" s="66" t="str" cm="1">
        <f t="array" ref="K1759">IF(D1759="","",IF(LEN(D1759)=SUM(LEN(D1759)-LEN(SUBSTITUTE(D1759,MID("ATCGN",ROW($1:$5),1),""))),"","I5側にATCG以外の文字があるため、修正してください。"))</f>
        <v/>
      </c>
      <c r="L1759" s="66" t="str" cm="1">
        <f t="array" ref="L1759">IF(E1759="","",IF(LEN(E1759)=SUM(LEN(E1759)-LEN(SUBSTITUTE(E1759,MID("ATCGN",ROW($1:$5),1),""))),"","I7側にATCG以外の文字があるため、修正してください。"))</f>
        <v/>
      </c>
      <c r="M1759" s="65" t="str">
        <f t="shared" si="247"/>
        <v/>
      </c>
      <c r="N1759" s="67" t="str">
        <f t="shared" si="248"/>
        <v/>
      </c>
      <c r="O1759" s="67" t="str">
        <f t="shared" si="249"/>
        <v/>
      </c>
      <c r="P1759" s="67" t="str">
        <f t="shared" si="250"/>
        <v/>
      </c>
      <c r="Q1759" s="292" t="str">
        <f t="shared" si="245"/>
        <v/>
      </c>
      <c r="R1759" s="263" t="b">
        <f t="shared" si="251"/>
        <v>0</v>
      </c>
    </row>
    <row r="1760" spans="6:18" ht="22.2">
      <c r="F1760" s="296" t="str">
        <f t="shared" ref="F1760:F1823" si="252">IF(R1760=FALSE,"",R1760)</f>
        <v/>
      </c>
      <c r="G1760" s="43"/>
      <c r="H1760" s="64" t="str" cm="1">
        <f t="array" ref="H1760">IF(C1760="","",IF(LEFT(C1760,1)="-","(-)は先頭文字で使用できないため修正してください。",IF(LEFT(C1760,1)="_","( _ )は先頭文字で使用できないため修正してください。",IF(LEFT(C1760,1)="'","(')は先頭文字で使用できないため修正してください。",IF(LEN(C1760)=SUM(LEN(C1760)-LEN(SUBSTITUTE(C1760,MID("ABCDEFGHIJKLMNOPQRSTUVWXYZabcdefghijklmnopqrstuvwxyz0123456789-_",ROW($1:$64),1),""))),"","サンプル名に禁止文字が入っているため、半角英数字と[-][ _ ]のスペースなしで記入してください。")))))</f>
        <v/>
      </c>
      <c r="I1760" s="54" t="str">
        <f t="shared" ref="I1760:I1823" si="253">IF(LEN(C1760)&gt;15,"サンプル名は15文字以内で記入してください。","")</f>
        <v/>
      </c>
      <c r="J1760" s="65" t="str">
        <f t="shared" si="246"/>
        <v/>
      </c>
      <c r="K1760" s="66" t="str" cm="1">
        <f t="array" ref="K1760">IF(D1760="","",IF(LEN(D1760)=SUM(LEN(D1760)-LEN(SUBSTITUTE(D1760,MID("ATCGN",ROW($1:$5),1),""))),"","I5側にATCG以外の文字があるため、修正してください。"))</f>
        <v/>
      </c>
      <c r="L1760" s="66" t="str" cm="1">
        <f t="array" ref="L1760">IF(E1760="","",IF(LEN(E1760)=SUM(LEN(E1760)-LEN(SUBSTITUTE(E1760,MID("ATCGN",ROW($1:$5),1),""))),"","I7側にATCG以外の文字があるため、修正してください。"))</f>
        <v/>
      </c>
      <c r="M1760" s="65" t="str">
        <f t="shared" si="247"/>
        <v/>
      </c>
      <c r="N1760" s="67" t="str">
        <f t="shared" si="248"/>
        <v/>
      </c>
      <c r="O1760" s="67" t="str">
        <f t="shared" si="249"/>
        <v/>
      </c>
      <c r="P1760" s="67" t="str">
        <f t="shared" si="250"/>
        <v/>
      </c>
      <c r="Q1760" s="292" t="str">
        <f t="shared" si="245"/>
        <v/>
      </c>
      <c r="R1760" s="263" t="b">
        <f t="shared" si="251"/>
        <v>0</v>
      </c>
    </row>
    <row r="1761" spans="6:18" ht="22.2">
      <c r="F1761" s="296" t="str">
        <f t="shared" si="252"/>
        <v/>
      </c>
      <c r="G1761" s="43"/>
      <c r="H1761" s="64" t="str" cm="1">
        <f t="array" ref="H1761">IF(C1761="","",IF(LEFT(C1761,1)="-","(-)は先頭文字で使用できないため修正してください。",IF(LEFT(C1761,1)="_","( _ )は先頭文字で使用できないため修正してください。",IF(LEFT(C1761,1)="'","(')は先頭文字で使用できないため修正してください。",IF(LEN(C1761)=SUM(LEN(C1761)-LEN(SUBSTITUTE(C1761,MID("ABCDEFGHIJKLMNOPQRSTUVWXYZabcdefghijklmnopqrstuvwxyz0123456789-_",ROW($1:$64),1),""))),"","サンプル名に禁止文字が入っているため、半角英数字と[-][ _ ]のスペースなしで記入してください。")))))</f>
        <v/>
      </c>
      <c r="I1761" s="54" t="str">
        <f t="shared" si="253"/>
        <v/>
      </c>
      <c r="J1761" s="65" t="str">
        <f t="shared" si="246"/>
        <v/>
      </c>
      <c r="K1761" s="66" t="str" cm="1">
        <f t="array" ref="K1761">IF(D1761="","",IF(LEN(D1761)=SUM(LEN(D1761)-LEN(SUBSTITUTE(D1761,MID("ATCGN",ROW($1:$5),1),""))),"","I5側にATCG以外の文字があるため、修正してください。"))</f>
        <v/>
      </c>
      <c r="L1761" s="66" t="str" cm="1">
        <f t="array" ref="L1761">IF(E1761="","",IF(LEN(E1761)=SUM(LEN(E1761)-LEN(SUBSTITUTE(E1761,MID("ATCGN",ROW($1:$5),1),""))),"","I7側にATCG以外の文字があるため、修正してください。"))</f>
        <v/>
      </c>
      <c r="M1761" s="65" t="str">
        <f t="shared" si="247"/>
        <v/>
      </c>
      <c r="N1761" s="67" t="str">
        <f t="shared" si="248"/>
        <v/>
      </c>
      <c r="O1761" s="67" t="str">
        <f t="shared" si="249"/>
        <v/>
      </c>
      <c r="P1761" s="67" t="str">
        <f t="shared" si="250"/>
        <v/>
      </c>
      <c r="Q1761" s="292" t="str">
        <f t="shared" si="245"/>
        <v/>
      </c>
      <c r="R1761" s="263" t="b">
        <f t="shared" si="251"/>
        <v>0</v>
      </c>
    </row>
    <row r="1762" spans="6:18" ht="22.2">
      <c r="F1762" s="296" t="str">
        <f t="shared" si="252"/>
        <v/>
      </c>
      <c r="G1762" s="43"/>
      <c r="H1762" s="64" t="str" cm="1">
        <f t="array" ref="H1762">IF(C1762="","",IF(LEFT(C1762,1)="-","(-)は先頭文字で使用できないため修正してください。",IF(LEFT(C1762,1)="_","( _ )は先頭文字で使用できないため修正してください。",IF(LEFT(C1762,1)="'","(')は先頭文字で使用できないため修正してください。",IF(LEN(C1762)=SUM(LEN(C1762)-LEN(SUBSTITUTE(C1762,MID("ABCDEFGHIJKLMNOPQRSTUVWXYZabcdefghijklmnopqrstuvwxyz0123456789-_",ROW($1:$64),1),""))),"","サンプル名に禁止文字が入っているため、半角英数字と[-][ _ ]のスペースなしで記入してください。")))))</f>
        <v/>
      </c>
      <c r="I1762" s="54" t="str">
        <f t="shared" si="253"/>
        <v/>
      </c>
      <c r="J1762" s="65" t="str">
        <f t="shared" si="246"/>
        <v/>
      </c>
      <c r="K1762" s="66" t="str" cm="1">
        <f t="array" ref="K1762">IF(D1762="","",IF(LEN(D1762)=SUM(LEN(D1762)-LEN(SUBSTITUTE(D1762,MID("ATCGN",ROW($1:$5),1),""))),"","I5側にATCG以外の文字があるため、修正してください。"))</f>
        <v/>
      </c>
      <c r="L1762" s="66" t="str" cm="1">
        <f t="array" ref="L1762">IF(E1762="","",IF(LEN(E1762)=SUM(LEN(E1762)-LEN(SUBSTITUTE(E1762,MID("ATCGN",ROW($1:$5),1),""))),"","I7側にATCG以外の文字があるため、修正してください。"))</f>
        <v/>
      </c>
      <c r="M1762" s="65" t="str">
        <f t="shared" si="247"/>
        <v/>
      </c>
      <c r="N1762" s="67" t="str">
        <f t="shared" si="248"/>
        <v/>
      </c>
      <c r="O1762" s="67" t="str">
        <f t="shared" si="249"/>
        <v/>
      </c>
      <c r="P1762" s="67" t="str">
        <f t="shared" si="250"/>
        <v/>
      </c>
      <c r="Q1762" s="292" t="str">
        <f t="shared" si="245"/>
        <v/>
      </c>
      <c r="R1762" s="263" t="b">
        <f t="shared" si="251"/>
        <v>0</v>
      </c>
    </row>
    <row r="1763" spans="6:18" ht="22.2">
      <c r="F1763" s="296" t="str">
        <f t="shared" si="252"/>
        <v/>
      </c>
      <c r="G1763" s="43"/>
      <c r="H1763" s="64" t="str" cm="1">
        <f t="array" ref="H1763">IF(C1763="","",IF(LEFT(C1763,1)="-","(-)は先頭文字で使用できないため修正してください。",IF(LEFT(C1763,1)="_","( _ )は先頭文字で使用できないため修正してください。",IF(LEFT(C1763,1)="'","(')は先頭文字で使用できないため修正してください。",IF(LEN(C1763)=SUM(LEN(C1763)-LEN(SUBSTITUTE(C1763,MID("ABCDEFGHIJKLMNOPQRSTUVWXYZabcdefghijklmnopqrstuvwxyz0123456789-_",ROW($1:$64),1),""))),"","サンプル名に禁止文字が入っているため、半角英数字と[-][ _ ]のスペースなしで記入してください。")))))</f>
        <v/>
      </c>
      <c r="I1763" s="54" t="str">
        <f t="shared" si="253"/>
        <v/>
      </c>
      <c r="J1763" s="65" t="str">
        <f t="shared" si="246"/>
        <v/>
      </c>
      <c r="K1763" s="66" t="str" cm="1">
        <f t="array" ref="K1763">IF(D1763="","",IF(LEN(D1763)=SUM(LEN(D1763)-LEN(SUBSTITUTE(D1763,MID("ATCGN",ROW($1:$5),1),""))),"","I5側にATCG以外の文字があるため、修正してください。"))</f>
        <v/>
      </c>
      <c r="L1763" s="66" t="str" cm="1">
        <f t="array" ref="L1763">IF(E1763="","",IF(LEN(E1763)=SUM(LEN(E1763)-LEN(SUBSTITUTE(E1763,MID("ATCGN",ROW($1:$5),1),""))),"","I7側にATCG以外の文字があるため、修正してください。"))</f>
        <v/>
      </c>
      <c r="M1763" s="65" t="str">
        <f t="shared" si="247"/>
        <v/>
      </c>
      <c r="N1763" s="67" t="str">
        <f t="shared" si="248"/>
        <v/>
      </c>
      <c r="O1763" s="67" t="str">
        <f t="shared" si="249"/>
        <v/>
      </c>
      <c r="P1763" s="67" t="str">
        <f t="shared" si="250"/>
        <v/>
      </c>
      <c r="Q1763" s="292" t="str">
        <f t="shared" si="245"/>
        <v/>
      </c>
      <c r="R1763" s="263" t="b">
        <f t="shared" si="251"/>
        <v>0</v>
      </c>
    </row>
    <row r="1764" spans="6:18" ht="22.2">
      <c r="F1764" s="296" t="str">
        <f t="shared" si="252"/>
        <v/>
      </c>
      <c r="G1764" s="43"/>
      <c r="H1764" s="64" t="str" cm="1">
        <f t="array" ref="H1764">IF(C1764="","",IF(LEFT(C1764,1)="-","(-)は先頭文字で使用できないため修正してください。",IF(LEFT(C1764,1)="_","( _ )は先頭文字で使用できないため修正してください。",IF(LEFT(C1764,1)="'","(')は先頭文字で使用できないため修正してください。",IF(LEN(C1764)=SUM(LEN(C1764)-LEN(SUBSTITUTE(C1764,MID("ABCDEFGHIJKLMNOPQRSTUVWXYZabcdefghijklmnopqrstuvwxyz0123456789-_",ROW($1:$64),1),""))),"","サンプル名に禁止文字が入っているため、半角英数字と[-][ _ ]のスペースなしで記入してください。")))))</f>
        <v/>
      </c>
      <c r="I1764" s="54" t="str">
        <f t="shared" si="253"/>
        <v/>
      </c>
      <c r="J1764" s="65" t="str">
        <f t="shared" si="246"/>
        <v/>
      </c>
      <c r="K1764" s="66" t="str" cm="1">
        <f t="array" ref="K1764">IF(D1764="","",IF(LEN(D1764)=SUM(LEN(D1764)-LEN(SUBSTITUTE(D1764,MID("ATCGN",ROW($1:$5),1),""))),"","I5側にATCG以外の文字があるため、修正してください。"))</f>
        <v/>
      </c>
      <c r="L1764" s="66" t="str" cm="1">
        <f t="array" ref="L1764">IF(E1764="","",IF(LEN(E1764)=SUM(LEN(E1764)-LEN(SUBSTITUTE(E1764,MID("ATCGN",ROW($1:$5),1),""))),"","I7側にATCG以外の文字があるため、修正してください。"))</f>
        <v/>
      </c>
      <c r="M1764" s="65" t="str">
        <f t="shared" si="247"/>
        <v/>
      </c>
      <c r="N1764" s="67" t="str">
        <f t="shared" si="248"/>
        <v/>
      </c>
      <c r="O1764" s="67" t="str">
        <f t="shared" si="249"/>
        <v/>
      </c>
      <c r="P1764" s="67" t="str">
        <f t="shared" si="250"/>
        <v/>
      </c>
      <c r="Q1764" s="292" t="str">
        <f t="shared" si="245"/>
        <v/>
      </c>
      <c r="R1764" s="263" t="b">
        <f t="shared" si="251"/>
        <v>0</v>
      </c>
    </row>
    <row r="1765" spans="6:18" ht="22.2">
      <c r="F1765" s="296" t="str">
        <f t="shared" si="252"/>
        <v/>
      </c>
      <c r="G1765" s="43"/>
      <c r="H1765" s="64" t="str" cm="1">
        <f t="array" ref="H1765">IF(C1765="","",IF(LEFT(C1765,1)="-","(-)は先頭文字で使用できないため修正してください。",IF(LEFT(C1765,1)="_","( _ )は先頭文字で使用できないため修正してください。",IF(LEFT(C1765,1)="'","(')は先頭文字で使用できないため修正してください。",IF(LEN(C1765)=SUM(LEN(C1765)-LEN(SUBSTITUTE(C1765,MID("ABCDEFGHIJKLMNOPQRSTUVWXYZabcdefghijklmnopqrstuvwxyz0123456789-_",ROW($1:$64),1),""))),"","サンプル名に禁止文字が入っているため、半角英数字と[-][ _ ]のスペースなしで記入してください。")))))</f>
        <v/>
      </c>
      <c r="I1765" s="54" t="str">
        <f t="shared" si="253"/>
        <v/>
      </c>
      <c r="J1765" s="65" t="str">
        <f t="shared" si="246"/>
        <v/>
      </c>
      <c r="K1765" s="66" t="str" cm="1">
        <f t="array" ref="K1765">IF(D1765="","",IF(LEN(D1765)=SUM(LEN(D1765)-LEN(SUBSTITUTE(D1765,MID("ATCGN",ROW($1:$5),1),""))),"","I5側にATCG以外の文字があるため、修正してください。"))</f>
        <v/>
      </c>
      <c r="L1765" s="66" t="str" cm="1">
        <f t="array" ref="L1765">IF(E1765="","",IF(LEN(E1765)=SUM(LEN(E1765)-LEN(SUBSTITUTE(E1765,MID("ATCGN",ROW($1:$5),1),""))),"","I7側にATCG以外の文字があるため、修正してください。"))</f>
        <v/>
      </c>
      <c r="M1765" s="65" t="str">
        <f t="shared" si="247"/>
        <v/>
      </c>
      <c r="N1765" s="67" t="str">
        <f t="shared" si="248"/>
        <v/>
      </c>
      <c r="O1765" s="67" t="str">
        <f t="shared" si="249"/>
        <v/>
      </c>
      <c r="P1765" s="67" t="str">
        <f t="shared" si="250"/>
        <v/>
      </c>
      <c r="Q1765" s="292" t="str">
        <f t="shared" si="245"/>
        <v/>
      </c>
      <c r="R1765" s="263" t="b">
        <f t="shared" si="251"/>
        <v>0</v>
      </c>
    </row>
    <row r="1766" spans="6:18" ht="22.2">
      <c r="F1766" s="296" t="str">
        <f t="shared" si="252"/>
        <v/>
      </c>
      <c r="G1766" s="43"/>
      <c r="H1766" s="64" t="str" cm="1">
        <f t="array" ref="H1766">IF(C1766="","",IF(LEFT(C1766,1)="-","(-)は先頭文字で使用できないため修正してください。",IF(LEFT(C1766,1)="_","( _ )は先頭文字で使用できないため修正してください。",IF(LEFT(C1766,1)="'","(')は先頭文字で使用できないため修正してください。",IF(LEN(C1766)=SUM(LEN(C1766)-LEN(SUBSTITUTE(C1766,MID("ABCDEFGHIJKLMNOPQRSTUVWXYZabcdefghijklmnopqrstuvwxyz0123456789-_",ROW($1:$64),1),""))),"","サンプル名に禁止文字が入っているため、半角英数字と[-][ _ ]のスペースなしで記入してください。")))))</f>
        <v/>
      </c>
      <c r="I1766" s="54" t="str">
        <f t="shared" si="253"/>
        <v/>
      </c>
      <c r="J1766" s="65" t="str">
        <f t="shared" si="246"/>
        <v/>
      </c>
      <c r="K1766" s="66" t="str" cm="1">
        <f t="array" ref="K1766">IF(D1766="","",IF(LEN(D1766)=SUM(LEN(D1766)-LEN(SUBSTITUTE(D1766,MID("ATCGN",ROW($1:$5),1),""))),"","I5側にATCG以外の文字があるため、修正してください。"))</f>
        <v/>
      </c>
      <c r="L1766" s="66" t="str" cm="1">
        <f t="array" ref="L1766">IF(E1766="","",IF(LEN(E1766)=SUM(LEN(E1766)-LEN(SUBSTITUTE(E1766,MID("ATCGN",ROW($1:$5),1),""))),"","I7側にATCG以外の文字があるため、修正してください。"))</f>
        <v/>
      </c>
      <c r="M1766" s="65" t="str">
        <f t="shared" si="247"/>
        <v/>
      </c>
      <c r="N1766" s="67" t="str">
        <f t="shared" si="248"/>
        <v/>
      </c>
      <c r="O1766" s="67" t="str">
        <f t="shared" si="249"/>
        <v/>
      </c>
      <c r="P1766" s="67" t="str">
        <f t="shared" si="250"/>
        <v/>
      </c>
      <c r="Q1766" s="292" t="str">
        <f t="shared" si="245"/>
        <v/>
      </c>
      <c r="R1766" s="263" t="b">
        <f t="shared" si="251"/>
        <v>0</v>
      </c>
    </row>
    <row r="1767" spans="6:18" ht="22.2">
      <c r="F1767" s="296" t="str">
        <f t="shared" si="252"/>
        <v/>
      </c>
      <c r="G1767" s="43"/>
      <c r="H1767" s="64" t="str" cm="1">
        <f t="array" ref="H1767">IF(C1767="","",IF(LEFT(C1767,1)="-","(-)は先頭文字で使用できないため修正してください。",IF(LEFT(C1767,1)="_","( _ )は先頭文字で使用できないため修正してください。",IF(LEFT(C1767,1)="'","(')は先頭文字で使用できないため修正してください。",IF(LEN(C1767)=SUM(LEN(C1767)-LEN(SUBSTITUTE(C1767,MID("ABCDEFGHIJKLMNOPQRSTUVWXYZabcdefghijklmnopqrstuvwxyz0123456789-_",ROW($1:$64),1),""))),"","サンプル名に禁止文字が入っているため、半角英数字と[-][ _ ]のスペースなしで記入してください。")))))</f>
        <v/>
      </c>
      <c r="I1767" s="54" t="str">
        <f t="shared" si="253"/>
        <v/>
      </c>
      <c r="J1767" s="65" t="str">
        <f t="shared" si="246"/>
        <v/>
      </c>
      <c r="K1767" s="66" t="str" cm="1">
        <f t="array" ref="K1767">IF(D1767="","",IF(LEN(D1767)=SUM(LEN(D1767)-LEN(SUBSTITUTE(D1767,MID("ATCGN",ROW($1:$5),1),""))),"","I5側にATCG以外の文字があるため、修正してください。"))</f>
        <v/>
      </c>
      <c r="L1767" s="66" t="str" cm="1">
        <f t="array" ref="L1767">IF(E1767="","",IF(LEN(E1767)=SUM(LEN(E1767)-LEN(SUBSTITUTE(E1767,MID("ATCGN",ROW($1:$5),1),""))),"","I7側にATCG以外の文字があるため、修正してください。"))</f>
        <v/>
      </c>
      <c r="M1767" s="65" t="str">
        <f t="shared" si="247"/>
        <v/>
      </c>
      <c r="N1767" s="67" t="str">
        <f t="shared" si="248"/>
        <v/>
      </c>
      <c r="O1767" s="67" t="str">
        <f t="shared" si="249"/>
        <v/>
      </c>
      <c r="P1767" s="67" t="str">
        <f t="shared" si="250"/>
        <v/>
      </c>
      <c r="Q1767" s="292" t="str">
        <f t="shared" si="245"/>
        <v/>
      </c>
      <c r="R1767" s="263" t="b">
        <f t="shared" si="251"/>
        <v>0</v>
      </c>
    </row>
    <row r="1768" spans="6:18" ht="22.2">
      <c r="F1768" s="296" t="str">
        <f t="shared" si="252"/>
        <v/>
      </c>
      <c r="G1768" s="43"/>
      <c r="H1768" s="64" t="str" cm="1">
        <f t="array" ref="H1768">IF(C1768="","",IF(LEFT(C1768,1)="-","(-)は先頭文字で使用できないため修正してください。",IF(LEFT(C1768,1)="_","( _ )は先頭文字で使用できないため修正してください。",IF(LEFT(C1768,1)="'","(')は先頭文字で使用できないため修正してください。",IF(LEN(C1768)=SUM(LEN(C1768)-LEN(SUBSTITUTE(C1768,MID("ABCDEFGHIJKLMNOPQRSTUVWXYZabcdefghijklmnopqrstuvwxyz0123456789-_",ROW($1:$64),1),""))),"","サンプル名に禁止文字が入っているため、半角英数字と[-][ _ ]のスペースなしで記入してください。")))))</f>
        <v/>
      </c>
      <c r="I1768" s="54" t="str">
        <f t="shared" si="253"/>
        <v/>
      </c>
      <c r="J1768" s="65" t="str">
        <f t="shared" si="246"/>
        <v/>
      </c>
      <c r="K1768" s="66" t="str" cm="1">
        <f t="array" ref="K1768">IF(D1768="","",IF(LEN(D1768)=SUM(LEN(D1768)-LEN(SUBSTITUTE(D1768,MID("ATCGN",ROW($1:$5),1),""))),"","I5側にATCG以外の文字があるため、修正してください。"))</f>
        <v/>
      </c>
      <c r="L1768" s="66" t="str" cm="1">
        <f t="array" ref="L1768">IF(E1768="","",IF(LEN(E1768)=SUM(LEN(E1768)-LEN(SUBSTITUTE(E1768,MID("ATCGN",ROW($1:$5),1),""))),"","I7側にATCG以外の文字があるため、修正してください。"))</f>
        <v/>
      </c>
      <c r="M1768" s="65" t="str">
        <f t="shared" si="247"/>
        <v/>
      </c>
      <c r="N1768" s="67" t="str">
        <f t="shared" si="248"/>
        <v/>
      </c>
      <c r="O1768" s="67" t="str">
        <f t="shared" si="249"/>
        <v/>
      </c>
      <c r="P1768" s="67" t="str">
        <f t="shared" si="250"/>
        <v/>
      </c>
      <c r="Q1768" s="292" t="str">
        <f t="shared" si="245"/>
        <v/>
      </c>
      <c r="R1768" s="263" t="b">
        <f t="shared" si="251"/>
        <v>0</v>
      </c>
    </row>
    <row r="1769" spans="6:18" ht="22.2">
      <c r="F1769" s="296" t="str">
        <f t="shared" si="252"/>
        <v/>
      </c>
      <c r="G1769" s="43"/>
      <c r="H1769" s="64" t="str" cm="1">
        <f t="array" ref="H1769">IF(C1769="","",IF(LEFT(C1769,1)="-","(-)は先頭文字で使用できないため修正してください。",IF(LEFT(C1769,1)="_","( _ )は先頭文字で使用できないため修正してください。",IF(LEFT(C1769,1)="'","(')は先頭文字で使用できないため修正してください。",IF(LEN(C1769)=SUM(LEN(C1769)-LEN(SUBSTITUTE(C1769,MID("ABCDEFGHIJKLMNOPQRSTUVWXYZabcdefghijklmnopqrstuvwxyz0123456789-_",ROW($1:$64),1),""))),"","サンプル名に禁止文字が入っているため、半角英数字と[-][ _ ]のスペースなしで記入してください。")))))</f>
        <v/>
      </c>
      <c r="I1769" s="54" t="str">
        <f t="shared" si="253"/>
        <v/>
      </c>
      <c r="J1769" s="65" t="str">
        <f t="shared" si="246"/>
        <v/>
      </c>
      <c r="K1769" s="66" t="str" cm="1">
        <f t="array" ref="K1769">IF(D1769="","",IF(LEN(D1769)=SUM(LEN(D1769)-LEN(SUBSTITUTE(D1769,MID("ATCGN",ROW($1:$5),1),""))),"","I5側にATCG以外の文字があるため、修正してください。"))</f>
        <v/>
      </c>
      <c r="L1769" s="66" t="str" cm="1">
        <f t="array" ref="L1769">IF(E1769="","",IF(LEN(E1769)=SUM(LEN(E1769)-LEN(SUBSTITUTE(E1769,MID("ATCGN",ROW($1:$5),1),""))),"","I7側にATCG以外の文字があるため、修正してください。"))</f>
        <v/>
      </c>
      <c r="M1769" s="65" t="str">
        <f t="shared" si="247"/>
        <v/>
      </c>
      <c r="N1769" s="67" t="str">
        <f t="shared" si="248"/>
        <v/>
      </c>
      <c r="O1769" s="67" t="str">
        <f t="shared" si="249"/>
        <v/>
      </c>
      <c r="P1769" s="67" t="str">
        <f t="shared" si="250"/>
        <v/>
      </c>
      <c r="Q1769" s="292" t="str">
        <f t="shared" si="245"/>
        <v/>
      </c>
      <c r="R1769" s="263" t="b">
        <f t="shared" si="251"/>
        <v>0</v>
      </c>
    </row>
    <row r="1770" spans="6:18" ht="22.2">
      <c r="F1770" s="296" t="str">
        <f t="shared" si="252"/>
        <v/>
      </c>
      <c r="G1770" s="43"/>
      <c r="H1770" s="64" t="str" cm="1">
        <f t="array" ref="H1770">IF(C1770="","",IF(LEFT(C1770,1)="-","(-)は先頭文字で使用できないため修正してください。",IF(LEFT(C1770,1)="_","( _ )は先頭文字で使用できないため修正してください。",IF(LEFT(C1770,1)="'","(')は先頭文字で使用できないため修正してください。",IF(LEN(C1770)=SUM(LEN(C1770)-LEN(SUBSTITUTE(C1770,MID("ABCDEFGHIJKLMNOPQRSTUVWXYZabcdefghijklmnopqrstuvwxyz0123456789-_",ROW($1:$64),1),""))),"","サンプル名に禁止文字が入っているため、半角英数字と[-][ _ ]のスペースなしで記入してください。")))))</f>
        <v/>
      </c>
      <c r="I1770" s="54" t="str">
        <f t="shared" si="253"/>
        <v/>
      </c>
      <c r="J1770" s="65" t="str">
        <f t="shared" si="246"/>
        <v/>
      </c>
      <c r="K1770" s="66" t="str" cm="1">
        <f t="array" ref="K1770">IF(D1770="","",IF(LEN(D1770)=SUM(LEN(D1770)-LEN(SUBSTITUTE(D1770,MID("ATCGN",ROW($1:$5),1),""))),"","I5側にATCG以外の文字があるため、修正してください。"))</f>
        <v/>
      </c>
      <c r="L1770" s="66" t="str" cm="1">
        <f t="array" ref="L1770">IF(E1770="","",IF(LEN(E1770)=SUM(LEN(E1770)-LEN(SUBSTITUTE(E1770,MID("ATCGN",ROW($1:$5),1),""))),"","I7側にATCG以外の文字があるため、修正してください。"))</f>
        <v/>
      </c>
      <c r="M1770" s="65" t="str">
        <f t="shared" si="247"/>
        <v/>
      </c>
      <c r="N1770" s="67" t="str">
        <f t="shared" si="248"/>
        <v/>
      </c>
      <c r="O1770" s="67" t="str">
        <f t="shared" si="249"/>
        <v/>
      </c>
      <c r="P1770" s="67" t="str">
        <f t="shared" si="250"/>
        <v/>
      </c>
      <c r="Q1770" s="292" t="str">
        <f t="shared" si="245"/>
        <v/>
      </c>
      <c r="R1770" s="263" t="b">
        <f t="shared" si="251"/>
        <v>0</v>
      </c>
    </row>
    <row r="1771" spans="6:18" ht="22.2">
      <c r="F1771" s="296" t="str">
        <f t="shared" si="252"/>
        <v/>
      </c>
      <c r="G1771" s="43"/>
      <c r="H1771" s="64" t="str" cm="1">
        <f t="array" ref="H1771">IF(C1771="","",IF(LEFT(C1771,1)="-","(-)は先頭文字で使用できないため修正してください。",IF(LEFT(C1771,1)="_","( _ )は先頭文字で使用できないため修正してください。",IF(LEFT(C1771,1)="'","(')は先頭文字で使用できないため修正してください。",IF(LEN(C1771)=SUM(LEN(C1771)-LEN(SUBSTITUTE(C1771,MID("ABCDEFGHIJKLMNOPQRSTUVWXYZabcdefghijklmnopqrstuvwxyz0123456789-_",ROW($1:$64),1),""))),"","サンプル名に禁止文字が入っているため、半角英数字と[-][ _ ]のスペースなしで記入してください。")))))</f>
        <v/>
      </c>
      <c r="I1771" s="54" t="str">
        <f t="shared" si="253"/>
        <v/>
      </c>
      <c r="J1771" s="65" t="str">
        <f t="shared" si="246"/>
        <v/>
      </c>
      <c r="K1771" s="66" t="str" cm="1">
        <f t="array" ref="K1771">IF(D1771="","",IF(LEN(D1771)=SUM(LEN(D1771)-LEN(SUBSTITUTE(D1771,MID("ATCGN",ROW($1:$5),1),""))),"","I5側にATCG以外の文字があるため、修正してください。"))</f>
        <v/>
      </c>
      <c r="L1771" s="66" t="str" cm="1">
        <f t="array" ref="L1771">IF(E1771="","",IF(LEN(E1771)=SUM(LEN(E1771)-LEN(SUBSTITUTE(E1771,MID("ATCGN",ROW($1:$5),1),""))),"","I7側にATCG以外の文字があるため、修正してください。"))</f>
        <v/>
      </c>
      <c r="M1771" s="65" t="str">
        <f t="shared" si="247"/>
        <v/>
      </c>
      <c r="N1771" s="67" t="str">
        <f t="shared" si="248"/>
        <v/>
      </c>
      <c r="O1771" s="67" t="str">
        <f t="shared" si="249"/>
        <v/>
      </c>
      <c r="P1771" s="67" t="str">
        <f t="shared" si="250"/>
        <v/>
      </c>
      <c r="Q1771" s="292" t="str">
        <f t="shared" si="245"/>
        <v/>
      </c>
      <c r="R1771" s="263" t="b">
        <f t="shared" si="251"/>
        <v>0</v>
      </c>
    </row>
    <row r="1772" spans="6:18" ht="22.2">
      <c r="F1772" s="296" t="str">
        <f t="shared" si="252"/>
        <v/>
      </c>
      <c r="G1772" s="43"/>
      <c r="H1772" s="64" t="str" cm="1">
        <f t="array" ref="H1772">IF(C1772="","",IF(LEFT(C1772,1)="-","(-)は先頭文字で使用できないため修正してください。",IF(LEFT(C1772,1)="_","( _ )は先頭文字で使用できないため修正してください。",IF(LEFT(C1772,1)="'","(')は先頭文字で使用できないため修正してください。",IF(LEN(C1772)=SUM(LEN(C1772)-LEN(SUBSTITUTE(C1772,MID("ABCDEFGHIJKLMNOPQRSTUVWXYZabcdefghijklmnopqrstuvwxyz0123456789-_",ROW($1:$64),1),""))),"","サンプル名に禁止文字が入っているため、半角英数字と[-][ _ ]のスペースなしで記入してください。")))))</f>
        <v/>
      </c>
      <c r="I1772" s="54" t="str">
        <f t="shared" si="253"/>
        <v/>
      </c>
      <c r="J1772" s="65" t="str">
        <f t="shared" si="246"/>
        <v/>
      </c>
      <c r="K1772" s="66" t="str" cm="1">
        <f t="array" ref="K1772">IF(D1772="","",IF(LEN(D1772)=SUM(LEN(D1772)-LEN(SUBSTITUTE(D1772,MID("ATCGN",ROW($1:$5),1),""))),"","I5側にATCG以外の文字があるため、修正してください。"))</f>
        <v/>
      </c>
      <c r="L1772" s="66" t="str" cm="1">
        <f t="array" ref="L1772">IF(E1772="","",IF(LEN(E1772)=SUM(LEN(E1772)-LEN(SUBSTITUTE(E1772,MID("ATCGN",ROW($1:$5),1),""))),"","I7側にATCG以外の文字があるため、修正してください。"))</f>
        <v/>
      </c>
      <c r="M1772" s="65" t="str">
        <f t="shared" si="247"/>
        <v/>
      </c>
      <c r="N1772" s="67" t="str">
        <f t="shared" si="248"/>
        <v/>
      </c>
      <c r="O1772" s="67" t="str">
        <f t="shared" si="249"/>
        <v/>
      </c>
      <c r="P1772" s="67" t="str">
        <f t="shared" si="250"/>
        <v/>
      </c>
      <c r="Q1772" s="292" t="str">
        <f t="shared" si="245"/>
        <v/>
      </c>
      <c r="R1772" s="263" t="b">
        <f t="shared" si="251"/>
        <v>0</v>
      </c>
    </row>
    <row r="1773" spans="6:18" ht="22.2">
      <c r="F1773" s="296" t="str">
        <f t="shared" si="252"/>
        <v/>
      </c>
      <c r="G1773" s="43"/>
      <c r="H1773" s="64" t="str" cm="1">
        <f t="array" ref="H1773">IF(C1773="","",IF(LEFT(C1773,1)="-","(-)は先頭文字で使用できないため修正してください。",IF(LEFT(C1773,1)="_","( _ )は先頭文字で使用できないため修正してください。",IF(LEFT(C1773,1)="'","(')は先頭文字で使用できないため修正してください。",IF(LEN(C1773)=SUM(LEN(C1773)-LEN(SUBSTITUTE(C1773,MID("ABCDEFGHIJKLMNOPQRSTUVWXYZabcdefghijklmnopqrstuvwxyz0123456789-_",ROW($1:$64),1),""))),"","サンプル名に禁止文字が入っているため、半角英数字と[-][ _ ]のスペースなしで記入してください。")))))</f>
        <v/>
      </c>
      <c r="I1773" s="54" t="str">
        <f t="shared" si="253"/>
        <v/>
      </c>
      <c r="J1773" s="65" t="str">
        <f t="shared" si="246"/>
        <v/>
      </c>
      <c r="K1773" s="66" t="str" cm="1">
        <f t="array" ref="K1773">IF(D1773="","",IF(LEN(D1773)=SUM(LEN(D1773)-LEN(SUBSTITUTE(D1773,MID("ATCGN",ROW($1:$5),1),""))),"","I5側にATCG以外の文字があるため、修正してください。"))</f>
        <v/>
      </c>
      <c r="L1773" s="66" t="str" cm="1">
        <f t="array" ref="L1773">IF(E1773="","",IF(LEN(E1773)=SUM(LEN(E1773)-LEN(SUBSTITUTE(E1773,MID("ATCGN",ROW($1:$5),1),""))),"","I7側にATCG以外の文字があるため、修正してください。"))</f>
        <v/>
      </c>
      <c r="M1773" s="65" t="str">
        <f t="shared" si="247"/>
        <v/>
      </c>
      <c r="N1773" s="67" t="str">
        <f t="shared" si="248"/>
        <v/>
      </c>
      <c r="O1773" s="67" t="str">
        <f t="shared" si="249"/>
        <v/>
      </c>
      <c r="P1773" s="67" t="str">
        <f t="shared" si="250"/>
        <v/>
      </c>
      <c r="Q1773" s="292" t="str">
        <f t="shared" si="245"/>
        <v/>
      </c>
      <c r="R1773" s="263" t="b">
        <f t="shared" si="251"/>
        <v>0</v>
      </c>
    </row>
    <row r="1774" spans="6:18" ht="22.2">
      <c r="F1774" s="296" t="str">
        <f t="shared" si="252"/>
        <v/>
      </c>
      <c r="G1774" s="43"/>
      <c r="H1774" s="64" t="str" cm="1">
        <f t="array" ref="H1774">IF(C1774="","",IF(LEFT(C1774,1)="-","(-)は先頭文字で使用できないため修正してください。",IF(LEFT(C1774,1)="_","( _ )は先頭文字で使用できないため修正してください。",IF(LEFT(C1774,1)="'","(')は先頭文字で使用できないため修正してください。",IF(LEN(C1774)=SUM(LEN(C1774)-LEN(SUBSTITUTE(C1774,MID("ABCDEFGHIJKLMNOPQRSTUVWXYZabcdefghijklmnopqrstuvwxyz0123456789-_",ROW($1:$64),1),""))),"","サンプル名に禁止文字が入っているため、半角英数字と[-][ _ ]のスペースなしで記入してください。")))))</f>
        <v/>
      </c>
      <c r="I1774" s="54" t="str">
        <f t="shared" si="253"/>
        <v/>
      </c>
      <c r="J1774" s="65" t="str">
        <f t="shared" si="246"/>
        <v/>
      </c>
      <c r="K1774" s="66" t="str" cm="1">
        <f t="array" ref="K1774">IF(D1774="","",IF(LEN(D1774)=SUM(LEN(D1774)-LEN(SUBSTITUTE(D1774,MID("ATCGN",ROW($1:$5),1),""))),"","I5側にATCG以外の文字があるため、修正してください。"))</f>
        <v/>
      </c>
      <c r="L1774" s="66" t="str" cm="1">
        <f t="array" ref="L1774">IF(E1774="","",IF(LEN(E1774)=SUM(LEN(E1774)-LEN(SUBSTITUTE(E1774,MID("ATCGN",ROW($1:$5),1),""))),"","I7側にATCG以外の文字があるため、修正してください。"))</f>
        <v/>
      </c>
      <c r="M1774" s="65" t="str">
        <f t="shared" si="247"/>
        <v/>
      </c>
      <c r="N1774" s="67" t="str">
        <f t="shared" si="248"/>
        <v/>
      </c>
      <c r="O1774" s="67" t="str">
        <f t="shared" si="249"/>
        <v/>
      </c>
      <c r="P1774" s="67" t="str">
        <f t="shared" si="250"/>
        <v/>
      </c>
      <c r="Q1774" s="292" t="str">
        <f t="shared" si="245"/>
        <v/>
      </c>
      <c r="R1774" s="263" t="b">
        <f t="shared" si="251"/>
        <v>0</v>
      </c>
    </row>
    <row r="1775" spans="6:18" ht="22.2">
      <c r="F1775" s="296" t="str">
        <f t="shared" si="252"/>
        <v/>
      </c>
      <c r="G1775" s="43"/>
      <c r="H1775" s="64" t="str" cm="1">
        <f t="array" ref="H1775">IF(C1775="","",IF(LEFT(C1775,1)="-","(-)は先頭文字で使用できないため修正してください。",IF(LEFT(C1775,1)="_","( _ )は先頭文字で使用できないため修正してください。",IF(LEFT(C1775,1)="'","(')は先頭文字で使用できないため修正してください。",IF(LEN(C1775)=SUM(LEN(C1775)-LEN(SUBSTITUTE(C1775,MID("ABCDEFGHIJKLMNOPQRSTUVWXYZabcdefghijklmnopqrstuvwxyz0123456789-_",ROW($1:$64),1),""))),"","サンプル名に禁止文字が入っているため、半角英数字と[-][ _ ]のスペースなしで記入してください。")))))</f>
        <v/>
      </c>
      <c r="I1775" s="54" t="str">
        <f t="shared" si="253"/>
        <v/>
      </c>
      <c r="J1775" s="65" t="str">
        <f t="shared" si="246"/>
        <v/>
      </c>
      <c r="K1775" s="66" t="str" cm="1">
        <f t="array" ref="K1775">IF(D1775="","",IF(LEN(D1775)=SUM(LEN(D1775)-LEN(SUBSTITUTE(D1775,MID("ATCGN",ROW($1:$5),1),""))),"","I5側にATCG以外の文字があるため、修正してください。"))</f>
        <v/>
      </c>
      <c r="L1775" s="66" t="str" cm="1">
        <f t="array" ref="L1775">IF(E1775="","",IF(LEN(E1775)=SUM(LEN(E1775)-LEN(SUBSTITUTE(E1775,MID("ATCGN",ROW($1:$5),1),""))),"","I7側にATCG以外の文字があるため、修正してください。"))</f>
        <v/>
      </c>
      <c r="M1775" s="65" t="str">
        <f t="shared" si="247"/>
        <v/>
      </c>
      <c r="N1775" s="67" t="str">
        <f t="shared" si="248"/>
        <v/>
      </c>
      <c r="O1775" s="67" t="str">
        <f t="shared" si="249"/>
        <v/>
      </c>
      <c r="P1775" s="67" t="str">
        <f t="shared" si="250"/>
        <v/>
      </c>
      <c r="Q1775" s="292" t="str">
        <f t="shared" si="245"/>
        <v/>
      </c>
      <c r="R1775" s="263" t="b">
        <f t="shared" si="251"/>
        <v>0</v>
      </c>
    </row>
    <row r="1776" spans="6:18" ht="22.2">
      <c r="F1776" s="296" t="str">
        <f t="shared" si="252"/>
        <v/>
      </c>
      <c r="G1776" s="43"/>
      <c r="H1776" s="64" t="str" cm="1">
        <f t="array" ref="H1776">IF(C1776="","",IF(LEFT(C1776,1)="-","(-)は先頭文字で使用できないため修正してください。",IF(LEFT(C1776,1)="_","( _ )は先頭文字で使用できないため修正してください。",IF(LEFT(C1776,1)="'","(')は先頭文字で使用できないため修正してください。",IF(LEN(C1776)=SUM(LEN(C1776)-LEN(SUBSTITUTE(C1776,MID("ABCDEFGHIJKLMNOPQRSTUVWXYZabcdefghijklmnopqrstuvwxyz0123456789-_",ROW($1:$64),1),""))),"","サンプル名に禁止文字が入っているため、半角英数字と[-][ _ ]のスペースなしで記入してください。")))))</f>
        <v/>
      </c>
      <c r="I1776" s="54" t="str">
        <f t="shared" si="253"/>
        <v/>
      </c>
      <c r="J1776" s="65" t="str">
        <f t="shared" si="246"/>
        <v/>
      </c>
      <c r="K1776" s="66" t="str" cm="1">
        <f t="array" ref="K1776">IF(D1776="","",IF(LEN(D1776)=SUM(LEN(D1776)-LEN(SUBSTITUTE(D1776,MID("ATCGN",ROW($1:$5),1),""))),"","I5側にATCG以外の文字があるため、修正してください。"))</f>
        <v/>
      </c>
      <c r="L1776" s="66" t="str" cm="1">
        <f t="array" ref="L1776">IF(E1776="","",IF(LEN(E1776)=SUM(LEN(E1776)-LEN(SUBSTITUTE(E1776,MID("ATCGN",ROW($1:$5),1),""))),"","I7側にATCG以外の文字があるため、修正してください。"))</f>
        <v/>
      </c>
      <c r="M1776" s="65" t="str">
        <f t="shared" si="247"/>
        <v/>
      </c>
      <c r="N1776" s="67" t="str">
        <f t="shared" si="248"/>
        <v/>
      </c>
      <c r="O1776" s="67" t="str">
        <f t="shared" si="249"/>
        <v/>
      </c>
      <c r="P1776" s="67" t="str">
        <f t="shared" si="250"/>
        <v/>
      </c>
      <c r="Q1776" s="292" t="str">
        <f t="shared" si="245"/>
        <v/>
      </c>
      <c r="R1776" s="263" t="b">
        <f t="shared" si="251"/>
        <v>0</v>
      </c>
    </row>
    <row r="1777" spans="6:18" ht="22.2">
      <c r="F1777" s="296" t="str">
        <f t="shared" si="252"/>
        <v/>
      </c>
      <c r="G1777" s="43"/>
      <c r="H1777" s="64" t="str" cm="1">
        <f t="array" ref="H1777">IF(C1777="","",IF(LEFT(C1777,1)="-","(-)は先頭文字で使用できないため修正してください。",IF(LEFT(C1777,1)="_","( _ )は先頭文字で使用できないため修正してください。",IF(LEFT(C1777,1)="'","(')は先頭文字で使用できないため修正してください。",IF(LEN(C1777)=SUM(LEN(C1777)-LEN(SUBSTITUTE(C1777,MID("ABCDEFGHIJKLMNOPQRSTUVWXYZabcdefghijklmnopqrstuvwxyz0123456789-_",ROW($1:$64),1),""))),"","サンプル名に禁止文字が入っているため、半角英数字と[-][ _ ]のスペースなしで記入してください。")))))</f>
        <v/>
      </c>
      <c r="I1777" s="54" t="str">
        <f t="shared" si="253"/>
        <v/>
      </c>
      <c r="J1777" s="65" t="str">
        <f t="shared" si="246"/>
        <v/>
      </c>
      <c r="K1777" s="66" t="str" cm="1">
        <f t="array" ref="K1777">IF(D1777="","",IF(LEN(D1777)=SUM(LEN(D1777)-LEN(SUBSTITUTE(D1777,MID("ATCGN",ROW($1:$5),1),""))),"","I5側にATCG以外の文字があるため、修正してください。"))</f>
        <v/>
      </c>
      <c r="L1777" s="66" t="str" cm="1">
        <f t="array" ref="L1777">IF(E1777="","",IF(LEN(E1777)=SUM(LEN(E1777)-LEN(SUBSTITUTE(E1777,MID("ATCGN",ROW($1:$5),1),""))),"","I7側にATCG以外の文字があるため、修正してください。"))</f>
        <v/>
      </c>
      <c r="M1777" s="65" t="str">
        <f t="shared" si="247"/>
        <v/>
      </c>
      <c r="N1777" s="67" t="str">
        <f t="shared" si="248"/>
        <v/>
      </c>
      <c r="O1777" s="67" t="str">
        <f t="shared" si="249"/>
        <v/>
      </c>
      <c r="P1777" s="67" t="str">
        <f t="shared" si="250"/>
        <v/>
      </c>
      <c r="Q1777" s="292" t="str">
        <f t="shared" si="245"/>
        <v/>
      </c>
      <c r="R1777" s="263" t="b">
        <f t="shared" si="251"/>
        <v>0</v>
      </c>
    </row>
    <row r="1778" spans="6:18" ht="22.2">
      <c r="F1778" s="296" t="str">
        <f t="shared" si="252"/>
        <v/>
      </c>
      <c r="G1778" s="43"/>
      <c r="H1778" s="64" t="str" cm="1">
        <f t="array" ref="H1778">IF(C1778="","",IF(LEFT(C1778,1)="-","(-)は先頭文字で使用できないため修正してください。",IF(LEFT(C1778,1)="_","( _ )は先頭文字で使用できないため修正してください。",IF(LEFT(C1778,1)="'","(')は先頭文字で使用できないため修正してください。",IF(LEN(C1778)=SUM(LEN(C1778)-LEN(SUBSTITUTE(C1778,MID("ABCDEFGHIJKLMNOPQRSTUVWXYZabcdefghijklmnopqrstuvwxyz0123456789-_",ROW($1:$64),1),""))),"","サンプル名に禁止文字が入っているため、半角英数字と[-][ _ ]のスペースなしで記入してください。")))))</f>
        <v/>
      </c>
      <c r="I1778" s="54" t="str">
        <f t="shared" si="253"/>
        <v/>
      </c>
      <c r="J1778" s="65" t="str">
        <f t="shared" si="246"/>
        <v/>
      </c>
      <c r="K1778" s="66" t="str" cm="1">
        <f t="array" ref="K1778">IF(D1778="","",IF(LEN(D1778)=SUM(LEN(D1778)-LEN(SUBSTITUTE(D1778,MID("ATCGN",ROW($1:$5),1),""))),"","I5側にATCG以外の文字があるため、修正してください。"))</f>
        <v/>
      </c>
      <c r="L1778" s="66" t="str" cm="1">
        <f t="array" ref="L1778">IF(E1778="","",IF(LEN(E1778)=SUM(LEN(E1778)-LEN(SUBSTITUTE(E1778,MID("ATCGN",ROW($1:$5),1),""))),"","I7側にATCG以外の文字があるため、修正してください。"))</f>
        <v/>
      </c>
      <c r="M1778" s="65" t="str">
        <f t="shared" si="247"/>
        <v/>
      </c>
      <c r="N1778" s="67" t="str">
        <f t="shared" si="248"/>
        <v/>
      </c>
      <c r="O1778" s="67" t="str">
        <f t="shared" si="249"/>
        <v/>
      </c>
      <c r="P1778" s="67" t="str">
        <f t="shared" si="250"/>
        <v/>
      </c>
      <c r="Q1778" s="292" t="str">
        <f t="shared" si="245"/>
        <v/>
      </c>
      <c r="R1778" s="263" t="b">
        <f t="shared" si="251"/>
        <v>0</v>
      </c>
    </row>
    <row r="1779" spans="6:18" ht="22.2">
      <c r="F1779" s="296" t="str">
        <f t="shared" si="252"/>
        <v/>
      </c>
      <c r="G1779" s="43"/>
      <c r="H1779" s="64" t="str" cm="1">
        <f t="array" ref="H1779">IF(C1779="","",IF(LEFT(C1779,1)="-","(-)は先頭文字で使用できないため修正してください。",IF(LEFT(C1779,1)="_","( _ )は先頭文字で使用できないため修正してください。",IF(LEFT(C1779,1)="'","(')は先頭文字で使用できないため修正してください。",IF(LEN(C1779)=SUM(LEN(C1779)-LEN(SUBSTITUTE(C1779,MID("ABCDEFGHIJKLMNOPQRSTUVWXYZabcdefghijklmnopqrstuvwxyz0123456789-_",ROW($1:$64),1),""))),"","サンプル名に禁止文字が入っているため、半角英数字と[-][ _ ]のスペースなしで記入してください。")))))</f>
        <v/>
      </c>
      <c r="I1779" s="54" t="str">
        <f t="shared" si="253"/>
        <v/>
      </c>
      <c r="J1779" s="65" t="str">
        <f t="shared" si="246"/>
        <v/>
      </c>
      <c r="K1779" s="66" t="str" cm="1">
        <f t="array" ref="K1779">IF(D1779="","",IF(LEN(D1779)=SUM(LEN(D1779)-LEN(SUBSTITUTE(D1779,MID("ATCGN",ROW($1:$5),1),""))),"","I5側にATCG以外の文字があるため、修正してください。"))</f>
        <v/>
      </c>
      <c r="L1779" s="66" t="str" cm="1">
        <f t="array" ref="L1779">IF(E1779="","",IF(LEN(E1779)=SUM(LEN(E1779)-LEN(SUBSTITUTE(E1779,MID("ATCGN",ROW($1:$5),1),""))),"","I7側にATCG以外の文字があるため、修正してください。"))</f>
        <v/>
      </c>
      <c r="M1779" s="65" t="str">
        <f t="shared" si="247"/>
        <v/>
      </c>
      <c r="N1779" s="67" t="str">
        <f t="shared" si="248"/>
        <v/>
      </c>
      <c r="O1779" s="67" t="str">
        <f t="shared" si="249"/>
        <v/>
      </c>
      <c r="P1779" s="67" t="str">
        <f t="shared" si="250"/>
        <v/>
      </c>
      <c r="Q1779" s="292" t="str">
        <f t="shared" si="245"/>
        <v/>
      </c>
      <c r="R1779" s="263" t="b">
        <f t="shared" si="251"/>
        <v>0</v>
      </c>
    </row>
    <row r="1780" spans="6:18" ht="22.2">
      <c r="F1780" s="296" t="str">
        <f t="shared" si="252"/>
        <v/>
      </c>
      <c r="G1780" s="43"/>
      <c r="H1780" s="64" t="str" cm="1">
        <f t="array" ref="H1780">IF(C1780="","",IF(LEFT(C1780,1)="-","(-)は先頭文字で使用できないため修正してください。",IF(LEFT(C1780,1)="_","( _ )は先頭文字で使用できないため修正してください。",IF(LEFT(C1780,1)="'","(')は先頭文字で使用できないため修正してください。",IF(LEN(C1780)=SUM(LEN(C1780)-LEN(SUBSTITUTE(C1780,MID("ABCDEFGHIJKLMNOPQRSTUVWXYZabcdefghijklmnopqrstuvwxyz0123456789-_",ROW($1:$64),1),""))),"","サンプル名に禁止文字が入っているため、半角英数字と[-][ _ ]のスペースなしで記入してください。")))))</f>
        <v/>
      </c>
      <c r="I1780" s="54" t="str">
        <f t="shared" si="253"/>
        <v/>
      </c>
      <c r="J1780" s="65" t="str">
        <f t="shared" si="246"/>
        <v/>
      </c>
      <c r="K1780" s="66" t="str" cm="1">
        <f t="array" ref="K1780">IF(D1780="","",IF(LEN(D1780)=SUM(LEN(D1780)-LEN(SUBSTITUTE(D1780,MID("ATCGN",ROW($1:$5),1),""))),"","I5側にATCG以外の文字があるため、修正してください。"))</f>
        <v/>
      </c>
      <c r="L1780" s="66" t="str" cm="1">
        <f t="array" ref="L1780">IF(E1780="","",IF(LEN(E1780)=SUM(LEN(E1780)-LEN(SUBSTITUTE(E1780,MID("ATCGN",ROW($1:$5),1),""))),"","I7側にATCG以外の文字があるため、修正してください。"))</f>
        <v/>
      </c>
      <c r="M1780" s="65" t="str">
        <f t="shared" si="247"/>
        <v/>
      </c>
      <c r="N1780" s="67" t="str">
        <f t="shared" si="248"/>
        <v/>
      </c>
      <c r="O1780" s="67" t="str">
        <f t="shared" si="249"/>
        <v/>
      </c>
      <c r="P1780" s="67" t="str">
        <f t="shared" si="250"/>
        <v/>
      </c>
      <c r="Q1780" s="292" t="str">
        <f t="shared" si="245"/>
        <v/>
      </c>
      <c r="R1780" s="263" t="b">
        <f t="shared" si="251"/>
        <v>0</v>
      </c>
    </row>
    <row r="1781" spans="6:18" ht="22.2">
      <c r="F1781" s="296" t="str">
        <f t="shared" si="252"/>
        <v/>
      </c>
      <c r="G1781" s="43"/>
      <c r="H1781" s="64" t="str" cm="1">
        <f t="array" ref="H1781">IF(C1781="","",IF(LEFT(C1781,1)="-","(-)は先頭文字で使用できないため修正してください。",IF(LEFT(C1781,1)="_","( _ )は先頭文字で使用できないため修正してください。",IF(LEFT(C1781,1)="'","(')は先頭文字で使用できないため修正してください。",IF(LEN(C1781)=SUM(LEN(C1781)-LEN(SUBSTITUTE(C1781,MID("ABCDEFGHIJKLMNOPQRSTUVWXYZabcdefghijklmnopqrstuvwxyz0123456789-_",ROW($1:$64),1),""))),"","サンプル名に禁止文字が入っているため、半角英数字と[-][ _ ]のスペースなしで記入してください。")))))</f>
        <v/>
      </c>
      <c r="I1781" s="54" t="str">
        <f t="shared" si="253"/>
        <v/>
      </c>
      <c r="J1781" s="65" t="str">
        <f t="shared" si="246"/>
        <v/>
      </c>
      <c r="K1781" s="66" t="str" cm="1">
        <f t="array" ref="K1781">IF(D1781="","",IF(LEN(D1781)=SUM(LEN(D1781)-LEN(SUBSTITUTE(D1781,MID("ATCGN",ROW($1:$5),1),""))),"","I5側にATCG以外の文字があるため、修正してください。"))</f>
        <v/>
      </c>
      <c r="L1781" s="66" t="str" cm="1">
        <f t="array" ref="L1781">IF(E1781="","",IF(LEN(E1781)=SUM(LEN(E1781)-LEN(SUBSTITUTE(E1781,MID("ATCGN",ROW($1:$5),1),""))),"","I7側にATCG以外の文字があるため、修正してください。"))</f>
        <v/>
      </c>
      <c r="M1781" s="65" t="str">
        <f t="shared" si="247"/>
        <v/>
      </c>
      <c r="N1781" s="67" t="str">
        <f t="shared" si="248"/>
        <v/>
      </c>
      <c r="O1781" s="67" t="str">
        <f t="shared" si="249"/>
        <v/>
      </c>
      <c r="P1781" s="67" t="str">
        <f t="shared" si="250"/>
        <v/>
      </c>
      <c r="Q1781" s="292" t="str">
        <f t="shared" si="245"/>
        <v/>
      </c>
      <c r="R1781" s="263" t="b">
        <f t="shared" si="251"/>
        <v>0</v>
      </c>
    </row>
    <row r="1782" spans="6:18" ht="22.2">
      <c r="F1782" s="296" t="str">
        <f t="shared" si="252"/>
        <v/>
      </c>
      <c r="G1782" s="43"/>
      <c r="H1782" s="64" t="str" cm="1">
        <f t="array" ref="H1782">IF(C1782="","",IF(LEFT(C1782,1)="-","(-)は先頭文字で使用できないため修正してください。",IF(LEFT(C1782,1)="_","( _ )は先頭文字で使用できないため修正してください。",IF(LEFT(C1782,1)="'","(')は先頭文字で使用できないため修正してください。",IF(LEN(C1782)=SUM(LEN(C1782)-LEN(SUBSTITUTE(C1782,MID("ABCDEFGHIJKLMNOPQRSTUVWXYZabcdefghijklmnopqrstuvwxyz0123456789-_",ROW($1:$64),1),""))),"","サンプル名に禁止文字が入っているため、半角英数字と[-][ _ ]のスペースなしで記入してください。")))))</f>
        <v/>
      </c>
      <c r="I1782" s="54" t="str">
        <f t="shared" si="253"/>
        <v/>
      </c>
      <c r="J1782" s="65" t="str">
        <f t="shared" si="246"/>
        <v/>
      </c>
      <c r="K1782" s="66" t="str" cm="1">
        <f t="array" ref="K1782">IF(D1782="","",IF(LEN(D1782)=SUM(LEN(D1782)-LEN(SUBSTITUTE(D1782,MID("ATCGN",ROW($1:$5),1),""))),"","I5側にATCG以外の文字があるため、修正してください。"))</f>
        <v/>
      </c>
      <c r="L1782" s="66" t="str" cm="1">
        <f t="array" ref="L1782">IF(E1782="","",IF(LEN(E1782)=SUM(LEN(E1782)-LEN(SUBSTITUTE(E1782,MID("ATCGN",ROW($1:$5),1),""))),"","I7側にATCG以外の文字があるため、修正してください。"))</f>
        <v/>
      </c>
      <c r="M1782" s="65" t="str">
        <f t="shared" si="247"/>
        <v/>
      </c>
      <c r="N1782" s="67" t="str">
        <f t="shared" si="248"/>
        <v/>
      </c>
      <c r="O1782" s="67" t="str">
        <f t="shared" si="249"/>
        <v/>
      </c>
      <c r="P1782" s="67" t="str">
        <f t="shared" si="250"/>
        <v/>
      </c>
      <c r="Q1782" s="292" t="str">
        <f t="shared" si="245"/>
        <v/>
      </c>
      <c r="R1782" s="263" t="b">
        <f t="shared" si="251"/>
        <v>0</v>
      </c>
    </row>
    <row r="1783" spans="6:18" ht="22.2">
      <c r="F1783" s="296" t="str">
        <f t="shared" si="252"/>
        <v/>
      </c>
      <c r="G1783" s="43"/>
      <c r="H1783" s="64" t="str" cm="1">
        <f t="array" ref="H1783">IF(C1783="","",IF(LEFT(C1783,1)="-","(-)は先頭文字で使用できないため修正してください。",IF(LEFT(C1783,1)="_","( _ )は先頭文字で使用できないため修正してください。",IF(LEFT(C1783,1)="'","(')は先頭文字で使用できないため修正してください。",IF(LEN(C1783)=SUM(LEN(C1783)-LEN(SUBSTITUTE(C1783,MID("ABCDEFGHIJKLMNOPQRSTUVWXYZabcdefghijklmnopqrstuvwxyz0123456789-_",ROW($1:$64),1),""))),"","サンプル名に禁止文字が入っているため、半角英数字と[-][ _ ]のスペースなしで記入してください。")))))</f>
        <v/>
      </c>
      <c r="I1783" s="54" t="str">
        <f t="shared" si="253"/>
        <v/>
      </c>
      <c r="J1783" s="65" t="str">
        <f t="shared" si="246"/>
        <v/>
      </c>
      <c r="K1783" s="66" t="str" cm="1">
        <f t="array" ref="K1783">IF(D1783="","",IF(LEN(D1783)=SUM(LEN(D1783)-LEN(SUBSTITUTE(D1783,MID("ATCGN",ROW($1:$5),1),""))),"","I5側にATCG以外の文字があるため、修正してください。"))</f>
        <v/>
      </c>
      <c r="L1783" s="66" t="str" cm="1">
        <f t="array" ref="L1783">IF(E1783="","",IF(LEN(E1783)=SUM(LEN(E1783)-LEN(SUBSTITUTE(E1783,MID("ATCGN",ROW($1:$5),1),""))),"","I7側にATCG以外の文字があるため、修正してください。"))</f>
        <v/>
      </c>
      <c r="M1783" s="65" t="str">
        <f t="shared" si="247"/>
        <v/>
      </c>
      <c r="N1783" s="67" t="str">
        <f t="shared" si="248"/>
        <v/>
      </c>
      <c r="O1783" s="67" t="str">
        <f t="shared" si="249"/>
        <v/>
      </c>
      <c r="P1783" s="67" t="str">
        <f t="shared" si="250"/>
        <v/>
      </c>
      <c r="Q1783" s="292" t="str">
        <f t="shared" si="245"/>
        <v/>
      </c>
      <c r="R1783" s="263" t="b">
        <f t="shared" si="251"/>
        <v>0</v>
      </c>
    </row>
    <row r="1784" spans="6:18" ht="22.2">
      <c r="F1784" s="296" t="str">
        <f t="shared" si="252"/>
        <v/>
      </c>
      <c r="G1784" s="43"/>
      <c r="H1784" s="64" t="str" cm="1">
        <f t="array" ref="H1784">IF(C1784="","",IF(LEFT(C1784,1)="-","(-)は先頭文字で使用できないため修正してください。",IF(LEFT(C1784,1)="_","( _ )は先頭文字で使用できないため修正してください。",IF(LEFT(C1784,1)="'","(')は先頭文字で使用できないため修正してください。",IF(LEN(C1784)=SUM(LEN(C1784)-LEN(SUBSTITUTE(C1784,MID("ABCDEFGHIJKLMNOPQRSTUVWXYZabcdefghijklmnopqrstuvwxyz0123456789-_",ROW($1:$64),1),""))),"","サンプル名に禁止文字が入っているため、半角英数字と[-][ _ ]のスペースなしで記入してください。")))))</f>
        <v/>
      </c>
      <c r="I1784" s="54" t="str">
        <f t="shared" si="253"/>
        <v/>
      </c>
      <c r="J1784" s="65" t="str">
        <f t="shared" si="246"/>
        <v/>
      </c>
      <c r="K1784" s="66" t="str" cm="1">
        <f t="array" ref="K1784">IF(D1784="","",IF(LEN(D1784)=SUM(LEN(D1784)-LEN(SUBSTITUTE(D1784,MID("ATCGN",ROW($1:$5),1),""))),"","I5側にATCG以外の文字があるため、修正してください。"))</f>
        <v/>
      </c>
      <c r="L1784" s="66" t="str" cm="1">
        <f t="array" ref="L1784">IF(E1784="","",IF(LEN(E1784)=SUM(LEN(E1784)-LEN(SUBSTITUTE(E1784,MID("ATCGN",ROW($1:$5),1),""))),"","I7側にATCG以外の文字があるため、修正してください。"))</f>
        <v/>
      </c>
      <c r="M1784" s="65" t="str">
        <f t="shared" si="247"/>
        <v/>
      </c>
      <c r="N1784" s="67" t="str">
        <f t="shared" si="248"/>
        <v/>
      </c>
      <c r="O1784" s="67" t="str">
        <f t="shared" si="249"/>
        <v/>
      </c>
      <c r="P1784" s="67" t="str">
        <f t="shared" si="250"/>
        <v/>
      </c>
      <c r="Q1784" s="292" t="str">
        <f t="shared" si="245"/>
        <v/>
      </c>
      <c r="R1784" s="263" t="b">
        <f t="shared" si="251"/>
        <v>0</v>
      </c>
    </row>
    <row r="1785" spans="6:18" ht="22.2">
      <c r="F1785" s="296" t="str">
        <f t="shared" si="252"/>
        <v/>
      </c>
      <c r="G1785" s="43"/>
      <c r="H1785" s="64" t="str" cm="1">
        <f t="array" ref="H1785">IF(C1785="","",IF(LEFT(C1785,1)="-","(-)は先頭文字で使用できないため修正してください。",IF(LEFT(C1785,1)="_","( _ )は先頭文字で使用できないため修正してください。",IF(LEFT(C1785,1)="'","(')は先頭文字で使用できないため修正してください。",IF(LEN(C1785)=SUM(LEN(C1785)-LEN(SUBSTITUTE(C1785,MID("ABCDEFGHIJKLMNOPQRSTUVWXYZabcdefghijklmnopqrstuvwxyz0123456789-_",ROW($1:$64),1),""))),"","サンプル名に禁止文字が入っているため、半角英数字と[-][ _ ]のスペースなしで記入してください。")))))</f>
        <v/>
      </c>
      <c r="I1785" s="54" t="str">
        <f t="shared" si="253"/>
        <v/>
      </c>
      <c r="J1785" s="65" t="str">
        <f t="shared" si="246"/>
        <v/>
      </c>
      <c r="K1785" s="66" t="str" cm="1">
        <f t="array" ref="K1785">IF(D1785="","",IF(LEN(D1785)=SUM(LEN(D1785)-LEN(SUBSTITUTE(D1785,MID("ATCGN",ROW($1:$5),1),""))),"","I5側にATCG以外の文字があるため、修正してください。"))</f>
        <v/>
      </c>
      <c r="L1785" s="66" t="str" cm="1">
        <f t="array" ref="L1785">IF(E1785="","",IF(LEN(E1785)=SUM(LEN(E1785)-LEN(SUBSTITUTE(E1785,MID("ATCGN",ROW($1:$5),1),""))),"","I7側にATCG以外の文字があるため、修正してください。"))</f>
        <v/>
      </c>
      <c r="M1785" s="65" t="str">
        <f t="shared" si="247"/>
        <v/>
      </c>
      <c r="N1785" s="67" t="str">
        <f t="shared" si="248"/>
        <v/>
      </c>
      <c r="O1785" s="67" t="str">
        <f t="shared" si="249"/>
        <v/>
      </c>
      <c r="P1785" s="67" t="str">
        <f t="shared" si="250"/>
        <v/>
      </c>
      <c r="Q1785" s="292" t="str">
        <f t="shared" si="245"/>
        <v/>
      </c>
      <c r="R1785" s="263" t="b">
        <f t="shared" si="251"/>
        <v>0</v>
      </c>
    </row>
    <row r="1786" spans="6:18" ht="22.2">
      <c r="F1786" s="296" t="str">
        <f t="shared" si="252"/>
        <v/>
      </c>
      <c r="G1786" s="43"/>
      <c r="H1786" s="64" t="str" cm="1">
        <f t="array" ref="H1786">IF(C1786="","",IF(LEFT(C1786,1)="-","(-)は先頭文字で使用できないため修正してください。",IF(LEFT(C1786,1)="_","( _ )は先頭文字で使用できないため修正してください。",IF(LEFT(C1786,1)="'","(')は先頭文字で使用できないため修正してください。",IF(LEN(C1786)=SUM(LEN(C1786)-LEN(SUBSTITUTE(C1786,MID("ABCDEFGHIJKLMNOPQRSTUVWXYZabcdefghijklmnopqrstuvwxyz0123456789-_",ROW($1:$64),1),""))),"","サンプル名に禁止文字が入っているため、半角英数字と[-][ _ ]のスペースなしで記入してください。")))))</f>
        <v/>
      </c>
      <c r="I1786" s="54" t="str">
        <f t="shared" si="253"/>
        <v/>
      </c>
      <c r="J1786" s="65" t="str">
        <f t="shared" si="246"/>
        <v/>
      </c>
      <c r="K1786" s="66" t="str" cm="1">
        <f t="array" ref="K1786">IF(D1786="","",IF(LEN(D1786)=SUM(LEN(D1786)-LEN(SUBSTITUTE(D1786,MID("ATCGN",ROW($1:$5),1),""))),"","I5側にATCG以外の文字があるため、修正してください。"))</f>
        <v/>
      </c>
      <c r="L1786" s="66" t="str" cm="1">
        <f t="array" ref="L1786">IF(E1786="","",IF(LEN(E1786)=SUM(LEN(E1786)-LEN(SUBSTITUTE(E1786,MID("ATCGN",ROW($1:$5),1),""))),"","I7側にATCG以外の文字があるため、修正してください。"))</f>
        <v/>
      </c>
      <c r="M1786" s="65" t="str">
        <f t="shared" si="247"/>
        <v/>
      </c>
      <c r="N1786" s="67" t="str">
        <f t="shared" si="248"/>
        <v/>
      </c>
      <c r="O1786" s="67" t="str">
        <f t="shared" si="249"/>
        <v/>
      </c>
      <c r="P1786" s="67" t="str">
        <f t="shared" si="250"/>
        <v/>
      </c>
      <c r="Q1786" s="292" t="str">
        <f t="shared" si="245"/>
        <v/>
      </c>
      <c r="R1786" s="263" t="b">
        <f t="shared" si="251"/>
        <v>0</v>
      </c>
    </row>
    <row r="1787" spans="6:18" ht="22.2">
      <c r="F1787" s="296" t="str">
        <f t="shared" si="252"/>
        <v/>
      </c>
      <c r="G1787" s="43"/>
      <c r="H1787" s="64" t="str" cm="1">
        <f t="array" ref="H1787">IF(C1787="","",IF(LEFT(C1787,1)="-","(-)は先頭文字で使用できないため修正してください。",IF(LEFT(C1787,1)="_","( _ )は先頭文字で使用できないため修正してください。",IF(LEFT(C1787,1)="'","(')は先頭文字で使用できないため修正してください。",IF(LEN(C1787)=SUM(LEN(C1787)-LEN(SUBSTITUTE(C1787,MID("ABCDEFGHIJKLMNOPQRSTUVWXYZabcdefghijklmnopqrstuvwxyz0123456789-_",ROW($1:$64),1),""))),"","サンプル名に禁止文字が入っているため、半角英数字と[-][ _ ]のスペースなしで記入してください。")))))</f>
        <v/>
      </c>
      <c r="I1787" s="54" t="str">
        <f t="shared" si="253"/>
        <v/>
      </c>
      <c r="J1787" s="65" t="str">
        <f t="shared" si="246"/>
        <v/>
      </c>
      <c r="K1787" s="66" t="str" cm="1">
        <f t="array" ref="K1787">IF(D1787="","",IF(LEN(D1787)=SUM(LEN(D1787)-LEN(SUBSTITUTE(D1787,MID("ATCGN",ROW($1:$5),1),""))),"","I5側にATCG以外の文字があるため、修正してください。"))</f>
        <v/>
      </c>
      <c r="L1787" s="66" t="str" cm="1">
        <f t="array" ref="L1787">IF(E1787="","",IF(LEN(E1787)=SUM(LEN(E1787)-LEN(SUBSTITUTE(E1787,MID("ATCGN",ROW($1:$5),1),""))),"","I7側にATCG以外の文字があるため、修正してください。"))</f>
        <v/>
      </c>
      <c r="M1787" s="65" t="str">
        <f t="shared" si="247"/>
        <v/>
      </c>
      <c r="N1787" s="67" t="str">
        <f t="shared" si="248"/>
        <v/>
      </c>
      <c r="O1787" s="67" t="str">
        <f t="shared" si="249"/>
        <v/>
      </c>
      <c r="P1787" s="67" t="str">
        <f t="shared" si="250"/>
        <v/>
      </c>
      <c r="Q1787" s="292" t="str">
        <f t="shared" si="245"/>
        <v/>
      </c>
      <c r="R1787" s="263" t="b">
        <f t="shared" si="251"/>
        <v>0</v>
      </c>
    </row>
    <row r="1788" spans="6:18" ht="22.2">
      <c r="F1788" s="296" t="str">
        <f t="shared" si="252"/>
        <v/>
      </c>
      <c r="G1788" s="43"/>
      <c r="H1788" s="64" t="str" cm="1">
        <f t="array" ref="H1788">IF(C1788="","",IF(LEFT(C1788,1)="-","(-)は先頭文字で使用できないため修正してください。",IF(LEFT(C1788,1)="_","( _ )は先頭文字で使用できないため修正してください。",IF(LEFT(C1788,1)="'","(')は先頭文字で使用できないため修正してください。",IF(LEN(C1788)=SUM(LEN(C1788)-LEN(SUBSTITUTE(C1788,MID("ABCDEFGHIJKLMNOPQRSTUVWXYZabcdefghijklmnopqrstuvwxyz0123456789-_",ROW($1:$64),1),""))),"","サンプル名に禁止文字が入っているため、半角英数字と[-][ _ ]のスペースなしで記入してください。")))))</f>
        <v/>
      </c>
      <c r="I1788" s="54" t="str">
        <f t="shared" si="253"/>
        <v/>
      </c>
      <c r="J1788" s="65" t="str">
        <f t="shared" si="246"/>
        <v/>
      </c>
      <c r="K1788" s="66" t="str" cm="1">
        <f t="array" ref="K1788">IF(D1788="","",IF(LEN(D1788)=SUM(LEN(D1788)-LEN(SUBSTITUTE(D1788,MID("ATCGN",ROW($1:$5),1),""))),"","I5側にATCG以外の文字があるため、修正してください。"))</f>
        <v/>
      </c>
      <c r="L1788" s="66" t="str" cm="1">
        <f t="array" ref="L1788">IF(E1788="","",IF(LEN(E1788)=SUM(LEN(E1788)-LEN(SUBSTITUTE(E1788,MID("ATCGN",ROW($1:$5),1),""))),"","I7側にATCG以外の文字があるため、修正してください。"))</f>
        <v/>
      </c>
      <c r="M1788" s="65" t="str">
        <f t="shared" si="247"/>
        <v/>
      </c>
      <c r="N1788" s="67" t="str">
        <f t="shared" si="248"/>
        <v/>
      </c>
      <c r="O1788" s="67" t="str">
        <f t="shared" si="249"/>
        <v/>
      </c>
      <c r="P1788" s="67" t="str">
        <f t="shared" si="250"/>
        <v/>
      </c>
      <c r="Q1788" s="292" t="str">
        <f t="shared" si="245"/>
        <v/>
      </c>
      <c r="R1788" s="263" t="b">
        <f t="shared" si="251"/>
        <v>0</v>
      </c>
    </row>
    <row r="1789" spans="6:18" ht="22.2">
      <c r="F1789" s="296" t="str">
        <f t="shared" si="252"/>
        <v/>
      </c>
      <c r="G1789" s="43"/>
      <c r="H1789" s="64" t="str" cm="1">
        <f t="array" ref="H1789">IF(C1789="","",IF(LEFT(C1789,1)="-","(-)は先頭文字で使用できないため修正してください。",IF(LEFT(C1789,1)="_","( _ )は先頭文字で使用できないため修正してください。",IF(LEFT(C1789,1)="'","(')は先頭文字で使用できないため修正してください。",IF(LEN(C1789)=SUM(LEN(C1789)-LEN(SUBSTITUTE(C1789,MID("ABCDEFGHIJKLMNOPQRSTUVWXYZabcdefghijklmnopqrstuvwxyz0123456789-_",ROW($1:$64),1),""))),"","サンプル名に禁止文字が入っているため、半角英数字と[-][ _ ]のスペースなしで記入してください。")))))</f>
        <v/>
      </c>
      <c r="I1789" s="54" t="str">
        <f t="shared" si="253"/>
        <v/>
      </c>
      <c r="J1789" s="65" t="str">
        <f t="shared" si="246"/>
        <v/>
      </c>
      <c r="K1789" s="66" t="str" cm="1">
        <f t="array" ref="K1789">IF(D1789="","",IF(LEN(D1789)=SUM(LEN(D1789)-LEN(SUBSTITUTE(D1789,MID("ATCGN",ROW($1:$5),1),""))),"","I5側にATCG以外の文字があるため、修正してください。"))</f>
        <v/>
      </c>
      <c r="L1789" s="66" t="str" cm="1">
        <f t="array" ref="L1789">IF(E1789="","",IF(LEN(E1789)=SUM(LEN(E1789)-LEN(SUBSTITUTE(E1789,MID("ATCGN",ROW($1:$5),1),""))),"","I7側にATCG以外の文字があるため、修正してください。"))</f>
        <v/>
      </c>
      <c r="M1789" s="65" t="str">
        <f t="shared" si="247"/>
        <v/>
      </c>
      <c r="N1789" s="67" t="str">
        <f t="shared" si="248"/>
        <v/>
      </c>
      <c r="O1789" s="67" t="str">
        <f t="shared" si="249"/>
        <v/>
      </c>
      <c r="P1789" s="67" t="str">
        <f t="shared" si="250"/>
        <v/>
      </c>
      <c r="Q1789" s="292" t="str">
        <f t="shared" si="245"/>
        <v/>
      </c>
      <c r="R1789" s="263" t="b">
        <f t="shared" si="251"/>
        <v>0</v>
      </c>
    </row>
    <row r="1790" spans="6:18" ht="22.2">
      <c r="F1790" s="296" t="str">
        <f t="shared" si="252"/>
        <v/>
      </c>
      <c r="G1790" s="43"/>
      <c r="H1790" s="64" t="str" cm="1">
        <f t="array" ref="H1790">IF(C1790="","",IF(LEFT(C1790,1)="-","(-)は先頭文字で使用できないため修正してください。",IF(LEFT(C1790,1)="_","( _ )は先頭文字で使用できないため修正してください。",IF(LEFT(C1790,1)="'","(')は先頭文字で使用できないため修正してください。",IF(LEN(C1790)=SUM(LEN(C1790)-LEN(SUBSTITUTE(C1790,MID("ABCDEFGHIJKLMNOPQRSTUVWXYZabcdefghijklmnopqrstuvwxyz0123456789-_",ROW($1:$64),1),""))),"","サンプル名に禁止文字が入っているため、半角英数字と[-][ _ ]のスペースなしで記入してください。")))))</f>
        <v/>
      </c>
      <c r="I1790" s="54" t="str">
        <f t="shared" si="253"/>
        <v/>
      </c>
      <c r="J1790" s="65" t="str">
        <f t="shared" si="246"/>
        <v/>
      </c>
      <c r="K1790" s="66" t="str" cm="1">
        <f t="array" ref="K1790">IF(D1790="","",IF(LEN(D1790)=SUM(LEN(D1790)-LEN(SUBSTITUTE(D1790,MID("ATCGN",ROW($1:$5),1),""))),"","I5側にATCG以外の文字があるため、修正してください。"))</f>
        <v/>
      </c>
      <c r="L1790" s="66" t="str" cm="1">
        <f t="array" ref="L1790">IF(E1790="","",IF(LEN(E1790)=SUM(LEN(E1790)-LEN(SUBSTITUTE(E1790,MID("ATCGN",ROW($1:$5),1),""))),"","I7側にATCG以外の文字があるため、修正してください。"))</f>
        <v/>
      </c>
      <c r="M1790" s="65" t="str">
        <f t="shared" si="247"/>
        <v/>
      </c>
      <c r="N1790" s="67" t="str">
        <f t="shared" si="248"/>
        <v/>
      </c>
      <c r="O1790" s="67" t="str">
        <f t="shared" si="249"/>
        <v/>
      </c>
      <c r="P1790" s="67" t="str">
        <f t="shared" si="250"/>
        <v/>
      </c>
      <c r="Q1790" s="292" t="str">
        <f t="shared" si="245"/>
        <v/>
      </c>
      <c r="R1790" s="263" t="b">
        <f t="shared" si="251"/>
        <v>0</v>
      </c>
    </row>
    <row r="1791" spans="6:18" ht="22.2">
      <c r="F1791" s="296" t="str">
        <f t="shared" si="252"/>
        <v/>
      </c>
      <c r="G1791" s="43"/>
      <c r="H1791" s="64" t="str" cm="1">
        <f t="array" ref="H1791">IF(C1791="","",IF(LEFT(C1791,1)="-","(-)は先頭文字で使用できないため修正してください。",IF(LEFT(C1791,1)="_","( _ )は先頭文字で使用できないため修正してください。",IF(LEFT(C1791,1)="'","(')は先頭文字で使用できないため修正してください。",IF(LEN(C1791)=SUM(LEN(C1791)-LEN(SUBSTITUTE(C1791,MID("ABCDEFGHIJKLMNOPQRSTUVWXYZabcdefghijklmnopqrstuvwxyz0123456789-_",ROW($1:$64),1),""))),"","サンプル名に禁止文字が入っているため、半角英数字と[-][ _ ]のスペースなしで記入してください。")))))</f>
        <v/>
      </c>
      <c r="I1791" s="54" t="str">
        <f t="shared" si="253"/>
        <v/>
      </c>
      <c r="J1791" s="65" t="str">
        <f t="shared" si="246"/>
        <v/>
      </c>
      <c r="K1791" s="66" t="str" cm="1">
        <f t="array" ref="K1791">IF(D1791="","",IF(LEN(D1791)=SUM(LEN(D1791)-LEN(SUBSTITUTE(D1791,MID("ATCGN",ROW($1:$5),1),""))),"","I5側にATCG以外の文字があるため、修正してください。"))</f>
        <v/>
      </c>
      <c r="L1791" s="66" t="str" cm="1">
        <f t="array" ref="L1791">IF(E1791="","",IF(LEN(E1791)=SUM(LEN(E1791)-LEN(SUBSTITUTE(E1791,MID("ATCGN",ROW($1:$5),1),""))),"","I7側にATCG以外の文字があるため、修正してください。"))</f>
        <v/>
      </c>
      <c r="M1791" s="65" t="str">
        <f t="shared" si="247"/>
        <v/>
      </c>
      <c r="N1791" s="67" t="str">
        <f t="shared" si="248"/>
        <v/>
      </c>
      <c r="O1791" s="67" t="str">
        <f t="shared" si="249"/>
        <v/>
      </c>
      <c r="P1791" s="67" t="str">
        <f t="shared" si="250"/>
        <v/>
      </c>
      <c r="Q1791" s="292" t="str">
        <f t="shared" si="245"/>
        <v/>
      </c>
      <c r="R1791" s="263" t="b">
        <f t="shared" si="251"/>
        <v>0</v>
      </c>
    </row>
    <row r="1792" spans="6:18" ht="22.2">
      <c r="F1792" s="296" t="str">
        <f t="shared" si="252"/>
        <v/>
      </c>
      <c r="G1792" s="43"/>
      <c r="H1792" s="64" t="str" cm="1">
        <f t="array" ref="H1792">IF(C1792="","",IF(LEFT(C1792,1)="-","(-)は先頭文字で使用できないため修正してください。",IF(LEFT(C1792,1)="_","( _ )は先頭文字で使用できないため修正してください。",IF(LEFT(C1792,1)="'","(')は先頭文字で使用できないため修正してください。",IF(LEN(C1792)=SUM(LEN(C1792)-LEN(SUBSTITUTE(C1792,MID("ABCDEFGHIJKLMNOPQRSTUVWXYZabcdefghijklmnopqrstuvwxyz0123456789-_",ROW($1:$64),1),""))),"","サンプル名に禁止文字が入っているため、半角英数字と[-][ _ ]のスペースなしで記入してください。")))))</f>
        <v/>
      </c>
      <c r="I1792" s="54" t="str">
        <f t="shared" si="253"/>
        <v/>
      </c>
      <c r="J1792" s="65" t="str">
        <f t="shared" si="246"/>
        <v/>
      </c>
      <c r="K1792" s="66" t="str" cm="1">
        <f t="array" ref="K1792">IF(D1792="","",IF(LEN(D1792)=SUM(LEN(D1792)-LEN(SUBSTITUTE(D1792,MID("ATCGN",ROW($1:$5),1),""))),"","I5側にATCG以外の文字があるため、修正してください。"))</f>
        <v/>
      </c>
      <c r="L1792" s="66" t="str" cm="1">
        <f t="array" ref="L1792">IF(E1792="","",IF(LEN(E1792)=SUM(LEN(E1792)-LEN(SUBSTITUTE(E1792,MID("ATCGN",ROW($1:$5),1),""))),"","I7側にATCG以外の文字があるため、修正してください。"))</f>
        <v/>
      </c>
      <c r="M1792" s="65" t="str">
        <f t="shared" si="247"/>
        <v/>
      </c>
      <c r="N1792" s="67" t="str">
        <f t="shared" si="248"/>
        <v/>
      </c>
      <c r="O1792" s="67" t="str">
        <f t="shared" si="249"/>
        <v/>
      </c>
      <c r="P1792" s="67" t="str">
        <f t="shared" si="250"/>
        <v/>
      </c>
      <c r="Q1792" s="292" t="str">
        <f t="shared" si="245"/>
        <v/>
      </c>
      <c r="R1792" s="263" t="b">
        <f t="shared" si="251"/>
        <v>0</v>
      </c>
    </row>
    <row r="1793" spans="6:18" ht="22.2">
      <c r="F1793" s="296" t="str">
        <f t="shared" si="252"/>
        <v/>
      </c>
      <c r="G1793" s="43"/>
      <c r="H1793" s="64" t="str" cm="1">
        <f t="array" ref="H1793">IF(C1793="","",IF(LEFT(C1793,1)="-","(-)は先頭文字で使用できないため修正してください。",IF(LEFT(C1793,1)="_","( _ )は先頭文字で使用できないため修正してください。",IF(LEFT(C1793,1)="'","(')は先頭文字で使用できないため修正してください。",IF(LEN(C1793)=SUM(LEN(C1793)-LEN(SUBSTITUTE(C1793,MID("ABCDEFGHIJKLMNOPQRSTUVWXYZabcdefghijklmnopqrstuvwxyz0123456789-_",ROW($1:$64),1),""))),"","サンプル名に禁止文字が入っているため、半角英数字と[-][ _ ]のスペースなしで記入してください。")))))</f>
        <v/>
      </c>
      <c r="I1793" s="54" t="str">
        <f t="shared" si="253"/>
        <v/>
      </c>
      <c r="J1793" s="65" t="str">
        <f t="shared" si="246"/>
        <v/>
      </c>
      <c r="K1793" s="66" t="str" cm="1">
        <f t="array" ref="K1793">IF(D1793="","",IF(LEN(D1793)=SUM(LEN(D1793)-LEN(SUBSTITUTE(D1793,MID("ATCGN",ROW($1:$5),1),""))),"","I5側にATCG以外の文字があるため、修正してください。"))</f>
        <v/>
      </c>
      <c r="L1793" s="66" t="str" cm="1">
        <f t="array" ref="L1793">IF(E1793="","",IF(LEN(E1793)=SUM(LEN(E1793)-LEN(SUBSTITUTE(E1793,MID("ATCGN",ROW($1:$5),1),""))),"","I7側にATCG以外の文字があるため、修正してください。"))</f>
        <v/>
      </c>
      <c r="M1793" s="65" t="str">
        <f t="shared" si="247"/>
        <v/>
      </c>
      <c r="N1793" s="67" t="str">
        <f t="shared" si="248"/>
        <v/>
      </c>
      <c r="O1793" s="67" t="str">
        <f t="shared" si="249"/>
        <v/>
      </c>
      <c r="P1793" s="67" t="str">
        <f t="shared" si="250"/>
        <v/>
      </c>
      <c r="Q1793" s="292" t="str">
        <f t="shared" si="245"/>
        <v/>
      </c>
      <c r="R1793" s="263" t="b">
        <f t="shared" si="251"/>
        <v>0</v>
      </c>
    </row>
    <row r="1794" spans="6:18" ht="22.2">
      <c r="F1794" s="296" t="str">
        <f t="shared" si="252"/>
        <v/>
      </c>
      <c r="G1794" s="43"/>
      <c r="H1794" s="64" t="str" cm="1">
        <f t="array" ref="H1794">IF(C1794="","",IF(LEFT(C1794,1)="-","(-)は先頭文字で使用できないため修正してください。",IF(LEFT(C1794,1)="_","( _ )は先頭文字で使用できないため修正してください。",IF(LEFT(C1794,1)="'","(')は先頭文字で使用できないため修正してください。",IF(LEN(C1794)=SUM(LEN(C1794)-LEN(SUBSTITUTE(C1794,MID("ABCDEFGHIJKLMNOPQRSTUVWXYZabcdefghijklmnopqrstuvwxyz0123456789-_",ROW($1:$64),1),""))),"","サンプル名に禁止文字が入っているため、半角英数字と[-][ _ ]のスペースなしで記入してください。")))))</f>
        <v/>
      </c>
      <c r="I1794" s="54" t="str">
        <f t="shared" si="253"/>
        <v/>
      </c>
      <c r="J1794" s="65" t="str">
        <f t="shared" si="246"/>
        <v/>
      </c>
      <c r="K1794" s="66" t="str" cm="1">
        <f t="array" ref="K1794">IF(D1794="","",IF(LEN(D1794)=SUM(LEN(D1794)-LEN(SUBSTITUTE(D1794,MID("ATCGN",ROW($1:$5),1),""))),"","I5側にATCG以外の文字があるため、修正してください。"))</f>
        <v/>
      </c>
      <c r="L1794" s="66" t="str" cm="1">
        <f t="array" ref="L1794">IF(E1794="","",IF(LEN(E1794)=SUM(LEN(E1794)-LEN(SUBSTITUTE(E1794,MID("ATCGN",ROW($1:$5),1),""))),"","I7側にATCG以外の文字があるため、修正してください。"))</f>
        <v/>
      </c>
      <c r="M1794" s="65" t="str">
        <f t="shared" si="247"/>
        <v/>
      </c>
      <c r="N1794" s="67" t="str">
        <f t="shared" si="248"/>
        <v/>
      </c>
      <c r="O1794" s="67" t="str">
        <f t="shared" si="249"/>
        <v/>
      </c>
      <c r="P1794" s="67" t="str">
        <f t="shared" si="250"/>
        <v/>
      </c>
      <c r="Q1794" s="292" t="str">
        <f t="shared" si="245"/>
        <v/>
      </c>
      <c r="R1794" s="263" t="b">
        <f t="shared" si="251"/>
        <v>0</v>
      </c>
    </row>
    <row r="1795" spans="6:18" ht="22.2">
      <c r="F1795" s="296" t="str">
        <f t="shared" si="252"/>
        <v/>
      </c>
      <c r="G1795" s="43"/>
      <c r="H1795" s="64" t="str" cm="1">
        <f t="array" ref="H1795">IF(C1795="","",IF(LEFT(C1795,1)="-","(-)は先頭文字で使用できないため修正してください。",IF(LEFT(C1795,1)="_","( _ )は先頭文字で使用できないため修正してください。",IF(LEFT(C1795,1)="'","(')は先頭文字で使用できないため修正してください。",IF(LEN(C1795)=SUM(LEN(C1795)-LEN(SUBSTITUTE(C1795,MID("ABCDEFGHIJKLMNOPQRSTUVWXYZabcdefghijklmnopqrstuvwxyz0123456789-_",ROW($1:$64),1),""))),"","サンプル名に禁止文字が入っているため、半角英数字と[-][ _ ]のスペースなしで記入してください。")))))</f>
        <v/>
      </c>
      <c r="I1795" s="54" t="str">
        <f t="shared" si="253"/>
        <v/>
      </c>
      <c r="J1795" s="65" t="str">
        <f t="shared" si="246"/>
        <v/>
      </c>
      <c r="K1795" s="66" t="str" cm="1">
        <f t="array" ref="K1795">IF(D1795="","",IF(LEN(D1795)=SUM(LEN(D1795)-LEN(SUBSTITUTE(D1795,MID("ATCGN",ROW($1:$5),1),""))),"","I5側にATCG以外の文字があるため、修正してください。"))</f>
        <v/>
      </c>
      <c r="L1795" s="66" t="str" cm="1">
        <f t="array" ref="L1795">IF(E1795="","",IF(LEN(E1795)=SUM(LEN(E1795)-LEN(SUBSTITUTE(E1795,MID("ATCGN",ROW($1:$5),1),""))),"","I7側にATCG以外の文字があるため、修正してください。"))</f>
        <v/>
      </c>
      <c r="M1795" s="65" t="str">
        <f t="shared" si="247"/>
        <v/>
      </c>
      <c r="N1795" s="67" t="str">
        <f t="shared" si="248"/>
        <v/>
      </c>
      <c r="O1795" s="67" t="str">
        <f t="shared" si="249"/>
        <v/>
      </c>
      <c r="P1795" s="67" t="str">
        <f t="shared" si="250"/>
        <v/>
      </c>
      <c r="Q1795" s="292" t="str">
        <f t="shared" si="245"/>
        <v/>
      </c>
      <c r="R1795" s="263" t="b">
        <f t="shared" si="251"/>
        <v>0</v>
      </c>
    </row>
    <row r="1796" spans="6:18" ht="22.2">
      <c r="F1796" s="296" t="str">
        <f t="shared" si="252"/>
        <v/>
      </c>
      <c r="G1796" s="43"/>
      <c r="H1796" s="64" t="str" cm="1">
        <f t="array" ref="H1796">IF(C1796="","",IF(LEFT(C1796,1)="-","(-)は先頭文字で使用できないため修正してください。",IF(LEFT(C1796,1)="_","( _ )は先頭文字で使用できないため修正してください。",IF(LEFT(C1796,1)="'","(')は先頭文字で使用できないため修正してください。",IF(LEN(C1796)=SUM(LEN(C1796)-LEN(SUBSTITUTE(C1796,MID("ABCDEFGHIJKLMNOPQRSTUVWXYZabcdefghijklmnopqrstuvwxyz0123456789-_",ROW($1:$64),1),""))),"","サンプル名に禁止文字が入っているため、半角英数字と[-][ _ ]のスペースなしで記入してください。")))))</f>
        <v/>
      </c>
      <c r="I1796" s="54" t="str">
        <f t="shared" si="253"/>
        <v/>
      </c>
      <c r="J1796" s="65" t="str">
        <f t="shared" si="246"/>
        <v/>
      </c>
      <c r="K1796" s="66" t="str" cm="1">
        <f t="array" ref="K1796">IF(D1796="","",IF(LEN(D1796)=SUM(LEN(D1796)-LEN(SUBSTITUTE(D1796,MID("ATCGN",ROW($1:$5),1),""))),"","I5側にATCG以外の文字があるため、修正してください。"))</f>
        <v/>
      </c>
      <c r="L1796" s="66" t="str" cm="1">
        <f t="array" ref="L1796">IF(E1796="","",IF(LEN(E1796)=SUM(LEN(E1796)-LEN(SUBSTITUTE(E1796,MID("ATCGN",ROW($1:$5),1),""))),"","I7側にATCG以外の文字があるため、修正してください。"))</f>
        <v/>
      </c>
      <c r="M1796" s="65" t="str">
        <f t="shared" si="247"/>
        <v/>
      </c>
      <c r="N1796" s="67" t="str">
        <f t="shared" si="248"/>
        <v/>
      </c>
      <c r="O1796" s="67" t="str">
        <f t="shared" si="249"/>
        <v/>
      </c>
      <c r="P1796" s="67" t="str">
        <f t="shared" si="250"/>
        <v/>
      </c>
      <c r="Q1796" s="292" t="str">
        <f t="shared" si="245"/>
        <v/>
      </c>
      <c r="R1796" s="263" t="b">
        <f t="shared" si="251"/>
        <v>0</v>
      </c>
    </row>
    <row r="1797" spans="6:18" ht="22.2">
      <c r="F1797" s="296" t="str">
        <f t="shared" si="252"/>
        <v/>
      </c>
      <c r="G1797" s="43"/>
      <c r="H1797" s="64" t="str" cm="1">
        <f t="array" ref="H1797">IF(C1797="","",IF(LEFT(C1797,1)="-","(-)は先頭文字で使用できないため修正してください。",IF(LEFT(C1797,1)="_","( _ )は先頭文字で使用できないため修正してください。",IF(LEFT(C1797,1)="'","(')は先頭文字で使用できないため修正してください。",IF(LEN(C1797)=SUM(LEN(C1797)-LEN(SUBSTITUTE(C1797,MID("ABCDEFGHIJKLMNOPQRSTUVWXYZabcdefghijklmnopqrstuvwxyz0123456789-_",ROW($1:$64),1),""))),"","サンプル名に禁止文字が入っているため、半角英数字と[-][ _ ]のスペースなしで記入してください。")))))</f>
        <v/>
      </c>
      <c r="I1797" s="54" t="str">
        <f t="shared" si="253"/>
        <v/>
      </c>
      <c r="J1797" s="65" t="str">
        <f t="shared" si="246"/>
        <v/>
      </c>
      <c r="K1797" s="66" t="str" cm="1">
        <f t="array" ref="K1797">IF(D1797="","",IF(LEN(D1797)=SUM(LEN(D1797)-LEN(SUBSTITUTE(D1797,MID("ATCGN",ROW($1:$5),1),""))),"","I5側にATCG以外の文字があるため、修正してください。"))</f>
        <v/>
      </c>
      <c r="L1797" s="66" t="str" cm="1">
        <f t="array" ref="L1797">IF(E1797="","",IF(LEN(E1797)=SUM(LEN(E1797)-LEN(SUBSTITUTE(E1797,MID("ATCGN",ROW($1:$5),1),""))),"","I7側にATCG以外の文字があるため、修正してください。"))</f>
        <v/>
      </c>
      <c r="M1797" s="65" t="str">
        <f t="shared" si="247"/>
        <v/>
      </c>
      <c r="N1797" s="67" t="str">
        <f t="shared" si="248"/>
        <v/>
      </c>
      <c r="O1797" s="67" t="str">
        <f t="shared" si="249"/>
        <v/>
      </c>
      <c r="P1797" s="67" t="str">
        <f t="shared" si="250"/>
        <v/>
      </c>
      <c r="Q1797" s="292" t="str">
        <f t="shared" si="245"/>
        <v/>
      </c>
      <c r="R1797" s="263" t="b">
        <f t="shared" si="251"/>
        <v>0</v>
      </c>
    </row>
    <row r="1798" spans="6:18" ht="22.2">
      <c r="F1798" s="296" t="str">
        <f t="shared" si="252"/>
        <v/>
      </c>
      <c r="G1798" s="43"/>
      <c r="H1798" s="64" t="str" cm="1">
        <f t="array" ref="H1798">IF(C1798="","",IF(LEFT(C1798,1)="-","(-)は先頭文字で使用できないため修正してください。",IF(LEFT(C1798,1)="_","( _ )は先頭文字で使用できないため修正してください。",IF(LEFT(C1798,1)="'","(')は先頭文字で使用できないため修正してください。",IF(LEN(C1798)=SUM(LEN(C1798)-LEN(SUBSTITUTE(C1798,MID("ABCDEFGHIJKLMNOPQRSTUVWXYZabcdefghijklmnopqrstuvwxyz0123456789-_",ROW($1:$64),1),""))),"","サンプル名に禁止文字が入っているため、半角英数字と[-][ _ ]のスペースなしで記入してください。")))))</f>
        <v/>
      </c>
      <c r="I1798" s="54" t="str">
        <f t="shared" si="253"/>
        <v/>
      </c>
      <c r="J1798" s="65" t="str">
        <f t="shared" si="246"/>
        <v/>
      </c>
      <c r="K1798" s="66" t="str" cm="1">
        <f t="array" ref="K1798">IF(D1798="","",IF(LEN(D1798)=SUM(LEN(D1798)-LEN(SUBSTITUTE(D1798,MID("ATCGN",ROW($1:$5),1),""))),"","I5側にATCG以外の文字があるため、修正してください。"))</f>
        <v/>
      </c>
      <c r="L1798" s="66" t="str" cm="1">
        <f t="array" ref="L1798">IF(E1798="","",IF(LEN(E1798)=SUM(LEN(E1798)-LEN(SUBSTITUTE(E1798,MID("ATCGN",ROW($1:$5),1),""))),"","I7側にATCG以外の文字があるため、修正してください。"))</f>
        <v/>
      </c>
      <c r="M1798" s="65" t="str">
        <f t="shared" si="247"/>
        <v/>
      </c>
      <c r="N1798" s="67" t="str">
        <f t="shared" si="248"/>
        <v/>
      </c>
      <c r="O1798" s="67" t="str">
        <f t="shared" si="249"/>
        <v/>
      </c>
      <c r="P1798" s="67" t="str">
        <f t="shared" si="250"/>
        <v/>
      </c>
      <c r="Q1798" s="292" t="str">
        <f t="shared" si="245"/>
        <v/>
      </c>
      <c r="R1798" s="263" t="b">
        <f t="shared" si="251"/>
        <v>0</v>
      </c>
    </row>
    <row r="1799" spans="6:18" ht="22.2">
      <c r="F1799" s="296" t="str">
        <f t="shared" si="252"/>
        <v/>
      </c>
      <c r="G1799" s="43"/>
      <c r="H1799" s="64" t="str" cm="1">
        <f t="array" ref="H1799">IF(C1799="","",IF(LEFT(C1799,1)="-","(-)は先頭文字で使用できないため修正してください。",IF(LEFT(C1799,1)="_","( _ )は先頭文字で使用できないため修正してください。",IF(LEFT(C1799,1)="'","(')は先頭文字で使用できないため修正してください。",IF(LEN(C1799)=SUM(LEN(C1799)-LEN(SUBSTITUTE(C1799,MID("ABCDEFGHIJKLMNOPQRSTUVWXYZabcdefghijklmnopqrstuvwxyz0123456789-_",ROW($1:$64),1),""))),"","サンプル名に禁止文字が入っているため、半角英数字と[-][ _ ]のスペースなしで記入してください。")))))</f>
        <v/>
      </c>
      <c r="I1799" s="54" t="str">
        <f t="shared" si="253"/>
        <v/>
      </c>
      <c r="J1799" s="65" t="str">
        <f t="shared" si="246"/>
        <v/>
      </c>
      <c r="K1799" s="66" t="str" cm="1">
        <f t="array" ref="K1799">IF(D1799="","",IF(LEN(D1799)=SUM(LEN(D1799)-LEN(SUBSTITUTE(D1799,MID("ATCGN",ROW($1:$5),1),""))),"","I5側にATCG以外の文字があるため、修正してください。"))</f>
        <v/>
      </c>
      <c r="L1799" s="66" t="str" cm="1">
        <f t="array" ref="L1799">IF(E1799="","",IF(LEN(E1799)=SUM(LEN(E1799)-LEN(SUBSTITUTE(E1799,MID("ATCGN",ROW($1:$5),1),""))),"","I7側にATCG以外の文字があるため、修正してください。"))</f>
        <v/>
      </c>
      <c r="M1799" s="65" t="str">
        <f t="shared" si="247"/>
        <v/>
      </c>
      <c r="N1799" s="67" t="str">
        <f t="shared" si="248"/>
        <v/>
      </c>
      <c r="O1799" s="67" t="str">
        <f t="shared" si="249"/>
        <v/>
      </c>
      <c r="P1799" s="67" t="str">
        <f t="shared" si="250"/>
        <v/>
      </c>
      <c r="Q1799" s="292" t="str">
        <f t="shared" si="245"/>
        <v/>
      </c>
      <c r="R1799" s="263" t="b">
        <f t="shared" si="251"/>
        <v>0</v>
      </c>
    </row>
    <row r="1800" spans="6:18" ht="22.2">
      <c r="F1800" s="296" t="str">
        <f t="shared" si="252"/>
        <v/>
      </c>
      <c r="G1800" s="43"/>
      <c r="H1800" s="64" t="str" cm="1">
        <f t="array" ref="H1800">IF(C1800="","",IF(LEFT(C1800,1)="-","(-)は先頭文字で使用できないため修正してください。",IF(LEFT(C1800,1)="_","( _ )は先頭文字で使用できないため修正してください。",IF(LEFT(C1800,1)="'","(')は先頭文字で使用できないため修正してください。",IF(LEN(C1800)=SUM(LEN(C1800)-LEN(SUBSTITUTE(C1800,MID("ABCDEFGHIJKLMNOPQRSTUVWXYZabcdefghijklmnopqrstuvwxyz0123456789-_",ROW($1:$64),1),""))),"","サンプル名に禁止文字が入っているため、半角英数字と[-][ _ ]のスペースなしで記入してください。")))))</f>
        <v/>
      </c>
      <c r="I1800" s="54" t="str">
        <f t="shared" si="253"/>
        <v/>
      </c>
      <c r="J1800" s="65" t="str">
        <f t="shared" si="246"/>
        <v/>
      </c>
      <c r="K1800" s="66" t="str" cm="1">
        <f t="array" ref="K1800">IF(D1800="","",IF(LEN(D1800)=SUM(LEN(D1800)-LEN(SUBSTITUTE(D1800,MID("ATCGN",ROW($1:$5),1),""))),"","I5側にATCG以外の文字があるため、修正してください。"))</f>
        <v/>
      </c>
      <c r="L1800" s="66" t="str" cm="1">
        <f t="array" ref="L1800">IF(E1800="","",IF(LEN(E1800)=SUM(LEN(E1800)-LEN(SUBSTITUTE(E1800,MID("ATCGN",ROW($1:$5),1),""))),"","I7側にATCG以外の文字があるため、修正してください。"))</f>
        <v/>
      </c>
      <c r="M1800" s="65" t="str">
        <f t="shared" si="247"/>
        <v/>
      </c>
      <c r="N1800" s="67" t="str">
        <f t="shared" si="248"/>
        <v/>
      </c>
      <c r="O1800" s="67" t="str">
        <f t="shared" si="249"/>
        <v/>
      </c>
      <c r="P1800" s="67" t="str">
        <f t="shared" si="250"/>
        <v/>
      </c>
      <c r="Q1800" s="292" t="str">
        <f t="shared" si="245"/>
        <v/>
      </c>
      <c r="R1800" s="263" t="b">
        <f t="shared" si="251"/>
        <v>0</v>
      </c>
    </row>
    <row r="1801" spans="6:18" ht="22.2">
      <c r="F1801" s="296" t="str">
        <f t="shared" si="252"/>
        <v/>
      </c>
      <c r="G1801" s="43"/>
      <c r="H1801" s="64" t="str" cm="1">
        <f t="array" ref="H1801">IF(C1801="","",IF(LEFT(C1801,1)="-","(-)は先頭文字で使用できないため修正してください。",IF(LEFT(C1801,1)="_","( _ )は先頭文字で使用できないため修正してください。",IF(LEFT(C1801,1)="'","(')は先頭文字で使用できないため修正してください。",IF(LEN(C1801)=SUM(LEN(C1801)-LEN(SUBSTITUTE(C1801,MID("ABCDEFGHIJKLMNOPQRSTUVWXYZabcdefghijklmnopqrstuvwxyz0123456789-_",ROW($1:$64),1),""))),"","サンプル名に禁止文字が入っているため、半角英数字と[-][ _ ]のスペースなしで記入してください。")))))</f>
        <v/>
      </c>
      <c r="I1801" s="54" t="str">
        <f t="shared" si="253"/>
        <v/>
      </c>
      <c r="J1801" s="65" t="str">
        <f t="shared" si="246"/>
        <v/>
      </c>
      <c r="K1801" s="66" t="str" cm="1">
        <f t="array" ref="K1801">IF(D1801="","",IF(LEN(D1801)=SUM(LEN(D1801)-LEN(SUBSTITUTE(D1801,MID("ATCGN",ROW($1:$5),1),""))),"","I5側にATCG以外の文字があるため、修正してください。"))</f>
        <v/>
      </c>
      <c r="L1801" s="66" t="str" cm="1">
        <f t="array" ref="L1801">IF(E1801="","",IF(LEN(E1801)=SUM(LEN(E1801)-LEN(SUBSTITUTE(E1801,MID("ATCGN",ROW($1:$5),1),""))),"","I7側にATCG以外の文字があるため、修正してください。"))</f>
        <v/>
      </c>
      <c r="M1801" s="65" t="str">
        <f t="shared" si="247"/>
        <v/>
      </c>
      <c r="N1801" s="67" t="str">
        <f t="shared" si="248"/>
        <v/>
      </c>
      <c r="O1801" s="67" t="str">
        <f t="shared" si="249"/>
        <v/>
      </c>
      <c r="P1801" s="67" t="str">
        <f t="shared" si="250"/>
        <v/>
      </c>
      <c r="Q1801" s="292" t="str">
        <f t="shared" si="245"/>
        <v/>
      </c>
      <c r="R1801" s="263" t="b">
        <f t="shared" si="251"/>
        <v>0</v>
      </c>
    </row>
    <row r="1802" spans="6:18" ht="22.2">
      <c r="F1802" s="296" t="str">
        <f t="shared" si="252"/>
        <v/>
      </c>
      <c r="G1802" s="43"/>
      <c r="H1802" s="64" t="str" cm="1">
        <f t="array" ref="H1802">IF(C1802="","",IF(LEFT(C1802,1)="-","(-)は先頭文字で使用できないため修正してください。",IF(LEFT(C1802,1)="_","( _ )は先頭文字で使用できないため修正してください。",IF(LEFT(C1802,1)="'","(')は先頭文字で使用できないため修正してください。",IF(LEN(C1802)=SUM(LEN(C1802)-LEN(SUBSTITUTE(C1802,MID("ABCDEFGHIJKLMNOPQRSTUVWXYZabcdefghijklmnopqrstuvwxyz0123456789-_",ROW($1:$64),1),""))),"","サンプル名に禁止文字が入っているため、半角英数字と[-][ _ ]のスペースなしで記入してください。")))))</f>
        <v/>
      </c>
      <c r="I1802" s="54" t="str">
        <f t="shared" si="253"/>
        <v/>
      </c>
      <c r="J1802" s="65" t="str">
        <f t="shared" si="246"/>
        <v/>
      </c>
      <c r="K1802" s="66" t="str" cm="1">
        <f t="array" ref="K1802">IF(D1802="","",IF(LEN(D1802)=SUM(LEN(D1802)-LEN(SUBSTITUTE(D1802,MID("ATCGN",ROW($1:$5),1),""))),"","I5側にATCG以外の文字があるため、修正してください。"))</f>
        <v/>
      </c>
      <c r="L1802" s="66" t="str" cm="1">
        <f t="array" ref="L1802">IF(E1802="","",IF(LEN(E1802)=SUM(LEN(E1802)-LEN(SUBSTITUTE(E1802,MID("ATCGN",ROW($1:$5),1),""))),"","I7側にATCG以外の文字があるため、修正してください。"))</f>
        <v/>
      </c>
      <c r="M1802" s="65" t="str">
        <f t="shared" si="247"/>
        <v/>
      </c>
      <c r="N1802" s="67" t="str">
        <f t="shared" si="248"/>
        <v/>
      </c>
      <c r="O1802" s="67" t="str">
        <f t="shared" si="249"/>
        <v/>
      </c>
      <c r="P1802" s="67" t="str">
        <f t="shared" si="250"/>
        <v/>
      </c>
      <c r="Q1802" s="292" t="str">
        <f t="shared" si="245"/>
        <v/>
      </c>
      <c r="R1802" s="263" t="b">
        <f t="shared" si="251"/>
        <v>0</v>
      </c>
    </row>
    <row r="1803" spans="6:18" ht="22.2">
      <c r="F1803" s="296" t="str">
        <f t="shared" si="252"/>
        <v/>
      </c>
      <c r="G1803" s="43"/>
      <c r="H1803" s="64" t="str" cm="1">
        <f t="array" ref="H1803">IF(C1803="","",IF(LEFT(C1803,1)="-","(-)は先頭文字で使用できないため修正してください。",IF(LEFT(C1803,1)="_","( _ )は先頭文字で使用できないため修正してください。",IF(LEFT(C1803,1)="'","(')は先頭文字で使用できないため修正してください。",IF(LEN(C1803)=SUM(LEN(C1803)-LEN(SUBSTITUTE(C1803,MID("ABCDEFGHIJKLMNOPQRSTUVWXYZabcdefghijklmnopqrstuvwxyz0123456789-_",ROW($1:$64),1),""))),"","サンプル名に禁止文字が入っているため、半角英数字と[-][ _ ]のスペースなしで記入してください。")))))</f>
        <v/>
      </c>
      <c r="I1803" s="54" t="str">
        <f t="shared" si="253"/>
        <v/>
      </c>
      <c r="J1803" s="65" t="str">
        <f t="shared" si="246"/>
        <v/>
      </c>
      <c r="K1803" s="66" t="str" cm="1">
        <f t="array" ref="K1803">IF(D1803="","",IF(LEN(D1803)=SUM(LEN(D1803)-LEN(SUBSTITUTE(D1803,MID("ATCGN",ROW($1:$5),1),""))),"","I5側にATCG以外の文字があるため、修正してください。"))</f>
        <v/>
      </c>
      <c r="L1803" s="66" t="str" cm="1">
        <f t="array" ref="L1803">IF(E1803="","",IF(LEN(E1803)=SUM(LEN(E1803)-LEN(SUBSTITUTE(E1803,MID("ATCGN",ROW($1:$5),1),""))),"","I7側にATCG以外の文字があるため、修正してください。"))</f>
        <v/>
      </c>
      <c r="M1803" s="65" t="str">
        <f t="shared" si="247"/>
        <v/>
      </c>
      <c r="N1803" s="67" t="str">
        <f t="shared" si="248"/>
        <v/>
      </c>
      <c r="O1803" s="67" t="str">
        <f t="shared" si="249"/>
        <v/>
      </c>
      <c r="P1803" s="67" t="str">
        <f t="shared" si="250"/>
        <v/>
      </c>
      <c r="Q1803" s="292" t="str">
        <f t="shared" si="245"/>
        <v/>
      </c>
      <c r="R1803" s="263" t="b">
        <f t="shared" si="251"/>
        <v>0</v>
      </c>
    </row>
    <row r="1804" spans="6:18" ht="22.2">
      <c r="F1804" s="296" t="str">
        <f t="shared" si="252"/>
        <v/>
      </c>
      <c r="G1804" s="43"/>
      <c r="H1804" s="64" t="str" cm="1">
        <f t="array" ref="H1804">IF(C1804="","",IF(LEFT(C1804,1)="-","(-)は先頭文字で使用できないため修正してください。",IF(LEFT(C1804,1)="_","( _ )は先頭文字で使用できないため修正してください。",IF(LEFT(C1804,1)="'","(')は先頭文字で使用できないため修正してください。",IF(LEN(C1804)=SUM(LEN(C1804)-LEN(SUBSTITUTE(C1804,MID("ABCDEFGHIJKLMNOPQRSTUVWXYZabcdefghijklmnopqrstuvwxyz0123456789-_",ROW($1:$64),1),""))),"","サンプル名に禁止文字が入っているため、半角英数字と[-][ _ ]のスペースなしで記入してください。")))))</f>
        <v/>
      </c>
      <c r="I1804" s="54" t="str">
        <f t="shared" si="253"/>
        <v/>
      </c>
      <c r="J1804" s="65" t="str">
        <f t="shared" si="246"/>
        <v/>
      </c>
      <c r="K1804" s="66" t="str" cm="1">
        <f t="array" ref="K1804">IF(D1804="","",IF(LEN(D1804)=SUM(LEN(D1804)-LEN(SUBSTITUTE(D1804,MID("ATCGN",ROW($1:$5),1),""))),"","I5側にATCG以外の文字があるため、修正してください。"))</f>
        <v/>
      </c>
      <c r="L1804" s="66" t="str" cm="1">
        <f t="array" ref="L1804">IF(E1804="","",IF(LEN(E1804)=SUM(LEN(E1804)-LEN(SUBSTITUTE(E1804,MID("ATCGN",ROW($1:$5),1),""))),"","I7側にATCG以外の文字があるため、修正してください。"))</f>
        <v/>
      </c>
      <c r="M1804" s="65" t="str">
        <f t="shared" si="247"/>
        <v/>
      </c>
      <c r="N1804" s="67" t="str">
        <f t="shared" si="248"/>
        <v/>
      </c>
      <c r="O1804" s="67" t="str">
        <f t="shared" si="249"/>
        <v/>
      </c>
      <c r="P1804" s="67" t="str">
        <f t="shared" si="250"/>
        <v/>
      </c>
      <c r="Q1804" s="292" t="str">
        <f t="shared" si="245"/>
        <v/>
      </c>
      <c r="R1804" s="263" t="b">
        <f t="shared" si="251"/>
        <v>0</v>
      </c>
    </row>
    <row r="1805" spans="6:18" ht="22.2">
      <c r="F1805" s="296" t="str">
        <f t="shared" si="252"/>
        <v/>
      </c>
      <c r="G1805" s="43"/>
      <c r="H1805" s="64" t="str" cm="1">
        <f t="array" ref="H1805">IF(C1805="","",IF(LEFT(C1805,1)="-","(-)は先頭文字で使用できないため修正してください。",IF(LEFT(C1805,1)="_","( _ )は先頭文字で使用できないため修正してください。",IF(LEFT(C1805,1)="'","(')は先頭文字で使用できないため修正してください。",IF(LEN(C1805)=SUM(LEN(C1805)-LEN(SUBSTITUTE(C1805,MID("ABCDEFGHIJKLMNOPQRSTUVWXYZabcdefghijklmnopqrstuvwxyz0123456789-_",ROW($1:$64),1),""))),"","サンプル名に禁止文字が入っているため、半角英数字と[-][ _ ]のスペースなしで記入してください。")))))</f>
        <v/>
      </c>
      <c r="I1805" s="54" t="str">
        <f t="shared" si="253"/>
        <v/>
      </c>
      <c r="J1805" s="65" t="str">
        <f t="shared" si="246"/>
        <v/>
      </c>
      <c r="K1805" s="66" t="str" cm="1">
        <f t="array" ref="K1805">IF(D1805="","",IF(LEN(D1805)=SUM(LEN(D1805)-LEN(SUBSTITUTE(D1805,MID("ATCGN",ROW($1:$5),1),""))),"","I5側にATCG以外の文字があるため、修正してください。"))</f>
        <v/>
      </c>
      <c r="L1805" s="66" t="str" cm="1">
        <f t="array" ref="L1805">IF(E1805="","",IF(LEN(E1805)=SUM(LEN(E1805)-LEN(SUBSTITUTE(E1805,MID("ATCGN",ROW($1:$5),1),""))),"","I7側にATCG以外の文字があるため、修正してください。"))</f>
        <v/>
      </c>
      <c r="M1805" s="65" t="str">
        <f t="shared" si="247"/>
        <v/>
      </c>
      <c r="N1805" s="67" t="str">
        <f t="shared" si="248"/>
        <v/>
      </c>
      <c r="O1805" s="67" t="str">
        <f t="shared" si="249"/>
        <v/>
      </c>
      <c r="P1805" s="67" t="str">
        <f t="shared" si="250"/>
        <v/>
      </c>
      <c r="Q1805" s="292" t="str">
        <f t="shared" si="245"/>
        <v/>
      </c>
      <c r="R1805" s="263" t="b">
        <f t="shared" si="251"/>
        <v>0</v>
      </c>
    </row>
    <row r="1806" spans="6:18" ht="22.2">
      <c r="F1806" s="296" t="str">
        <f t="shared" si="252"/>
        <v/>
      </c>
      <c r="G1806" s="43"/>
      <c r="H1806" s="64" t="str" cm="1">
        <f t="array" ref="H1806">IF(C1806="","",IF(LEFT(C1806,1)="-","(-)は先頭文字で使用できないため修正してください。",IF(LEFT(C1806,1)="_","( _ )は先頭文字で使用できないため修正してください。",IF(LEFT(C1806,1)="'","(')は先頭文字で使用できないため修正してください。",IF(LEN(C1806)=SUM(LEN(C1806)-LEN(SUBSTITUTE(C1806,MID("ABCDEFGHIJKLMNOPQRSTUVWXYZabcdefghijklmnopqrstuvwxyz0123456789-_",ROW($1:$64),1),""))),"","サンプル名に禁止文字が入っているため、半角英数字と[-][ _ ]のスペースなしで記入してください。")))))</f>
        <v/>
      </c>
      <c r="I1806" s="54" t="str">
        <f t="shared" si="253"/>
        <v/>
      </c>
      <c r="J1806" s="65" t="str">
        <f t="shared" si="246"/>
        <v/>
      </c>
      <c r="K1806" s="66" t="str" cm="1">
        <f t="array" ref="K1806">IF(D1806="","",IF(LEN(D1806)=SUM(LEN(D1806)-LEN(SUBSTITUTE(D1806,MID("ATCGN",ROW($1:$5),1),""))),"","I5側にATCG以外の文字があるため、修正してください。"))</f>
        <v/>
      </c>
      <c r="L1806" s="66" t="str" cm="1">
        <f t="array" ref="L1806">IF(E1806="","",IF(LEN(E1806)=SUM(LEN(E1806)-LEN(SUBSTITUTE(E1806,MID("ATCGN",ROW($1:$5),1),""))),"","I7側にATCG以外の文字があるため、修正してください。"))</f>
        <v/>
      </c>
      <c r="M1806" s="65" t="str">
        <f t="shared" si="247"/>
        <v/>
      </c>
      <c r="N1806" s="67" t="str">
        <f t="shared" si="248"/>
        <v/>
      </c>
      <c r="O1806" s="67" t="str">
        <f t="shared" si="249"/>
        <v/>
      </c>
      <c r="P1806" s="67" t="str">
        <f t="shared" si="250"/>
        <v/>
      </c>
      <c r="Q1806" s="292" t="str">
        <f t="shared" si="245"/>
        <v/>
      </c>
      <c r="R1806" s="263" t="b">
        <f t="shared" si="251"/>
        <v>0</v>
      </c>
    </row>
    <row r="1807" spans="6:18" ht="22.2">
      <c r="F1807" s="296" t="str">
        <f t="shared" si="252"/>
        <v/>
      </c>
      <c r="G1807" s="43"/>
      <c r="H1807" s="64" t="str" cm="1">
        <f t="array" ref="H1807">IF(C1807="","",IF(LEFT(C1807,1)="-","(-)は先頭文字で使用できないため修正してください。",IF(LEFT(C1807,1)="_","( _ )は先頭文字で使用できないため修正してください。",IF(LEFT(C1807,1)="'","(')は先頭文字で使用できないため修正してください。",IF(LEN(C1807)=SUM(LEN(C1807)-LEN(SUBSTITUTE(C1807,MID("ABCDEFGHIJKLMNOPQRSTUVWXYZabcdefghijklmnopqrstuvwxyz0123456789-_",ROW($1:$64),1),""))),"","サンプル名に禁止文字が入っているため、半角英数字と[-][ _ ]のスペースなしで記入してください。")))))</f>
        <v/>
      </c>
      <c r="I1807" s="54" t="str">
        <f t="shared" si="253"/>
        <v/>
      </c>
      <c r="J1807" s="65" t="str">
        <f t="shared" si="246"/>
        <v/>
      </c>
      <c r="K1807" s="66" t="str" cm="1">
        <f t="array" ref="K1807">IF(D1807="","",IF(LEN(D1807)=SUM(LEN(D1807)-LEN(SUBSTITUTE(D1807,MID("ATCGN",ROW($1:$5),1),""))),"","I5側にATCG以外の文字があるため、修正してください。"))</f>
        <v/>
      </c>
      <c r="L1807" s="66" t="str" cm="1">
        <f t="array" ref="L1807">IF(E1807="","",IF(LEN(E1807)=SUM(LEN(E1807)-LEN(SUBSTITUTE(E1807,MID("ATCGN",ROW($1:$5),1),""))),"","I7側にATCG以外の文字があるため、修正してください。"))</f>
        <v/>
      </c>
      <c r="M1807" s="65" t="str">
        <f t="shared" si="247"/>
        <v/>
      </c>
      <c r="N1807" s="67" t="str">
        <f t="shared" si="248"/>
        <v/>
      </c>
      <c r="O1807" s="67" t="str">
        <f t="shared" si="249"/>
        <v/>
      </c>
      <c r="P1807" s="67" t="str">
        <f t="shared" si="250"/>
        <v/>
      </c>
      <c r="Q1807" s="292" t="str">
        <f t="shared" si="245"/>
        <v/>
      </c>
      <c r="R1807" s="263" t="b">
        <f t="shared" si="251"/>
        <v>0</v>
      </c>
    </row>
    <row r="1808" spans="6:18" ht="22.2">
      <c r="F1808" s="296" t="str">
        <f t="shared" si="252"/>
        <v/>
      </c>
      <c r="G1808" s="43"/>
      <c r="H1808" s="64" t="str" cm="1">
        <f t="array" ref="H1808">IF(C1808="","",IF(LEFT(C1808,1)="-","(-)は先頭文字で使用できないため修正してください。",IF(LEFT(C1808,1)="_","( _ )は先頭文字で使用できないため修正してください。",IF(LEFT(C1808,1)="'","(')は先頭文字で使用できないため修正してください。",IF(LEN(C1808)=SUM(LEN(C1808)-LEN(SUBSTITUTE(C1808,MID("ABCDEFGHIJKLMNOPQRSTUVWXYZabcdefghijklmnopqrstuvwxyz0123456789-_",ROW($1:$64),1),""))),"","サンプル名に禁止文字が入っているため、半角英数字と[-][ _ ]のスペースなしで記入してください。")))))</f>
        <v/>
      </c>
      <c r="I1808" s="54" t="str">
        <f t="shared" si="253"/>
        <v/>
      </c>
      <c r="J1808" s="65" t="str">
        <f t="shared" si="246"/>
        <v/>
      </c>
      <c r="K1808" s="66" t="str" cm="1">
        <f t="array" ref="K1808">IF(D1808="","",IF(LEN(D1808)=SUM(LEN(D1808)-LEN(SUBSTITUTE(D1808,MID("ATCGN",ROW($1:$5),1),""))),"","I5側にATCG以外の文字があるため、修正してください。"))</f>
        <v/>
      </c>
      <c r="L1808" s="66" t="str" cm="1">
        <f t="array" ref="L1808">IF(E1808="","",IF(LEN(E1808)=SUM(LEN(E1808)-LEN(SUBSTITUTE(E1808,MID("ATCGN",ROW($1:$5),1),""))),"","I7側にATCG以外の文字があるため、修正してください。"))</f>
        <v/>
      </c>
      <c r="M1808" s="65" t="str">
        <f t="shared" si="247"/>
        <v/>
      </c>
      <c r="N1808" s="67" t="str">
        <f t="shared" si="248"/>
        <v/>
      </c>
      <c r="O1808" s="67" t="str">
        <f t="shared" si="249"/>
        <v/>
      </c>
      <c r="P1808" s="67" t="str">
        <f t="shared" si="250"/>
        <v/>
      </c>
      <c r="Q1808" s="292" t="str">
        <f t="shared" si="245"/>
        <v/>
      </c>
      <c r="R1808" s="263" t="b">
        <f t="shared" si="251"/>
        <v>0</v>
      </c>
    </row>
    <row r="1809" spans="6:18" ht="22.2">
      <c r="F1809" s="296" t="str">
        <f t="shared" si="252"/>
        <v/>
      </c>
      <c r="G1809" s="43"/>
      <c r="H1809" s="64" t="str" cm="1">
        <f t="array" ref="H1809">IF(C1809="","",IF(LEFT(C1809,1)="-","(-)は先頭文字で使用できないため修正してください。",IF(LEFT(C1809,1)="_","( _ )は先頭文字で使用できないため修正してください。",IF(LEFT(C1809,1)="'","(')は先頭文字で使用できないため修正してください。",IF(LEN(C1809)=SUM(LEN(C1809)-LEN(SUBSTITUTE(C1809,MID("ABCDEFGHIJKLMNOPQRSTUVWXYZabcdefghijklmnopqrstuvwxyz0123456789-_",ROW($1:$64),1),""))),"","サンプル名に禁止文字が入っているため、半角英数字と[-][ _ ]のスペースなしで記入してください。")))))</f>
        <v/>
      </c>
      <c r="I1809" s="54" t="str">
        <f t="shared" si="253"/>
        <v/>
      </c>
      <c r="J1809" s="65" t="str">
        <f t="shared" si="246"/>
        <v/>
      </c>
      <c r="K1809" s="66" t="str" cm="1">
        <f t="array" ref="K1809">IF(D1809="","",IF(LEN(D1809)=SUM(LEN(D1809)-LEN(SUBSTITUTE(D1809,MID("ATCGN",ROW($1:$5),1),""))),"","I5側にATCG以外の文字があるため、修正してください。"))</f>
        <v/>
      </c>
      <c r="L1809" s="66" t="str" cm="1">
        <f t="array" ref="L1809">IF(E1809="","",IF(LEN(E1809)=SUM(LEN(E1809)-LEN(SUBSTITUTE(E1809,MID("ATCGN",ROW($1:$5),1),""))),"","I7側にATCG以外の文字があるため、修正してください。"))</f>
        <v/>
      </c>
      <c r="M1809" s="65" t="str">
        <f t="shared" si="247"/>
        <v/>
      </c>
      <c r="N1809" s="67" t="str">
        <f t="shared" si="248"/>
        <v/>
      </c>
      <c r="O1809" s="67" t="str">
        <f t="shared" si="249"/>
        <v/>
      </c>
      <c r="P1809" s="67" t="str">
        <f t="shared" si="250"/>
        <v/>
      </c>
      <c r="Q1809" s="292" t="str">
        <f t="shared" si="245"/>
        <v/>
      </c>
      <c r="R1809" s="263" t="b">
        <f t="shared" si="251"/>
        <v>0</v>
      </c>
    </row>
    <row r="1810" spans="6:18" ht="22.2">
      <c r="F1810" s="296" t="str">
        <f t="shared" si="252"/>
        <v/>
      </c>
      <c r="G1810" s="43"/>
      <c r="H1810" s="64" t="str" cm="1">
        <f t="array" ref="H1810">IF(C1810="","",IF(LEFT(C1810,1)="-","(-)は先頭文字で使用できないため修正してください。",IF(LEFT(C1810,1)="_","( _ )は先頭文字で使用できないため修正してください。",IF(LEFT(C1810,1)="'","(')は先頭文字で使用できないため修正してください。",IF(LEN(C1810)=SUM(LEN(C1810)-LEN(SUBSTITUTE(C1810,MID("ABCDEFGHIJKLMNOPQRSTUVWXYZabcdefghijklmnopqrstuvwxyz0123456789-_",ROW($1:$64),1),""))),"","サンプル名に禁止文字が入っているため、半角英数字と[-][ _ ]のスペースなしで記入してください。")))))</f>
        <v/>
      </c>
      <c r="I1810" s="54" t="str">
        <f t="shared" si="253"/>
        <v/>
      </c>
      <c r="J1810" s="65" t="str">
        <f t="shared" si="246"/>
        <v/>
      </c>
      <c r="K1810" s="66" t="str" cm="1">
        <f t="array" ref="K1810">IF(D1810="","",IF(LEN(D1810)=SUM(LEN(D1810)-LEN(SUBSTITUTE(D1810,MID("ATCGN",ROW($1:$5),1),""))),"","I5側にATCG以外の文字があるため、修正してください。"))</f>
        <v/>
      </c>
      <c r="L1810" s="66" t="str" cm="1">
        <f t="array" ref="L1810">IF(E1810="","",IF(LEN(E1810)=SUM(LEN(E1810)-LEN(SUBSTITUTE(E1810,MID("ATCGN",ROW($1:$5),1),""))),"","I7側にATCG以外の文字があるため、修正してください。"))</f>
        <v/>
      </c>
      <c r="M1810" s="65" t="str">
        <f t="shared" si="247"/>
        <v/>
      </c>
      <c r="N1810" s="67" t="str">
        <f t="shared" si="248"/>
        <v/>
      </c>
      <c r="O1810" s="67" t="str">
        <f t="shared" si="249"/>
        <v/>
      </c>
      <c r="P1810" s="67" t="str">
        <f t="shared" si="250"/>
        <v/>
      </c>
      <c r="Q1810" s="292" t="str">
        <f t="shared" ref="Q1810:Q1873" si="254">IF(E1810="","",IF(E1810&gt;1,D1810&amp;E1810))</f>
        <v/>
      </c>
      <c r="R1810" s="263" t="b">
        <f t="shared" si="251"/>
        <v>0</v>
      </c>
    </row>
    <row r="1811" spans="6:18" ht="22.2">
      <c r="F1811" s="296" t="str">
        <f t="shared" si="252"/>
        <v/>
      </c>
      <c r="G1811" s="43"/>
      <c r="H1811" s="64" t="str" cm="1">
        <f t="array" ref="H1811">IF(C1811="","",IF(LEFT(C1811,1)="-","(-)は先頭文字で使用できないため修正してください。",IF(LEFT(C1811,1)="_","( _ )は先頭文字で使用できないため修正してください。",IF(LEFT(C1811,1)="'","(')は先頭文字で使用できないため修正してください。",IF(LEN(C1811)=SUM(LEN(C1811)-LEN(SUBSTITUTE(C1811,MID("ABCDEFGHIJKLMNOPQRSTUVWXYZabcdefghijklmnopqrstuvwxyz0123456789-_",ROW($1:$64),1),""))),"","サンプル名に禁止文字が入っているため、半角英数字と[-][ _ ]のスペースなしで記入してください。")))))</f>
        <v/>
      </c>
      <c r="I1811" s="54" t="str">
        <f t="shared" si="253"/>
        <v/>
      </c>
      <c r="J1811" s="65" t="str">
        <f t="shared" ref="J1811:J1874" si="255">IF(COUNTIF($C$18:$C$2000,C1811)&gt;1,"Sample Name記入欄に同一の名前があります。","")</f>
        <v/>
      </c>
      <c r="K1811" s="66" t="str" cm="1">
        <f t="array" ref="K1811">IF(D1811="","",IF(LEN(D1811)=SUM(LEN(D1811)-LEN(SUBSTITUTE(D1811,MID("ATCGN",ROW($1:$5),1),""))),"","I5側にATCG以外の文字があるため、修正してください。"))</f>
        <v/>
      </c>
      <c r="L1811" s="66" t="str" cm="1">
        <f t="array" ref="L1811">IF(E1811="","",IF(LEN(E1811)=SUM(LEN(E1811)-LEN(SUBSTITUTE(E1811,MID("ATCGN",ROW($1:$5),1),""))),"","I7側にATCG以外の文字があるため、修正してください。"))</f>
        <v/>
      </c>
      <c r="M1811" s="65" t="str">
        <f t="shared" ref="M1811:M1874" si="256">IF(Q1811="","",IF(COUNTIF($Q$18:$Q$2000,Q1811)&gt;1,"インデックス 記入欄に同一の名前があります。",""))</f>
        <v/>
      </c>
      <c r="N1811" s="67" t="str">
        <f t="shared" ref="N1811:N1874" si="257">IF(E1811="","",IF(AND($N$17="NovaSeqX_レーン相乗りプラン",D1811="",LEN(E1811)&gt;=1),"NovaSeqX_レーン相乗りプランでは、single index受付を行っておりません。",""))</f>
        <v/>
      </c>
      <c r="O1811" s="67" t="str">
        <f t="shared" ref="O1811:O1874" si="258">IF(D1811="","",IF(AND($N$17="NovaSeqX_レーン相乗りプラン",E1811="",LEN(D1811)&gt;=1),"NovaSeqX_レーン相乗りプランでは、single index受付を行っておりません。",""))</f>
        <v/>
      </c>
      <c r="P1811" s="67" t="str">
        <f t="shared" ref="P1811:P1874" si="259">IF(D1811="","",IF(AND($N$17="NovaSeqX_レーン相乗りプラン", OR(LEN(D1811)&lt;8, LEN(E1811)&lt;8)), "NovaSeqX_レーン相乗りプランでは、Dual indexで8塩基未満の受付を行っておりません。", ""))</f>
        <v/>
      </c>
      <c r="Q1811" s="292" t="str">
        <f t="shared" si="254"/>
        <v/>
      </c>
      <c r="R1811" s="263" t="b">
        <f t="shared" ref="R1811:R1874" si="260">IF(H1811&lt;&gt;"",H1811,IF(I1811&lt;&gt;"",I1811,IF(J1811&lt;&gt;"",J1811,IF(K1811&lt;&gt;"",K1811,IF(L1811&lt;&gt;"",L1811,IF(M1811&lt;&gt;"",M1811,IF(N1811&lt;&gt;"",N1811,IF(O1811&lt;&gt;"",O1811,IF(P1811&lt;&gt;"",P1811)))))))))</f>
        <v>0</v>
      </c>
    </row>
    <row r="1812" spans="6:18" ht="22.2">
      <c r="F1812" s="296" t="str">
        <f t="shared" si="252"/>
        <v/>
      </c>
      <c r="G1812" s="43"/>
      <c r="H1812" s="64" t="str" cm="1">
        <f t="array" ref="H1812">IF(C1812="","",IF(LEFT(C1812,1)="-","(-)は先頭文字で使用できないため修正してください。",IF(LEFT(C1812,1)="_","( _ )は先頭文字で使用できないため修正してください。",IF(LEFT(C1812,1)="'","(')は先頭文字で使用できないため修正してください。",IF(LEN(C1812)=SUM(LEN(C1812)-LEN(SUBSTITUTE(C1812,MID("ABCDEFGHIJKLMNOPQRSTUVWXYZabcdefghijklmnopqrstuvwxyz0123456789-_",ROW($1:$64),1),""))),"","サンプル名に禁止文字が入っているため、半角英数字と[-][ _ ]のスペースなしで記入してください。")))))</f>
        <v/>
      </c>
      <c r="I1812" s="54" t="str">
        <f t="shared" si="253"/>
        <v/>
      </c>
      <c r="J1812" s="65" t="str">
        <f t="shared" si="255"/>
        <v/>
      </c>
      <c r="K1812" s="66" t="str" cm="1">
        <f t="array" ref="K1812">IF(D1812="","",IF(LEN(D1812)=SUM(LEN(D1812)-LEN(SUBSTITUTE(D1812,MID("ATCGN",ROW($1:$5),1),""))),"","I5側にATCG以外の文字があるため、修正してください。"))</f>
        <v/>
      </c>
      <c r="L1812" s="66" t="str" cm="1">
        <f t="array" ref="L1812">IF(E1812="","",IF(LEN(E1812)=SUM(LEN(E1812)-LEN(SUBSTITUTE(E1812,MID("ATCGN",ROW($1:$5),1),""))),"","I7側にATCG以外の文字があるため、修正してください。"))</f>
        <v/>
      </c>
      <c r="M1812" s="65" t="str">
        <f t="shared" si="256"/>
        <v/>
      </c>
      <c r="N1812" s="67" t="str">
        <f t="shared" si="257"/>
        <v/>
      </c>
      <c r="O1812" s="67" t="str">
        <f t="shared" si="258"/>
        <v/>
      </c>
      <c r="P1812" s="67" t="str">
        <f t="shared" si="259"/>
        <v/>
      </c>
      <c r="Q1812" s="292" t="str">
        <f t="shared" si="254"/>
        <v/>
      </c>
      <c r="R1812" s="263" t="b">
        <f t="shared" si="260"/>
        <v>0</v>
      </c>
    </row>
    <row r="1813" spans="6:18" ht="22.2">
      <c r="F1813" s="296" t="str">
        <f t="shared" si="252"/>
        <v/>
      </c>
      <c r="G1813" s="43"/>
      <c r="H1813" s="64" t="str" cm="1">
        <f t="array" ref="H1813">IF(C1813="","",IF(LEFT(C1813,1)="-","(-)は先頭文字で使用できないため修正してください。",IF(LEFT(C1813,1)="_","( _ )は先頭文字で使用できないため修正してください。",IF(LEFT(C1813,1)="'","(')は先頭文字で使用できないため修正してください。",IF(LEN(C1813)=SUM(LEN(C1813)-LEN(SUBSTITUTE(C1813,MID("ABCDEFGHIJKLMNOPQRSTUVWXYZabcdefghijklmnopqrstuvwxyz0123456789-_",ROW($1:$64),1),""))),"","サンプル名に禁止文字が入っているため、半角英数字と[-][ _ ]のスペースなしで記入してください。")))))</f>
        <v/>
      </c>
      <c r="I1813" s="54" t="str">
        <f t="shared" si="253"/>
        <v/>
      </c>
      <c r="J1813" s="65" t="str">
        <f t="shared" si="255"/>
        <v/>
      </c>
      <c r="K1813" s="66" t="str" cm="1">
        <f t="array" ref="K1813">IF(D1813="","",IF(LEN(D1813)=SUM(LEN(D1813)-LEN(SUBSTITUTE(D1813,MID("ATCGN",ROW($1:$5),1),""))),"","I5側にATCG以外の文字があるため、修正してください。"))</f>
        <v/>
      </c>
      <c r="L1813" s="66" t="str" cm="1">
        <f t="array" ref="L1813">IF(E1813="","",IF(LEN(E1813)=SUM(LEN(E1813)-LEN(SUBSTITUTE(E1813,MID("ATCGN",ROW($1:$5),1),""))),"","I7側にATCG以外の文字があるため、修正してください。"))</f>
        <v/>
      </c>
      <c r="M1813" s="65" t="str">
        <f t="shared" si="256"/>
        <v/>
      </c>
      <c r="N1813" s="67" t="str">
        <f t="shared" si="257"/>
        <v/>
      </c>
      <c r="O1813" s="67" t="str">
        <f t="shared" si="258"/>
        <v/>
      </c>
      <c r="P1813" s="67" t="str">
        <f t="shared" si="259"/>
        <v/>
      </c>
      <c r="Q1813" s="292" t="str">
        <f t="shared" si="254"/>
        <v/>
      </c>
      <c r="R1813" s="263" t="b">
        <f t="shared" si="260"/>
        <v>0</v>
      </c>
    </row>
    <row r="1814" spans="6:18" ht="22.2">
      <c r="F1814" s="296" t="str">
        <f t="shared" si="252"/>
        <v/>
      </c>
      <c r="G1814" s="43"/>
      <c r="H1814" s="64" t="str" cm="1">
        <f t="array" ref="H1814">IF(C1814="","",IF(LEFT(C1814,1)="-","(-)は先頭文字で使用できないため修正してください。",IF(LEFT(C1814,1)="_","( _ )は先頭文字で使用できないため修正してください。",IF(LEFT(C1814,1)="'","(')は先頭文字で使用できないため修正してください。",IF(LEN(C1814)=SUM(LEN(C1814)-LEN(SUBSTITUTE(C1814,MID("ABCDEFGHIJKLMNOPQRSTUVWXYZabcdefghijklmnopqrstuvwxyz0123456789-_",ROW($1:$64),1),""))),"","サンプル名に禁止文字が入っているため、半角英数字と[-][ _ ]のスペースなしで記入してください。")))))</f>
        <v/>
      </c>
      <c r="I1814" s="54" t="str">
        <f t="shared" si="253"/>
        <v/>
      </c>
      <c r="J1814" s="65" t="str">
        <f t="shared" si="255"/>
        <v/>
      </c>
      <c r="K1814" s="66" t="str" cm="1">
        <f t="array" ref="K1814">IF(D1814="","",IF(LEN(D1814)=SUM(LEN(D1814)-LEN(SUBSTITUTE(D1814,MID("ATCGN",ROW($1:$5),1),""))),"","I5側にATCG以外の文字があるため、修正してください。"))</f>
        <v/>
      </c>
      <c r="L1814" s="66" t="str" cm="1">
        <f t="array" ref="L1814">IF(E1814="","",IF(LEN(E1814)=SUM(LEN(E1814)-LEN(SUBSTITUTE(E1814,MID("ATCGN",ROW($1:$5),1),""))),"","I7側にATCG以外の文字があるため、修正してください。"))</f>
        <v/>
      </c>
      <c r="M1814" s="65" t="str">
        <f t="shared" si="256"/>
        <v/>
      </c>
      <c r="N1814" s="67" t="str">
        <f t="shared" si="257"/>
        <v/>
      </c>
      <c r="O1814" s="67" t="str">
        <f t="shared" si="258"/>
        <v/>
      </c>
      <c r="P1814" s="67" t="str">
        <f t="shared" si="259"/>
        <v/>
      </c>
      <c r="Q1814" s="292" t="str">
        <f t="shared" si="254"/>
        <v/>
      </c>
      <c r="R1814" s="263" t="b">
        <f t="shared" si="260"/>
        <v>0</v>
      </c>
    </row>
    <row r="1815" spans="6:18" ht="22.2">
      <c r="F1815" s="296" t="str">
        <f t="shared" si="252"/>
        <v/>
      </c>
      <c r="G1815" s="43"/>
      <c r="H1815" s="64" t="str" cm="1">
        <f t="array" ref="H1815">IF(C1815="","",IF(LEFT(C1815,1)="-","(-)は先頭文字で使用できないため修正してください。",IF(LEFT(C1815,1)="_","( _ )は先頭文字で使用できないため修正してください。",IF(LEFT(C1815,1)="'","(')は先頭文字で使用できないため修正してください。",IF(LEN(C1815)=SUM(LEN(C1815)-LEN(SUBSTITUTE(C1815,MID("ABCDEFGHIJKLMNOPQRSTUVWXYZabcdefghijklmnopqrstuvwxyz0123456789-_",ROW($1:$64),1),""))),"","サンプル名に禁止文字が入っているため、半角英数字と[-][ _ ]のスペースなしで記入してください。")))))</f>
        <v/>
      </c>
      <c r="I1815" s="54" t="str">
        <f t="shared" si="253"/>
        <v/>
      </c>
      <c r="J1815" s="65" t="str">
        <f t="shared" si="255"/>
        <v/>
      </c>
      <c r="K1815" s="66" t="str" cm="1">
        <f t="array" ref="K1815">IF(D1815="","",IF(LEN(D1815)=SUM(LEN(D1815)-LEN(SUBSTITUTE(D1815,MID("ATCGN",ROW($1:$5),1),""))),"","I5側にATCG以外の文字があるため、修正してください。"))</f>
        <v/>
      </c>
      <c r="L1815" s="66" t="str" cm="1">
        <f t="array" ref="L1815">IF(E1815="","",IF(LEN(E1815)=SUM(LEN(E1815)-LEN(SUBSTITUTE(E1815,MID("ATCGN",ROW($1:$5),1),""))),"","I7側にATCG以外の文字があるため、修正してください。"))</f>
        <v/>
      </c>
      <c r="M1815" s="65" t="str">
        <f t="shared" si="256"/>
        <v/>
      </c>
      <c r="N1815" s="67" t="str">
        <f t="shared" si="257"/>
        <v/>
      </c>
      <c r="O1815" s="67" t="str">
        <f t="shared" si="258"/>
        <v/>
      </c>
      <c r="P1815" s="67" t="str">
        <f t="shared" si="259"/>
        <v/>
      </c>
      <c r="Q1815" s="292" t="str">
        <f t="shared" si="254"/>
        <v/>
      </c>
      <c r="R1815" s="263" t="b">
        <f t="shared" si="260"/>
        <v>0</v>
      </c>
    </row>
    <row r="1816" spans="6:18" ht="22.2">
      <c r="F1816" s="296" t="str">
        <f t="shared" si="252"/>
        <v/>
      </c>
      <c r="G1816" s="43"/>
      <c r="H1816" s="64" t="str" cm="1">
        <f t="array" ref="H1816">IF(C1816="","",IF(LEFT(C1816,1)="-","(-)は先頭文字で使用できないため修正してください。",IF(LEFT(C1816,1)="_","( _ )は先頭文字で使用できないため修正してください。",IF(LEFT(C1816,1)="'","(')は先頭文字で使用できないため修正してください。",IF(LEN(C1816)=SUM(LEN(C1816)-LEN(SUBSTITUTE(C1816,MID("ABCDEFGHIJKLMNOPQRSTUVWXYZabcdefghijklmnopqrstuvwxyz0123456789-_",ROW($1:$64),1),""))),"","サンプル名に禁止文字が入っているため、半角英数字と[-][ _ ]のスペースなしで記入してください。")))))</f>
        <v/>
      </c>
      <c r="I1816" s="54" t="str">
        <f t="shared" si="253"/>
        <v/>
      </c>
      <c r="J1816" s="65" t="str">
        <f t="shared" si="255"/>
        <v/>
      </c>
      <c r="K1816" s="66" t="str" cm="1">
        <f t="array" ref="K1816">IF(D1816="","",IF(LEN(D1816)=SUM(LEN(D1816)-LEN(SUBSTITUTE(D1816,MID("ATCGN",ROW($1:$5),1),""))),"","I5側にATCG以外の文字があるため、修正してください。"))</f>
        <v/>
      </c>
      <c r="L1816" s="66" t="str" cm="1">
        <f t="array" ref="L1816">IF(E1816="","",IF(LEN(E1816)=SUM(LEN(E1816)-LEN(SUBSTITUTE(E1816,MID("ATCGN",ROW($1:$5),1),""))),"","I7側にATCG以外の文字があるため、修正してください。"))</f>
        <v/>
      </c>
      <c r="M1816" s="65" t="str">
        <f t="shared" si="256"/>
        <v/>
      </c>
      <c r="N1816" s="67" t="str">
        <f t="shared" si="257"/>
        <v/>
      </c>
      <c r="O1816" s="67" t="str">
        <f t="shared" si="258"/>
        <v/>
      </c>
      <c r="P1816" s="67" t="str">
        <f t="shared" si="259"/>
        <v/>
      </c>
      <c r="Q1816" s="292" t="str">
        <f t="shared" si="254"/>
        <v/>
      </c>
      <c r="R1816" s="263" t="b">
        <f t="shared" si="260"/>
        <v>0</v>
      </c>
    </row>
    <row r="1817" spans="6:18" ht="22.2">
      <c r="F1817" s="296" t="str">
        <f t="shared" si="252"/>
        <v/>
      </c>
      <c r="G1817" s="43"/>
      <c r="H1817" s="64" t="str" cm="1">
        <f t="array" ref="H1817">IF(C1817="","",IF(LEFT(C1817,1)="-","(-)は先頭文字で使用できないため修正してください。",IF(LEFT(C1817,1)="_","( _ )は先頭文字で使用できないため修正してください。",IF(LEFT(C1817,1)="'","(')は先頭文字で使用できないため修正してください。",IF(LEN(C1817)=SUM(LEN(C1817)-LEN(SUBSTITUTE(C1817,MID("ABCDEFGHIJKLMNOPQRSTUVWXYZabcdefghijklmnopqrstuvwxyz0123456789-_",ROW($1:$64),1),""))),"","サンプル名に禁止文字が入っているため、半角英数字と[-][ _ ]のスペースなしで記入してください。")))))</f>
        <v/>
      </c>
      <c r="I1817" s="54" t="str">
        <f t="shared" si="253"/>
        <v/>
      </c>
      <c r="J1817" s="65" t="str">
        <f t="shared" si="255"/>
        <v/>
      </c>
      <c r="K1817" s="66" t="str" cm="1">
        <f t="array" ref="K1817">IF(D1817="","",IF(LEN(D1817)=SUM(LEN(D1817)-LEN(SUBSTITUTE(D1817,MID("ATCGN",ROW($1:$5),1),""))),"","I5側にATCG以外の文字があるため、修正してください。"))</f>
        <v/>
      </c>
      <c r="L1817" s="66" t="str" cm="1">
        <f t="array" ref="L1817">IF(E1817="","",IF(LEN(E1817)=SUM(LEN(E1817)-LEN(SUBSTITUTE(E1817,MID("ATCGN",ROW($1:$5),1),""))),"","I7側にATCG以外の文字があるため、修正してください。"))</f>
        <v/>
      </c>
      <c r="M1817" s="65" t="str">
        <f t="shared" si="256"/>
        <v/>
      </c>
      <c r="N1817" s="67" t="str">
        <f t="shared" si="257"/>
        <v/>
      </c>
      <c r="O1817" s="67" t="str">
        <f t="shared" si="258"/>
        <v/>
      </c>
      <c r="P1817" s="67" t="str">
        <f t="shared" si="259"/>
        <v/>
      </c>
      <c r="Q1817" s="292" t="str">
        <f t="shared" si="254"/>
        <v/>
      </c>
      <c r="R1817" s="263" t="b">
        <f t="shared" si="260"/>
        <v>0</v>
      </c>
    </row>
    <row r="1818" spans="6:18" ht="22.2">
      <c r="F1818" s="296" t="str">
        <f t="shared" si="252"/>
        <v/>
      </c>
      <c r="G1818" s="43"/>
      <c r="H1818" s="64" t="str" cm="1">
        <f t="array" ref="H1818">IF(C1818="","",IF(LEFT(C1818,1)="-","(-)は先頭文字で使用できないため修正してください。",IF(LEFT(C1818,1)="_","( _ )は先頭文字で使用できないため修正してください。",IF(LEFT(C1818,1)="'","(')は先頭文字で使用できないため修正してください。",IF(LEN(C1818)=SUM(LEN(C1818)-LEN(SUBSTITUTE(C1818,MID("ABCDEFGHIJKLMNOPQRSTUVWXYZabcdefghijklmnopqrstuvwxyz0123456789-_",ROW($1:$64),1),""))),"","サンプル名に禁止文字が入っているため、半角英数字と[-][ _ ]のスペースなしで記入してください。")))))</f>
        <v/>
      </c>
      <c r="I1818" s="54" t="str">
        <f t="shared" si="253"/>
        <v/>
      </c>
      <c r="J1818" s="65" t="str">
        <f t="shared" si="255"/>
        <v/>
      </c>
      <c r="K1818" s="66" t="str" cm="1">
        <f t="array" ref="K1818">IF(D1818="","",IF(LEN(D1818)=SUM(LEN(D1818)-LEN(SUBSTITUTE(D1818,MID("ATCGN",ROW($1:$5),1),""))),"","I5側にATCG以外の文字があるため、修正してください。"))</f>
        <v/>
      </c>
      <c r="L1818" s="66" t="str" cm="1">
        <f t="array" ref="L1818">IF(E1818="","",IF(LEN(E1818)=SUM(LEN(E1818)-LEN(SUBSTITUTE(E1818,MID("ATCGN",ROW($1:$5),1),""))),"","I7側にATCG以外の文字があるため、修正してください。"))</f>
        <v/>
      </c>
      <c r="M1818" s="65" t="str">
        <f t="shared" si="256"/>
        <v/>
      </c>
      <c r="N1818" s="67" t="str">
        <f t="shared" si="257"/>
        <v/>
      </c>
      <c r="O1818" s="67" t="str">
        <f t="shared" si="258"/>
        <v/>
      </c>
      <c r="P1818" s="67" t="str">
        <f t="shared" si="259"/>
        <v/>
      </c>
      <c r="Q1818" s="292" t="str">
        <f t="shared" si="254"/>
        <v/>
      </c>
      <c r="R1818" s="263" t="b">
        <f t="shared" si="260"/>
        <v>0</v>
      </c>
    </row>
    <row r="1819" spans="6:18" ht="22.2">
      <c r="F1819" s="296" t="str">
        <f t="shared" si="252"/>
        <v/>
      </c>
      <c r="G1819" s="43"/>
      <c r="H1819" s="64" t="str" cm="1">
        <f t="array" ref="H1819">IF(C1819="","",IF(LEFT(C1819,1)="-","(-)は先頭文字で使用できないため修正してください。",IF(LEFT(C1819,1)="_","( _ )は先頭文字で使用できないため修正してください。",IF(LEFT(C1819,1)="'","(')は先頭文字で使用できないため修正してください。",IF(LEN(C1819)=SUM(LEN(C1819)-LEN(SUBSTITUTE(C1819,MID("ABCDEFGHIJKLMNOPQRSTUVWXYZabcdefghijklmnopqrstuvwxyz0123456789-_",ROW($1:$64),1),""))),"","サンプル名に禁止文字が入っているため、半角英数字と[-][ _ ]のスペースなしで記入してください。")))))</f>
        <v/>
      </c>
      <c r="I1819" s="54" t="str">
        <f t="shared" si="253"/>
        <v/>
      </c>
      <c r="J1819" s="65" t="str">
        <f t="shared" si="255"/>
        <v/>
      </c>
      <c r="K1819" s="66" t="str" cm="1">
        <f t="array" ref="K1819">IF(D1819="","",IF(LEN(D1819)=SUM(LEN(D1819)-LEN(SUBSTITUTE(D1819,MID("ATCGN",ROW($1:$5),1),""))),"","I5側にATCG以外の文字があるため、修正してください。"))</f>
        <v/>
      </c>
      <c r="L1819" s="66" t="str" cm="1">
        <f t="array" ref="L1819">IF(E1819="","",IF(LEN(E1819)=SUM(LEN(E1819)-LEN(SUBSTITUTE(E1819,MID("ATCGN",ROW($1:$5),1),""))),"","I7側にATCG以外の文字があるため、修正してください。"))</f>
        <v/>
      </c>
      <c r="M1819" s="65" t="str">
        <f t="shared" si="256"/>
        <v/>
      </c>
      <c r="N1819" s="67" t="str">
        <f t="shared" si="257"/>
        <v/>
      </c>
      <c r="O1819" s="67" t="str">
        <f t="shared" si="258"/>
        <v/>
      </c>
      <c r="P1819" s="67" t="str">
        <f t="shared" si="259"/>
        <v/>
      </c>
      <c r="Q1819" s="292" t="str">
        <f t="shared" si="254"/>
        <v/>
      </c>
      <c r="R1819" s="263" t="b">
        <f t="shared" si="260"/>
        <v>0</v>
      </c>
    </row>
    <row r="1820" spans="6:18" ht="22.2">
      <c r="F1820" s="296" t="str">
        <f t="shared" si="252"/>
        <v/>
      </c>
      <c r="G1820" s="43"/>
      <c r="H1820" s="64" t="str" cm="1">
        <f t="array" ref="H1820">IF(C1820="","",IF(LEFT(C1820,1)="-","(-)は先頭文字で使用できないため修正してください。",IF(LEFT(C1820,1)="_","( _ )は先頭文字で使用できないため修正してください。",IF(LEFT(C1820,1)="'","(')は先頭文字で使用できないため修正してください。",IF(LEN(C1820)=SUM(LEN(C1820)-LEN(SUBSTITUTE(C1820,MID("ABCDEFGHIJKLMNOPQRSTUVWXYZabcdefghijklmnopqrstuvwxyz0123456789-_",ROW($1:$64),1),""))),"","サンプル名に禁止文字が入っているため、半角英数字と[-][ _ ]のスペースなしで記入してください。")))))</f>
        <v/>
      </c>
      <c r="I1820" s="54" t="str">
        <f t="shared" si="253"/>
        <v/>
      </c>
      <c r="J1820" s="65" t="str">
        <f t="shared" si="255"/>
        <v/>
      </c>
      <c r="K1820" s="66" t="str" cm="1">
        <f t="array" ref="K1820">IF(D1820="","",IF(LEN(D1820)=SUM(LEN(D1820)-LEN(SUBSTITUTE(D1820,MID("ATCGN",ROW($1:$5),1),""))),"","I5側にATCG以外の文字があるため、修正してください。"))</f>
        <v/>
      </c>
      <c r="L1820" s="66" t="str" cm="1">
        <f t="array" ref="L1820">IF(E1820="","",IF(LEN(E1820)=SUM(LEN(E1820)-LEN(SUBSTITUTE(E1820,MID("ATCGN",ROW($1:$5),1),""))),"","I7側にATCG以外の文字があるため、修正してください。"))</f>
        <v/>
      </c>
      <c r="M1820" s="65" t="str">
        <f t="shared" si="256"/>
        <v/>
      </c>
      <c r="N1820" s="67" t="str">
        <f t="shared" si="257"/>
        <v/>
      </c>
      <c r="O1820" s="67" t="str">
        <f t="shared" si="258"/>
        <v/>
      </c>
      <c r="P1820" s="67" t="str">
        <f t="shared" si="259"/>
        <v/>
      </c>
      <c r="Q1820" s="292" t="str">
        <f t="shared" si="254"/>
        <v/>
      </c>
      <c r="R1820" s="263" t="b">
        <f t="shared" si="260"/>
        <v>0</v>
      </c>
    </row>
    <row r="1821" spans="6:18" ht="22.2">
      <c r="F1821" s="296" t="str">
        <f t="shared" si="252"/>
        <v/>
      </c>
      <c r="G1821" s="43"/>
      <c r="H1821" s="64" t="str" cm="1">
        <f t="array" ref="H1821">IF(C1821="","",IF(LEFT(C1821,1)="-","(-)は先頭文字で使用できないため修正してください。",IF(LEFT(C1821,1)="_","( _ )は先頭文字で使用できないため修正してください。",IF(LEFT(C1821,1)="'","(')は先頭文字で使用できないため修正してください。",IF(LEN(C1821)=SUM(LEN(C1821)-LEN(SUBSTITUTE(C1821,MID("ABCDEFGHIJKLMNOPQRSTUVWXYZabcdefghijklmnopqrstuvwxyz0123456789-_",ROW($1:$64),1),""))),"","サンプル名に禁止文字が入っているため、半角英数字と[-][ _ ]のスペースなしで記入してください。")))))</f>
        <v/>
      </c>
      <c r="I1821" s="54" t="str">
        <f t="shared" si="253"/>
        <v/>
      </c>
      <c r="J1821" s="65" t="str">
        <f t="shared" si="255"/>
        <v/>
      </c>
      <c r="K1821" s="66" t="str" cm="1">
        <f t="array" ref="K1821">IF(D1821="","",IF(LEN(D1821)=SUM(LEN(D1821)-LEN(SUBSTITUTE(D1821,MID("ATCGN",ROW($1:$5),1),""))),"","I5側にATCG以外の文字があるため、修正してください。"))</f>
        <v/>
      </c>
      <c r="L1821" s="66" t="str" cm="1">
        <f t="array" ref="L1821">IF(E1821="","",IF(LEN(E1821)=SUM(LEN(E1821)-LEN(SUBSTITUTE(E1821,MID("ATCGN",ROW($1:$5),1),""))),"","I7側にATCG以外の文字があるため、修正してください。"))</f>
        <v/>
      </c>
      <c r="M1821" s="65" t="str">
        <f t="shared" si="256"/>
        <v/>
      </c>
      <c r="N1821" s="67" t="str">
        <f t="shared" si="257"/>
        <v/>
      </c>
      <c r="O1821" s="67" t="str">
        <f t="shared" si="258"/>
        <v/>
      </c>
      <c r="P1821" s="67" t="str">
        <f t="shared" si="259"/>
        <v/>
      </c>
      <c r="Q1821" s="292" t="str">
        <f t="shared" si="254"/>
        <v/>
      </c>
      <c r="R1821" s="263" t="b">
        <f t="shared" si="260"/>
        <v>0</v>
      </c>
    </row>
    <row r="1822" spans="6:18" ht="22.2">
      <c r="F1822" s="296" t="str">
        <f t="shared" si="252"/>
        <v/>
      </c>
      <c r="G1822" s="43"/>
      <c r="H1822" s="64" t="str" cm="1">
        <f t="array" ref="H1822">IF(C1822="","",IF(LEFT(C1822,1)="-","(-)は先頭文字で使用できないため修正してください。",IF(LEFT(C1822,1)="_","( _ )は先頭文字で使用できないため修正してください。",IF(LEFT(C1822,1)="'","(')は先頭文字で使用できないため修正してください。",IF(LEN(C1822)=SUM(LEN(C1822)-LEN(SUBSTITUTE(C1822,MID("ABCDEFGHIJKLMNOPQRSTUVWXYZabcdefghijklmnopqrstuvwxyz0123456789-_",ROW($1:$64),1),""))),"","サンプル名に禁止文字が入っているため、半角英数字と[-][ _ ]のスペースなしで記入してください。")))))</f>
        <v/>
      </c>
      <c r="I1822" s="54" t="str">
        <f t="shared" si="253"/>
        <v/>
      </c>
      <c r="J1822" s="65" t="str">
        <f t="shared" si="255"/>
        <v/>
      </c>
      <c r="K1822" s="66" t="str" cm="1">
        <f t="array" ref="K1822">IF(D1822="","",IF(LEN(D1822)=SUM(LEN(D1822)-LEN(SUBSTITUTE(D1822,MID("ATCGN",ROW($1:$5),1),""))),"","I5側にATCG以外の文字があるため、修正してください。"))</f>
        <v/>
      </c>
      <c r="L1822" s="66" t="str" cm="1">
        <f t="array" ref="L1822">IF(E1822="","",IF(LEN(E1822)=SUM(LEN(E1822)-LEN(SUBSTITUTE(E1822,MID("ATCGN",ROW($1:$5),1),""))),"","I7側にATCG以外の文字があるため、修正してください。"))</f>
        <v/>
      </c>
      <c r="M1822" s="65" t="str">
        <f t="shared" si="256"/>
        <v/>
      </c>
      <c r="N1822" s="67" t="str">
        <f t="shared" si="257"/>
        <v/>
      </c>
      <c r="O1822" s="67" t="str">
        <f t="shared" si="258"/>
        <v/>
      </c>
      <c r="P1822" s="67" t="str">
        <f t="shared" si="259"/>
        <v/>
      </c>
      <c r="Q1822" s="292" t="str">
        <f t="shared" si="254"/>
        <v/>
      </c>
      <c r="R1822" s="263" t="b">
        <f t="shared" si="260"/>
        <v>0</v>
      </c>
    </row>
    <row r="1823" spans="6:18" ht="22.2">
      <c r="F1823" s="296" t="str">
        <f t="shared" si="252"/>
        <v/>
      </c>
      <c r="G1823" s="43"/>
      <c r="H1823" s="64" t="str" cm="1">
        <f t="array" ref="H1823">IF(C1823="","",IF(LEFT(C1823,1)="-","(-)は先頭文字で使用できないため修正してください。",IF(LEFT(C1823,1)="_","( _ )は先頭文字で使用できないため修正してください。",IF(LEFT(C1823,1)="'","(')は先頭文字で使用できないため修正してください。",IF(LEN(C1823)=SUM(LEN(C1823)-LEN(SUBSTITUTE(C1823,MID("ABCDEFGHIJKLMNOPQRSTUVWXYZabcdefghijklmnopqrstuvwxyz0123456789-_",ROW($1:$64),1),""))),"","サンプル名に禁止文字が入っているため、半角英数字と[-][ _ ]のスペースなしで記入してください。")))))</f>
        <v/>
      </c>
      <c r="I1823" s="54" t="str">
        <f t="shared" si="253"/>
        <v/>
      </c>
      <c r="J1823" s="65" t="str">
        <f t="shared" si="255"/>
        <v/>
      </c>
      <c r="K1823" s="66" t="str" cm="1">
        <f t="array" ref="K1823">IF(D1823="","",IF(LEN(D1823)=SUM(LEN(D1823)-LEN(SUBSTITUTE(D1823,MID("ATCGN",ROW($1:$5),1),""))),"","I5側にATCG以外の文字があるため、修正してください。"))</f>
        <v/>
      </c>
      <c r="L1823" s="66" t="str" cm="1">
        <f t="array" ref="L1823">IF(E1823="","",IF(LEN(E1823)=SUM(LEN(E1823)-LEN(SUBSTITUTE(E1823,MID("ATCGN",ROW($1:$5),1),""))),"","I7側にATCG以外の文字があるため、修正してください。"))</f>
        <v/>
      </c>
      <c r="M1823" s="65" t="str">
        <f t="shared" si="256"/>
        <v/>
      </c>
      <c r="N1823" s="67" t="str">
        <f t="shared" si="257"/>
        <v/>
      </c>
      <c r="O1823" s="67" t="str">
        <f t="shared" si="258"/>
        <v/>
      </c>
      <c r="P1823" s="67" t="str">
        <f t="shared" si="259"/>
        <v/>
      </c>
      <c r="Q1823" s="292" t="str">
        <f t="shared" si="254"/>
        <v/>
      </c>
      <c r="R1823" s="263" t="b">
        <f t="shared" si="260"/>
        <v>0</v>
      </c>
    </row>
    <row r="1824" spans="6:18" ht="22.2">
      <c r="F1824" s="296" t="str">
        <f t="shared" ref="F1824:F1887" si="261">IF(R1824=FALSE,"",R1824)</f>
        <v/>
      </c>
      <c r="G1824" s="43"/>
      <c r="H1824" s="64" t="str" cm="1">
        <f t="array" ref="H1824">IF(C1824="","",IF(LEFT(C1824,1)="-","(-)は先頭文字で使用できないため修正してください。",IF(LEFT(C1824,1)="_","( _ )は先頭文字で使用できないため修正してください。",IF(LEFT(C1824,1)="'","(')は先頭文字で使用できないため修正してください。",IF(LEN(C1824)=SUM(LEN(C1824)-LEN(SUBSTITUTE(C1824,MID("ABCDEFGHIJKLMNOPQRSTUVWXYZabcdefghijklmnopqrstuvwxyz0123456789-_",ROW($1:$64),1),""))),"","サンプル名に禁止文字が入っているため、半角英数字と[-][ _ ]のスペースなしで記入してください。")))))</f>
        <v/>
      </c>
      <c r="I1824" s="54" t="str">
        <f t="shared" ref="I1824:I1887" si="262">IF(LEN(C1824)&gt;15,"サンプル名は15文字以内で記入してください。","")</f>
        <v/>
      </c>
      <c r="J1824" s="65" t="str">
        <f t="shared" si="255"/>
        <v/>
      </c>
      <c r="K1824" s="66" t="str" cm="1">
        <f t="array" ref="K1824">IF(D1824="","",IF(LEN(D1824)=SUM(LEN(D1824)-LEN(SUBSTITUTE(D1824,MID("ATCGN",ROW($1:$5),1),""))),"","I5側にATCG以外の文字があるため、修正してください。"))</f>
        <v/>
      </c>
      <c r="L1824" s="66" t="str" cm="1">
        <f t="array" ref="L1824">IF(E1824="","",IF(LEN(E1824)=SUM(LEN(E1824)-LEN(SUBSTITUTE(E1824,MID("ATCGN",ROW($1:$5),1),""))),"","I7側にATCG以外の文字があるため、修正してください。"))</f>
        <v/>
      </c>
      <c r="M1824" s="65" t="str">
        <f t="shared" si="256"/>
        <v/>
      </c>
      <c r="N1824" s="67" t="str">
        <f t="shared" si="257"/>
        <v/>
      </c>
      <c r="O1824" s="67" t="str">
        <f t="shared" si="258"/>
        <v/>
      </c>
      <c r="P1824" s="67" t="str">
        <f t="shared" si="259"/>
        <v/>
      </c>
      <c r="Q1824" s="292" t="str">
        <f t="shared" si="254"/>
        <v/>
      </c>
      <c r="R1824" s="263" t="b">
        <f t="shared" si="260"/>
        <v>0</v>
      </c>
    </row>
    <row r="1825" spans="6:18" ht="22.2">
      <c r="F1825" s="296" t="str">
        <f t="shared" si="261"/>
        <v/>
      </c>
      <c r="G1825" s="43"/>
      <c r="H1825" s="64" t="str" cm="1">
        <f t="array" ref="H1825">IF(C1825="","",IF(LEFT(C1825,1)="-","(-)は先頭文字で使用できないため修正してください。",IF(LEFT(C1825,1)="_","( _ )は先頭文字で使用できないため修正してください。",IF(LEFT(C1825,1)="'","(')は先頭文字で使用できないため修正してください。",IF(LEN(C1825)=SUM(LEN(C1825)-LEN(SUBSTITUTE(C1825,MID("ABCDEFGHIJKLMNOPQRSTUVWXYZabcdefghijklmnopqrstuvwxyz0123456789-_",ROW($1:$64),1),""))),"","サンプル名に禁止文字が入っているため、半角英数字と[-][ _ ]のスペースなしで記入してください。")))))</f>
        <v/>
      </c>
      <c r="I1825" s="54" t="str">
        <f t="shared" si="262"/>
        <v/>
      </c>
      <c r="J1825" s="65" t="str">
        <f t="shared" si="255"/>
        <v/>
      </c>
      <c r="K1825" s="66" t="str" cm="1">
        <f t="array" ref="K1825">IF(D1825="","",IF(LEN(D1825)=SUM(LEN(D1825)-LEN(SUBSTITUTE(D1825,MID("ATCGN",ROW($1:$5),1),""))),"","I5側にATCG以外の文字があるため、修正してください。"))</f>
        <v/>
      </c>
      <c r="L1825" s="66" t="str" cm="1">
        <f t="array" ref="L1825">IF(E1825="","",IF(LEN(E1825)=SUM(LEN(E1825)-LEN(SUBSTITUTE(E1825,MID("ATCGN",ROW($1:$5),1),""))),"","I7側にATCG以外の文字があるため、修正してください。"))</f>
        <v/>
      </c>
      <c r="M1825" s="65" t="str">
        <f t="shared" si="256"/>
        <v/>
      </c>
      <c r="N1825" s="67" t="str">
        <f t="shared" si="257"/>
        <v/>
      </c>
      <c r="O1825" s="67" t="str">
        <f t="shared" si="258"/>
        <v/>
      </c>
      <c r="P1825" s="67" t="str">
        <f t="shared" si="259"/>
        <v/>
      </c>
      <c r="Q1825" s="292" t="str">
        <f t="shared" si="254"/>
        <v/>
      </c>
      <c r="R1825" s="263" t="b">
        <f t="shared" si="260"/>
        <v>0</v>
      </c>
    </row>
    <row r="1826" spans="6:18" ht="22.2">
      <c r="F1826" s="296" t="str">
        <f t="shared" si="261"/>
        <v/>
      </c>
      <c r="G1826" s="43"/>
      <c r="H1826" s="64" t="str" cm="1">
        <f t="array" ref="H1826">IF(C1826="","",IF(LEFT(C1826,1)="-","(-)は先頭文字で使用できないため修正してください。",IF(LEFT(C1826,1)="_","( _ )は先頭文字で使用できないため修正してください。",IF(LEFT(C1826,1)="'","(')は先頭文字で使用できないため修正してください。",IF(LEN(C1826)=SUM(LEN(C1826)-LEN(SUBSTITUTE(C1826,MID("ABCDEFGHIJKLMNOPQRSTUVWXYZabcdefghijklmnopqrstuvwxyz0123456789-_",ROW($1:$64),1),""))),"","サンプル名に禁止文字が入っているため、半角英数字と[-][ _ ]のスペースなしで記入してください。")))))</f>
        <v/>
      </c>
      <c r="I1826" s="54" t="str">
        <f t="shared" si="262"/>
        <v/>
      </c>
      <c r="J1826" s="65" t="str">
        <f t="shared" si="255"/>
        <v/>
      </c>
      <c r="K1826" s="66" t="str" cm="1">
        <f t="array" ref="K1826">IF(D1826="","",IF(LEN(D1826)=SUM(LEN(D1826)-LEN(SUBSTITUTE(D1826,MID("ATCGN",ROW($1:$5),1),""))),"","I5側にATCG以外の文字があるため、修正してください。"))</f>
        <v/>
      </c>
      <c r="L1826" s="66" t="str" cm="1">
        <f t="array" ref="L1826">IF(E1826="","",IF(LEN(E1826)=SUM(LEN(E1826)-LEN(SUBSTITUTE(E1826,MID("ATCGN",ROW($1:$5),1),""))),"","I7側にATCG以外の文字があるため、修正してください。"))</f>
        <v/>
      </c>
      <c r="M1826" s="65" t="str">
        <f t="shared" si="256"/>
        <v/>
      </c>
      <c r="N1826" s="67" t="str">
        <f t="shared" si="257"/>
        <v/>
      </c>
      <c r="O1826" s="67" t="str">
        <f t="shared" si="258"/>
        <v/>
      </c>
      <c r="P1826" s="67" t="str">
        <f t="shared" si="259"/>
        <v/>
      </c>
      <c r="Q1826" s="292" t="str">
        <f t="shared" si="254"/>
        <v/>
      </c>
      <c r="R1826" s="263" t="b">
        <f t="shared" si="260"/>
        <v>0</v>
      </c>
    </row>
    <row r="1827" spans="6:18" ht="22.2">
      <c r="F1827" s="296" t="str">
        <f t="shared" si="261"/>
        <v/>
      </c>
      <c r="G1827" s="43"/>
      <c r="H1827" s="64" t="str" cm="1">
        <f t="array" ref="H1827">IF(C1827="","",IF(LEFT(C1827,1)="-","(-)は先頭文字で使用できないため修正してください。",IF(LEFT(C1827,1)="_","( _ )は先頭文字で使用できないため修正してください。",IF(LEFT(C1827,1)="'","(')は先頭文字で使用できないため修正してください。",IF(LEN(C1827)=SUM(LEN(C1827)-LEN(SUBSTITUTE(C1827,MID("ABCDEFGHIJKLMNOPQRSTUVWXYZabcdefghijklmnopqrstuvwxyz0123456789-_",ROW($1:$64),1),""))),"","サンプル名に禁止文字が入っているため、半角英数字と[-][ _ ]のスペースなしで記入してください。")))))</f>
        <v/>
      </c>
      <c r="I1827" s="54" t="str">
        <f t="shared" si="262"/>
        <v/>
      </c>
      <c r="J1827" s="65" t="str">
        <f t="shared" si="255"/>
        <v/>
      </c>
      <c r="K1827" s="66" t="str" cm="1">
        <f t="array" ref="K1827">IF(D1827="","",IF(LEN(D1827)=SUM(LEN(D1827)-LEN(SUBSTITUTE(D1827,MID("ATCGN",ROW($1:$5),1),""))),"","I5側にATCG以外の文字があるため、修正してください。"))</f>
        <v/>
      </c>
      <c r="L1827" s="66" t="str" cm="1">
        <f t="array" ref="L1827">IF(E1827="","",IF(LEN(E1827)=SUM(LEN(E1827)-LEN(SUBSTITUTE(E1827,MID("ATCGN",ROW($1:$5),1),""))),"","I7側にATCG以外の文字があるため、修正してください。"))</f>
        <v/>
      </c>
      <c r="M1827" s="65" t="str">
        <f t="shared" si="256"/>
        <v/>
      </c>
      <c r="N1827" s="67" t="str">
        <f t="shared" si="257"/>
        <v/>
      </c>
      <c r="O1827" s="67" t="str">
        <f t="shared" si="258"/>
        <v/>
      </c>
      <c r="P1827" s="67" t="str">
        <f t="shared" si="259"/>
        <v/>
      </c>
      <c r="Q1827" s="292" t="str">
        <f t="shared" si="254"/>
        <v/>
      </c>
      <c r="R1827" s="263" t="b">
        <f t="shared" si="260"/>
        <v>0</v>
      </c>
    </row>
    <row r="1828" spans="6:18" ht="22.2">
      <c r="F1828" s="296" t="str">
        <f t="shared" si="261"/>
        <v/>
      </c>
      <c r="G1828" s="43"/>
      <c r="H1828" s="64" t="str" cm="1">
        <f t="array" ref="H1828">IF(C1828="","",IF(LEFT(C1828,1)="-","(-)は先頭文字で使用できないため修正してください。",IF(LEFT(C1828,1)="_","( _ )は先頭文字で使用できないため修正してください。",IF(LEFT(C1828,1)="'","(')は先頭文字で使用できないため修正してください。",IF(LEN(C1828)=SUM(LEN(C1828)-LEN(SUBSTITUTE(C1828,MID("ABCDEFGHIJKLMNOPQRSTUVWXYZabcdefghijklmnopqrstuvwxyz0123456789-_",ROW($1:$64),1),""))),"","サンプル名に禁止文字が入っているため、半角英数字と[-][ _ ]のスペースなしで記入してください。")))))</f>
        <v/>
      </c>
      <c r="I1828" s="54" t="str">
        <f t="shared" si="262"/>
        <v/>
      </c>
      <c r="J1828" s="65" t="str">
        <f t="shared" si="255"/>
        <v/>
      </c>
      <c r="K1828" s="66" t="str" cm="1">
        <f t="array" ref="K1828">IF(D1828="","",IF(LEN(D1828)=SUM(LEN(D1828)-LEN(SUBSTITUTE(D1828,MID("ATCGN",ROW($1:$5),1),""))),"","I5側にATCG以外の文字があるため、修正してください。"))</f>
        <v/>
      </c>
      <c r="L1828" s="66" t="str" cm="1">
        <f t="array" ref="L1828">IF(E1828="","",IF(LEN(E1828)=SUM(LEN(E1828)-LEN(SUBSTITUTE(E1828,MID("ATCGN",ROW($1:$5),1),""))),"","I7側にATCG以外の文字があるため、修正してください。"))</f>
        <v/>
      </c>
      <c r="M1828" s="65" t="str">
        <f t="shared" si="256"/>
        <v/>
      </c>
      <c r="N1828" s="67" t="str">
        <f t="shared" si="257"/>
        <v/>
      </c>
      <c r="O1828" s="67" t="str">
        <f t="shared" si="258"/>
        <v/>
      </c>
      <c r="P1828" s="67" t="str">
        <f t="shared" si="259"/>
        <v/>
      </c>
      <c r="Q1828" s="292" t="str">
        <f t="shared" si="254"/>
        <v/>
      </c>
      <c r="R1828" s="263" t="b">
        <f t="shared" si="260"/>
        <v>0</v>
      </c>
    </row>
    <row r="1829" spans="6:18" ht="22.2">
      <c r="F1829" s="296" t="str">
        <f t="shared" si="261"/>
        <v/>
      </c>
      <c r="G1829" s="43"/>
      <c r="H1829" s="64" t="str" cm="1">
        <f t="array" ref="H1829">IF(C1829="","",IF(LEFT(C1829,1)="-","(-)は先頭文字で使用できないため修正してください。",IF(LEFT(C1829,1)="_","( _ )は先頭文字で使用できないため修正してください。",IF(LEFT(C1829,1)="'","(')は先頭文字で使用できないため修正してください。",IF(LEN(C1829)=SUM(LEN(C1829)-LEN(SUBSTITUTE(C1829,MID("ABCDEFGHIJKLMNOPQRSTUVWXYZabcdefghijklmnopqrstuvwxyz0123456789-_",ROW($1:$64),1),""))),"","サンプル名に禁止文字が入っているため、半角英数字と[-][ _ ]のスペースなしで記入してください。")))))</f>
        <v/>
      </c>
      <c r="I1829" s="54" t="str">
        <f t="shared" si="262"/>
        <v/>
      </c>
      <c r="J1829" s="65" t="str">
        <f t="shared" si="255"/>
        <v/>
      </c>
      <c r="K1829" s="66" t="str" cm="1">
        <f t="array" ref="K1829">IF(D1829="","",IF(LEN(D1829)=SUM(LEN(D1829)-LEN(SUBSTITUTE(D1829,MID("ATCGN",ROW($1:$5),1),""))),"","I5側にATCG以外の文字があるため、修正してください。"))</f>
        <v/>
      </c>
      <c r="L1829" s="66" t="str" cm="1">
        <f t="array" ref="L1829">IF(E1829="","",IF(LEN(E1829)=SUM(LEN(E1829)-LEN(SUBSTITUTE(E1829,MID("ATCGN",ROW($1:$5),1),""))),"","I7側にATCG以外の文字があるため、修正してください。"))</f>
        <v/>
      </c>
      <c r="M1829" s="65" t="str">
        <f t="shared" si="256"/>
        <v/>
      </c>
      <c r="N1829" s="67" t="str">
        <f t="shared" si="257"/>
        <v/>
      </c>
      <c r="O1829" s="67" t="str">
        <f t="shared" si="258"/>
        <v/>
      </c>
      <c r="P1829" s="67" t="str">
        <f t="shared" si="259"/>
        <v/>
      </c>
      <c r="Q1829" s="292" t="str">
        <f t="shared" si="254"/>
        <v/>
      </c>
      <c r="R1829" s="263" t="b">
        <f t="shared" si="260"/>
        <v>0</v>
      </c>
    </row>
    <row r="1830" spans="6:18" ht="22.2">
      <c r="F1830" s="296" t="str">
        <f t="shared" si="261"/>
        <v/>
      </c>
      <c r="G1830" s="43"/>
      <c r="H1830" s="64" t="str" cm="1">
        <f t="array" ref="H1830">IF(C1830="","",IF(LEFT(C1830,1)="-","(-)は先頭文字で使用できないため修正してください。",IF(LEFT(C1830,1)="_","( _ )は先頭文字で使用できないため修正してください。",IF(LEFT(C1830,1)="'","(')は先頭文字で使用できないため修正してください。",IF(LEN(C1830)=SUM(LEN(C1830)-LEN(SUBSTITUTE(C1830,MID("ABCDEFGHIJKLMNOPQRSTUVWXYZabcdefghijklmnopqrstuvwxyz0123456789-_",ROW($1:$64),1),""))),"","サンプル名に禁止文字が入っているため、半角英数字と[-][ _ ]のスペースなしで記入してください。")))))</f>
        <v/>
      </c>
      <c r="I1830" s="54" t="str">
        <f t="shared" si="262"/>
        <v/>
      </c>
      <c r="J1830" s="65" t="str">
        <f t="shared" si="255"/>
        <v/>
      </c>
      <c r="K1830" s="66" t="str" cm="1">
        <f t="array" ref="K1830">IF(D1830="","",IF(LEN(D1830)=SUM(LEN(D1830)-LEN(SUBSTITUTE(D1830,MID("ATCGN",ROW($1:$5),1),""))),"","I5側にATCG以外の文字があるため、修正してください。"))</f>
        <v/>
      </c>
      <c r="L1830" s="66" t="str" cm="1">
        <f t="array" ref="L1830">IF(E1830="","",IF(LEN(E1830)=SUM(LEN(E1830)-LEN(SUBSTITUTE(E1830,MID("ATCGN",ROW($1:$5),1),""))),"","I7側にATCG以外の文字があるため、修正してください。"))</f>
        <v/>
      </c>
      <c r="M1830" s="65" t="str">
        <f t="shared" si="256"/>
        <v/>
      </c>
      <c r="N1830" s="67" t="str">
        <f t="shared" si="257"/>
        <v/>
      </c>
      <c r="O1830" s="67" t="str">
        <f t="shared" si="258"/>
        <v/>
      </c>
      <c r="P1830" s="67" t="str">
        <f t="shared" si="259"/>
        <v/>
      </c>
      <c r="Q1830" s="292" t="str">
        <f t="shared" si="254"/>
        <v/>
      </c>
      <c r="R1830" s="263" t="b">
        <f t="shared" si="260"/>
        <v>0</v>
      </c>
    </row>
    <row r="1831" spans="6:18" ht="22.2">
      <c r="F1831" s="296" t="str">
        <f t="shared" si="261"/>
        <v/>
      </c>
      <c r="G1831" s="43"/>
      <c r="H1831" s="64" t="str" cm="1">
        <f t="array" ref="H1831">IF(C1831="","",IF(LEFT(C1831,1)="-","(-)は先頭文字で使用できないため修正してください。",IF(LEFT(C1831,1)="_","( _ )は先頭文字で使用できないため修正してください。",IF(LEFT(C1831,1)="'","(')は先頭文字で使用できないため修正してください。",IF(LEN(C1831)=SUM(LEN(C1831)-LEN(SUBSTITUTE(C1831,MID("ABCDEFGHIJKLMNOPQRSTUVWXYZabcdefghijklmnopqrstuvwxyz0123456789-_",ROW($1:$64),1),""))),"","サンプル名に禁止文字が入っているため、半角英数字と[-][ _ ]のスペースなしで記入してください。")))))</f>
        <v/>
      </c>
      <c r="I1831" s="54" t="str">
        <f t="shared" si="262"/>
        <v/>
      </c>
      <c r="J1831" s="65" t="str">
        <f t="shared" si="255"/>
        <v/>
      </c>
      <c r="K1831" s="66" t="str" cm="1">
        <f t="array" ref="K1831">IF(D1831="","",IF(LEN(D1831)=SUM(LEN(D1831)-LEN(SUBSTITUTE(D1831,MID("ATCGN",ROW($1:$5),1),""))),"","I5側にATCG以外の文字があるため、修正してください。"))</f>
        <v/>
      </c>
      <c r="L1831" s="66" t="str" cm="1">
        <f t="array" ref="L1831">IF(E1831="","",IF(LEN(E1831)=SUM(LEN(E1831)-LEN(SUBSTITUTE(E1831,MID("ATCGN",ROW($1:$5),1),""))),"","I7側にATCG以外の文字があるため、修正してください。"))</f>
        <v/>
      </c>
      <c r="M1831" s="65" t="str">
        <f t="shared" si="256"/>
        <v/>
      </c>
      <c r="N1831" s="67" t="str">
        <f t="shared" si="257"/>
        <v/>
      </c>
      <c r="O1831" s="67" t="str">
        <f t="shared" si="258"/>
        <v/>
      </c>
      <c r="P1831" s="67" t="str">
        <f t="shared" si="259"/>
        <v/>
      </c>
      <c r="Q1831" s="292" t="str">
        <f t="shared" si="254"/>
        <v/>
      </c>
      <c r="R1831" s="263" t="b">
        <f t="shared" si="260"/>
        <v>0</v>
      </c>
    </row>
    <row r="1832" spans="6:18" ht="22.2">
      <c r="F1832" s="296" t="str">
        <f t="shared" si="261"/>
        <v/>
      </c>
      <c r="G1832" s="43"/>
      <c r="H1832" s="64" t="str" cm="1">
        <f t="array" ref="H1832">IF(C1832="","",IF(LEFT(C1832,1)="-","(-)は先頭文字で使用できないため修正してください。",IF(LEFT(C1832,1)="_","( _ )は先頭文字で使用できないため修正してください。",IF(LEFT(C1832,1)="'","(')は先頭文字で使用できないため修正してください。",IF(LEN(C1832)=SUM(LEN(C1832)-LEN(SUBSTITUTE(C1832,MID("ABCDEFGHIJKLMNOPQRSTUVWXYZabcdefghijklmnopqrstuvwxyz0123456789-_",ROW($1:$64),1),""))),"","サンプル名に禁止文字が入っているため、半角英数字と[-][ _ ]のスペースなしで記入してください。")))))</f>
        <v/>
      </c>
      <c r="I1832" s="54" t="str">
        <f t="shared" si="262"/>
        <v/>
      </c>
      <c r="J1832" s="65" t="str">
        <f t="shared" si="255"/>
        <v/>
      </c>
      <c r="K1832" s="66" t="str" cm="1">
        <f t="array" ref="K1832">IF(D1832="","",IF(LEN(D1832)=SUM(LEN(D1832)-LEN(SUBSTITUTE(D1832,MID("ATCGN",ROW($1:$5),1),""))),"","I5側にATCG以外の文字があるため、修正してください。"))</f>
        <v/>
      </c>
      <c r="L1832" s="66" t="str" cm="1">
        <f t="array" ref="L1832">IF(E1832="","",IF(LEN(E1832)=SUM(LEN(E1832)-LEN(SUBSTITUTE(E1832,MID("ATCGN",ROW($1:$5),1),""))),"","I7側にATCG以外の文字があるため、修正してください。"))</f>
        <v/>
      </c>
      <c r="M1832" s="65" t="str">
        <f t="shared" si="256"/>
        <v/>
      </c>
      <c r="N1832" s="67" t="str">
        <f t="shared" si="257"/>
        <v/>
      </c>
      <c r="O1832" s="67" t="str">
        <f t="shared" si="258"/>
        <v/>
      </c>
      <c r="P1832" s="67" t="str">
        <f t="shared" si="259"/>
        <v/>
      </c>
      <c r="Q1832" s="292" t="str">
        <f t="shared" si="254"/>
        <v/>
      </c>
      <c r="R1832" s="263" t="b">
        <f t="shared" si="260"/>
        <v>0</v>
      </c>
    </row>
    <row r="1833" spans="6:18" ht="22.2">
      <c r="F1833" s="296" t="str">
        <f t="shared" si="261"/>
        <v/>
      </c>
      <c r="G1833" s="43"/>
      <c r="H1833" s="64" t="str" cm="1">
        <f t="array" ref="H1833">IF(C1833="","",IF(LEFT(C1833,1)="-","(-)は先頭文字で使用できないため修正してください。",IF(LEFT(C1833,1)="_","( _ )は先頭文字で使用できないため修正してください。",IF(LEFT(C1833,1)="'","(')は先頭文字で使用できないため修正してください。",IF(LEN(C1833)=SUM(LEN(C1833)-LEN(SUBSTITUTE(C1833,MID("ABCDEFGHIJKLMNOPQRSTUVWXYZabcdefghijklmnopqrstuvwxyz0123456789-_",ROW($1:$64),1),""))),"","サンプル名に禁止文字が入っているため、半角英数字と[-][ _ ]のスペースなしで記入してください。")))))</f>
        <v/>
      </c>
      <c r="I1833" s="54" t="str">
        <f t="shared" si="262"/>
        <v/>
      </c>
      <c r="J1833" s="65" t="str">
        <f t="shared" si="255"/>
        <v/>
      </c>
      <c r="K1833" s="66" t="str" cm="1">
        <f t="array" ref="K1833">IF(D1833="","",IF(LEN(D1833)=SUM(LEN(D1833)-LEN(SUBSTITUTE(D1833,MID("ATCGN",ROW($1:$5),1),""))),"","I5側にATCG以外の文字があるため、修正してください。"))</f>
        <v/>
      </c>
      <c r="L1833" s="66" t="str" cm="1">
        <f t="array" ref="L1833">IF(E1833="","",IF(LEN(E1833)=SUM(LEN(E1833)-LEN(SUBSTITUTE(E1833,MID("ATCGN",ROW($1:$5),1),""))),"","I7側にATCG以外の文字があるため、修正してください。"))</f>
        <v/>
      </c>
      <c r="M1833" s="65" t="str">
        <f t="shared" si="256"/>
        <v/>
      </c>
      <c r="N1833" s="67" t="str">
        <f t="shared" si="257"/>
        <v/>
      </c>
      <c r="O1833" s="67" t="str">
        <f t="shared" si="258"/>
        <v/>
      </c>
      <c r="P1833" s="67" t="str">
        <f t="shared" si="259"/>
        <v/>
      </c>
      <c r="Q1833" s="292" t="str">
        <f t="shared" si="254"/>
        <v/>
      </c>
      <c r="R1833" s="263" t="b">
        <f t="shared" si="260"/>
        <v>0</v>
      </c>
    </row>
    <row r="1834" spans="6:18" ht="22.2">
      <c r="F1834" s="296" t="str">
        <f t="shared" si="261"/>
        <v/>
      </c>
      <c r="G1834" s="43"/>
      <c r="H1834" s="64" t="str" cm="1">
        <f t="array" ref="H1834">IF(C1834="","",IF(LEFT(C1834,1)="-","(-)は先頭文字で使用できないため修正してください。",IF(LEFT(C1834,1)="_","( _ )は先頭文字で使用できないため修正してください。",IF(LEFT(C1834,1)="'","(')は先頭文字で使用できないため修正してください。",IF(LEN(C1834)=SUM(LEN(C1834)-LEN(SUBSTITUTE(C1834,MID("ABCDEFGHIJKLMNOPQRSTUVWXYZabcdefghijklmnopqrstuvwxyz0123456789-_",ROW($1:$64),1),""))),"","サンプル名に禁止文字が入っているため、半角英数字と[-][ _ ]のスペースなしで記入してください。")))))</f>
        <v/>
      </c>
      <c r="I1834" s="54" t="str">
        <f t="shared" si="262"/>
        <v/>
      </c>
      <c r="J1834" s="65" t="str">
        <f t="shared" si="255"/>
        <v/>
      </c>
      <c r="K1834" s="66" t="str" cm="1">
        <f t="array" ref="K1834">IF(D1834="","",IF(LEN(D1834)=SUM(LEN(D1834)-LEN(SUBSTITUTE(D1834,MID("ATCGN",ROW($1:$5),1),""))),"","I5側にATCG以外の文字があるため、修正してください。"))</f>
        <v/>
      </c>
      <c r="L1834" s="66" t="str" cm="1">
        <f t="array" ref="L1834">IF(E1834="","",IF(LEN(E1834)=SUM(LEN(E1834)-LEN(SUBSTITUTE(E1834,MID("ATCGN",ROW($1:$5),1),""))),"","I7側にATCG以外の文字があるため、修正してください。"))</f>
        <v/>
      </c>
      <c r="M1834" s="65" t="str">
        <f t="shared" si="256"/>
        <v/>
      </c>
      <c r="N1834" s="67" t="str">
        <f t="shared" si="257"/>
        <v/>
      </c>
      <c r="O1834" s="67" t="str">
        <f t="shared" si="258"/>
        <v/>
      </c>
      <c r="P1834" s="67" t="str">
        <f t="shared" si="259"/>
        <v/>
      </c>
      <c r="Q1834" s="292" t="str">
        <f t="shared" si="254"/>
        <v/>
      </c>
      <c r="R1834" s="263" t="b">
        <f t="shared" si="260"/>
        <v>0</v>
      </c>
    </row>
    <row r="1835" spans="6:18" ht="22.2">
      <c r="F1835" s="296" t="str">
        <f t="shared" si="261"/>
        <v/>
      </c>
      <c r="G1835" s="43"/>
      <c r="H1835" s="64" t="str" cm="1">
        <f t="array" ref="H1835">IF(C1835="","",IF(LEFT(C1835,1)="-","(-)は先頭文字で使用できないため修正してください。",IF(LEFT(C1835,1)="_","( _ )は先頭文字で使用できないため修正してください。",IF(LEFT(C1835,1)="'","(')は先頭文字で使用できないため修正してください。",IF(LEN(C1835)=SUM(LEN(C1835)-LEN(SUBSTITUTE(C1835,MID("ABCDEFGHIJKLMNOPQRSTUVWXYZabcdefghijklmnopqrstuvwxyz0123456789-_",ROW($1:$64),1),""))),"","サンプル名に禁止文字が入っているため、半角英数字と[-][ _ ]のスペースなしで記入してください。")))))</f>
        <v/>
      </c>
      <c r="I1835" s="54" t="str">
        <f t="shared" si="262"/>
        <v/>
      </c>
      <c r="J1835" s="65" t="str">
        <f t="shared" si="255"/>
        <v/>
      </c>
      <c r="K1835" s="66" t="str" cm="1">
        <f t="array" ref="K1835">IF(D1835="","",IF(LEN(D1835)=SUM(LEN(D1835)-LEN(SUBSTITUTE(D1835,MID("ATCGN",ROW($1:$5),1),""))),"","I5側にATCG以外の文字があるため、修正してください。"))</f>
        <v/>
      </c>
      <c r="L1835" s="66" t="str" cm="1">
        <f t="array" ref="L1835">IF(E1835="","",IF(LEN(E1835)=SUM(LEN(E1835)-LEN(SUBSTITUTE(E1835,MID("ATCGN",ROW($1:$5),1),""))),"","I7側にATCG以外の文字があるため、修正してください。"))</f>
        <v/>
      </c>
      <c r="M1835" s="65" t="str">
        <f t="shared" si="256"/>
        <v/>
      </c>
      <c r="N1835" s="67" t="str">
        <f t="shared" si="257"/>
        <v/>
      </c>
      <c r="O1835" s="67" t="str">
        <f t="shared" si="258"/>
        <v/>
      </c>
      <c r="P1835" s="67" t="str">
        <f t="shared" si="259"/>
        <v/>
      </c>
      <c r="Q1835" s="292" t="str">
        <f t="shared" si="254"/>
        <v/>
      </c>
      <c r="R1835" s="263" t="b">
        <f t="shared" si="260"/>
        <v>0</v>
      </c>
    </row>
    <row r="1836" spans="6:18" ht="22.2">
      <c r="F1836" s="296" t="str">
        <f t="shared" si="261"/>
        <v/>
      </c>
      <c r="G1836" s="43"/>
      <c r="H1836" s="64" t="str" cm="1">
        <f t="array" ref="H1836">IF(C1836="","",IF(LEFT(C1836,1)="-","(-)は先頭文字で使用できないため修正してください。",IF(LEFT(C1836,1)="_","( _ )は先頭文字で使用できないため修正してください。",IF(LEFT(C1836,1)="'","(')は先頭文字で使用できないため修正してください。",IF(LEN(C1836)=SUM(LEN(C1836)-LEN(SUBSTITUTE(C1836,MID("ABCDEFGHIJKLMNOPQRSTUVWXYZabcdefghijklmnopqrstuvwxyz0123456789-_",ROW($1:$64),1),""))),"","サンプル名に禁止文字が入っているため、半角英数字と[-][ _ ]のスペースなしで記入してください。")))))</f>
        <v/>
      </c>
      <c r="I1836" s="54" t="str">
        <f t="shared" si="262"/>
        <v/>
      </c>
      <c r="J1836" s="65" t="str">
        <f t="shared" si="255"/>
        <v/>
      </c>
      <c r="K1836" s="66" t="str" cm="1">
        <f t="array" ref="K1836">IF(D1836="","",IF(LEN(D1836)=SUM(LEN(D1836)-LEN(SUBSTITUTE(D1836,MID("ATCGN",ROW($1:$5),1),""))),"","I5側にATCG以外の文字があるため、修正してください。"))</f>
        <v/>
      </c>
      <c r="L1836" s="66" t="str" cm="1">
        <f t="array" ref="L1836">IF(E1836="","",IF(LEN(E1836)=SUM(LEN(E1836)-LEN(SUBSTITUTE(E1836,MID("ATCGN",ROW($1:$5),1),""))),"","I7側にATCG以外の文字があるため、修正してください。"))</f>
        <v/>
      </c>
      <c r="M1836" s="65" t="str">
        <f t="shared" si="256"/>
        <v/>
      </c>
      <c r="N1836" s="67" t="str">
        <f t="shared" si="257"/>
        <v/>
      </c>
      <c r="O1836" s="67" t="str">
        <f t="shared" si="258"/>
        <v/>
      </c>
      <c r="P1836" s="67" t="str">
        <f t="shared" si="259"/>
        <v/>
      </c>
      <c r="Q1836" s="292" t="str">
        <f t="shared" si="254"/>
        <v/>
      </c>
      <c r="R1836" s="263" t="b">
        <f t="shared" si="260"/>
        <v>0</v>
      </c>
    </row>
    <row r="1837" spans="6:18" ht="22.2">
      <c r="F1837" s="296" t="str">
        <f t="shared" si="261"/>
        <v/>
      </c>
      <c r="G1837" s="43"/>
      <c r="H1837" s="64" t="str" cm="1">
        <f t="array" ref="H1837">IF(C1837="","",IF(LEFT(C1837,1)="-","(-)は先頭文字で使用できないため修正してください。",IF(LEFT(C1837,1)="_","( _ )は先頭文字で使用できないため修正してください。",IF(LEFT(C1837,1)="'","(')は先頭文字で使用できないため修正してください。",IF(LEN(C1837)=SUM(LEN(C1837)-LEN(SUBSTITUTE(C1837,MID("ABCDEFGHIJKLMNOPQRSTUVWXYZabcdefghijklmnopqrstuvwxyz0123456789-_",ROW($1:$64),1),""))),"","サンプル名に禁止文字が入っているため、半角英数字と[-][ _ ]のスペースなしで記入してください。")))))</f>
        <v/>
      </c>
      <c r="I1837" s="54" t="str">
        <f t="shared" si="262"/>
        <v/>
      </c>
      <c r="J1837" s="65" t="str">
        <f t="shared" si="255"/>
        <v/>
      </c>
      <c r="K1837" s="66" t="str" cm="1">
        <f t="array" ref="K1837">IF(D1837="","",IF(LEN(D1837)=SUM(LEN(D1837)-LEN(SUBSTITUTE(D1837,MID("ATCGN",ROW($1:$5),1),""))),"","I5側にATCG以外の文字があるため、修正してください。"))</f>
        <v/>
      </c>
      <c r="L1837" s="66" t="str" cm="1">
        <f t="array" ref="L1837">IF(E1837="","",IF(LEN(E1837)=SUM(LEN(E1837)-LEN(SUBSTITUTE(E1837,MID("ATCGN",ROW($1:$5),1),""))),"","I7側にATCG以外の文字があるため、修正してください。"))</f>
        <v/>
      </c>
      <c r="M1837" s="65" t="str">
        <f t="shared" si="256"/>
        <v/>
      </c>
      <c r="N1837" s="67" t="str">
        <f t="shared" si="257"/>
        <v/>
      </c>
      <c r="O1837" s="67" t="str">
        <f t="shared" si="258"/>
        <v/>
      </c>
      <c r="P1837" s="67" t="str">
        <f t="shared" si="259"/>
        <v/>
      </c>
      <c r="Q1837" s="292" t="str">
        <f t="shared" si="254"/>
        <v/>
      </c>
      <c r="R1837" s="263" t="b">
        <f t="shared" si="260"/>
        <v>0</v>
      </c>
    </row>
    <row r="1838" spans="6:18" ht="22.2">
      <c r="F1838" s="296" t="str">
        <f t="shared" si="261"/>
        <v/>
      </c>
      <c r="G1838" s="43"/>
      <c r="H1838" s="64" t="str" cm="1">
        <f t="array" ref="H1838">IF(C1838="","",IF(LEFT(C1838,1)="-","(-)は先頭文字で使用できないため修正してください。",IF(LEFT(C1838,1)="_","( _ )は先頭文字で使用できないため修正してください。",IF(LEFT(C1838,1)="'","(')は先頭文字で使用できないため修正してください。",IF(LEN(C1838)=SUM(LEN(C1838)-LEN(SUBSTITUTE(C1838,MID("ABCDEFGHIJKLMNOPQRSTUVWXYZabcdefghijklmnopqrstuvwxyz0123456789-_",ROW($1:$64),1),""))),"","サンプル名に禁止文字が入っているため、半角英数字と[-][ _ ]のスペースなしで記入してください。")))))</f>
        <v/>
      </c>
      <c r="I1838" s="54" t="str">
        <f t="shared" si="262"/>
        <v/>
      </c>
      <c r="J1838" s="65" t="str">
        <f t="shared" si="255"/>
        <v/>
      </c>
      <c r="K1838" s="66" t="str" cm="1">
        <f t="array" ref="K1838">IF(D1838="","",IF(LEN(D1838)=SUM(LEN(D1838)-LEN(SUBSTITUTE(D1838,MID("ATCGN",ROW($1:$5),1),""))),"","I5側にATCG以外の文字があるため、修正してください。"))</f>
        <v/>
      </c>
      <c r="L1838" s="66" t="str" cm="1">
        <f t="array" ref="L1838">IF(E1838="","",IF(LEN(E1838)=SUM(LEN(E1838)-LEN(SUBSTITUTE(E1838,MID("ATCGN",ROW($1:$5),1),""))),"","I7側にATCG以外の文字があるため、修正してください。"))</f>
        <v/>
      </c>
      <c r="M1838" s="65" t="str">
        <f t="shared" si="256"/>
        <v/>
      </c>
      <c r="N1838" s="67" t="str">
        <f t="shared" si="257"/>
        <v/>
      </c>
      <c r="O1838" s="67" t="str">
        <f t="shared" si="258"/>
        <v/>
      </c>
      <c r="P1838" s="67" t="str">
        <f t="shared" si="259"/>
        <v/>
      </c>
      <c r="Q1838" s="292" t="str">
        <f t="shared" si="254"/>
        <v/>
      </c>
      <c r="R1838" s="263" t="b">
        <f t="shared" si="260"/>
        <v>0</v>
      </c>
    </row>
    <row r="1839" spans="6:18" ht="22.2">
      <c r="F1839" s="296" t="str">
        <f t="shared" si="261"/>
        <v/>
      </c>
      <c r="G1839" s="43"/>
      <c r="H1839" s="64" t="str" cm="1">
        <f t="array" ref="H1839">IF(C1839="","",IF(LEFT(C1839,1)="-","(-)は先頭文字で使用できないため修正してください。",IF(LEFT(C1839,1)="_","( _ )は先頭文字で使用できないため修正してください。",IF(LEFT(C1839,1)="'","(')は先頭文字で使用できないため修正してください。",IF(LEN(C1839)=SUM(LEN(C1839)-LEN(SUBSTITUTE(C1839,MID("ABCDEFGHIJKLMNOPQRSTUVWXYZabcdefghijklmnopqrstuvwxyz0123456789-_",ROW($1:$64),1),""))),"","サンプル名に禁止文字が入っているため、半角英数字と[-][ _ ]のスペースなしで記入してください。")))))</f>
        <v/>
      </c>
      <c r="I1839" s="54" t="str">
        <f t="shared" si="262"/>
        <v/>
      </c>
      <c r="J1839" s="65" t="str">
        <f t="shared" si="255"/>
        <v/>
      </c>
      <c r="K1839" s="66" t="str" cm="1">
        <f t="array" ref="K1839">IF(D1839="","",IF(LEN(D1839)=SUM(LEN(D1839)-LEN(SUBSTITUTE(D1839,MID("ATCGN",ROW($1:$5),1),""))),"","I5側にATCG以外の文字があるため、修正してください。"))</f>
        <v/>
      </c>
      <c r="L1839" s="66" t="str" cm="1">
        <f t="array" ref="L1839">IF(E1839="","",IF(LEN(E1839)=SUM(LEN(E1839)-LEN(SUBSTITUTE(E1839,MID("ATCGN",ROW($1:$5),1),""))),"","I7側にATCG以外の文字があるため、修正してください。"))</f>
        <v/>
      </c>
      <c r="M1839" s="65" t="str">
        <f t="shared" si="256"/>
        <v/>
      </c>
      <c r="N1839" s="67" t="str">
        <f t="shared" si="257"/>
        <v/>
      </c>
      <c r="O1839" s="67" t="str">
        <f t="shared" si="258"/>
        <v/>
      </c>
      <c r="P1839" s="67" t="str">
        <f t="shared" si="259"/>
        <v/>
      </c>
      <c r="Q1839" s="292" t="str">
        <f t="shared" si="254"/>
        <v/>
      </c>
      <c r="R1839" s="263" t="b">
        <f t="shared" si="260"/>
        <v>0</v>
      </c>
    </row>
    <row r="1840" spans="6:18" ht="22.2">
      <c r="F1840" s="296" t="str">
        <f t="shared" si="261"/>
        <v/>
      </c>
      <c r="G1840" s="43"/>
      <c r="H1840" s="64" t="str" cm="1">
        <f t="array" ref="H1840">IF(C1840="","",IF(LEFT(C1840,1)="-","(-)は先頭文字で使用できないため修正してください。",IF(LEFT(C1840,1)="_","( _ )は先頭文字で使用できないため修正してください。",IF(LEFT(C1840,1)="'","(')は先頭文字で使用できないため修正してください。",IF(LEN(C1840)=SUM(LEN(C1840)-LEN(SUBSTITUTE(C1840,MID("ABCDEFGHIJKLMNOPQRSTUVWXYZabcdefghijklmnopqrstuvwxyz0123456789-_",ROW($1:$64),1),""))),"","サンプル名に禁止文字が入っているため、半角英数字と[-][ _ ]のスペースなしで記入してください。")))))</f>
        <v/>
      </c>
      <c r="I1840" s="54" t="str">
        <f t="shared" si="262"/>
        <v/>
      </c>
      <c r="J1840" s="65" t="str">
        <f t="shared" si="255"/>
        <v/>
      </c>
      <c r="K1840" s="66" t="str" cm="1">
        <f t="array" ref="K1840">IF(D1840="","",IF(LEN(D1840)=SUM(LEN(D1840)-LEN(SUBSTITUTE(D1840,MID("ATCGN",ROW($1:$5),1),""))),"","I5側にATCG以外の文字があるため、修正してください。"))</f>
        <v/>
      </c>
      <c r="L1840" s="66" t="str" cm="1">
        <f t="array" ref="L1840">IF(E1840="","",IF(LEN(E1840)=SUM(LEN(E1840)-LEN(SUBSTITUTE(E1840,MID("ATCGN",ROW($1:$5),1),""))),"","I7側にATCG以外の文字があるため、修正してください。"))</f>
        <v/>
      </c>
      <c r="M1840" s="65" t="str">
        <f t="shared" si="256"/>
        <v/>
      </c>
      <c r="N1840" s="67" t="str">
        <f t="shared" si="257"/>
        <v/>
      </c>
      <c r="O1840" s="67" t="str">
        <f t="shared" si="258"/>
        <v/>
      </c>
      <c r="P1840" s="67" t="str">
        <f t="shared" si="259"/>
        <v/>
      </c>
      <c r="Q1840" s="292" t="str">
        <f t="shared" si="254"/>
        <v/>
      </c>
      <c r="R1840" s="263" t="b">
        <f t="shared" si="260"/>
        <v>0</v>
      </c>
    </row>
    <row r="1841" spans="6:18" ht="22.2">
      <c r="F1841" s="296" t="str">
        <f t="shared" si="261"/>
        <v/>
      </c>
      <c r="G1841" s="43"/>
      <c r="H1841" s="64" t="str" cm="1">
        <f t="array" ref="H1841">IF(C1841="","",IF(LEFT(C1841,1)="-","(-)は先頭文字で使用できないため修正してください。",IF(LEFT(C1841,1)="_","( _ )は先頭文字で使用できないため修正してください。",IF(LEFT(C1841,1)="'","(')は先頭文字で使用できないため修正してください。",IF(LEN(C1841)=SUM(LEN(C1841)-LEN(SUBSTITUTE(C1841,MID("ABCDEFGHIJKLMNOPQRSTUVWXYZabcdefghijklmnopqrstuvwxyz0123456789-_",ROW($1:$64),1),""))),"","サンプル名に禁止文字が入っているため、半角英数字と[-][ _ ]のスペースなしで記入してください。")))))</f>
        <v/>
      </c>
      <c r="I1841" s="54" t="str">
        <f t="shared" si="262"/>
        <v/>
      </c>
      <c r="J1841" s="65" t="str">
        <f t="shared" si="255"/>
        <v/>
      </c>
      <c r="K1841" s="66" t="str" cm="1">
        <f t="array" ref="K1841">IF(D1841="","",IF(LEN(D1841)=SUM(LEN(D1841)-LEN(SUBSTITUTE(D1841,MID("ATCGN",ROW($1:$5),1),""))),"","I5側にATCG以外の文字があるため、修正してください。"))</f>
        <v/>
      </c>
      <c r="L1841" s="66" t="str" cm="1">
        <f t="array" ref="L1841">IF(E1841="","",IF(LEN(E1841)=SUM(LEN(E1841)-LEN(SUBSTITUTE(E1841,MID("ATCGN",ROW($1:$5),1),""))),"","I7側にATCG以外の文字があるため、修正してください。"))</f>
        <v/>
      </c>
      <c r="M1841" s="65" t="str">
        <f t="shared" si="256"/>
        <v/>
      </c>
      <c r="N1841" s="67" t="str">
        <f t="shared" si="257"/>
        <v/>
      </c>
      <c r="O1841" s="67" t="str">
        <f t="shared" si="258"/>
        <v/>
      </c>
      <c r="P1841" s="67" t="str">
        <f t="shared" si="259"/>
        <v/>
      </c>
      <c r="Q1841" s="292" t="str">
        <f t="shared" si="254"/>
        <v/>
      </c>
      <c r="R1841" s="263" t="b">
        <f t="shared" si="260"/>
        <v>0</v>
      </c>
    </row>
    <row r="1842" spans="6:18" ht="22.2">
      <c r="F1842" s="296" t="str">
        <f t="shared" si="261"/>
        <v/>
      </c>
      <c r="G1842" s="43"/>
      <c r="H1842" s="64" t="str" cm="1">
        <f t="array" ref="H1842">IF(C1842="","",IF(LEFT(C1842,1)="-","(-)は先頭文字で使用できないため修正してください。",IF(LEFT(C1842,1)="_","( _ )は先頭文字で使用できないため修正してください。",IF(LEFT(C1842,1)="'","(')は先頭文字で使用できないため修正してください。",IF(LEN(C1842)=SUM(LEN(C1842)-LEN(SUBSTITUTE(C1842,MID("ABCDEFGHIJKLMNOPQRSTUVWXYZabcdefghijklmnopqrstuvwxyz0123456789-_",ROW($1:$64),1),""))),"","サンプル名に禁止文字が入っているため、半角英数字と[-][ _ ]のスペースなしで記入してください。")))))</f>
        <v/>
      </c>
      <c r="I1842" s="54" t="str">
        <f t="shared" si="262"/>
        <v/>
      </c>
      <c r="J1842" s="65" t="str">
        <f t="shared" si="255"/>
        <v/>
      </c>
      <c r="K1842" s="66" t="str" cm="1">
        <f t="array" ref="K1842">IF(D1842="","",IF(LEN(D1842)=SUM(LEN(D1842)-LEN(SUBSTITUTE(D1842,MID("ATCGN",ROW($1:$5),1),""))),"","I5側にATCG以外の文字があるため、修正してください。"))</f>
        <v/>
      </c>
      <c r="L1842" s="66" t="str" cm="1">
        <f t="array" ref="L1842">IF(E1842="","",IF(LEN(E1842)=SUM(LEN(E1842)-LEN(SUBSTITUTE(E1842,MID("ATCGN",ROW($1:$5),1),""))),"","I7側にATCG以外の文字があるため、修正してください。"))</f>
        <v/>
      </c>
      <c r="M1842" s="65" t="str">
        <f t="shared" si="256"/>
        <v/>
      </c>
      <c r="N1842" s="67" t="str">
        <f t="shared" si="257"/>
        <v/>
      </c>
      <c r="O1842" s="67" t="str">
        <f t="shared" si="258"/>
        <v/>
      </c>
      <c r="P1842" s="67" t="str">
        <f t="shared" si="259"/>
        <v/>
      </c>
      <c r="Q1842" s="292" t="str">
        <f t="shared" si="254"/>
        <v/>
      </c>
      <c r="R1842" s="263" t="b">
        <f t="shared" si="260"/>
        <v>0</v>
      </c>
    </row>
    <row r="1843" spans="6:18" ht="22.2">
      <c r="F1843" s="296" t="str">
        <f t="shared" si="261"/>
        <v/>
      </c>
      <c r="G1843" s="43"/>
      <c r="H1843" s="64" t="str" cm="1">
        <f t="array" ref="H1843">IF(C1843="","",IF(LEFT(C1843,1)="-","(-)は先頭文字で使用できないため修正してください。",IF(LEFT(C1843,1)="_","( _ )は先頭文字で使用できないため修正してください。",IF(LEFT(C1843,1)="'","(')は先頭文字で使用できないため修正してください。",IF(LEN(C1843)=SUM(LEN(C1843)-LEN(SUBSTITUTE(C1843,MID("ABCDEFGHIJKLMNOPQRSTUVWXYZabcdefghijklmnopqrstuvwxyz0123456789-_",ROW($1:$64),1),""))),"","サンプル名に禁止文字が入っているため、半角英数字と[-][ _ ]のスペースなしで記入してください。")))))</f>
        <v/>
      </c>
      <c r="I1843" s="54" t="str">
        <f t="shared" si="262"/>
        <v/>
      </c>
      <c r="J1843" s="65" t="str">
        <f t="shared" si="255"/>
        <v/>
      </c>
      <c r="K1843" s="66" t="str" cm="1">
        <f t="array" ref="K1843">IF(D1843="","",IF(LEN(D1843)=SUM(LEN(D1843)-LEN(SUBSTITUTE(D1843,MID("ATCGN",ROW($1:$5),1),""))),"","I5側にATCG以外の文字があるため、修正してください。"))</f>
        <v/>
      </c>
      <c r="L1843" s="66" t="str" cm="1">
        <f t="array" ref="L1843">IF(E1843="","",IF(LEN(E1843)=SUM(LEN(E1843)-LEN(SUBSTITUTE(E1843,MID("ATCGN",ROW($1:$5),1),""))),"","I7側にATCG以外の文字があるため、修正してください。"))</f>
        <v/>
      </c>
      <c r="M1843" s="65" t="str">
        <f t="shared" si="256"/>
        <v/>
      </c>
      <c r="N1843" s="67" t="str">
        <f t="shared" si="257"/>
        <v/>
      </c>
      <c r="O1843" s="67" t="str">
        <f t="shared" si="258"/>
        <v/>
      </c>
      <c r="P1843" s="67" t="str">
        <f t="shared" si="259"/>
        <v/>
      </c>
      <c r="Q1843" s="292" t="str">
        <f t="shared" si="254"/>
        <v/>
      </c>
      <c r="R1843" s="263" t="b">
        <f t="shared" si="260"/>
        <v>0</v>
      </c>
    </row>
    <row r="1844" spans="6:18" ht="22.2">
      <c r="F1844" s="296" t="str">
        <f t="shared" si="261"/>
        <v/>
      </c>
      <c r="G1844" s="43"/>
      <c r="H1844" s="64" t="str" cm="1">
        <f t="array" ref="H1844">IF(C1844="","",IF(LEFT(C1844,1)="-","(-)は先頭文字で使用できないため修正してください。",IF(LEFT(C1844,1)="_","( _ )は先頭文字で使用できないため修正してください。",IF(LEFT(C1844,1)="'","(')は先頭文字で使用できないため修正してください。",IF(LEN(C1844)=SUM(LEN(C1844)-LEN(SUBSTITUTE(C1844,MID("ABCDEFGHIJKLMNOPQRSTUVWXYZabcdefghijklmnopqrstuvwxyz0123456789-_",ROW($1:$64),1),""))),"","サンプル名に禁止文字が入っているため、半角英数字と[-][ _ ]のスペースなしで記入してください。")))))</f>
        <v/>
      </c>
      <c r="I1844" s="54" t="str">
        <f t="shared" si="262"/>
        <v/>
      </c>
      <c r="J1844" s="65" t="str">
        <f t="shared" si="255"/>
        <v/>
      </c>
      <c r="K1844" s="66" t="str" cm="1">
        <f t="array" ref="K1844">IF(D1844="","",IF(LEN(D1844)=SUM(LEN(D1844)-LEN(SUBSTITUTE(D1844,MID("ATCGN",ROW($1:$5),1),""))),"","I5側にATCG以外の文字があるため、修正してください。"))</f>
        <v/>
      </c>
      <c r="L1844" s="66" t="str" cm="1">
        <f t="array" ref="L1844">IF(E1844="","",IF(LEN(E1844)=SUM(LEN(E1844)-LEN(SUBSTITUTE(E1844,MID("ATCGN",ROW($1:$5),1),""))),"","I7側にATCG以外の文字があるため、修正してください。"))</f>
        <v/>
      </c>
      <c r="M1844" s="65" t="str">
        <f t="shared" si="256"/>
        <v/>
      </c>
      <c r="N1844" s="67" t="str">
        <f t="shared" si="257"/>
        <v/>
      </c>
      <c r="O1844" s="67" t="str">
        <f t="shared" si="258"/>
        <v/>
      </c>
      <c r="P1844" s="67" t="str">
        <f t="shared" si="259"/>
        <v/>
      </c>
      <c r="Q1844" s="292" t="str">
        <f t="shared" si="254"/>
        <v/>
      </c>
      <c r="R1844" s="263" t="b">
        <f t="shared" si="260"/>
        <v>0</v>
      </c>
    </row>
    <row r="1845" spans="6:18" ht="22.2">
      <c r="F1845" s="296" t="str">
        <f t="shared" si="261"/>
        <v/>
      </c>
      <c r="G1845" s="43"/>
      <c r="H1845" s="64" t="str" cm="1">
        <f t="array" ref="H1845">IF(C1845="","",IF(LEFT(C1845,1)="-","(-)は先頭文字で使用できないため修正してください。",IF(LEFT(C1845,1)="_","( _ )は先頭文字で使用できないため修正してください。",IF(LEFT(C1845,1)="'","(')は先頭文字で使用できないため修正してください。",IF(LEN(C1845)=SUM(LEN(C1845)-LEN(SUBSTITUTE(C1845,MID("ABCDEFGHIJKLMNOPQRSTUVWXYZabcdefghijklmnopqrstuvwxyz0123456789-_",ROW($1:$64),1),""))),"","サンプル名に禁止文字が入っているため、半角英数字と[-][ _ ]のスペースなしで記入してください。")))))</f>
        <v/>
      </c>
      <c r="I1845" s="54" t="str">
        <f t="shared" si="262"/>
        <v/>
      </c>
      <c r="J1845" s="65" t="str">
        <f t="shared" si="255"/>
        <v/>
      </c>
      <c r="K1845" s="66" t="str" cm="1">
        <f t="array" ref="K1845">IF(D1845="","",IF(LEN(D1845)=SUM(LEN(D1845)-LEN(SUBSTITUTE(D1845,MID("ATCGN",ROW($1:$5),1),""))),"","I5側にATCG以外の文字があるため、修正してください。"))</f>
        <v/>
      </c>
      <c r="L1845" s="66" t="str" cm="1">
        <f t="array" ref="L1845">IF(E1845="","",IF(LEN(E1845)=SUM(LEN(E1845)-LEN(SUBSTITUTE(E1845,MID("ATCGN",ROW($1:$5),1),""))),"","I7側にATCG以外の文字があるため、修正してください。"))</f>
        <v/>
      </c>
      <c r="M1845" s="65" t="str">
        <f t="shared" si="256"/>
        <v/>
      </c>
      <c r="N1845" s="67" t="str">
        <f t="shared" si="257"/>
        <v/>
      </c>
      <c r="O1845" s="67" t="str">
        <f t="shared" si="258"/>
        <v/>
      </c>
      <c r="P1845" s="67" t="str">
        <f t="shared" si="259"/>
        <v/>
      </c>
      <c r="Q1845" s="292" t="str">
        <f t="shared" si="254"/>
        <v/>
      </c>
      <c r="R1845" s="263" t="b">
        <f t="shared" si="260"/>
        <v>0</v>
      </c>
    </row>
    <row r="1846" spans="6:18" ht="22.2">
      <c r="F1846" s="296" t="str">
        <f t="shared" si="261"/>
        <v/>
      </c>
      <c r="G1846" s="43"/>
      <c r="H1846" s="64" t="str" cm="1">
        <f t="array" ref="H1846">IF(C1846="","",IF(LEFT(C1846,1)="-","(-)は先頭文字で使用できないため修正してください。",IF(LEFT(C1846,1)="_","( _ )は先頭文字で使用できないため修正してください。",IF(LEFT(C1846,1)="'","(')は先頭文字で使用できないため修正してください。",IF(LEN(C1846)=SUM(LEN(C1846)-LEN(SUBSTITUTE(C1846,MID("ABCDEFGHIJKLMNOPQRSTUVWXYZabcdefghijklmnopqrstuvwxyz0123456789-_",ROW($1:$64),1),""))),"","サンプル名に禁止文字が入っているため、半角英数字と[-][ _ ]のスペースなしで記入してください。")))))</f>
        <v/>
      </c>
      <c r="I1846" s="54" t="str">
        <f t="shared" si="262"/>
        <v/>
      </c>
      <c r="J1846" s="65" t="str">
        <f t="shared" si="255"/>
        <v/>
      </c>
      <c r="K1846" s="66" t="str" cm="1">
        <f t="array" ref="K1846">IF(D1846="","",IF(LEN(D1846)=SUM(LEN(D1846)-LEN(SUBSTITUTE(D1846,MID("ATCGN",ROW($1:$5),1),""))),"","I5側にATCG以外の文字があるため、修正してください。"))</f>
        <v/>
      </c>
      <c r="L1846" s="66" t="str" cm="1">
        <f t="array" ref="L1846">IF(E1846="","",IF(LEN(E1846)=SUM(LEN(E1846)-LEN(SUBSTITUTE(E1846,MID("ATCGN",ROW($1:$5),1),""))),"","I7側にATCG以外の文字があるため、修正してください。"))</f>
        <v/>
      </c>
      <c r="M1846" s="65" t="str">
        <f t="shared" si="256"/>
        <v/>
      </c>
      <c r="N1846" s="67" t="str">
        <f t="shared" si="257"/>
        <v/>
      </c>
      <c r="O1846" s="67" t="str">
        <f t="shared" si="258"/>
        <v/>
      </c>
      <c r="P1846" s="67" t="str">
        <f t="shared" si="259"/>
        <v/>
      </c>
      <c r="Q1846" s="292" t="str">
        <f t="shared" si="254"/>
        <v/>
      </c>
      <c r="R1846" s="263" t="b">
        <f t="shared" si="260"/>
        <v>0</v>
      </c>
    </row>
    <row r="1847" spans="6:18" ht="22.2">
      <c r="F1847" s="296" t="str">
        <f t="shared" si="261"/>
        <v/>
      </c>
      <c r="G1847" s="43"/>
      <c r="H1847" s="64" t="str" cm="1">
        <f t="array" ref="H1847">IF(C1847="","",IF(LEFT(C1847,1)="-","(-)は先頭文字で使用できないため修正してください。",IF(LEFT(C1847,1)="_","( _ )は先頭文字で使用できないため修正してください。",IF(LEFT(C1847,1)="'","(')は先頭文字で使用できないため修正してください。",IF(LEN(C1847)=SUM(LEN(C1847)-LEN(SUBSTITUTE(C1847,MID("ABCDEFGHIJKLMNOPQRSTUVWXYZabcdefghijklmnopqrstuvwxyz0123456789-_",ROW($1:$64),1),""))),"","サンプル名に禁止文字が入っているため、半角英数字と[-][ _ ]のスペースなしで記入してください。")))))</f>
        <v/>
      </c>
      <c r="I1847" s="54" t="str">
        <f t="shared" si="262"/>
        <v/>
      </c>
      <c r="J1847" s="65" t="str">
        <f t="shared" si="255"/>
        <v/>
      </c>
      <c r="K1847" s="66" t="str" cm="1">
        <f t="array" ref="K1847">IF(D1847="","",IF(LEN(D1847)=SUM(LEN(D1847)-LEN(SUBSTITUTE(D1847,MID("ATCGN",ROW($1:$5),1),""))),"","I5側にATCG以外の文字があるため、修正してください。"))</f>
        <v/>
      </c>
      <c r="L1847" s="66" t="str" cm="1">
        <f t="array" ref="L1847">IF(E1847="","",IF(LEN(E1847)=SUM(LEN(E1847)-LEN(SUBSTITUTE(E1847,MID("ATCGN",ROW($1:$5),1),""))),"","I7側にATCG以外の文字があるため、修正してください。"))</f>
        <v/>
      </c>
      <c r="M1847" s="65" t="str">
        <f t="shared" si="256"/>
        <v/>
      </c>
      <c r="N1847" s="67" t="str">
        <f t="shared" si="257"/>
        <v/>
      </c>
      <c r="O1847" s="67" t="str">
        <f t="shared" si="258"/>
        <v/>
      </c>
      <c r="P1847" s="67" t="str">
        <f t="shared" si="259"/>
        <v/>
      </c>
      <c r="Q1847" s="292" t="str">
        <f t="shared" si="254"/>
        <v/>
      </c>
      <c r="R1847" s="263" t="b">
        <f t="shared" si="260"/>
        <v>0</v>
      </c>
    </row>
    <row r="1848" spans="6:18" ht="22.2">
      <c r="F1848" s="296" t="str">
        <f t="shared" si="261"/>
        <v/>
      </c>
      <c r="G1848" s="43"/>
      <c r="H1848" s="64" t="str" cm="1">
        <f t="array" ref="H1848">IF(C1848="","",IF(LEFT(C1848,1)="-","(-)は先頭文字で使用できないため修正してください。",IF(LEFT(C1848,1)="_","( _ )は先頭文字で使用できないため修正してください。",IF(LEFT(C1848,1)="'","(')は先頭文字で使用できないため修正してください。",IF(LEN(C1848)=SUM(LEN(C1848)-LEN(SUBSTITUTE(C1848,MID("ABCDEFGHIJKLMNOPQRSTUVWXYZabcdefghijklmnopqrstuvwxyz0123456789-_",ROW($1:$64),1),""))),"","サンプル名に禁止文字が入っているため、半角英数字と[-][ _ ]のスペースなしで記入してください。")))))</f>
        <v/>
      </c>
      <c r="I1848" s="54" t="str">
        <f t="shared" si="262"/>
        <v/>
      </c>
      <c r="J1848" s="65" t="str">
        <f t="shared" si="255"/>
        <v/>
      </c>
      <c r="K1848" s="66" t="str" cm="1">
        <f t="array" ref="K1848">IF(D1848="","",IF(LEN(D1848)=SUM(LEN(D1848)-LEN(SUBSTITUTE(D1848,MID("ATCGN",ROW($1:$5),1),""))),"","I5側にATCG以外の文字があるため、修正してください。"))</f>
        <v/>
      </c>
      <c r="L1848" s="66" t="str" cm="1">
        <f t="array" ref="L1848">IF(E1848="","",IF(LEN(E1848)=SUM(LEN(E1848)-LEN(SUBSTITUTE(E1848,MID("ATCGN",ROW($1:$5),1),""))),"","I7側にATCG以外の文字があるため、修正してください。"))</f>
        <v/>
      </c>
      <c r="M1848" s="65" t="str">
        <f t="shared" si="256"/>
        <v/>
      </c>
      <c r="N1848" s="67" t="str">
        <f t="shared" si="257"/>
        <v/>
      </c>
      <c r="O1848" s="67" t="str">
        <f t="shared" si="258"/>
        <v/>
      </c>
      <c r="P1848" s="67" t="str">
        <f t="shared" si="259"/>
        <v/>
      </c>
      <c r="Q1848" s="292" t="str">
        <f t="shared" si="254"/>
        <v/>
      </c>
      <c r="R1848" s="263" t="b">
        <f t="shared" si="260"/>
        <v>0</v>
      </c>
    </row>
    <row r="1849" spans="6:18" ht="22.2">
      <c r="F1849" s="296" t="str">
        <f t="shared" si="261"/>
        <v/>
      </c>
      <c r="G1849" s="43"/>
      <c r="H1849" s="64" t="str" cm="1">
        <f t="array" ref="H1849">IF(C1849="","",IF(LEFT(C1849,1)="-","(-)は先頭文字で使用できないため修正してください。",IF(LEFT(C1849,1)="_","( _ )は先頭文字で使用できないため修正してください。",IF(LEFT(C1849,1)="'","(')は先頭文字で使用できないため修正してください。",IF(LEN(C1849)=SUM(LEN(C1849)-LEN(SUBSTITUTE(C1849,MID("ABCDEFGHIJKLMNOPQRSTUVWXYZabcdefghijklmnopqrstuvwxyz0123456789-_",ROW($1:$64),1),""))),"","サンプル名に禁止文字が入っているため、半角英数字と[-][ _ ]のスペースなしで記入してください。")))))</f>
        <v/>
      </c>
      <c r="I1849" s="54" t="str">
        <f t="shared" si="262"/>
        <v/>
      </c>
      <c r="J1849" s="65" t="str">
        <f t="shared" si="255"/>
        <v/>
      </c>
      <c r="K1849" s="66" t="str" cm="1">
        <f t="array" ref="K1849">IF(D1849="","",IF(LEN(D1849)=SUM(LEN(D1849)-LEN(SUBSTITUTE(D1849,MID("ATCGN",ROW($1:$5),1),""))),"","I5側にATCG以外の文字があるため、修正してください。"))</f>
        <v/>
      </c>
      <c r="L1849" s="66" t="str" cm="1">
        <f t="array" ref="L1849">IF(E1849="","",IF(LEN(E1849)=SUM(LEN(E1849)-LEN(SUBSTITUTE(E1849,MID("ATCGN",ROW($1:$5),1),""))),"","I7側にATCG以外の文字があるため、修正してください。"))</f>
        <v/>
      </c>
      <c r="M1849" s="65" t="str">
        <f t="shared" si="256"/>
        <v/>
      </c>
      <c r="N1849" s="67" t="str">
        <f t="shared" si="257"/>
        <v/>
      </c>
      <c r="O1849" s="67" t="str">
        <f t="shared" si="258"/>
        <v/>
      </c>
      <c r="P1849" s="67" t="str">
        <f t="shared" si="259"/>
        <v/>
      </c>
      <c r="Q1849" s="292" t="str">
        <f t="shared" si="254"/>
        <v/>
      </c>
      <c r="R1849" s="263" t="b">
        <f t="shared" si="260"/>
        <v>0</v>
      </c>
    </row>
    <row r="1850" spans="6:18" ht="22.2">
      <c r="F1850" s="296" t="str">
        <f t="shared" si="261"/>
        <v/>
      </c>
      <c r="G1850" s="43"/>
      <c r="H1850" s="64" t="str" cm="1">
        <f t="array" ref="H1850">IF(C1850="","",IF(LEFT(C1850,1)="-","(-)は先頭文字で使用できないため修正してください。",IF(LEFT(C1850,1)="_","( _ )は先頭文字で使用できないため修正してください。",IF(LEFT(C1850,1)="'","(')は先頭文字で使用できないため修正してください。",IF(LEN(C1850)=SUM(LEN(C1850)-LEN(SUBSTITUTE(C1850,MID("ABCDEFGHIJKLMNOPQRSTUVWXYZabcdefghijklmnopqrstuvwxyz0123456789-_",ROW($1:$64),1),""))),"","サンプル名に禁止文字が入っているため、半角英数字と[-][ _ ]のスペースなしで記入してください。")))))</f>
        <v/>
      </c>
      <c r="I1850" s="54" t="str">
        <f t="shared" si="262"/>
        <v/>
      </c>
      <c r="J1850" s="65" t="str">
        <f t="shared" si="255"/>
        <v/>
      </c>
      <c r="K1850" s="66" t="str" cm="1">
        <f t="array" ref="K1850">IF(D1850="","",IF(LEN(D1850)=SUM(LEN(D1850)-LEN(SUBSTITUTE(D1850,MID("ATCGN",ROW($1:$5),1),""))),"","I5側にATCG以外の文字があるため、修正してください。"))</f>
        <v/>
      </c>
      <c r="L1850" s="66" t="str" cm="1">
        <f t="array" ref="L1850">IF(E1850="","",IF(LEN(E1850)=SUM(LEN(E1850)-LEN(SUBSTITUTE(E1850,MID("ATCGN",ROW($1:$5),1),""))),"","I7側にATCG以外の文字があるため、修正してください。"))</f>
        <v/>
      </c>
      <c r="M1850" s="65" t="str">
        <f t="shared" si="256"/>
        <v/>
      </c>
      <c r="N1850" s="67" t="str">
        <f t="shared" si="257"/>
        <v/>
      </c>
      <c r="O1850" s="67" t="str">
        <f t="shared" si="258"/>
        <v/>
      </c>
      <c r="P1850" s="67" t="str">
        <f t="shared" si="259"/>
        <v/>
      </c>
      <c r="Q1850" s="292" t="str">
        <f t="shared" si="254"/>
        <v/>
      </c>
      <c r="R1850" s="263" t="b">
        <f t="shared" si="260"/>
        <v>0</v>
      </c>
    </row>
    <row r="1851" spans="6:18" ht="22.2">
      <c r="F1851" s="296" t="str">
        <f t="shared" si="261"/>
        <v/>
      </c>
      <c r="G1851" s="43"/>
      <c r="H1851" s="64" t="str" cm="1">
        <f t="array" ref="H1851">IF(C1851="","",IF(LEFT(C1851,1)="-","(-)は先頭文字で使用できないため修正してください。",IF(LEFT(C1851,1)="_","( _ )は先頭文字で使用できないため修正してください。",IF(LEFT(C1851,1)="'","(')は先頭文字で使用できないため修正してください。",IF(LEN(C1851)=SUM(LEN(C1851)-LEN(SUBSTITUTE(C1851,MID("ABCDEFGHIJKLMNOPQRSTUVWXYZabcdefghijklmnopqrstuvwxyz0123456789-_",ROW($1:$64),1),""))),"","サンプル名に禁止文字が入っているため、半角英数字と[-][ _ ]のスペースなしで記入してください。")))))</f>
        <v/>
      </c>
      <c r="I1851" s="54" t="str">
        <f t="shared" si="262"/>
        <v/>
      </c>
      <c r="J1851" s="65" t="str">
        <f t="shared" si="255"/>
        <v/>
      </c>
      <c r="K1851" s="66" t="str" cm="1">
        <f t="array" ref="K1851">IF(D1851="","",IF(LEN(D1851)=SUM(LEN(D1851)-LEN(SUBSTITUTE(D1851,MID("ATCGN",ROW($1:$5),1),""))),"","I5側にATCG以外の文字があるため、修正してください。"))</f>
        <v/>
      </c>
      <c r="L1851" s="66" t="str" cm="1">
        <f t="array" ref="L1851">IF(E1851="","",IF(LEN(E1851)=SUM(LEN(E1851)-LEN(SUBSTITUTE(E1851,MID("ATCGN",ROW($1:$5),1),""))),"","I7側にATCG以外の文字があるため、修正してください。"))</f>
        <v/>
      </c>
      <c r="M1851" s="65" t="str">
        <f t="shared" si="256"/>
        <v/>
      </c>
      <c r="N1851" s="67" t="str">
        <f t="shared" si="257"/>
        <v/>
      </c>
      <c r="O1851" s="67" t="str">
        <f t="shared" si="258"/>
        <v/>
      </c>
      <c r="P1851" s="67" t="str">
        <f t="shared" si="259"/>
        <v/>
      </c>
      <c r="Q1851" s="292" t="str">
        <f t="shared" si="254"/>
        <v/>
      </c>
      <c r="R1851" s="263" t="b">
        <f t="shared" si="260"/>
        <v>0</v>
      </c>
    </row>
    <row r="1852" spans="6:18" ht="22.2">
      <c r="F1852" s="296" t="str">
        <f t="shared" si="261"/>
        <v/>
      </c>
      <c r="G1852" s="43"/>
      <c r="H1852" s="64" t="str" cm="1">
        <f t="array" ref="H1852">IF(C1852="","",IF(LEFT(C1852,1)="-","(-)は先頭文字で使用できないため修正してください。",IF(LEFT(C1852,1)="_","( _ )は先頭文字で使用できないため修正してください。",IF(LEFT(C1852,1)="'","(')は先頭文字で使用できないため修正してください。",IF(LEN(C1852)=SUM(LEN(C1852)-LEN(SUBSTITUTE(C1852,MID("ABCDEFGHIJKLMNOPQRSTUVWXYZabcdefghijklmnopqrstuvwxyz0123456789-_",ROW($1:$64),1),""))),"","サンプル名に禁止文字が入っているため、半角英数字と[-][ _ ]のスペースなしで記入してください。")))))</f>
        <v/>
      </c>
      <c r="I1852" s="54" t="str">
        <f t="shared" si="262"/>
        <v/>
      </c>
      <c r="J1852" s="65" t="str">
        <f t="shared" si="255"/>
        <v/>
      </c>
      <c r="K1852" s="66" t="str" cm="1">
        <f t="array" ref="K1852">IF(D1852="","",IF(LEN(D1852)=SUM(LEN(D1852)-LEN(SUBSTITUTE(D1852,MID("ATCGN",ROW($1:$5),1),""))),"","I5側にATCG以外の文字があるため、修正してください。"))</f>
        <v/>
      </c>
      <c r="L1852" s="66" t="str" cm="1">
        <f t="array" ref="L1852">IF(E1852="","",IF(LEN(E1852)=SUM(LEN(E1852)-LEN(SUBSTITUTE(E1852,MID("ATCGN",ROW($1:$5),1),""))),"","I7側にATCG以外の文字があるため、修正してください。"))</f>
        <v/>
      </c>
      <c r="M1852" s="65" t="str">
        <f t="shared" si="256"/>
        <v/>
      </c>
      <c r="N1852" s="67" t="str">
        <f t="shared" si="257"/>
        <v/>
      </c>
      <c r="O1852" s="67" t="str">
        <f t="shared" si="258"/>
        <v/>
      </c>
      <c r="P1852" s="67" t="str">
        <f t="shared" si="259"/>
        <v/>
      </c>
      <c r="Q1852" s="292" t="str">
        <f t="shared" si="254"/>
        <v/>
      </c>
      <c r="R1852" s="263" t="b">
        <f t="shared" si="260"/>
        <v>0</v>
      </c>
    </row>
    <row r="1853" spans="6:18" ht="22.2">
      <c r="F1853" s="296" t="str">
        <f t="shared" si="261"/>
        <v/>
      </c>
      <c r="G1853" s="43"/>
      <c r="H1853" s="64" t="str" cm="1">
        <f t="array" ref="H1853">IF(C1853="","",IF(LEFT(C1853,1)="-","(-)は先頭文字で使用できないため修正してください。",IF(LEFT(C1853,1)="_","( _ )は先頭文字で使用できないため修正してください。",IF(LEFT(C1853,1)="'","(')は先頭文字で使用できないため修正してください。",IF(LEN(C1853)=SUM(LEN(C1853)-LEN(SUBSTITUTE(C1853,MID("ABCDEFGHIJKLMNOPQRSTUVWXYZabcdefghijklmnopqrstuvwxyz0123456789-_",ROW($1:$64),1),""))),"","サンプル名に禁止文字が入っているため、半角英数字と[-][ _ ]のスペースなしで記入してください。")))))</f>
        <v/>
      </c>
      <c r="I1853" s="54" t="str">
        <f t="shared" si="262"/>
        <v/>
      </c>
      <c r="J1853" s="65" t="str">
        <f t="shared" si="255"/>
        <v/>
      </c>
      <c r="K1853" s="66" t="str" cm="1">
        <f t="array" ref="K1853">IF(D1853="","",IF(LEN(D1853)=SUM(LEN(D1853)-LEN(SUBSTITUTE(D1853,MID("ATCGN",ROW($1:$5),1),""))),"","I5側にATCG以外の文字があるため、修正してください。"))</f>
        <v/>
      </c>
      <c r="L1853" s="66" t="str" cm="1">
        <f t="array" ref="L1853">IF(E1853="","",IF(LEN(E1853)=SUM(LEN(E1853)-LEN(SUBSTITUTE(E1853,MID("ATCGN",ROW($1:$5),1),""))),"","I7側にATCG以外の文字があるため、修正してください。"))</f>
        <v/>
      </c>
      <c r="M1853" s="65" t="str">
        <f t="shared" si="256"/>
        <v/>
      </c>
      <c r="N1853" s="67" t="str">
        <f t="shared" si="257"/>
        <v/>
      </c>
      <c r="O1853" s="67" t="str">
        <f t="shared" si="258"/>
        <v/>
      </c>
      <c r="P1853" s="67" t="str">
        <f t="shared" si="259"/>
        <v/>
      </c>
      <c r="Q1853" s="292" t="str">
        <f t="shared" si="254"/>
        <v/>
      </c>
      <c r="R1853" s="263" t="b">
        <f t="shared" si="260"/>
        <v>0</v>
      </c>
    </row>
    <row r="1854" spans="6:18" ht="22.2">
      <c r="F1854" s="296" t="str">
        <f t="shared" si="261"/>
        <v/>
      </c>
      <c r="G1854" s="43"/>
      <c r="H1854" s="64" t="str" cm="1">
        <f t="array" ref="H1854">IF(C1854="","",IF(LEFT(C1854,1)="-","(-)は先頭文字で使用できないため修正してください。",IF(LEFT(C1854,1)="_","( _ )は先頭文字で使用できないため修正してください。",IF(LEFT(C1854,1)="'","(')は先頭文字で使用できないため修正してください。",IF(LEN(C1854)=SUM(LEN(C1854)-LEN(SUBSTITUTE(C1854,MID("ABCDEFGHIJKLMNOPQRSTUVWXYZabcdefghijklmnopqrstuvwxyz0123456789-_",ROW($1:$64),1),""))),"","サンプル名に禁止文字が入っているため、半角英数字と[-][ _ ]のスペースなしで記入してください。")))))</f>
        <v/>
      </c>
      <c r="I1854" s="54" t="str">
        <f t="shared" si="262"/>
        <v/>
      </c>
      <c r="J1854" s="65" t="str">
        <f t="shared" si="255"/>
        <v/>
      </c>
      <c r="K1854" s="66" t="str" cm="1">
        <f t="array" ref="K1854">IF(D1854="","",IF(LEN(D1854)=SUM(LEN(D1854)-LEN(SUBSTITUTE(D1854,MID("ATCGN",ROW($1:$5),1),""))),"","I5側にATCG以外の文字があるため、修正してください。"))</f>
        <v/>
      </c>
      <c r="L1854" s="66" t="str" cm="1">
        <f t="array" ref="L1854">IF(E1854="","",IF(LEN(E1854)=SUM(LEN(E1854)-LEN(SUBSTITUTE(E1854,MID("ATCGN",ROW($1:$5),1),""))),"","I7側にATCG以外の文字があるため、修正してください。"))</f>
        <v/>
      </c>
      <c r="M1854" s="65" t="str">
        <f t="shared" si="256"/>
        <v/>
      </c>
      <c r="N1854" s="67" t="str">
        <f t="shared" si="257"/>
        <v/>
      </c>
      <c r="O1854" s="67" t="str">
        <f t="shared" si="258"/>
        <v/>
      </c>
      <c r="P1854" s="67" t="str">
        <f t="shared" si="259"/>
        <v/>
      </c>
      <c r="Q1854" s="292" t="str">
        <f t="shared" si="254"/>
        <v/>
      </c>
      <c r="R1854" s="263" t="b">
        <f t="shared" si="260"/>
        <v>0</v>
      </c>
    </row>
    <row r="1855" spans="6:18" ht="22.2">
      <c r="F1855" s="296" t="str">
        <f t="shared" si="261"/>
        <v/>
      </c>
      <c r="G1855" s="43"/>
      <c r="H1855" s="64" t="str" cm="1">
        <f t="array" ref="H1855">IF(C1855="","",IF(LEFT(C1855,1)="-","(-)は先頭文字で使用できないため修正してください。",IF(LEFT(C1855,1)="_","( _ )は先頭文字で使用できないため修正してください。",IF(LEFT(C1855,1)="'","(')は先頭文字で使用できないため修正してください。",IF(LEN(C1855)=SUM(LEN(C1855)-LEN(SUBSTITUTE(C1855,MID("ABCDEFGHIJKLMNOPQRSTUVWXYZabcdefghijklmnopqrstuvwxyz0123456789-_",ROW($1:$64),1),""))),"","サンプル名に禁止文字が入っているため、半角英数字と[-][ _ ]のスペースなしで記入してください。")))))</f>
        <v/>
      </c>
      <c r="I1855" s="54" t="str">
        <f t="shared" si="262"/>
        <v/>
      </c>
      <c r="J1855" s="65" t="str">
        <f t="shared" si="255"/>
        <v/>
      </c>
      <c r="K1855" s="66" t="str" cm="1">
        <f t="array" ref="K1855">IF(D1855="","",IF(LEN(D1855)=SUM(LEN(D1855)-LEN(SUBSTITUTE(D1855,MID("ATCGN",ROW($1:$5),1),""))),"","I5側にATCG以外の文字があるため、修正してください。"))</f>
        <v/>
      </c>
      <c r="L1855" s="66" t="str" cm="1">
        <f t="array" ref="L1855">IF(E1855="","",IF(LEN(E1855)=SUM(LEN(E1855)-LEN(SUBSTITUTE(E1855,MID("ATCGN",ROW($1:$5),1),""))),"","I7側にATCG以外の文字があるため、修正してください。"))</f>
        <v/>
      </c>
      <c r="M1855" s="65" t="str">
        <f t="shared" si="256"/>
        <v/>
      </c>
      <c r="N1855" s="67" t="str">
        <f t="shared" si="257"/>
        <v/>
      </c>
      <c r="O1855" s="67" t="str">
        <f t="shared" si="258"/>
        <v/>
      </c>
      <c r="P1855" s="67" t="str">
        <f t="shared" si="259"/>
        <v/>
      </c>
      <c r="Q1855" s="292" t="str">
        <f t="shared" si="254"/>
        <v/>
      </c>
      <c r="R1855" s="263" t="b">
        <f t="shared" si="260"/>
        <v>0</v>
      </c>
    </row>
    <row r="1856" spans="6:18" ht="22.2">
      <c r="F1856" s="296" t="str">
        <f t="shared" si="261"/>
        <v/>
      </c>
      <c r="G1856" s="43"/>
      <c r="H1856" s="64" t="str" cm="1">
        <f t="array" ref="H1856">IF(C1856="","",IF(LEFT(C1856,1)="-","(-)は先頭文字で使用できないため修正してください。",IF(LEFT(C1856,1)="_","( _ )は先頭文字で使用できないため修正してください。",IF(LEFT(C1856,1)="'","(')は先頭文字で使用できないため修正してください。",IF(LEN(C1856)=SUM(LEN(C1856)-LEN(SUBSTITUTE(C1856,MID("ABCDEFGHIJKLMNOPQRSTUVWXYZabcdefghijklmnopqrstuvwxyz0123456789-_",ROW($1:$64),1),""))),"","サンプル名に禁止文字が入っているため、半角英数字と[-][ _ ]のスペースなしで記入してください。")))))</f>
        <v/>
      </c>
      <c r="I1856" s="54" t="str">
        <f t="shared" si="262"/>
        <v/>
      </c>
      <c r="J1856" s="65" t="str">
        <f t="shared" si="255"/>
        <v/>
      </c>
      <c r="K1856" s="66" t="str" cm="1">
        <f t="array" ref="K1856">IF(D1856="","",IF(LEN(D1856)=SUM(LEN(D1856)-LEN(SUBSTITUTE(D1856,MID("ATCGN",ROW($1:$5),1),""))),"","I5側にATCG以外の文字があるため、修正してください。"))</f>
        <v/>
      </c>
      <c r="L1856" s="66" t="str" cm="1">
        <f t="array" ref="L1856">IF(E1856="","",IF(LEN(E1856)=SUM(LEN(E1856)-LEN(SUBSTITUTE(E1856,MID("ATCGN",ROW($1:$5),1),""))),"","I7側にATCG以外の文字があるため、修正してください。"))</f>
        <v/>
      </c>
      <c r="M1856" s="65" t="str">
        <f t="shared" si="256"/>
        <v/>
      </c>
      <c r="N1856" s="67" t="str">
        <f t="shared" si="257"/>
        <v/>
      </c>
      <c r="O1856" s="67" t="str">
        <f t="shared" si="258"/>
        <v/>
      </c>
      <c r="P1856" s="67" t="str">
        <f t="shared" si="259"/>
        <v/>
      </c>
      <c r="Q1856" s="292" t="str">
        <f t="shared" si="254"/>
        <v/>
      </c>
      <c r="R1856" s="263" t="b">
        <f t="shared" si="260"/>
        <v>0</v>
      </c>
    </row>
    <row r="1857" spans="6:18" ht="22.2">
      <c r="F1857" s="296" t="str">
        <f t="shared" si="261"/>
        <v/>
      </c>
      <c r="G1857" s="43"/>
      <c r="H1857" s="64" t="str" cm="1">
        <f t="array" ref="H1857">IF(C1857="","",IF(LEFT(C1857,1)="-","(-)は先頭文字で使用できないため修正してください。",IF(LEFT(C1857,1)="_","( _ )は先頭文字で使用できないため修正してください。",IF(LEFT(C1857,1)="'","(')は先頭文字で使用できないため修正してください。",IF(LEN(C1857)=SUM(LEN(C1857)-LEN(SUBSTITUTE(C1857,MID("ABCDEFGHIJKLMNOPQRSTUVWXYZabcdefghijklmnopqrstuvwxyz0123456789-_",ROW($1:$64),1),""))),"","サンプル名に禁止文字が入っているため、半角英数字と[-][ _ ]のスペースなしで記入してください。")))))</f>
        <v/>
      </c>
      <c r="I1857" s="54" t="str">
        <f t="shared" si="262"/>
        <v/>
      </c>
      <c r="J1857" s="65" t="str">
        <f t="shared" si="255"/>
        <v/>
      </c>
      <c r="K1857" s="66" t="str" cm="1">
        <f t="array" ref="K1857">IF(D1857="","",IF(LEN(D1857)=SUM(LEN(D1857)-LEN(SUBSTITUTE(D1857,MID("ATCGN",ROW($1:$5),1),""))),"","I5側にATCG以外の文字があるため、修正してください。"))</f>
        <v/>
      </c>
      <c r="L1857" s="66" t="str" cm="1">
        <f t="array" ref="L1857">IF(E1857="","",IF(LEN(E1857)=SUM(LEN(E1857)-LEN(SUBSTITUTE(E1857,MID("ATCGN",ROW($1:$5),1),""))),"","I7側にATCG以外の文字があるため、修正してください。"))</f>
        <v/>
      </c>
      <c r="M1857" s="65" t="str">
        <f t="shared" si="256"/>
        <v/>
      </c>
      <c r="N1857" s="67" t="str">
        <f t="shared" si="257"/>
        <v/>
      </c>
      <c r="O1857" s="67" t="str">
        <f t="shared" si="258"/>
        <v/>
      </c>
      <c r="P1857" s="67" t="str">
        <f t="shared" si="259"/>
        <v/>
      </c>
      <c r="Q1857" s="292" t="str">
        <f t="shared" si="254"/>
        <v/>
      </c>
      <c r="R1857" s="263" t="b">
        <f t="shared" si="260"/>
        <v>0</v>
      </c>
    </row>
    <row r="1858" spans="6:18" ht="22.2">
      <c r="F1858" s="296" t="str">
        <f t="shared" si="261"/>
        <v/>
      </c>
      <c r="G1858" s="43"/>
      <c r="H1858" s="64" t="str" cm="1">
        <f t="array" ref="H1858">IF(C1858="","",IF(LEFT(C1858,1)="-","(-)は先頭文字で使用できないため修正してください。",IF(LEFT(C1858,1)="_","( _ )は先頭文字で使用できないため修正してください。",IF(LEFT(C1858,1)="'","(')は先頭文字で使用できないため修正してください。",IF(LEN(C1858)=SUM(LEN(C1858)-LEN(SUBSTITUTE(C1858,MID("ABCDEFGHIJKLMNOPQRSTUVWXYZabcdefghijklmnopqrstuvwxyz0123456789-_",ROW($1:$64),1),""))),"","サンプル名に禁止文字が入っているため、半角英数字と[-][ _ ]のスペースなしで記入してください。")))))</f>
        <v/>
      </c>
      <c r="I1858" s="54" t="str">
        <f t="shared" si="262"/>
        <v/>
      </c>
      <c r="J1858" s="65" t="str">
        <f t="shared" si="255"/>
        <v/>
      </c>
      <c r="K1858" s="66" t="str" cm="1">
        <f t="array" ref="K1858">IF(D1858="","",IF(LEN(D1858)=SUM(LEN(D1858)-LEN(SUBSTITUTE(D1858,MID("ATCGN",ROW($1:$5),1),""))),"","I5側にATCG以外の文字があるため、修正してください。"))</f>
        <v/>
      </c>
      <c r="L1858" s="66" t="str" cm="1">
        <f t="array" ref="L1858">IF(E1858="","",IF(LEN(E1858)=SUM(LEN(E1858)-LEN(SUBSTITUTE(E1858,MID("ATCGN",ROW($1:$5),1),""))),"","I7側にATCG以外の文字があるため、修正してください。"))</f>
        <v/>
      </c>
      <c r="M1858" s="65" t="str">
        <f t="shared" si="256"/>
        <v/>
      </c>
      <c r="N1858" s="67" t="str">
        <f t="shared" si="257"/>
        <v/>
      </c>
      <c r="O1858" s="67" t="str">
        <f t="shared" si="258"/>
        <v/>
      </c>
      <c r="P1858" s="67" t="str">
        <f t="shared" si="259"/>
        <v/>
      </c>
      <c r="Q1858" s="292" t="str">
        <f t="shared" si="254"/>
        <v/>
      </c>
      <c r="R1858" s="263" t="b">
        <f t="shared" si="260"/>
        <v>0</v>
      </c>
    </row>
    <row r="1859" spans="6:18" ht="22.2">
      <c r="F1859" s="296" t="str">
        <f t="shared" si="261"/>
        <v/>
      </c>
      <c r="G1859" s="43"/>
      <c r="H1859" s="64" t="str" cm="1">
        <f t="array" ref="H1859">IF(C1859="","",IF(LEFT(C1859,1)="-","(-)は先頭文字で使用できないため修正してください。",IF(LEFT(C1859,1)="_","( _ )は先頭文字で使用できないため修正してください。",IF(LEFT(C1859,1)="'","(')は先頭文字で使用できないため修正してください。",IF(LEN(C1859)=SUM(LEN(C1859)-LEN(SUBSTITUTE(C1859,MID("ABCDEFGHIJKLMNOPQRSTUVWXYZabcdefghijklmnopqrstuvwxyz0123456789-_",ROW($1:$64),1),""))),"","サンプル名に禁止文字が入っているため、半角英数字と[-][ _ ]のスペースなしで記入してください。")))))</f>
        <v/>
      </c>
      <c r="I1859" s="54" t="str">
        <f t="shared" si="262"/>
        <v/>
      </c>
      <c r="J1859" s="65" t="str">
        <f t="shared" si="255"/>
        <v/>
      </c>
      <c r="K1859" s="66" t="str" cm="1">
        <f t="array" ref="K1859">IF(D1859="","",IF(LEN(D1859)=SUM(LEN(D1859)-LEN(SUBSTITUTE(D1859,MID("ATCGN",ROW($1:$5),1),""))),"","I5側にATCG以外の文字があるため、修正してください。"))</f>
        <v/>
      </c>
      <c r="L1859" s="66" t="str" cm="1">
        <f t="array" ref="L1859">IF(E1859="","",IF(LEN(E1859)=SUM(LEN(E1859)-LEN(SUBSTITUTE(E1859,MID("ATCGN",ROW($1:$5),1),""))),"","I7側にATCG以外の文字があるため、修正してください。"))</f>
        <v/>
      </c>
      <c r="M1859" s="65" t="str">
        <f t="shared" si="256"/>
        <v/>
      </c>
      <c r="N1859" s="67" t="str">
        <f t="shared" si="257"/>
        <v/>
      </c>
      <c r="O1859" s="67" t="str">
        <f t="shared" si="258"/>
        <v/>
      </c>
      <c r="P1859" s="67" t="str">
        <f t="shared" si="259"/>
        <v/>
      </c>
      <c r="Q1859" s="292" t="str">
        <f t="shared" si="254"/>
        <v/>
      </c>
      <c r="R1859" s="263" t="b">
        <f t="shared" si="260"/>
        <v>0</v>
      </c>
    </row>
    <row r="1860" spans="6:18" ht="22.2">
      <c r="F1860" s="296" t="str">
        <f t="shared" si="261"/>
        <v/>
      </c>
      <c r="G1860" s="43"/>
      <c r="H1860" s="64" t="str" cm="1">
        <f t="array" ref="H1860">IF(C1860="","",IF(LEFT(C1860,1)="-","(-)は先頭文字で使用できないため修正してください。",IF(LEFT(C1860,1)="_","( _ )は先頭文字で使用できないため修正してください。",IF(LEFT(C1860,1)="'","(')は先頭文字で使用できないため修正してください。",IF(LEN(C1860)=SUM(LEN(C1860)-LEN(SUBSTITUTE(C1860,MID("ABCDEFGHIJKLMNOPQRSTUVWXYZabcdefghijklmnopqrstuvwxyz0123456789-_",ROW($1:$64),1),""))),"","サンプル名に禁止文字が入っているため、半角英数字と[-][ _ ]のスペースなしで記入してください。")))))</f>
        <v/>
      </c>
      <c r="I1860" s="54" t="str">
        <f t="shared" si="262"/>
        <v/>
      </c>
      <c r="J1860" s="65" t="str">
        <f t="shared" si="255"/>
        <v/>
      </c>
      <c r="K1860" s="66" t="str" cm="1">
        <f t="array" ref="K1860">IF(D1860="","",IF(LEN(D1860)=SUM(LEN(D1860)-LEN(SUBSTITUTE(D1860,MID("ATCGN",ROW($1:$5),1),""))),"","I5側にATCG以外の文字があるため、修正してください。"))</f>
        <v/>
      </c>
      <c r="L1860" s="66" t="str" cm="1">
        <f t="array" ref="L1860">IF(E1860="","",IF(LEN(E1860)=SUM(LEN(E1860)-LEN(SUBSTITUTE(E1860,MID("ATCGN",ROW($1:$5),1),""))),"","I7側にATCG以外の文字があるため、修正してください。"))</f>
        <v/>
      </c>
      <c r="M1860" s="65" t="str">
        <f t="shared" si="256"/>
        <v/>
      </c>
      <c r="N1860" s="67" t="str">
        <f t="shared" si="257"/>
        <v/>
      </c>
      <c r="O1860" s="67" t="str">
        <f t="shared" si="258"/>
        <v/>
      </c>
      <c r="P1860" s="67" t="str">
        <f t="shared" si="259"/>
        <v/>
      </c>
      <c r="Q1860" s="292" t="str">
        <f t="shared" si="254"/>
        <v/>
      </c>
      <c r="R1860" s="263" t="b">
        <f t="shared" si="260"/>
        <v>0</v>
      </c>
    </row>
    <row r="1861" spans="6:18" ht="22.2">
      <c r="F1861" s="296" t="str">
        <f t="shared" si="261"/>
        <v/>
      </c>
      <c r="G1861" s="43"/>
      <c r="H1861" s="64" t="str" cm="1">
        <f t="array" ref="H1861">IF(C1861="","",IF(LEFT(C1861,1)="-","(-)は先頭文字で使用できないため修正してください。",IF(LEFT(C1861,1)="_","( _ )は先頭文字で使用できないため修正してください。",IF(LEFT(C1861,1)="'","(')は先頭文字で使用できないため修正してください。",IF(LEN(C1861)=SUM(LEN(C1861)-LEN(SUBSTITUTE(C1861,MID("ABCDEFGHIJKLMNOPQRSTUVWXYZabcdefghijklmnopqrstuvwxyz0123456789-_",ROW($1:$64),1),""))),"","サンプル名に禁止文字が入っているため、半角英数字と[-][ _ ]のスペースなしで記入してください。")))))</f>
        <v/>
      </c>
      <c r="I1861" s="54" t="str">
        <f t="shared" si="262"/>
        <v/>
      </c>
      <c r="J1861" s="65" t="str">
        <f t="shared" si="255"/>
        <v/>
      </c>
      <c r="K1861" s="66" t="str" cm="1">
        <f t="array" ref="K1861">IF(D1861="","",IF(LEN(D1861)=SUM(LEN(D1861)-LEN(SUBSTITUTE(D1861,MID("ATCGN",ROW($1:$5),1),""))),"","I5側にATCG以外の文字があるため、修正してください。"))</f>
        <v/>
      </c>
      <c r="L1861" s="66" t="str" cm="1">
        <f t="array" ref="L1861">IF(E1861="","",IF(LEN(E1861)=SUM(LEN(E1861)-LEN(SUBSTITUTE(E1861,MID("ATCGN",ROW($1:$5),1),""))),"","I7側にATCG以外の文字があるため、修正してください。"))</f>
        <v/>
      </c>
      <c r="M1861" s="65" t="str">
        <f t="shared" si="256"/>
        <v/>
      </c>
      <c r="N1861" s="67" t="str">
        <f t="shared" si="257"/>
        <v/>
      </c>
      <c r="O1861" s="67" t="str">
        <f t="shared" si="258"/>
        <v/>
      </c>
      <c r="P1861" s="67" t="str">
        <f t="shared" si="259"/>
        <v/>
      </c>
      <c r="Q1861" s="292" t="str">
        <f t="shared" si="254"/>
        <v/>
      </c>
      <c r="R1861" s="263" t="b">
        <f t="shared" si="260"/>
        <v>0</v>
      </c>
    </row>
    <row r="1862" spans="6:18" ht="22.2">
      <c r="F1862" s="296" t="str">
        <f t="shared" si="261"/>
        <v/>
      </c>
      <c r="G1862" s="43"/>
      <c r="H1862" s="64" t="str" cm="1">
        <f t="array" ref="H1862">IF(C1862="","",IF(LEFT(C1862,1)="-","(-)は先頭文字で使用できないため修正してください。",IF(LEFT(C1862,1)="_","( _ )は先頭文字で使用できないため修正してください。",IF(LEFT(C1862,1)="'","(')は先頭文字で使用できないため修正してください。",IF(LEN(C1862)=SUM(LEN(C1862)-LEN(SUBSTITUTE(C1862,MID("ABCDEFGHIJKLMNOPQRSTUVWXYZabcdefghijklmnopqrstuvwxyz0123456789-_",ROW($1:$64),1),""))),"","サンプル名に禁止文字が入っているため、半角英数字と[-][ _ ]のスペースなしで記入してください。")))))</f>
        <v/>
      </c>
      <c r="I1862" s="54" t="str">
        <f t="shared" si="262"/>
        <v/>
      </c>
      <c r="J1862" s="65" t="str">
        <f t="shared" si="255"/>
        <v/>
      </c>
      <c r="K1862" s="66" t="str" cm="1">
        <f t="array" ref="K1862">IF(D1862="","",IF(LEN(D1862)=SUM(LEN(D1862)-LEN(SUBSTITUTE(D1862,MID("ATCGN",ROW($1:$5),1),""))),"","I5側にATCG以外の文字があるため、修正してください。"))</f>
        <v/>
      </c>
      <c r="L1862" s="66" t="str" cm="1">
        <f t="array" ref="L1862">IF(E1862="","",IF(LEN(E1862)=SUM(LEN(E1862)-LEN(SUBSTITUTE(E1862,MID("ATCGN",ROW($1:$5),1),""))),"","I7側にATCG以外の文字があるため、修正してください。"))</f>
        <v/>
      </c>
      <c r="M1862" s="65" t="str">
        <f t="shared" si="256"/>
        <v/>
      </c>
      <c r="N1862" s="67" t="str">
        <f t="shared" si="257"/>
        <v/>
      </c>
      <c r="O1862" s="67" t="str">
        <f t="shared" si="258"/>
        <v/>
      </c>
      <c r="P1862" s="67" t="str">
        <f t="shared" si="259"/>
        <v/>
      </c>
      <c r="Q1862" s="292" t="str">
        <f t="shared" si="254"/>
        <v/>
      </c>
      <c r="R1862" s="263" t="b">
        <f t="shared" si="260"/>
        <v>0</v>
      </c>
    </row>
    <row r="1863" spans="6:18" ht="22.2">
      <c r="F1863" s="296" t="str">
        <f t="shared" si="261"/>
        <v/>
      </c>
      <c r="G1863" s="43"/>
      <c r="H1863" s="64" t="str" cm="1">
        <f t="array" ref="H1863">IF(C1863="","",IF(LEFT(C1863,1)="-","(-)は先頭文字で使用できないため修正してください。",IF(LEFT(C1863,1)="_","( _ )は先頭文字で使用できないため修正してください。",IF(LEFT(C1863,1)="'","(')は先頭文字で使用できないため修正してください。",IF(LEN(C1863)=SUM(LEN(C1863)-LEN(SUBSTITUTE(C1863,MID("ABCDEFGHIJKLMNOPQRSTUVWXYZabcdefghijklmnopqrstuvwxyz0123456789-_",ROW($1:$64),1),""))),"","サンプル名に禁止文字が入っているため、半角英数字と[-][ _ ]のスペースなしで記入してください。")))))</f>
        <v/>
      </c>
      <c r="I1863" s="54" t="str">
        <f t="shared" si="262"/>
        <v/>
      </c>
      <c r="J1863" s="65" t="str">
        <f t="shared" si="255"/>
        <v/>
      </c>
      <c r="K1863" s="66" t="str" cm="1">
        <f t="array" ref="K1863">IF(D1863="","",IF(LEN(D1863)=SUM(LEN(D1863)-LEN(SUBSTITUTE(D1863,MID("ATCGN",ROW($1:$5),1),""))),"","I5側にATCG以外の文字があるため、修正してください。"))</f>
        <v/>
      </c>
      <c r="L1863" s="66" t="str" cm="1">
        <f t="array" ref="L1863">IF(E1863="","",IF(LEN(E1863)=SUM(LEN(E1863)-LEN(SUBSTITUTE(E1863,MID("ATCGN",ROW($1:$5),1),""))),"","I7側にATCG以外の文字があるため、修正してください。"))</f>
        <v/>
      </c>
      <c r="M1863" s="65" t="str">
        <f t="shared" si="256"/>
        <v/>
      </c>
      <c r="N1863" s="67" t="str">
        <f t="shared" si="257"/>
        <v/>
      </c>
      <c r="O1863" s="67" t="str">
        <f t="shared" si="258"/>
        <v/>
      </c>
      <c r="P1863" s="67" t="str">
        <f t="shared" si="259"/>
        <v/>
      </c>
      <c r="Q1863" s="292" t="str">
        <f t="shared" si="254"/>
        <v/>
      </c>
      <c r="R1863" s="263" t="b">
        <f t="shared" si="260"/>
        <v>0</v>
      </c>
    </row>
    <row r="1864" spans="6:18" ht="22.2">
      <c r="F1864" s="296" t="str">
        <f t="shared" si="261"/>
        <v/>
      </c>
      <c r="G1864" s="43"/>
      <c r="H1864" s="64" t="str" cm="1">
        <f t="array" ref="H1864">IF(C1864="","",IF(LEFT(C1864,1)="-","(-)は先頭文字で使用できないため修正してください。",IF(LEFT(C1864,1)="_","( _ )は先頭文字で使用できないため修正してください。",IF(LEFT(C1864,1)="'","(')は先頭文字で使用できないため修正してください。",IF(LEN(C1864)=SUM(LEN(C1864)-LEN(SUBSTITUTE(C1864,MID("ABCDEFGHIJKLMNOPQRSTUVWXYZabcdefghijklmnopqrstuvwxyz0123456789-_",ROW($1:$64),1),""))),"","サンプル名に禁止文字が入っているため、半角英数字と[-][ _ ]のスペースなしで記入してください。")))))</f>
        <v/>
      </c>
      <c r="I1864" s="54" t="str">
        <f t="shared" si="262"/>
        <v/>
      </c>
      <c r="J1864" s="65" t="str">
        <f t="shared" si="255"/>
        <v/>
      </c>
      <c r="K1864" s="66" t="str" cm="1">
        <f t="array" ref="K1864">IF(D1864="","",IF(LEN(D1864)=SUM(LEN(D1864)-LEN(SUBSTITUTE(D1864,MID("ATCGN",ROW($1:$5),1),""))),"","I5側にATCG以外の文字があるため、修正してください。"))</f>
        <v/>
      </c>
      <c r="L1864" s="66" t="str" cm="1">
        <f t="array" ref="L1864">IF(E1864="","",IF(LEN(E1864)=SUM(LEN(E1864)-LEN(SUBSTITUTE(E1864,MID("ATCGN",ROW($1:$5),1),""))),"","I7側にATCG以外の文字があるため、修正してください。"))</f>
        <v/>
      </c>
      <c r="M1864" s="65" t="str">
        <f t="shared" si="256"/>
        <v/>
      </c>
      <c r="N1864" s="67" t="str">
        <f t="shared" si="257"/>
        <v/>
      </c>
      <c r="O1864" s="67" t="str">
        <f t="shared" si="258"/>
        <v/>
      </c>
      <c r="P1864" s="67" t="str">
        <f t="shared" si="259"/>
        <v/>
      </c>
      <c r="Q1864" s="292" t="str">
        <f t="shared" si="254"/>
        <v/>
      </c>
      <c r="R1864" s="263" t="b">
        <f t="shared" si="260"/>
        <v>0</v>
      </c>
    </row>
    <row r="1865" spans="6:18" ht="22.2">
      <c r="F1865" s="296" t="str">
        <f t="shared" si="261"/>
        <v/>
      </c>
      <c r="G1865" s="43"/>
      <c r="H1865" s="64" t="str" cm="1">
        <f t="array" ref="H1865">IF(C1865="","",IF(LEFT(C1865,1)="-","(-)は先頭文字で使用できないため修正してください。",IF(LEFT(C1865,1)="_","( _ )は先頭文字で使用できないため修正してください。",IF(LEFT(C1865,1)="'","(')は先頭文字で使用できないため修正してください。",IF(LEN(C1865)=SUM(LEN(C1865)-LEN(SUBSTITUTE(C1865,MID("ABCDEFGHIJKLMNOPQRSTUVWXYZabcdefghijklmnopqrstuvwxyz0123456789-_",ROW($1:$64),1),""))),"","サンプル名に禁止文字が入っているため、半角英数字と[-][ _ ]のスペースなしで記入してください。")))))</f>
        <v/>
      </c>
      <c r="I1865" s="54" t="str">
        <f t="shared" si="262"/>
        <v/>
      </c>
      <c r="J1865" s="65" t="str">
        <f t="shared" si="255"/>
        <v/>
      </c>
      <c r="K1865" s="66" t="str" cm="1">
        <f t="array" ref="K1865">IF(D1865="","",IF(LEN(D1865)=SUM(LEN(D1865)-LEN(SUBSTITUTE(D1865,MID("ATCGN",ROW($1:$5),1),""))),"","I5側にATCG以外の文字があるため、修正してください。"))</f>
        <v/>
      </c>
      <c r="L1865" s="66" t="str" cm="1">
        <f t="array" ref="L1865">IF(E1865="","",IF(LEN(E1865)=SUM(LEN(E1865)-LEN(SUBSTITUTE(E1865,MID("ATCGN",ROW($1:$5),1),""))),"","I7側にATCG以外の文字があるため、修正してください。"))</f>
        <v/>
      </c>
      <c r="M1865" s="65" t="str">
        <f t="shared" si="256"/>
        <v/>
      </c>
      <c r="N1865" s="67" t="str">
        <f t="shared" si="257"/>
        <v/>
      </c>
      <c r="O1865" s="67" t="str">
        <f t="shared" si="258"/>
        <v/>
      </c>
      <c r="P1865" s="67" t="str">
        <f t="shared" si="259"/>
        <v/>
      </c>
      <c r="Q1865" s="292" t="str">
        <f t="shared" si="254"/>
        <v/>
      </c>
      <c r="R1865" s="263" t="b">
        <f t="shared" si="260"/>
        <v>0</v>
      </c>
    </row>
    <row r="1866" spans="6:18" ht="22.2">
      <c r="F1866" s="296" t="str">
        <f t="shared" si="261"/>
        <v/>
      </c>
      <c r="G1866" s="43"/>
      <c r="H1866" s="64" t="str" cm="1">
        <f t="array" ref="H1866">IF(C1866="","",IF(LEFT(C1866,1)="-","(-)は先頭文字で使用できないため修正してください。",IF(LEFT(C1866,1)="_","( _ )は先頭文字で使用できないため修正してください。",IF(LEFT(C1866,1)="'","(')は先頭文字で使用できないため修正してください。",IF(LEN(C1866)=SUM(LEN(C1866)-LEN(SUBSTITUTE(C1866,MID("ABCDEFGHIJKLMNOPQRSTUVWXYZabcdefghijklmnopqrstuvwxyz0123456789-_",ROW($1:$64),1),""))),"","サンプル名に禁止文字が入っているため、半角英数字と[-][ _ ]のスペースなしで記入してください。")))))</f>
        <v/>
      </c>
      <c r="I1866" s="54" t="str">
        <f t="shared" si="262"/>
        <v/>
      </c>
      <c r="J1866" s="65" t="str">
        <f t="shared" si="255"/>
        <v/>
      </c>
      <c r="K1866" s="66" t="str" cm="1">
        <f t="array" ref="K1866">IF(D1866="","",IF(LEN(D1866)=SUM(LEN(D1866)-LEN(SUBSTITUTE(D1866,MID("ATCGN",ROW($1:$5),1),""))),"","I5側にATCG以外の文字があるため、修正してください。"))</f>
        <v/>
      </c>
      <c r="L1866" s="66" t="str" cm="1">
        <f t="array" ref="L1866">IF(E1866="","",IF(LEN(E1866)=SUM(LEN(E1866)-LEN(SUBSTITUTE(E1866,MID("ATCGN",ROW($1:$5),1),""))),"","I7側にATCG以外の文字があるため、修正してください。"))</f>
        <v/>
      </c>
      <c r="M1866" s="65" t="str">
        <f t="shared" si="256"/>
        <v/>
      </c>
      <c r="N1866" s="67" t="str">
        <f t="shared" si="257"/>
        <v/>
      </c>
      <c r="O1866" s="67" t="str">
        <f t="shared" si="258"/>
        <v/>
      </c>
      <c r="P1866" s="67" t="str">
        <f t="shared" si="259"/>
        <v/>
      </c>
      <c r="Q1866" s="292" t="str">
        <f t="shared" si="254"/>
        <v/>
      </c>
      <c r="R1866" s="263" t="b">
        <f t="shared" si="260"/>
        <v>0</v>
      </c>
    </row>
    <row r="1867" spans="6:18" ht="22.2">
      <c r="F1867" s="296" t="str">
        <f t="shared" si="261"/>
        <v/>
      </c>
      <c r="G1867" s="43"/>
      <c r="H1867" s="64" t="str" cm="1">
        <f t="array" ref="H1867">IF(C1867="","",IF(LEFT(C1867,1)="-","(-)は先頭文字で使用できないため修正してください。",IF(LEFT(C1867,1)="_","( _ )は先頭文字で使用できないため修正してください。",IF(LEFT(C1867,1)="'","(')は先頭文字で使用できないため修正してください。",IF(LEN(C1867)=SUM(LEN(C1867)-LEN(SUBSTITUTE(C1867,MID("ABCDEFGHIJKLMNOPQRSTUVWXYZabcdefghijklmnopqrstuvwxyz0123456789-_",ROW($1:$64),1),""))),"","サンプル名に禁止文字が入っているため、半角英数字と[-][ _ ]のスペースなしで記入してください。")))))</f>
        <v/>
      </c>
      <c r="I1867" s="54" t="str">
        <f t="shared" si="262"/>
        <v/>
      </c>
      <c r="J1867" s="65" t="str">
        <f t="shared" si="255"/>
        <v/>
      </c>
      <c r="K1867" s="66" t="str" cm="1">
        <f t="array" ref="K1867">IF(D1867="","",IF(LEN(D1867)=SUM(LEN(D1867)-LEN(SUBSTITUTE(D1867,MID("ATCGN",ROW($1:$5),1),""))),"","I5側にATCG以外の文字があるため、修正してください。"))</f>
        <v/>
      </c>
      <c r="L1867" s="66" t="str" cm="1">
        <f t="array" ref="L1867">IF(E1867="","",IF(LEN(E1867)=SUM(LEN(E1867)-LEN(SUBSTITUTE(E1867,MID("ATCGN",ROW($1:$5),1),""))),"","I7側にATCG以外の文字があるため、修正してください。"))</f>
        <v/>
      </c>
      <c r="M1867" s="65" t="str">
        <f t="shared" si="256"/>
        <v/>
      </c>
      <c r="N1867" s="67" t="str">
        <f t="shared" si="257"/>
        <v/>
      </c>
      <c r="O1867" s="67" t="str">
        <f t="shared" si="258"/>
        <v/>
      </c>
      <c r="P1867" s="67" t="str">
        <f t="shared" si="259"/>
        <v/>
      </c>
      <c r="Q1867" s="292" t="str">
        <f t="shared" si="254"/>
        <v/>
      </c>
      <c r="R1867" s="263" t="b">
        <f t="shared" si="260"/>
        <v>0</v>
      </c>
    </row>
    <row r="1868" spans="6:18" ht="22.2">
      <c r="F1868" s="296" t="str">
        <f t="shared" si="261"/>
        <v/>
      </c>
      <c r="G1868" s="43"/>
      <c r="H1868" s="64" t="str" cm="1">
        <f t="array" ref="H1868">IF(C1868="","",IF(LEFT(C1868,1)="-","(-)は先頭文字で使用できないため修正してください。",IF(LEFT(C1868,1)="_","( _ )は先頭文字で使用できないため修正してください。",IF(LEFT(C1868,1)="'","(')は先頭文字で使用できないため修正してください。",IF(LEN(C1868)=SUM(LEN(C1868)-LEN(SUBSTITUTE(C1868,MID("ABCDEFGHIJKLMNOPQRSTUVWXYZabcdefghijklmnopqrstuvwxyz0123456789-_",ROW($1:$64),1),""))),"","サンプル名に禁止文字が入っているため、半角英数字と[-][ _ ]のスペースなしで記入してください。")))))</f>
        <v/>
      </c>
      <c r="I1868" s="54" t="str">
        <f t="shared" si="262"/>
        <v/>
      </c>
      <c r="J1868" s="65" t="str">
        <f t="shared" si="255"/>
        <v/>
      </c>
      <c r="K1868" s="66" t="str" cm="1">
        <f t="array" ref="K1868">IF(D1868="","",IF(LEN(D1868)=SUM(LEN(D1868)-LEN(SUBSTITUTE(D1868,MID("ATCGN",ROW($1:$5),1),""))),"","I5側にATCG以外の文字があるため、修正してください。"))</f>
        <v/>
      </c>
      <c r="L1868" s="66" t="str" cm="1">
        <f t="array" ref="L1868">IF(E1868="","",IF(LEN(E1868)=SUM(LEN(E1868)-LEN(SUBSTITUTE(E1868,MID("ATCGN",ROW($1:$5),1),""))),"","I7側にATCG以外の文字があるため、修正してください。"))</f>
        <v/>
      </c>
      <c r="M1868" s="65" t="str">
        <f t="shared" si="256"/>
        <v/>
      </c>
      <c r="N1868" s="67" t="str">
        <f t="shared" si="257"/>
        <v/>
      </c>
      <c r="O1868" s="67" t="str">
        <f t="shared" si="258"/>
        <v/>
      </c>
      <c r="P1868" s="67" t="str">
        <f t="shared" si="259"/>
        <v/>
      </c>
      <c r="Q1868" s="292" t="str">
        <f t="shared" si="254"/>
        <v/>
      </c>
      <c r="R1868" s="263" t="b">
        <f t="shared" si="260"/>
        <v>0</v>
      </c>
    </row>
    <row r="1869" spans="6:18" ht="22.2">
      <c r="F1869" s="296" t="str">
        <f t="shared" si="261"/>
        <v/>
      </c>
      <c r="G1869" s="43"/>
      <c r="H1869" s="64" t="str" cm="1">
        <f t="array" ref="H1869">IF(C1869="","",IF(LEFT(C1869,1)="-","(-)は先頭文字で使用できないため修正してください。",IF(LEFT(C1869,1)="_","( _ )は先頭文字で使用できないため修正してください。",IF(LEFT(C1869,1)="'","(')は先頭文字で使用できないため修正してください。",IF(LEN(C1869)=SUM(LEN(C1869)-LEN(SUBSTITUTE(C1869,MID("ABCDEFGHIJKLMNOPQRSTUVWXYZabcdefghijklmnopqrstuvwxyz0123456789-_",ROW($1:$64),1),""))),"","サンプル名に禁止文字が入っているため、半角英数字と[-][ _ ]のスペースなしで記入してください。")))))</f>
        <v/>
      </c>
      <c r="I1869" s="54" t="str">
        <f t="shared" si="262"/>
        <v/>
      </c>
      <c r="J1869" s="65" t="str">
        <f t="shared" si="255"/>
        <v/>
      </c>
      <c r="K1869" s="66" t="str" cm="1">
        <f t="array" ref="K1869">IF(D1869="","",IF(LEN(D1869)=SUM(LEN(D1869)-LEN(SUBSTITUTE(D1869,MID("ATCGN",ROW($1:$5),1),""))),"","I5側にATCG以外の文字があるため、修正してください。"))</f>
        <v/>
      </c>
      <c r="L1869" s="66" t="str" cm="1">
        <f t="array" ref="L1869">IF(E1869="","",IF(LEN(E1869)=SUM(LEN(E1869)-LEN(SUBSTITUTE(E1869,MID("ATCGN",ROW($1:$5),1),""))),"","I7側にATCG以外の文字があるため、修正してください。"))</f>
        <v/>
      </c>
      <c r="M1869" s="65" t="str">
        <f t="shared" si="256"/>
        <v/>
      </c>
      <c r="N1869" s="67" t="str">
        <f t="shared" si="257"/>
        <v/>
      </c>
      <c r="O1869" s="67" t="str">
        <f t="shared" si="258"/>
        <v/>
      </c>
      <c r="P1869" s="67" t="str">
        <f t="shared" si="259"/>
        <v/>
      </c>
      <c r="Q1869" s="292" t="str">
        <f t="shared" si="254"/>
        <v/>
      </c>
      <c r="R1869" s="263" t="b">
        <f t="shared" si="260"/>
        <v>0</v>
      </c>
    </row>
    <row r="1870" spans="6:18" ht="22.2">
      <c r="F1870" s="296" t="str">
        <f t="shared" si="261"/>
        <v/>
      </c>
      <c r="G1870" s="43"/>
      <c r="H1870" s="64" t="str" cm="1">
        <f t="array" ref="H1870">IF(C1870="","",IF(LEFT(C1870,1)="-","(-)は先頭文字で使用できないため修正してください。",IF(LEFT(C1870,1)="_","( _ )は先頭文字で使用できないため修正してください。",IF(LEFT(C1870,1)="'","(')は先頭文字で使用できないため修正してください。",IF(LEN(C1870)=SUM(LEN(C1870)-LEN(SUBSTITUTE(C1870,MID("ABCDEFGHIJKLMNOPQRSTUVWXYZabcdefghijklmnopqrstuvwxyz0123456789-_",ROW($1:$64),1),""))),"","サンプル名に禁止文字が入っているため、半角英数字と[-][ _ ]のスペースなしで記入してください。")))))</f>
        <v/>
      </c>
      <c r="I1870" s="54" t="str">
        <f t="shared" si="262"/>
        <v/>
      </c>
      <c r="J1870" s="65" t="str">
        <f t="shared" si="255"/>
        <v/>
      </c>
      <c r="K1870" s="66" t="str" cm="1">
        <f t="array" ref="K1870">IF(D1870="","",IF(LEN(D1870)=SUM(LEN(D1870)-LEN(SUBSTITUTE(D1870,MID("ATCGN",ROW($1:$5),1),""))),"","I5側にATCG以外の文字があるため、修正してください。"))</f>
        <v/>
      </c>
      <c r="L1870" s="66" t="str" cm="1">
        <f t="array" ref="L1870">IF(E1870="","",IF(LEN(E1870)=SUM(LEN(E1870)-LEN(SUBSTITUTE(E1870,MID("ATCGN",ROW($1:$5),1),""))),"","I7側にATCG以外の文字があるため、修正してください。"))</f>
        <v/>
      </c>
      <c r="M1870" s="65" t="str">
        <f t="shared" si="256"/>
        <v/>
      </c>
      <c r="N1870" s="67" t="str">
        <f t="shared" si="257"/>
        <v/>
      </c>
      <c r="O1870" s="67" t="str">
        <f t="shared" si="258"/>
        <v/>
      </c>
      <c r="P1870" s="67" t="str">
        <f t="shared" si="259"/>
        <v/>
      </c>
      <c r="Q1870" s="292" t="str">
        <f t="shared" si="254"/>
        <v/>
      </c>
      <c r="R1870" s="263" t="b">
        <f t="shared" si="260"/>
        <v>0</v>
      </c>
    </row>
    <row r="1871" spans="6:18" ht="22.2">
      <c r="F1871" s="296" t="str">
        <f t="shared" si="261"/>
        <v/>
      </c>
      <c r="G1871" s="43"/>
      <c r="H1871" s="64" t="str" cm="1">
        <f t="array" ref="H1871">IF(C1871="","",IF(LEFT(C1871,1)="-","(-)は先頭文字で使用できないため修正してください。",IF(LEFT(C1871,1)="_","( _ )は先頭文字で使用できないため修正してください。",IF(LEFT(C1871,1)="'","(')は先頭文字で使用できないため修正してください。",IF(LEN(C1871)=SUM(LEN(C1871)-LEN(SUBSTITUTE(C1871,MID("ABCDEFGHIJKLMNOPQRSTUVWXYZabcdefghijklmnopqrstuvwxyz0123456789-_",ROW($1:$64),1),""))),"","サンプル名に禁止文字が入っているため、半角英数字と[-][ _ ]のスペースなしで記入してください。")))))</f>
        <v/>
      </c>
      <c r="I1871" s="54" t="str">
        <f t="shared" si="262"/>
        <v/>
      </c>
      <c r="J1871" s="65" t="str">
        <f t="shared" si="255"/>
        <v/>
      </c>
      <c r="K1871" s="66" t="str" cm="1">
        <f t="array" ref="K1871">IF(D1871="","",IF(LEN(D1871)=SUM(LEN(D1871)-LEN(SUBSTITUTE(D1871,MID("ATCGN",ROW($1:$5),1),""))),"","I5側にATCG以外の文字があるため、修正してください。"))</f>
        <v/>
      </c>
      <c r="L1871" s="66" t="str" cm="1">
        <f t="array" ref="L1871">IF(E1871="","",IF(LEN(E1871)=SUM(LEN(E1871)-LEN(SUBSTITUTE(E1871,MID("ATCGN",ROW($1:$5),1),""))),"","I7側にATCG以外の文字があるため、修正してください。"))</f>
        <v/>
      </c>
      <c r="M1871" s="65" t="str">
        <f t="shared" si="256"/>
        <v/>
      </c>
      <c r="N1871" s="67" t="str">
        <f t="shared" si="257"/>
        <v/>
      </c>
      <c r="O1871" s="67" t="str">
        <f t="shared" si="258"/>
        <v/>
      </c>
      <c r="P1871" s="67" t="str">
        <f t="shared" si="259"/>
        <v/>
      </c>
      <c r="Q1871" s="292" t="str">
        <f t="shared" si="254"/>
        <v/>
      </c>
      <c r="R1871" s="263" t="b">
        <f t="shared" si="260"/>
        <v>0</v>
      </c>
    </row>
    <row r="1872" spans="6:18" ht="22.2">
      <c r="F1872" s="296" t="str">
        <f t="shared" si="261"/>
        <v/>
      </c>
      <c r="G1872" s="43"/>
      <c r="H1872" s="64" t="str" cm="1">
        <f t="array" ref="H1872">IF(C1872="","",IF(LEFT(C1872,1)="-","(-)は先頭文字で使用できないため修正してください。",IF(LEFT(C1872,1)="_","( _ )は先頭文字で使用できないため修正してください。",IF(LEFT(C1872,1)="'","(')は先頭文字で使用できないため修正してください。",IF(LEN(C1872)=SUM(LEN(C1872)-LEN(SUBSTITUTE(C1872,MID("ABCDEFGHIJKLMNOPQRSTUVWXYZabcdefghijklmnopqrstuvwxyz0123456789-_",ROW($1:$64),1),""))),"","サンプル名に禁止文字が入っているため、半角英数字と[-][ _ ]のスペースなしで記入してください。")))))</f>
        <v/>
      </c>
      <c r="I1872" s="54" t="str">
        <f t="shared" si="262"/>
        <v/>
      </c>
      <c r="J1872" s="65" t="str">
        <f t="shared" si="255"/>
        <v/>
      </c>
      <c r="K1872" s="66" t="str" cm="1">
        <f t="array" ref="K1872">IF(D1872="","",IF(LEN(D1872)=SUM(LEN(D1872)-LEN(SUBSTITUTE(D1872,MID("ATCGN",ROW($1:$5),1),""))),"","I5側にATCG以外の文字があるため、修正してください。"))</f>
        <v/>
      </c>
      <c r="L1872" s="66" t="str" cm="1">
        <f t="array" ref="L1872">IF(E1872="","",IF(LEN(E1872)=SUM(LEN(E1872)-LEN(SUBSTITUTE(E1872,MID("ATCGN",ROW($1:$5),1),""))),"","I7側にATCG以外の文字があるため、修正してください。"))</f>
        <v/>
      </c>
      <c r="M1872" s="65" t="str">
        <f t="shared" si="256"/>
        <v/>
      </c>
      <c r="N1872" s="67" t="str">
        <f t="shared" si="257"/>
        <v/>
      </c>
      <c r="O1872" s="67" t="str">
        <f t="shared" si="258"/>
        <v/>
      </c>
      <c r="P1872" s="67" t="str">
        <f t="shared" si="259"/>
        <v/>
      </c>
      <c r="Q1872" s="292" t="str">
        <f t="shared" si="254"/>
        <v/>
      </c>
      <c r="R1872" s="263" t="b">
        <f t="shared" si="260"/>
        <v>0</v>
      </c>
    </row>
    <row r="1873" spans="6:18" ht="22.2">
      <c r="F1873" s="296" t="str">
        <f t="shared" si="261"/>
        <v/>
      </c>
      <c r="G1873" s="43"/>
      <c r="H1873" s="64" t="str" cm="1">
        <f t="array" ref="H1873">IF(C1873="","",IF(LEFT(C1873,1)="-","(-)は先頭文字で使用できないため修正してください。",IF(LEFT(C1873,1)="_","( _ )は先頭文字で使用できないため修正してください。",IF(LEFT(C1873,1)="'","(')は先頭文字で使用できないため修正してください。",IF(LEN(C1873)=SUM(LEN(C1873)-LEN(SUBSTITUTE(C1873,MID("ABCDEFGHIJKLMNOPQRSTUVWXYZabcdefghijklmnopqrstuvwxyz0123456789-_",ROW($1:$64),1),""))),"","サンプル名に禁止文字が入っているため、半角英数字と[-][ _ ]のスペースなしで記入してください。")))))</f>
        <v/>
      </c>
      <c r="I1873" s="54" t="str">
        <f t="shared" si="262"/>
        <v/>
      </c>
      <c r="J1873" s="65" t="str">
        <f t="shared" si="255"/>
        <v/>
      </c>
      <c r="K1873" s="66" t="str" cm="1">
        <f t="array" ref="K1873">IF(D1873="","",IF(LEN(D1873)=SUM(LEN(D1873)-LEN(SUBSTITUTE(D1873,MID("ATCGN",ROW($1:$5),1),""))),"","I5側にATCG以外の文字があるため、修正してください。"))</f>
        <v/>
      </c>
      <c r="L1873" s="66" t="str" cm="1">
        <f t="array" ref="L1873">IF(E1873="","",IF(LEN(E1873)=SUM(LEN(E1873)-LEN(SUBSTITUTE(E1873,MID("ATCGN",ROW($1:$5),1),""))),"","I7側にATCG以外の文字があるため、修正してください。"))</f>
        <v/>
      </c>
      <c r="M1873" s="65" t="str">
        <f t="shared" si="256"/>
        <v/>
      </c>
      <c r="N1873" s="67" t="str">
        <f t="shared" si="257"/>
        <v/>
      </c>
      <c r="O1873" s="67" t="str">
        <f t="shared" si="258"/>
        <v/>
      </c>
      <c r="P1873" s="67" t="str">
        <f t="shared" si="259"/>
        <v/>
      </c>
      <c r="Q1873" s="292" t="str">
        <f t="shared" si="254"/>
        <v/>
      </c>
      <c r="R1873" s="263" t="b">
        <f t="shared" si="260"/>
        <v>0</v>
      </c>
    </row>
    <row r="1874" spans="6:18" ht="22.2">
      <c r="F1874" s="296" t="str">
        <f t="shared" si="261"/>
        <v/>
      </c>
      <c r="G1874" s="43"/>
      <c r="H1874" s="64" t="str" cm="1">
        <f t="array" ref="H1874">IF(C1874="","",IF(LEFT(C1874,1)="-","(-)は先頭文字で使用できないため修正してください。",IF(LEFT(C1874,1)="_","( _ )は先頭文字で使用できないため修正してください。",IF(LEFT(C1874,1)="'","(')は先頭文字で使用できないため修正してください。",IF(LEN(C1874)=SUM(LEN(C1874)-LEN(SUBSTITUTE(C1874,MID("ABCDEFGHIJKLMNOPQRSTUVWXYZabcdefghijklmnopqrstuvwxyz0123456789-_",ROW($1:$64),1),""))),"","サンプル名に禁止文字が入っているため、半角英数字と[-][ _ ]のスペースなしで記入してください。")))))</f>
        <v/>
      </c>
      <c r="I1874" s="54" t="str">
        <f t="shared" si="262"/>
        <v/>
      </c>
      <c r="J1874" s="65" t="str">
        <f t="shared" si="255"/>
        <v/>
      </c>
      <c r="K1874" s="66" t="str" cm="1">
        <f t="array" ref="K1874">IF(D1874="","",IF(LEN(D1874)=SUM(LEN(D1874)-LEN(SUBSTITUTE(D1874,MID("ATCGN",ROW($1:$5),1),""))),"","I5側にATCG以外の文字があるため、修正してください。"))</f>
        <v/>
      </c>
      <c r="L1874" s="66" t="str" cm="1">
        <f t="array" ref="L1874">IF(E1874="","",IF(LEN(E1874)=SUM(LEN(E1874)-LEN(SUBSTITUTE(E1874,MID("ATCGN",ROW($1:$5),1),""))),"","I7側にATCG以外の文字があるため、修正してください。"))</f>
        <v/>
      </c>
      <c r="M1874" s="65" t="str">
        <f t="shared" si="256"/>
        <v/>
      </c>
      <c r="N1874" s="67" t="str">
        <f t="shared" si="257"/>
        <v/>
      </c>
      <c r="O1874" s="67" t="str">
        <f t="shared" si="258"/>
        <v/>
      </c>
      <c r="P1874" s="67" t="str">
        <f t="shared" si="259"/>
        <v/>
      </c>
      <c r="Q1874" s="292" t="str">
        <f t="shared" ref="Q1874:Q1937" si="263">IF(E1874="","",IF(E1874&gt;1,D1874&amp;E1874))</f>
        <v/>
      </c>
      <c r="R1874" s="263" t="b">
        <f t="shared" si="260"/>
        <v>0</v>
      </c>
    </row>
    <row r="1875" spans="6:18" ht="22.2">
      <c r="F1875" s="296" t="str">
        <f t="shared" si="261"/>
        <v/>
      </c>
      <c r="G1875" s="43"/>
      <c r="H1875" s="64" t="str" cm="1">
        <f t="array" ref="H1875">IF(C1875="","",IF(LEFT(C1875,1)="-","(-)は先頭文字で使用できないため修正してください。",IF(LEFT(C1875,1)="_","( _ )は先頭文字で使用できないため修正してください。",IF(LEFT(C1875,1)="'","(')は先頭文字で使用できないため修正してください。",IF(LEN(C1875)=SUM(LEN(C1875)-LEN(SUBSTITUTE(C1875,MID("ABCDEFGHIJKLMNOPQRSTUVWXYZabcdefghijklmnopqrstuvwxyz0123456789-_",ROW($1:$64),1),""))),"","サンプル名に禁止文字が入っているため、半角英数字と[-][ _ ]のスペースなしで記入してください。")))))</f>
        <v/>
      </c>
      <c r="I1875" s="54" t="str">
        <f t="shared" si="262"/>
        <v/>
      </c>
      <c r="J1875" s="65" t="str">
        <f t="shared" ref="J1875:J1938" si="264">IF(COUNTIF($C$18:$C$2000,C1875)&gt;1,"Sample Name記入欄に同一の名前があります。","")</f>
        <v/>
      </c>
      <c r="K1875" s="66" t="str" cm="1">
        <f t="array" ref="K1875">IF(D1875="","",IF(LEN(D1875)=SUM(LEN(D1875)-LEN(SUBSTITUTE(D1875,MID("ATCGN",ROW($1:$5),1),""))),"","I5側にATCG以外の文字があるため、修正してください。"))</f>
        <v/>
      </c>
      <c r="L1875" s="66" t="str" cm="1">
        <f t="array" ref="L1875">IF(E1875="","",IF(LEN(E1875)=SUM(LEN(E1875)-LEN(SUBSTITUTE(E1875,MID("ATCGN",ROW($1:$5),1),""))),"","I7側にATCG以外の文字があるため、修正してください。"))</f>
        <v/>
      </c>
      <c r="M1875" s="65" t="str">
        <f t="shared" ref="M1875:M1938" si="265">IF(Q1875="","",IF(COUNTIF($Q$18:$Q$2000,Q1875)&gt;1,"インデックス 記入欄に同一の名前があります。",""))</f>
        <v/>
      </c>
      <c r="N1875" s="67" t="str">
        <f t="shared" ref="N1875:N1938" si="266">IF(E1875="","",IF(AND($N$17="NovaSeqX_レーン相乗りプラン",D1875="",LEN(E1875)&gt;=1),"NovaSeqX_レーン相乗りプランでは、single index受付を行っておりません。",""))</f>
        <v/>
      </c>
      <c r="O1875" s="67" t="str">
        <f t="shared" ref="O1875:O1938" si="267">IF(D1875="","",IF(AND($N$17="NovaSeqX_レーン相乗りプラン",E1875="",LEN(D1875)&gt;=1),"NovaSeqX_レーン相乗りプランでは、single index受付を行っておりません。",""))</f>
        <v/>
      </c>
      <c r="P1875" s="67" t="str">
        <f t="shared" ref="P1875:P1938" si="268">IF(D1875="","",IF(AND($N$17="NovaSeqX_レーン相乗りプラン", OR(LEN(D1875)&lt;8, LEN(E1875)&lt;8)), "NovaSeqX_レーン相乗りプランでは、Dual indexで8塩基未満の受付を行っておりません。", ""))</f>
        <v/>
      </c>
      <c r="Q1875" s="292" t="str">
        <f t="shared" si="263"/>
        <v/>
      </c>
      <c r="R1875" s="263" t="b">
        <f t="shared" ref="R1875:R1938" si="269">IF(H1875&lt;&gt;"",H1875,IF(I1875&lt;&gt;"",I1875,IF(J1875&lt;&gt;"",J1875,IF(K1875&lt;&gt;"",K1875,IF(L1875&lt;&gt;"",L1875,IF(M1875&lt;&gt;"",M1875,IF(N1875&lt;&gt;"",N1875,IF(O1875&lt;&gt;"",O1875,IF(P1875&lt;&gt;"",P1875)))))))))</f>
        <v>0</v>
      </c>
    </row>
    <row r="1876" spans="6:18" ht="22.2">
      <c r="F1876" s="296" t="str">
        <f t="shared" si="261"/>
        <v/>
      </c>
      <c r="G1876" s="43"/>
      <c r="H1876" s="64" t="str" cm="1">
        <f t="array" ref="H1876">IF(C1876="","",IF(LEFT(C1876,1)="-","(-)は先頭文字で使用できないため修正してください。",IF(LEFT(C1876,1)="_","( _ )は先頭文字で使用できないため修正してください。",IF(LEFT(C1876,1)="'","(')は先頭文字で使用できないため修正してください。",IF(LEN(C1876)=SUM(LEN(C1876)-LEN(SUBSTITUTE(C1876,MID("ABCDEFGHIJKLMNOPQRSTUVWXYZabcdefghijklmnopqrstuvwxyz0123456789-_",ROW($1:$64),1),""))),"","サンプル名に禁止文字が入っているため、半角英数字と[-][ _ ]のスペースなしで記入してください。")))))</f>
        <v/>
      </c>
      <c r="I1876" s="54" t="str">
        <f t="shared" si="262"/>
        <v/>
      </c>
      <c r="J1876" s="65" t="str">
        <f t="shared" si="264"/>
        <v/>
      </c>
      <c r="K1876" s="66" t="str" cm="1">
        <f t="array" ref="K1876">IF(D1876="","",IF(LEN(D1876)=SUM(LEN(D1876)-LEN(SUBSTITUTE(D1876,MID("ATCGN",ROW($1:$5),1),""))),"","I5側にATCG以外の文字があるため、修正してください。"))</f>
        <v/>
      </c>
      <c r="L1876" s="66" t="str" cm="1">
        <f t="array" ref="L1876">IF(E1876="","",IF(LEN(E1876)=SUM(LEN(E1876)-LEN(SUBSTITUTE(E1876,MID("ATCGN",ROW($1:$5),1),""))),"","I7側にATCG以外の文字があるため、修正してください。"))</f>
        <v/>
      </c>
      <c r="M1876" s="65" t="str">
        <f t="shared" si="265"/>
        <v/>
      </c>
      <c r="N1876" s="67" t="str">
        <f t="shared" si="266"/>
        <v/>
      </c>
      <c r="O1876" s="67" t="str">
        <f t="shared" si="267"/>
        <v/>
      </c>
      <c r="P1876" s="67" t="str">
        <f t="shared" si="268"/>
        <v/>
      </c>
      <c r="Q1876" s="292" t="str">
        <f t="shared" si="263"/>
        <v/>
      </c>
      <c r="R1876" s="263" t="b">
        <f t="shared" si="269"/>
        <v>0</v>
      </c>
    </row>
    <row r="1877" spans="6:18" ht="22.2">
      <c r="F1877" s="296" t="str">
        <f t="shared" si="261"/>
        <v/>
      </c>
      <c r="G1877" s="43"/>
      <c r="H1877" s="64" t="str" cm="1">
        <f t="array" ref="H1877">IF(C1877="","",IF(LEFT(C1877,1)="-","(-)は先頭文字で使用できないため修正してください。",IF(LEFT(C1877,1)="_","( _ )は先頭文字で使用できないため修正してください。",IF(LEFT(C1877,1)="'","(')は先頭文字で使用できないため修正してください。",IF(LEN(C1877)=SUM(LEN(C1877)-LEN(SUBSTITUTE(C1877,MID("ABCDEFGHIJKLMNOPQRSTUVWXYZabcdefghijklmnopqrstuvwxyz0123456789-_",ROW($1:$64),1),""))),"","サンプル名に禁止文字が入っているため、半角英数字と[-][ _ ]のスペースなしで記入してください。")))))</f>
        <v/>
      </c>
      <c r="I1877" s="54" t="str">
        <f t="shared" si="262"/>
        <v/>
      </c>
      <c r="J1877" s="65" t="str">
        <f t="shared" si="264"/>
        <v/>
      </c>
      <c r="K1877" s="66" t="str" cm="1">
        <f t="array" ref="K1877">IF(D1877="","",IF(LEN(D1877)=SUM(LEN(D1877)-LEN(SUBSTITUTE(D1877,MID("ATCGN",ROW($1:$5),1),""))),"","I5側にATCG以外の文字があるため、修正してください。"))</f>
        <v/>
      </c>
      <c r="L1877" s="66" t="str" cm="1">
        <f t="array" ref="L1877">IF(E1877="","",IF(LEN(E1877)=SUM(LEN(E1877)-LEN(SUBSTITUTE(E1877,MID("ATCGN",ROW($1:$5),1),""))),"","I7側にATCG以外の文字があるため、修正してください。"))</f>
        <v/>
      </c>
      <c r="M1877" s="65" t="str">
        <f t="shared" si="265"/>
        <v/>
      </c>
      <c r="N1877" s="67" t="str">
        <f t="shared" si="266"/>
        <v/>
      </c>
      <c r="O1877" s="67" t="str">
        <f t="shared" si="267"/>
        <v/>
      </c>
      <c r="P1877" s="67" t="str">
        <f t="shared" si="268"/>
        <v/>
      </c>
      <c r="Q1877" s="292" t="str">
        <f t="shared" si="263"/>
        <v/>
      </c>
      <c r="R1877" s="263" t="b">
        <f t="shared" si="269"/>
        <v>0</v>
      </c>
    </row>
    <row r="1878" spans="6:18" ht="22.2">
      <c r="F1878" s="296" t="str">
        <f t="shared" si="261"/>
        <v/>
      </c>
      <c r="G1878" s="43"/>
      <c r="H1878" s="64" t="str" cm="1">
        <f t="array" ref="H1878">IF(C1878="","",IF(LEFT(C1878,1)="-","(-)は先頭文字で使用できないため修正してください。",IF(LEFT(C1878,1)="_","( _ )は先頭文字で使用できないため修正してください。",IF(LEFT(C1878,1)="'","(')は先頭文字で使用できないため修正してください。",IF(LEN(C1878)=SUM(LEN(C1878)-LEN(SUBSTITUTE(C1878,MID("ABCDEFGHIJKLMNOPQRSTUVWXYZabcdefghijklmnopqrstuvwxyz0123456789-_",ROW($1:$64),1),""))),"","サンプル名に禁止文字が入っているため、半角英数字と[-][ _ ]のスペースなしで記入してください。")))))</f>
        <v/>
      </c>
      <c r="I1878" s="54" t="str">
        <f t="shared" si="262"/>
        <v/>
      </c>
      <c r="J1878" s="65" t="str">
        <f t="shared" si="264"/>
        <v/>
      </c>
      <c r="K1878" s="66" t="str" cm="1">
        <f t="array" ref="K1878">IF(D1878="","",IF(LEN(D1878)=SUM(LEN(D1878)-LEN(SUBSTITUTE(D1878,MID("ATCGN",ROW($1:$5),1),""))),"","I5側にATCG以外の文字があるため、修正してください。"))</f>
        <v/>
      </c>
      <c r="L1878" s="66" t="str" cm="1">
        <f t="array" ref="L1878">IF(E1878="","",IF(LEN(E1878)=SUM(LEN(E1878)-LEN(SUBSTITUTE(E1878,MID("ATCGN",ROW($1:$5),1),""))),"","I7側にATCG以外の文字があるため、修正してください。"))</f>
        <v/>
      </c>
      <c r="M1878" s="65" t="str">
        <f t="shared" si="265"/>
        <v/>
      </c>
      <c r="N1878" s="67" t="str">
        <f t="shared" si="266"/>
        <v/>
      </c>
      <c r="O1878" s="67" t="str">
        <f t="shared" si="267"/>
        <v/>
      </c>
      <c r="P1878" s="67" t="str">
        <f t="shared" si="268"/>
        <v/>
      </c>
      <c r="Q1878" s="292" t="str">
        <f t="shared" si="263"/>
        <v/>
      </c>
      <c r="R1878" s="263" t="b">
        <f t="shared" si="269"/>
        <v>0</v>
      </c>
    </row>
    <row r="1879" spans="6:18" ht="22.2">
      <c r="F1879" s="296" t="str">
        <f t="shared" si="261"/>
        <v/>
      </c>
      <c r="G1879" s="43"/>
      <c r="H1879" s="64" t="str" cm="1">
        <f t="array" ref="H1879">IF(C1879="","",IF(LEFT(C1879,1)="-","(-)は先頭文字で使用できないため修正してください。",IF(LEFT(C1879,1)="_","( _ )は先頭文字で使用できないため修正してください。",IF(LEFT(C1879,1)="'","(')は先頭文字で使用できないため修正してください。",IF(LEN(C1879)=SUM(LEN(C1879)-LEN(SUBSTITUTE(C1879,MID("ABCDEFGHIJKLMNOPQRSTUVWXYZabcdefghijklmnopqrstuvwxyz0123456789-_",ROW($1:$64),1),""))),"","サンプル名に禁止文字が入っているため、半角英数字と[-][ _ ]のスペースなしで記入してください。")))))</f>
        <v/>
      </c>
      <c r="I1879" s="54" t="str">
        <f t="shared" si="262"/>
        <v/>
      </c>
      <c r="J1879" s="65" t="str">
        <f t="shared" si="264"/>
        <v/>
      </c>
      <c r="K1879" s="66" t="str" cm="1">
        <f t="array" ref="K1879">IF(D1879="","",IF(LEN(D1879)=SUM(LEN(D1879)-LEN(SUBSTITUTE(D1879,MID("ATCGN",ROW($1:$5),1),""))),"","I5側にATCG以外の文字があるため、修正してください。"))</f>
        <v/>
      </c>
      <c r="L1879" s="66" t="str" cm="1">
        <f t="array" ref="L1879">IF(E1879="","",IF(LEN(E1879)=SUM(LEN(E1879)-LEN(SUBSTITUTE(E1879,MID("ATCGN",ROW($1:$5),1),""))),"","I7側にATCG以外の文字があるため、修正してください。"))</f>
        <v/>
      </c>
      <c r="M1879" s="65" t="str">
        <f t="shared" si="265"/>
        <v/>
      </c>
      <c r="N1879" s="67" t="str">
        <f t="shared" si="266"/>
        <v/>
      </c>
      <c r="O1879" s="67" t="str">
        <f t="shared" si="267"/>
        <v/>
      </c>
      <c r="P1879" s="67" t="str">
        <f t="shared" si="268"/>
        <v/>
      </c>
      <c r="Q1879" s="292" t="str">
        <f t="shared" si="263"/>
        <v/>
      </c>
      <c r="R1879" s="263" t="b">
        <f t="shared" si="269"/>
        <v>0</v>
      </c>
    </row>
    <row r="1880" spans="6:18" ht="22.2">
      <c r="F1880" s="296" t="str">
        <f t="shared" si="261"/>
        <v/>
      </c>
      <c r="G1880" s="43"/>
      <c r="H1880" s="64" t="str" cm="1">
        <f t="array" ref="H1880">IF(C1880="","",IF(LEFT(C1880,1)="-","(-)は先頭文字で使用できないため修正してください。",IF(LEFT(C1880,1)="_","( _ )は先頭文字で使用できないため修正してください。",IF(LEFT(C1880,1)="'","(')は先頭文字で使用できないため修正してください。",IF(LEN(C1880)=SUM(LEN(C1880)-LEN(SUBSTITUTE(C1880,MID("ABCDEFGHIJKLMNOPQRSTUVWXYZabcdefghijklmnopqrstuvwxyz0123456789-_",ROW($1:$64),1),""))),"","サンプル名に禁止文字が入っているため、半角英数字と[-][ _ ]のスペースなしで記入してください。")))))</f>
        <v/>
      </c>
      <c r="I1880" s="54" t="str">
        <f t="shared" si="262"/>
        <v/>
      </c>
      <c r="J1880" s="65" t="str">
        <f t="shared" si="264"/>
        <v/>
      </c>
      <c r="K1880" s="66" t="str" cm="1">
        <f t="array" ref="K1880">IF(D1880="","",IF(LEN(D1880)=SUM(LEN(D1880)-LEN(SUBSTITUTE(D1880,MID("ATCGN",ROW($1:$5),1),""))),"","I5側にATCG以外の文字があるため、修正してください。"))</f>
        <v/>
      </c>
      <c r="L1880" s="66" t="str" cm="1">
        <f t="array" ref="L1880">IF(E1880="","",IF(LEN(E1880)=SUM(LEN(E1880)-LEN(SUBSTITUTE(E1880,MID("ATCGN",ROW($1:$5),1),""))),"","I7側にATCG以外の文字があるため、修正してください。"))</f>
        <v/>
      </c>
      <c r="M1880" s="65" t="str">
        <f t="shared" si="265"/>
        <v/>
      </c>
      <c r="N1880" s="67" t="str">
        <f t="shared" si="266"/>
        <v/>
      </c>
      <c r="O1880" s="67" t="str">
        <f t="shared" si="267"/>
        <v/>
      </c>
      <c r="P1880" s="67" t="str">
        <f t="shared" si="268"/>
        <v/>
      </c>
      <c r="Q1880" s="292" t="str">
        <f t="shared" si="263"/>
        <v/>
      </c>
      <c r="R1880" s="263" t="b">
        <f t="shared" si="269"/>
        <v>0</v>
      </c>
    </row>
    <row r="1881" spans="6:18" ht="22.2">
      <c r="F1881" s="296" t="str">
        <f t="shared" si="261"/>
        <v/>
      </c>
      <c r="G1881" s="43"/>
      <c r="H1881" s="64" t="str" cm="1">
        <f t="array" ref="H1881">IF(C1881="","",IF(LEFT(C1881,1)="-","(-)は先頭文字で使用できないため修正してください。",IF(LEFT(C1881,1)="_","( _ )は先頭文字で使用できないため修正してください。",IF(LEFT(C1881,1)="'","(')は先頭文字で使用できないため修正してください。",IF(LEN(C1881)=SUM(LEN(C1881)-LEN(SUBSTITUTE(C1881,MID("ABCDEFGHIJKLMNOPQRSTUVWXYZabcdefghijklmnopqrstuvwxyz0123456789-_",ROW($1:$64),1),""))),"","サンプル名に禁止文字が入っているため、半角英数字と[-][ _ ]のスペースなしで記入してください。")))))</f>
        <v/>
      </c>
      <c r="I1881" s="54" t="str">
        <f t="shared" si="262"/>
        <v/>
      </c>
      <c r="J1881" s="65" t="str">
        <f t="shared" si="264"/>
        <v/>
      </c>
      <c r="K1881" s="66" t="str" cm="1">
        <f t="array" ref="K1881">IF(D1881="","",IF(LEN(D1881)=SUM(LEN(D1881)-LEN(SUBSTITUTE(D1881,MID("ATCGN",ROW($1:$5),1),""))),"","I5側にATCG以外の文字があるため、修正してください。"))</f>
        <v/>
      </c>
      <c r="L1881" s="66" t="str" cm="1">
        <f t="array" ref="L1881">IF(E1881="","",IF(LEN(E1881)=SUM(LEN(E1881)-LEN(SUBSTITUTE(E1881,MID("ATCGN",ROW($1:$5),1),""))),"","I7側にATCG以外の文字があるため、修正してください。"))</f>
        <v/>
      </c>
      <c r="M1881" s="65" t="str">
        <f t="shared" si="265"/>
        <v/>
      </c>
      <c r="N1881" s="67" t="str">
        <f t="shared" si="266"/>
        <v/>
      </c>
      <c r="O1881" s="67" t="str">
        <f t="shared" si="267"/>
        <v/>
      </c>
      <c r="P1881" s="67" t="str">
        <f t="shared" si="268"/>
        <v/>
      </c>
      <c r="Q1881" s="292" t="str">
        <f t="shared" si="263"/>
        <v/>
      </c>
      <c r="R1881" s="263" t="b">
        <f t="shared" si="269"/>
        <v>0</v>
      </c>
    </row>
    <row r="1882" spans="6:18" ht="22.2">
      <c r="F1882" s="296" t="str">
        <f t="shared" si="261"/>
        <v/>
      </c>
      <c r="G1882" s="43"/>
      <c r="H1882" s="64" t="str" cm="1">
        <f t="array" ref="H1882">IF(C1882="","",IF(LEFT(C1882,1)="-","(-)は先頭文字で使用できないため修正してください。",IF(LEFT(C1882,1)="_","( _ )は先頭文字で使用できないため修正してください。",IF(LEFT(C1882,1)="'","(')は先頭文字で使用できないため修正してください。",IF(LEN(C1882)=SUM(LEN(C1882)-LEN(SUBSTITUTE(C1882,MID("ABCDEFGHIJKLMNOPQRSTUVWXYZabcdefghijklmnopqrstuvwxyz0123456789-_",ROW($1:$64),1),""))),"","サンプル名に禁止文字が入っているため、半角英数字と[-][ _ ]のスペースなしで記入してください。")))))</f>
        <v/>
      </c>
      <c r="I1882" s="54" t="str">
        <f t="shared" si="262"/>
        <v/>
      </c>
      <c r="J1882" s="65" t="str">
        <f t="shared" si="264"/>
        <v/>
      </c>
      <c r="K1882" s="66" t="str" cm="1">
        <f t="array" ref="K1882">IF(D1882="","",IF(LEN(D1882)=SUM(LEN(D1882)-LEN(SUBSTITUTE(D1882,MID("ATCGN",ROW($1:$5),1),""))),"","I5側にATCG以外の文字があるため、修正してください。"))</f>
        <v/>
      </c>
      <c r="L1882" s="66" t="str" cm="1">
        <f t="array" ref="L1882">IF(E1882="","",IF(LEN(E1882)=SUM(LEN(E1882)-LEN(SUBSTITUTE(E1882,MID("ATCGN",ROW($1:$5),1),""))),"","I7側にATCG以外の文字があるため、修正してください。"))</f>
        <v/>
      </c>
      <c r="M1882" s="65" t="str">
        <f t="shared" si="265"/>
        <v/>
      </c>
      <c r="N1882" s="67" t="str">
        <f t="shared" si="266"/>
        <v/>
      </c>
      <c r="O1882" s="67" t="str">
        <f t="shared" si="267"/>
        <v/>
      </c>
      <c r="P1882" s="67" t="str">
        <f t="shared" si="268"/>
        <v/>
      </c>
      <c r="Q1882" s="292" t="str">
        <f t="shared" si="263"/>
        <v/>
      </c>
      <c r="R1882" s="263" t="b">
        <f t="shared" si="269"/>
        <v>0</v>
      </c>
    </row>
    <row r="1883" spans="6:18" ht="22.2">
      <c r="F1883" s="296" t="str">
        <f t="shared" si="261"/>
        <v/>
      </c>
      <c r="G1883" s="43"/>
      <c r="H1883" s="64" t="str" cm="1">
        <f t="array" ref="H1883">IF(C1883="","",IF(LEFT(C1883,1)="-","(-)は先頭文字で使用できないため修正してください。",IF(LEFT(C1883,1)="_","( _ )は先頭文字で使用できないため修正してください。",IF(LEFT(C1883,1)="'","(')は先頭文字で使用できないため修正してください。",IF(LEN(C1883)=SUM(LEN(C1883)-LEN(SUBSTITUTE(C1883,MID("ABCDEFGHIJKLMNOPQRSTUVWXYZabcdefghijklmnopqrstuvwxyz0123456789-_",ROW($1:$64),1),""))),"","サンプル名に禁止文字が入っているため、半角英数字と[-][ _ ]のスペースなしで記入してください。")))))</f>
        <v/>
      </c>
      <c r="I1883" s="54" t="str">
        <f t="shared" si="262"/>
        <v/>
      </c>
      <c r="J1883" s="65" t="str">
        <f t="shared" si="264"/>
        <v/>
      </c>
      <c r="K1883" s="66" t="str" cm="1">
        <f t="array" ref="K1883">IF(D1883="","",IF(LEN(D1883)=SUM(LEN(D1883)-LEN(SUBSTITUTE(D1883,MID("ATCGN",ROW($1:$5),1),""))),"","I5側にATCG以外の文字があるため、修正してください。"))</f>
        <v/>
      </c>
      <c r="L1883" s="66" t="str" cm="1">
        <f t="array" ref="L1883">IF(E1883="","",IF(LEN(E1883)=SUM(LEN(E1883)-LEN(SUBSTITUTE(E1883,MID("ATCGN",ROW($1:$5),1),""))),"","I7側にATCG以外の文字があるため、修正してください。"))</f>
        <v/>
      </c>
      <c r="M1883" s="65" t="str">
        <f t="shared" si="265"/>
        <v/>
      </c>
      <c r="N1883" s="67" t="str">
        <f t="shared" si="266"/>
        <v/>
      </c>
      <c r="O1883" s="67" t="str">
        <f t="shared" si="267"/>
        <v/>
      </c>
      <c r="P1883" s="67" t="str">
        <f t="shared" si="268"/>
        <v/>
      </c>
      <c r="Q1883" s="292" t="str">
        <f t="shared" si="263"/>
        <v/>
      </c>
      <c r="R1883" s="263" t="b">
        <f t="shared" si="269"/>
        <v>0</v>
      </c>
    </row>
    <row r="1884" spans="6:18" ht="22.2">
      <c r="F1884" s="296" t="str">
        <f t="shared" si="261"/>
        <v/>
      </c>
      <c r="G1884" s="43"/>
      <c r="H1884" s="64" t="str" cm="1">
        <f t="array" ref="H1884">IF(C1884="","",IF(LEFT(C1884,1)="-","(-)は先頭文字で使用できないため修正してください。",IF(LEFT(C1884,1)="_","( _ )は先頭文字で使用できないため修正してください。",IF(LEFT(C1884,1)="'","(')は先頭文字で使用できないため修正してください。",IF(LEN(C1884)=SUM(LEN(C1884)-LEN(SUBSTITUTE(C1884,MID("ABCDEFGHIJKLMNOPQRSTUVWXYZabcdefghijklmnopqrstuvwxyz0123456789-_",ROW($1:$64),1),""))),"","サンプル名に禁止文字が入っているため、半角英数字と[-][ _ ]のスペースなしで記入してください。")))))</f>
        <v/>
      </c>
      <c r="I1884" s="54" t="str">
        <f t="shared" si="262"/>
        <v/>
      </c>
      <c r="J1884" s="65" t="str">
        <f t="shared" si="264"/>
        <v/>
      </c>
      <c r="K1884" s="66" t="str" cm="1">
        <f t="array" ref="K1884">IF(D1884="","",IF(LEN(D1884)=SUM(LEN(D1884)-LEN(SUBSTITUTE(D1884,MID("ATCGN",ROW($1:$5),1),""))),"","I5側にATCG以外の文字があるため、修正してください。"))</f>
        <v/>
      </c>
      <c r="L1884" s="66" t="str" cm="1">
        <f t="array" ref="L1884">IF(E1884="","",IF(LEN(E1884)=SUM(LEN(E1884)-LEN(SUBSTITUTE(E1884,MID("ATCGN",ROW($1:$5),1),""))),"","I7側にATCG以外の文字があるため、修正してください。"))</f>
        <v/>
      </c>
      <c r="M1884" s="65" t="str">
        <f t="shared" si="265"/>
        <v/>
      </c>
      <c r="N1884" s="67" t="str">
        <f t="shared" si="266"/>
        <v/>
      </c>
      <c r="O1884" s="67" t="str">
        <f t="shared" si="267"/>
        <v/>
      </c>
      <c r="P1884" s="67" t="str">
        <f t="shared" si="268"/>
        <v/>
      </c>
      <c r="Q1884" s="292" t="str">
        <f t="shared" si="263"/>
        <v/>
      </c>
      <c r="R1884" s="263" t="b">
        <f t="shared" si="269"/>
        <v>0</v>
      </c>
    </row>
    <row r="1885" spans="6:18" ht="22.2">
      <c r="F1885" s="296" t="str">
        <f t="shared" si="261"/>
        <v/>
      </c>
      <c r="G1885" s="43"/>
      <c r="H1885" s="64" t="str" cm="1">
        <f t="array" ref="H1885">IF(C1885="","",IF(LEFT(C1885,1)="-","(-)は先頭文字で使用できないため修正してください。",IF(LEFT(C1885,1)="_","( _ )は先頭文字で使用できないため修正してください。",IF(LEFT(C1885,1)="'","(')は先頭文字で使用できないため修正してください。",IF(LEN(C1885)=SUM(LEN(C1885)-LEN(SUBSTITUTE(C1885,MID("ABCDEFGHIJKLMNOPQRSTUVWXYZabcdefghijklmnopqrstuvwxyz0123456789-_",ROW($1:$64),1),""))),"","サンプル名に禁止文字が入っているため、半角英数字と[-][ _ ]のスペースなしで記入してください。")))))</f>
        <v/>
      </c>
      <c r="I1885" s="54" t="str">
        <f t="shared" si="262"/>
        <v/>
      </c>
      <c r="J1885" s="65" t="str">
        <f t="shared" si="264"/>
        <v/>
      </c>
      <c r="K1885" s="66" t="str" cm="1">
        <f t="array" ref="K1885">IF(D1885="","",IF(LEN(D1885)=SUM(LEN(D1885)-LEN(SUBSTITUTE(D1885,MID("ATCGN",ROW($1:$5),1),""))),"","I5側にATCG以外の文字があるため、修正してください。"))</f>
        <v/>
      </c>
      <c r="L1885" s="66" t="str" cm="1">
        <f t="array" ref="L1885">IF(E1885="","",IF(LEN(E1885)=SUM(LEN(E1885)-LEN(SUBSTITUTE(E1885,MID("ATCGN",ROW($1:$5),1),""))),"","I7側にATCG以外の文字があるため、修正してください。"))</f>
        <v/>
      </c>
      <c r="M1885" s="65" t="str">
        <f t="shared" si="265"/>
        <v/>
      </c>
      <c r="N1885" s="67" t="str">
        <f t="shared" si="266"/>
        <v/>
      </c>
      <c r="O1885" s="67" t="str">
        <f t="shared" si="267"/>
        <v/>
      </c>
      <c r="P1885" s="67" t="str">
        <f t="shared" si="268"/>
        <v/>
      </c>
      <c r="Q1885" s="292" t="str">
        <f t="shared" si="263"/>
        <v/>
      </c>
      <c r="R1885" s="263" t="b">
        <f t="shared" si="269"/>
        <v>0</v>
      </c>
    </row>
    <row r="1886" spans="6:18" ht="22.2">
      <c r="F1886" s="296" t="str">
        <f t="shared" si="261"/>
        <v/>
      </c>
      <c r="G1886" s="43"/>
      <c r="H1886" s="64" t="str" cm="1">
        <f t="array" ref="H1886">IF(C1886="","",IF(LEFT(C1886,1)="-","(-)は先頭文字で使用できないため修正してください。",IF(LEFT(C1886,1)="_","( _ )は先頭文字で使用できないため修正してください。",IF(LEFT(C1886,1)="'","(')は先頭文字で使用できないため修正してください。",IF(LEN(C1886)=SUM(LEN(C1886)-LEN(SUBSTITUTE(C1886,MID("ABCDEFGHIJKLMNOPQRSTUVWXYZabcdefghijklmnopqrstuvwxyz0123456789-_",ROW($1:$64),1),""))),"","サンプル名に禁止文字が入っているため、半角英数字と[-][ _ ]のスペースなしで記入してください。")))))</f>
        <v/>
      </c>
      <c r="I1886" s="54" t="str">
        <f t="shared" si="262"/>
        <v/>
      </c>
      <c r="J1886" s="65" t="str">
        <f t="shared" si="264"/>
        <v/>
      </c>
      <c r="K1886" s="66" t="str" cm="1">
        <f t="array" ref="K1886">IF(D1886="","",IF(LEN(D1886)=SUM(LEN(D1886)-LEN(SUBSTITUTE(D1886,MID("ATCGN",ROW($1:$5),1),""))),"","I5側にATCG以外の文字があるため、修正してください。"))</f>
        <v/>
      </c>
      <c r="L1886" s="66" t="str" cm="1">
        <f t="array" ref="L1886">IF(E1886="","",IF(LEN(E1886)=SUM(LEN(E1886)-LEN(SUBSTITUTE(E1886,MID("ATCGN",ROW($1:$5),1),""))),"","I7側にATCG以外の文字があるため、修正してください。"))</f>
        <v/>
      </c>
      <c r="M1886" s="65" t="str">
        <f t="shared" si="265"/>
        <v/>
      </c>
      <c r="N1886" s="67" t="str">
        <f t="shared" si="266"/>
        <v/>
      </c>
      <c r="O1886" s="67" t="str">
        <f t="shared" si="267"/>
        <v/>
      </c>
      <c r="P1886" s="67" t="str">
        <f t="shared" si="268"/>
        <v/>
      </c>
      <c r="Q1886" s="292" t="str">
        <f t="shared" si="263"/>
        <v/>
      </c>
      <c r="R1886" s="263" t="b">
        <f t="shared" si="269"/>
        <v>0</v>
      </c>
    </row>
    <row r="1887" spans="6:18" ht="22.2">
      <c r="F1887" s="296" t="str">
        <f t="shared" si="261"/>
        <v/>
      </c>
      <c r="G1887" s="43"/>
      <c r="H1887" s="64" t="str" cm="1">
        <f t="array" ref="H1887">IF(C1887="","",IF(LEFT(C1887,1)="-","(-)は先頭文字で使用できないため修正してください。",IF(LEFT(C1887,1)="_","( _ )は先頭文字で使用できないため修正してください。",IF(LEFT(C1887,1)="'","(')は先頭文字で使用できないため修正してください。",IF(LEN(C1887)=SUM(LEN(C1887)-LEN(SUBSTITUTE(C1887,MID("ABCDEFGHIJKLMNOPQRSTUVWXYZabcdefghijklmnopqrstuvwxyz0123456789-_",ROW($1:$64),1),""))),"","サンプル名に禁止文字が入っているため、半角英数字と[-][ _ ]のスペースなしで記入してください。")))))</f>
        <v/>
      </c>
      <c r="I1887" s="54" t="str">
        <f t="shared" si="262"/>
        <v/>
      </c>
      <c r="J1887" s="65" t="str">
        <f t="shared" si="264"/>
        <v/>
      </c>
      <c r="K1887" s="66" t="str" cm="1">
        <f t="array" ref="K1887">IF(D1887="","",IF(LEN(D1887)=SUM(LEN(D1887)-LEN(SUBSTITUTE(D1887,MID("ATCGN",ROW($1:$5),1),""))),"","I5側にATCG以外の文字があるため、修正してください。"))</f>
        <v/>
      </c>
      <c r="L1887" s="66" t="str" cm="1">
        <f t="array" ref="L1887">IF(E1887="","",IF(LEN(E1887)=SUM(LEN(E1887)-LEN(SUBSTITUTE(E1887,MID("ATCGN",ROW($1:$5),1),""))),"","I7側にATCG以外の文字があるため、修正してください。"))</f>
        <v/>
      </c>
      <c r="M1887" s="65" t="str">
        <f t="shared" si="265"/>
        <v/>
      </c>
      <c r="N1887" s="67" t="str">
        <f t="shared" si="266"/>
        <v/>
      </c>
      <c r="O1887" s="67" t="str">
        <f t="shared" si="267"/>
        <v/>
      </c>
      <c r="P1887" s="67" t="str">
        <f t="shared" si="268"/>
        <v/>
      </c>
      <c r="Q1887" s="292" t="str">
        <f t="shared" si="263"/>
        <v/>
      </c>
      <c r="R1887" s="263" t="b">
        <f t="shared" si="269"/>
        <v>0</v>
      </c>
    </row>
    <row r="1888" spans="6:18" ht="22.2">
      <c r="F1888" s="296" t="str">
        <f t="shared" ref="F1888:F1951" si="270">IF(R1888=FALSE,"",R1888)</f>
        <v/>
      </c>
      <c r="G1888" s="43"/>
      <c r="H1888" s="64" t="str" cm="1">
        <f t="array" ref="H1888">IF(C1888="","",IF(LEFT(C1888,1)="-","(-)は先頭文字で使用できないため修正してください。",IF(LEFT(C1888,1)="_","( _ )は先頭文字で使用できないため修正してください。",IF(LEFT(C1888,1)="'","(')は先頭文字で使用できないため修正してください。",IF(LEN(C1888)=SUM(LEN(C1888)-LEN(SUBSTITUTE(C1888,MID("ABCDEFGHIJKLMNOPQRSTUVWXYZabcdefghijklmnopqrstuvwxyz0123456789-_",ROW($1:$64),1),""))),"","サンプル名に禁止文字が入っているため、半角英数字と[-][ _ ]のスペースなしで記入してください。")))))</f>
        <v/>
      </c>
      <c r="I1888" s="54" t="str">
        <f t="shared" ref="I1888:I1951" si="271">IF(LEN(C1888)&gt;15,"サンプル名は15文字以内で記入してください。","")</f>
        <v/>
      </c>
      <c r="J1888" s="65" t="str">
        <f t="shared" si="264"/>
        <v/>
      </c>
      <c r="K1888" s="66" t="str" cm="1">
        <f t="array" ref="K1888">IF(D1888="","",IF(LEN(D1888)=SUM(LEN(D1888)-LEN(SUBSTITUTE(D1888,MID("ATCGN",ROW($1:$5),1),""))),"","I5側にATCG以外の文字があるため、修正してください。"))</f>
        <v/>
      </c>
      <c r="L1888" s="66" t="str" cm="1">
        <f t="array" ref="L1888">IF(E1888="","",IF(LEN(E1888)=SUM(LEN(E1888)-LEN(SUBSTITUTE(E1888,MID("ATCGN",ROW($1:$5),1),""))),"","I7側にATCG以外の文字があるため、修正してください。"))</f>
        <v/>
      </c>
      <c r="M1888" s="65" t="str">
        <f t="shared" si="265"/>
        <v/>
      </c>
      <c r="N1888" s="67" t="str">
        <f t="shared" si="266"/>
        <v/>
      </c>
      <c r="O1888" s="67" t="str">
        <f t="shared" si="267"/>
        <v/>
      </c>
      <c r="P1888" s="67" t="str">
        <f t="shared" si="268"/>
        <v/>
      </c>
      <c r="Q1888" s="292" t="str">
        <f t="shared" si="263"/>
        <v/>
      </c>
      <c r="R1888" s="263" t="b">
        <f t="shared" si="269"/>
        <v>0</v>
      </c>
    </row>
    <row r="1889" spans="6:18" ht="22.2">
      <c r="F1889" s="296" t="str">
        <f t="shared" si="270"/>
        <v/>
      </c>
      <c r="G1889" s="43"/>
      <c r="H1889" s="64" t="str" cm="1">
        <f t="array" ref="H1889">IF(C1889="","",IF(LEFT(C1889,1)="-","(-)は先頭文字で使用できないため修正してください。",IF(LEFT(C1889,1)="_","( _ )は先頭文字で使用できないため修正してください。",IF(LEFT(C1889,1)="'","(')は先頭文字で使用できないため修正してください。",IF(LEN(C1889)=SUM(LEN(C1889)-LEN(SUBSTITUTE(C1889,MID("ABCDEFGHIJKLMNOPQRSTUVWXYZabcdefghijklmnopqrstuvwxyz0123456789-_",ROW($1:$64),1),""))),"","サンプル名に禁止文字が入っているため、半角英数字と[-][ _ ]のスペースなしで記入してください。")))))</f>
        <v/>
      </c>
      <c r="I1889" s="54" t="str">
        <f t="shared" si="271"/>
        <v/>
      </c>
      <c r="J1889" s="65" t="str">
        <f t="shared" si="264"/>
        <v/>
      </c>
      <c r="K1889" s="66" t="str" cm="1">
        <f t="array" ref="K1889">IF(D1889="","",IF(LEN(D1889)=SUM(LEN(D1889)-LEN(SUBSTITUTE(D1889,MID("ATCGN",ROW($1:$5),1),""))),"","I5側にATCG以外の文字があるため、修正してください。"))</f>
        <v/>
      </c>
      <c r="L1889" s="66" t="str" cm="1">
        <f t="array" ref="L1889">IF(E1889="","",IF(LEN(E1889)=SUM(LEN(E1889)-LEN(SUBSTITUTE(E1889,MID("ATCGN",ROW($1:$5),1),""))),"","I7側にATCG以外の文字があるため、修正してください。"))</f>
        <v/>
      </c>
      <c r="M1889" s="65" t="str">
        <f t="shared" si="265"/>
        <v/>
      </c>
      <c r="N1889" s="67" t="str">
        <f t="shared" si="266"/>
        <v/>
      </c>
      <c r="O1889" s="67" t="str">
        <f t="shared" si="267"/>
        <v/>
      </c>
      <c r="P1889" s="67" t="str">
        <f t="shared" si="268"/>
        <v/>
      </c>
      <c r="Q1889" s="292" t="str">
        <f t="shared" si="263"/>
        <v/>
      </c>
      <c r="R1889" s="263" t="b">
        <f t="shared" si="269"/>
        <v>0</v>
      </c>
    </row>
    <row r="1890" spans="6:18" ht="22.2">
      <c r="F1890" s="296" t="str">
        <f t="shared" si="270"/>
        <v/>
      </c>
      <c r="G1890" s="43"/>
      <c r="H1890" s="64" t="str" cm="1">
        <f t="array" ref="H1890">IF(C1890="","",IF(LEFT(C1890,1)="-","(-)は先頭文字で使用できないため修正してください。",IF(LEFT(C1890,1)="_","( _ )は先頭文字で使用できないため修正してください。",IF(LEFT(C1890,1)="'","(')は先頭文字で使用できないため修正してください。",IF(LEN(C1890)=SUM(LEN(C1890)-LEN(SUBSTITUTE(C1890,MID("ABCDEFGHIJKLMNOPQRSTUVWXYZabcdefghijklmnopqrstuvwxyz0123456789-_",ROW($1:$64),1),""))),"","サンプル名に禁止文字が入っているため、半角英数字と[-][ _ ]のスペースなしで記入してください。")))))</f>
        <v/>
      </c>
      <c r="I1890" s="54" t="str">
        <f t="shared" si="271"/>
        <v/>
      </c>
      <c r="J1890" s="65" t="str">
        <f t="shared" si="264"/>
        <v/>
      </c>
      <c r="K1890" s="66" t="str" cm="1">
        <f t="array" ref="K1890">IF(D1890="","",IF(LEN(D1890)=SUM(LEN(D1890)-LEN(SUBSTITUTE(D1890,MID("ATCGN",ROW($1:$5),1),""))),"","I5側にATCG以外の文字があるため、修正してください。"))</f>
        <v/>
      </c>
      <c r="L1890" s="66" t="str" cm="1">
        <f t="array" ref="L1890">IF(E1890="","",IF(LEN(E1890)=SUM(LEN(E1890)-LEN(SUBSTITUTE(E1890,MID("ATCGN",ROW($1:$5),1),""))),"","I7側にATCG以外の文字があるため、修正してください。"))</f>
        <v/>
      </c>
      <c r="M1890" s="65" t="str">
        <f t="shared" si="265"/>
        <v/>
      </c>
      <c r="N1890" s="67" t="str">
        <f t="shared" si="266"/>
        <v/>
      </c>
      <c r="O1890" s="67" t="str">
        <f t="shared" si="267"/>
        <v/>
      </c>
      <c r="P1890" s="67" t="str">
        <f t="shared" si="268"/>
        <v/>
      </c>
      <c r="Q1890" s="292" t="str">
        <f t="shared" si="263"/>
        <v/>
      </c>
      <c r="R1890" s="263" t="b">
        <f t="shared" si="269"/>
        <v>0</v>
      </c>
    </row>
    <row r="1891" spans="6:18" ht="22.2">
      <c r="F1891" s="296" t="str">
        <f t="shared" si="270"/>
        <v/>
      </c>
      <c r="G1891" s="43"/>
      <c r="H1891" s="64" t="str" cm="1">
        <f t="array" ref="H1891">IF(C1891="","",IF(LEFT(C1891,1)="-","(-)は先頭文字で使用できないため修正してください。",IF(LEFT(C1891,1)="_","( _ )は先頭文字で使用できないため修正してください。",IF(LEFT(C1891,1)="'","(')は先頭文字で使用できないため修正してください。",IF(LEN(C1891)=SUM(LEN(C1891)-LEN(SUBSTITUTE(C1891,MID("ABCDEFGHIJKLMNOPQRSTUVWXYZabcdefghijklmnopqrstuvwxyz0123456789-_",ROW($1:$64),1),""))),"","サンプル名に禁止文字が入っているため、半角英数字と[-][ _ ]のスペースなしで記入してください。")))))</f>
        <v/>
      </c>
      <c r="I1891" s="54" t="str">
        <f t="shared" si="271"/>
        <v/>
      </c>
      <c r="J1891" s="65" t="str">
        <f t="shared" si="264"/>
        <v/>
      </c>
      <c r="K1891" s="66" t="str" cm="1">
        <f t="array" ref="K1891">IF(D1891="","",IF(LEN(D1891)=SUM(LEN(D1891)-LEN(SUBSTITUTE(D1891,MID("ATCGN",ROW($1:$5),1),""))),"","I5側にATCG以外の文字があるため、修正してください。"))</f>
        <v/>
      </c>
      <c r="L1891" s="66" t="str" cm="1">
        <f t="array" ref="L1891">IF(E1891="","",IF(LEN(E1891)=SUM(LEN(E1891)-LEN(SUBSTITUTE(E1891,MID("ATCGN",ROW($1:$5),1),""))),"","I7側にATCG以外の文字があるため、修正してください。"))</f>
        <v/>
      </c>
      <c r="M1891" s="65" t="str">
        <f t="shared" si="265"/>
        <v/>
      </c>
      <c r="N1891" s="67" t="str">
        <f t="shared" si="266"/>
        <v/>
      </c>
      <c r="O1891" s="67" t="str">
        <f t="shared" si="267"/>
        <v/>
      </c>
      <c r="P1891" s="67" t="str">
        <f t="shared" si="268"/>
        <v/>
      </c>
      <c r="Q1891" s="292" t="str">
        <f t="shared" si="263"/>
        <v/>
      </c>
      <c r="R1891" s="263" t="b">
        <f t="shared" si="269"/>
        <v>0</v>
      </c>
    </row>
    <row r="1892" spans="6:18" ht="22.2">
      <c r="F1892" s="296" t="str">
        <f t="shared" si="270"/>
        <v/>
      </c>
      <c r="G1892" s="43"/>
      <c r="H1892" s="64" t="str" cm="1">
        <f t="array" ref="H1892">IF(C1892="","",IF(LEFT(C1892,1)="-","(-)は先頭文字で使用できないため修正してください。",IF(LEFT(C1892,1)="_","( _ )は先頭文字で使用できないため修正してください。",IF(LEFT(C1892,1)="'","(')は先頭文字で使用できないため修正してください。",IF(LEN(C1892)=SUM(LEN(C1892)-LEN(SUBSTITUTE(C1892,MID("ABCDEFGHIJKLMNOPQRSTUVWXYZabcdefghijklmnopqrstuvwxyz0123456789-_",ROW($1:$64),1),""))),"","サンプル名に禁止文字が入っているため、半角英数字と[-][ _ ]のスペースなしで記入してください。")))))</f>
        <v/>
      </c>
      <c r="I1892" s="54" t="str">
        <f t="shared" si="271"/>
        <v/>
      </c>
      <c r="J1892" s="65" t="str">
        <f t="shared" si="264"/>
        <v/>
      </c>
      <c r="K1892" s="66" t="str" cm="1">
        <f t="array" ref="K1892">IF(D1892="","",IF(LEN(D1892)=SUM(LEN(D1892)-LEN(SUBSTITUTE(D1892,MID("ATCGN",ROW($1:$5),1),""))),"","I5側にATCG以外の文字があるため、修正してください。"))</f>
        <v/>
      </c>
      <c r="L1892" s="66" t="str" cm="1">
        <f t="array" ref="L1892">IF(E1892="","",IF(LEN(E1892)=SUM(LEN(E1892)-LEN(SUBSTITUTE(E1892,MID("ATCGN",ROW($1:$5),1),""))),"","I7側にATCG以外の文字があるため、修正してください。"))</f>
        <v/>
      </c>
      <c r="M1892" s="65" t="str">
        <f t="shared" si="265"/>
        <v/>
      </c>
      <c r="N1892" s="67" t="str">
        <f t="shared" si="266"/>
        <v/>
      </c>
      <c r="O1892" s="67" t="str">
        <f t="shared" si="267"/>
        <v/>
      </c>
      <c r="P1892" s="67" t="str">
        <f t="shared" si="268"/>
        <v/>
      </c>
      <c r="Q1892" s="292" t="str">
        <f t="shared" si="263"/>
        <v/>
      </c>
      <c r="R1892" s="263" t="b">
        <f t="shared" si="269"/>
        <v>0</v>
      </c>
    </row>
    <row r="1893" spans="6:18" ht="22.2">
      <c r="F1893" s="296" t="str">
        <f t="shared" si="270"/>
        <v/>
      </c>
      <c r="G1893" s="43"/>
      <c r="H1893" s="64" t="str" cm="1">
        <f t="array" ref="H1893">IF(C1893="","",IF(LEFT(C1893,1)="-","(-)は先頭文字で使用できないため修正してください。",IF(LEFT(C1893,1)="_","( _ )は先頭文字で使用できないため修正してください。",IF(LEFT(C1893,1)="'","(')は先頭文字で使用できないため修正してください。",IF(LEN(C1893)=SUM(LEN(C1893)-LEN(SUBSTITUTE(C1893,MID("ABCDEFGHIJKLMNOPQRSTUVWXYZabcdefghijklmnopqrstuvwxyz0123456789-_",ROW($1:$64),1),""))),"","サンプル名に禁止文字が入っているため、半角英数字と[-][ _ ]のスペースなしで記入してください。")))))</f>
        <v/>
      </c>
      <c r="I1893" s="54" t="str">
        <f t="shared" si="271"/>
        <v/>
      </c>
      <c r="J1893" s="65" t="str">
        <f t="shared" si="264"/>
        <v/>
      </c>
      <c r="K1893" s="66" t="str" cm="1">
        <f t="array" ref="K1893">IF(D1893="","",IF(LEN(D1893)=SUM(LEN(D1893)-LEN(SUBSTITUTE(D1893,MID("ATCGN",ROW($1:$5),1),""))),"","I5側にATCG以外の文字があるため、修正してください。"))</f>
        <v/>
      </c>
      <c r="L1893" s="66" t="str" cm="1">
        <f t="array" ref="L1893">IF(E1893="","",IF(LEN(E1893)=SUM(LEN(E1893)-LEN(SUBSTITUTE(E1893,MID("ATCGN",ROW($1:$5),1),""))),"","I7側にATCG以外の文字があるため、修正してください。"))</f>
        <v/>
      </c>
      <c r="M1893" s="65" t="str">
        <f t="shared" si="265"/>
        <v/>
      </c>
      <c r="N1893" s="67" t="str">
        <f t="shared" si="266"/>
        <v/>
      </c>
      <c r="O1893" s="67" t="str">
        <f t="shared" si="267"/>
        <v/>
      </c>
      <c r="P1893" s="67" t="str">
        <f t="shared" si="268"/>
        <v/>
      </c>
      <c r="Q1893" s="292" t="str">
        <f t="shared" si="263"/>
        <v/>
      </c>
      <c r="R1893" s="263" t="b">
        <f t="shared" si="269"/>
        <v>0</v>
      </c>
    </row>
    <row r="1894" spans="6:18" ht="22.2">
      <c r="F1894" s="296" t="str">
        <f t="shared" si="270"/>
        <v/>
      </c>
      <c r="G1894" s="43"/>
      <c r="H1894" s="64" t="str" cm="1">
        <f t="array" ref="H1894">IF(C1894="","",IF(LEFT(C1894,1)="-","(-)は先頭文字で使用できないため修正してください。",IF(LEFT(C1894,1)="_","( _ )は先頭文字で使用できないため修正してください。",IF(LEFT(C1894,1)="'","(')は先頭文字で使用できないため修正してください。",IF(LEN(C1894)=SUM(LEN(C1894)-LEN(SUBSTITUTE(C1894,MID("ABCDEFGHIJKLMNOPQRSTUVWXYZabcdefghijklmnopqrstuvwxyz0123456789-_",ROW($1:$64),1),""))),"","サンプル名に禁止文字が入っているため、半角英数字と[-][ _ ]のスペースなしで記入してください。")))))</f>
        <v/>
      </c>
      <c r="I1894" s="54" t="str">
        <f t="shared" si="271"/>
        <v/>
      </c>
      <c r="J1894" s="65" t="str">
        <f t="shared" si="264"/>
        <v/>
      </c>
      <c r="K1894" s="66" t="str" cm="1">
        <f t="array" ref="K1894">IF(D1894="","",IF(LEN(D1894)=SUM(LEN(D1894)-LEN(SUBSTITUTE(D1894,MID("ATCGN",ROW($1:$5),1),""))),"","I5側にATCG以外の文字があるため、修正してください。"))</f>
        <v/>
      </c>
      <c r="L1894" s="66" t="str" cm="1">
        <f t="array" ref="L1894">IF(E1894="","",IF(LEN(E1894)=SUM(LEN(E1894)-LEN(SUBSTITUTE(E1894,MID("ATCGN",ROW($1:$5),1),""))),"","I7側にATCG以外の文字があるため、修正してください。"))</f>
        <v/>
      </c>
      <c r="M1894" s="65" t="str">
        <f t="shared" si="265"/>
        <v/>
      </c>
      <c r="N1894" s="67" t="str">
        <f t="shared" si="266"/>
        <v/>
      </c>
      <c r="O1894" s="67" t="str">
        <f t="shared" si="267"/>
        <v/>
      </c>
      <c r="P1894" s="67" t="str">
        <f t="shared" si="268"/>
        <v/>
      </c>
      <c r="Q1894" s="292" t="str">
        <f t="shared" si="263"/>
        <v/>
      </c>
      <c r="R1894" s="263" t="b">
        <f t="shared" si="269"/>
        <v>0</v>
      </c>
    </row>
    <row r="1895" spans="6:18" ht="22.2">
      <c r="F1895" s="296" t="str">
        <f t="shared" si="270"/>
        <v/>
      </c>
      <c r="G1895" s="43"/>
      <c r="H1895" s="64" t="str" cm="1">
        <f t="array" ref="H1895">IF(C1895="","",IF(LEFT(C1895,1)="-","(-)は先頭文字で使用できないため修正してください。",IF(LEFT(C1895,1)="_","( _ )は先頭文字で使用できないため修正してください。",IF(LEFT(C1895,1)="'","(')は先頭文字で使用できないため修正してください。",IF(LEN(C1895)=SUM(LEN(C1895)-LEN(SUBSTITUTE(C1895,MID("ABCDEFGHIJKLMNOPQRSTUVWXYZabcdefghijklmnopqrstuvwxyz0123456789-_",ROW($1:$64),1),""))),"","サンプル名に禁止文字が入っているため、半角英数字と[-][ _ ]のスペースなしで記入してください。")))))</f>
        <v/>
      </c>
      <c r="I1895" s="54" t="str">
        <f t="shared" si="271"/>
        <v/>
      </c>
      <c r="J1895" s="65" t="str">
        <f t="shared" si="264"/>
        <v/>
      </c>
      <c r="K1895" s="66" t="str" cm="1">
        <f t="array" ref="K1895">IF(D1895="","",IF(LEN(D1895)=SUM(LEN(D1895)-LEN(SUBSTITUTE(D1895,MID("ATCGN",ROW($1:$5),1),""))),"","I5側にATCG以外の文字があるため、修正してください。"))</f>
        <v/>
      </c>
      <c r="L1895" s="66" t="str" cm="1">
        <f t="array" ref="L1895">IF(E1895="","",IF(LEN(E1895)=SUM(LEN(E1895)-LEN(SUBSTITUTE(E1895,MID("ATCGN",ROW($1:$5),1),""))),"","I7側にATCG以外の文字があるため、修正してください。"))</f>
        <v/>
      </c>
      <c r="M1895" s="65" t="str">
        <f t="shared" si="265"/>
        <v/>
      </c>
      <c r="N1895" s="67" t="str">
        <f t="shared" si="266"/>
        <v/>
      </c>
      <c r="O1895" s="67" t="str">
        <f t="shared" si="267"/>
        <v/>
      </c>
      <c r="P1895" s="67" t="str">
        <f t="shared" si="268"/>
        <v/>
      </c>
      <c r="Q1895" s="292" t="str">
        <f t="shared" si="263"/>
        <v/>
      </c>
      <c r="R1895" s="263" t="b">
        <f t="shared" si="269"/>
        <v>0</v>
      </c>
    </row>
    <row r="1896" spans="6:18" ht="22.2">
      <c r="F1896" s="296" t="str">
        <f t="shared" si="270"/>
        <v/>
      </c>
      <c r="G1896" s="43"/>
      <c r="H1896" s="64" t="str" cm="1">
        <f t="array" ref="H1896">IF(C1896="","",IF(LEFT(C1896,1)="-","(-)は先頭文字で使用できないため修正してください。",IF(LEFT(C1896,1)="_","( _ )は先頭文字で使用できないため修正してください。",IF(LEFT(C1896,1)="'","(')は先頭文字で使用できないため修正してください。",IF(LEN(C1896)=SUM(LEN(C1896)-LEN(SUBSTITUTE(C1896,MID("ABCDEFGHIJKLMNOPQRSTUVWXYZabcdefghijklmnopqrstuvwxyz0123456789-_",ROW($1:$64),1),""))),"","サンプル名に禁止文字が入っているため、半角英数字と[-][ _ ]のスペースなしで記入してください。")))))</f>
        <v/>
      </c>
      <c r="I1896" s="54" t="str">
        <f t="shared" si="271"/>
        <v/>
      </c>
      <c r="J1896" s="65" t="str">
        <f t="shared" si="264"/>
        <v/>
      </c>
      <c r="K1896" s="66" t="str" cm="1">
        <f t="array" ref="K1896">IF(D1896="","",IF(LEN(D1896)=SUM(LEN(D1896)-LEN(SUBSTITUTE(D1896,MID("ATCGN",ROW($1:$5),1),""))),"","I5側にATCG以外の文字があるため、修正してください。"))</f>
        <v/>
      </c>
      <c r="L1896" s="66" t="str" cm="1">
        <f t="array" ref="L1896">IF(E1896="","",IF(LEN(E1896)=SUM(LEN(E1896)-LEN(SUBSTITUTE(E1896,MID("ATCGN",ROW($1:$5),1),""))),"","I7側にATCG以外の文字があるため、修正してください。"))</f>
        <v/>
      </c>
      <c r="M1896" s="65" t="str">
        <f t="shared" si="265"/>
        <v/>
      </c>
      <c r="N1896" s="67" t="str">
        <f t="shared" si="266"/>
        <v/>
      </c>
      <c r="O1896" s="67" t="str">
        <f t="shared" si="267"/>
        <v/>
      </c>
      <c r="P1896" s="67" t="str">
        <f t="shared" si="268"/>
        <v/>
      </c>
      <c r="Q1896" s="292" t="str">
        <f t="shared" si="263"/>
        <v/>
      </c>
      <c r="R1896" s="263" t="b">
        <f t="shared" si="269"/>
        <v>0</v>
      </c>
    </row>
    <row r="1897" spans="6:18" ht="22.2">
      <c r="F1897" s="296" t="str">
        <f t="shared" si="270"/>
        <v/>
      </c>
      <c r="G1897" s="43"/>
      <c r="H1897" s="64" t="str" cm="1">
        <f t="array" ref="H1897">IF(C1897="","",IF(LEFT(C1897,1)="-","(-)は先頭文字で使用できないため修正してください。",IF(LEFT(C1897,1)="_","( _ )は先頭文字で使用できないため修正してください。",IF(LEFT(C1897,1)="'","(')は先頭文字で使用できないため修正してください。",IF(LEN(C1897)=SUM(LEN(C1897)-LEN(SUBSTITUTE(C1897,MID("ABCDEFGHIJKLMNOPQRSTUVWXYZabcdefghijklmnopqrstuvwxyz0123456789-_",ROW($1:$64),1),""))),"","サンプル名に禁止文字が入っているため、半角英数字と[-][ _ ]のスペースなしで記入してください。")))))</f>
        <v/>
      </c>
      <c r="I1897" s="54" t="str">
        <f t="shared" si="271"/>
        <v/>
      </c>
      <c r="J1897" s="65" t="str">
        <f t="shared" si="264"/>
        <v/>
      </c>
      <c r="K1897" s="66" t="str" cm="1">
        <f t="array" ref="K1897">IF(D1897="","",IF(LEN(D1897)=SUM(LEN(D1897)-LEN(SUBSTITUTE(D1897,MID("ATCGN",ROW($1:$5),1),""))),"","I5側にATCG以外の文字があるため、修正してください。"))</f>
        <v/>
      </c>
      <c r="L1897" s="66" t="str" cm="1">
        <f t="array" ref="L1897">IF(E1897="","",IF(LEN(E1897)=SUM(LEN(E1897)-LEN(SUBSTITUTE(E1897,MID("ATCGN",ROW($1:$5),1),""))),"","I7側にATCG以外の文字があるため、修正してください。"))</f>
        <v/>
      </c>
      <c r="M1897" s="65" t="str">
        <f t="shared" si="265"/>
        <v/>
      </c>
      <c r="N1897" s="67" t="str">
        <f t="shared" si="266"/>
        <v/>
      </c>
      <c r="O1897" s="67" t="str">
        <f t="shared" si="267"/>
        <v/>
      </c>
      <c r="P1897" s="67" t="str">
        <f t="shared" si="268"/>
        <v/>
      </c>
      <c r="Q1897" s="292" t="str">
        <f t="shared" si="263"/>
        <v/>
      </c>
      <c r="R1897" s="263" t="b">
        <f t="shared" si="269"/>
        <v>0</v>
      </c>
    </row>
    <row r="1898" spans="6:18" ht="22.2">
      <c r="F1898" s="296" t="str">
        <f t="shared" si="270"/>
        <v/>
      </c>
      <c r="G1898" s="43"/>
      <c r="H1898" s="64" t="str" cm="1">
        <f t="array" ref="H1898">IF(C1898="","",IF(LEFT(C1898,1)="-","(-)は先頭文字で使用できないため修正してください。",IF(LEFT(C1898,1)="_","( _ )は先頭文字で使用できないため修正してください。",IF(LEFT(C1898,1)="'","(')は先頭文字で使用できないため修正してください。",IF(LEN(C1898)=SUM(LEN(C1898)-LEN(SUBSTITUTE(C1898,MID("ABCDEFGHIJKLMNOPQRSTUVWXYZabcdefghijklmnopqrstuvwxyz0123456789-_",ROW($1:$64),1),""))),"","サンプル名に禁止文字が入っているため、半角英数字と[-][ _ ]のスペースなしで記入してください。")))))</f>
        <v/>
      </c>
      <c r="I1898" s="54" t="str">
        <f t="shared" si="271"/>
        <v/>
      </c>
      <c r="J1898" s="65" t="str">
        <f t="shared" si="264"/>
        <v/>
      </c>
      <c r="K1898" s="66" t="str" cm="1">
        <f t="array" ref="K1898">IF(D1898="","",IF(LEN(D1898)=SUM(LEN(D1898)-LEN(SUBSTITUTE(D1898,MID("ATCGN",ROW($1:$5),1),""))),"","I5側にATCG以外の文字があるため、修正してください。"))</f>
        <v/>
      </c>
      <c r="L1898" s="66" t="str" cm="1">
        <f t="array" ref="L1898">IF(E1898="","",IF(LEN(E1898)=SUM(LEN(E1898)-LEN(SUBSTITUTE(E1898,MID("ATCGN",ROW($1:$5),1),""))),"","I7側にATCG以外の文字があるため、修正してください。"))</f>
        <v/>
      </c>
      <c r="M1898" s="65" t="str">
        <f t="shared" si="265"/>
        <v/>
      </c>
      <c r="N1898" s="67" t="str">
        <f t="shared" si="266"/>
        <v/>
      </c>
      <c r="O1898" s="67" t="str">
        <f t="shared" si="267"/>
        <v/>
      </c>
      <c r="P1898" s="67" t="str">
        <f t="shared" si="268"/>
        <v/>
      </c>
      <c r="Q1898" s="292" t="str">
        <f t="shared" si="263"/>
        <v/>
      </c>
      <c r="R1898" s="263" t="b">
        <f t="shared" si="269"/>
        <v>0</v>
      </c>
    </row>
    <row r="1899" spans="6:18" ht="22.2">
      <c r="F1899" s="296" t="str">
        <f t="shared" si="270"/>
        <v/>
      </c>
      <c r="G1899" s="43"/>
      <c r="H1899" s="64" t="str" cm="1">
        <f t="array" ref="H1899">IF(C1899="","",IF(LEFT(C1899,1)="-","(-)は先頭文字で使用できないため修正してください。",IF(LEFT(C1899,1)="_","( _ )は先頭文字で使用できないため修正してください。",IF(LEFT(C1899,1)="'","(')は先頭文字で使用できないため修正してください。",IF(LEN(C1899)=SUM(LEN(C1899)-LEN(SUBSTITUTE(C1899,MID("ABCDEFGHIJKLMNOPQRSTUVWXYZabcdefghijklmnopqrstuvwxyz0123456789-_",ROW($1:$64),1),""))),"","サンプル名に禁止文字が入っているため、半角英数字と[-][ _ ]のスペースなしで記入してください。")))))</f>
        <v/>
      </c>
      <c r="I1899" s="54" t="str">
        <f t="shared" si="271"/>
        <v/>
      </c>
      <c r="J1899" s="65" t="str">
        <f t="shared" si="264"/>
        <v/>
      </c>
      <c r="K1899" s="66" t="str" cm="1">
        <f t="array" ref="K1899">IF(D1899="","",IF(LEN(D1899)=SUM(LEN(D1899)-LEN(SUBSTITUTE(D1899,MID("ATCGN",ROW($1:$5),1),""))),"","I5側にATCG以外の文字があるため、修正してください。"))</f>
        <v/>
      </c>
      <c r="L1899" s="66" t="str" cm="1">
        <f t="array" ref="L1899">IF(E1899="","",IF(LEN(E1899)=SUM(LEN(E1899)-LEN(SUBSTITUTE(E1899,MID("ATCGN",ROW($1:$5),1),""))),"","I7側にATCG以外の文字があるため、修正してください。"))</f>
        <v/>
      </c>
      <c r="M1899" s="65" t="str">
        <f t="shared" si="265"/>
        <v/>
      </c>
      <c r="N1899" s="67" t="str">
        <f t="shared" si="266"/>
        <v/>
      </c>
      <c r="O1899" s="67" t="str">
        <f t="shared" si="267"/>
        <v/>
      </c>
      <c r="P1899" s="67" t="str">
        <f t="shared" si="268"/>
        <v/>
      </c>
      <c r="Q1899" s="292" t="str">
        <f t="shared" si="263"/>
        <v/>
      </c>
      <c r="R1899" s="263" t="b">
        <f t="shared" si="269"/>
        <v>0</v>
      </c>
    </row>
    <row r="1900" spans="6:18" ht="22.2">
      <c r="F1900" s="296" t="str">
        <f t="shared" si="270"/>
        <v/>
      </c>
      <c r="G1900" s="43"/>
      <c r="H1900" s="64" t="str" cm="1">
        <f t="array" ref="H1900">IF(C1900="","",IF(LEFT(C1900,1)="-","(-)は先頭文字で使用できないため修正してください。",IF(LEFT(C1900,1)="_","( _ )は先頭文字で使用できないため修正してください。",IF(LEFT(C1900,1)="'","(')は先頭文字で使用できないため修正してください。",IF(LEN(C1900)=SUM(LEN(C1900)-LEN(SUBSTITUTE(C1900,MID("ABCDEFGHIJKLMNOPQRSTUVWXYZabcdefghijklmnopqrstuvwxyz0123456789-_",ROW($1:$64),1),""))),"","サンプル名に禁止文字が入っているため、半角英数字と[-][ _ ]のスペースなしで記入してください。")))))</f>
        <v/>
      </c>
      <c r="I1900" s="54" t="str">
        <f t="shared" si="271"/>
        <v/>
      </c>
      <c r="J1900" s="65" t="str">
        <f t="shared" si="264"/>
        <v/>
      </c>
      <c r="K1900" s="66" t="str" cm="1">
        <f t="array" ref="K1900">IF(D1900="","",IF(LEN(D1900)=SUM(LEN(D1900)-LEN(SUBSTITUTE(D1900,MID("ATCGN",ROW($1:$5),1),""))),"","I5側にATCG以外の文字があるため、修正してください。"))</f>
        <v/>
      </c>
      <c r="L1900" s="66" t="str" cm="1">
        <f t="array" ref="L1900">IF(E1900="","",IF(LEN(E1900)=SUM(LEN(E1900)-LEN(SUBSTITUTE(E1900,MID("ATCGN",ROW($1:$5),1),""))),"","I7側にATCG以外の文字があるため、修正してください。"))</f>
        <v/>
      </c>
      <c r="M1900" s="65" t="str">
        <f t="shared" si="265"/>
        <v/>
      </c>
      <c r="N1900" s="67" t="str">
        <f t="shared" si="266"/>
        <v/>
      </c>
      <c r="O1900" s="67" t="str">
        <f t="shared" si="267"/>
        <v/>
      </c>
      <c r="P1900" s="67" t="str">
        <f t="shared" si="268"/>
        <v/>
      </c>
      <c r="Q1900" s="292" t="str">
        <f t="shared" si="263"/>
        <v/>
      </c>
      <c r="R1900" s="263" t="b">
        <f t="shared" si="269"/>
        <v>0</v>
      </c>
    </row>
    <row r="1901" spans="6:18" ht="22.2">
      <c r="F1901" s="296" t="str">
        <f t="shared" si="270"/>
        <v/>
      </c>
      <c r="G1901" s="43"/>
      <c r="H1901" s="64" t="str" cm="1">
        <f t="array" ref="H1901">IF(C1901="","",IF(LEFT(C1901,1)="-","(-)は先頭文字で使用できないため修正してください。",IF(LEFT(C1901,1)="_","( _ )は先頭文字で使用できないため修正してください。",IF(LEFT(C1901,1)="'","(')は先頭文字で使用できないため修正してください。",IF(LEN(C1901)=SUM(LEN(C1901)-LEN(SUBSTITUTE(C1901,MID("ABCDEFGHIJKLMNOPQRSTUVWXYZabcdefghijklmnopqrstuvwxyz0123456789-_",ROW($1:$64),1),""))),"","サンプル名に禁止文字が入っているため、半角英数字と[-][ _ ]のスペースなしで記入してください。")))))</f>
        <v/>
      </c>
      <c r="I1901" s="54" t="str">
        <f t="shared" si="271"/>
        <v/>
      </c>
      <c r="J1901" s="65" t="str">
        <f t="shared" si="264"/>
        <v/>
      </c>
      <c r="K1901" s="66" t="str" cm="1">
        <f t="array" ref="K1901">IF(D1901="","",IF(LEN(D1901)=SUM(LEN(D1901)-LEN(SUBSTITUTE(D1901,MID("ATCGN",ROW($1:$5),1),""))),"","I5側にATCG以外の文字があるため、修正してください。"))</f>
        <v/>
      </c>
      <c r="L1901" s="66" t="str" cm="1">
        <f t="array" ref="L1901">IF(E1901="","",IF(LEN(E1901)=SUM(LEN(E1901)-LEN(SUBSTITUTE(E1901,MID("ATCGN",ROW($1:$5),1),""))),"","I7側にATCG以外の文字があるため、修正してください。"))</f>
        <v/>
      </c>
      <c r="M1901" s="65" t="str">
        <f t="shared" si="265"/>
        <v/>
      </c>
      <c r="N1901" s="67" t="str">
        <f t="shared" si="266"/>
        <v/>
      </c>
      <c r="O1901" s="67" t="str">
        <f t="shared" si="267"/>
        <v/>
      </c>
      <c r="P1901" s="67" t="str">
        <f t="shared" si="268"/>
        <v/>
      </c>
      <c r="Q1901" s="292" t="str">
        <f t="shared" si="263"/>
        <v/>
      </c>
      <c r="R1901" s="263" t="b">
        <f t="shared" si="269"/>
        <v>0</v>
      </c>
    </row>
    <row r="1902" spans="6:18" ht="22.2">
      <c r="F1902" s="296" t="str">
        <f t="shared" si="270"/>
        <v/>
      </c>
      <c r="G1902" s="43"/>
      <c r="H1902" s="64" t="str" cm="1">
        <f t="array" ref="H1902">IF(C1902="","",IF(LEFT(C1902,1)="-","(-)は先頭文字で使用できないため修正してください。",IF(LEFT(C1902,1)="_","( _ )は先頭文字で使用できないため修正してください。",IF(LEFT(C1902,1)="'","(')は先頭文字で使用できないため修正してください。",IF(LEN(C1902)=SUM(LEN(C1902)-LEN(SUBSTITUTE(C1902,MID("ABCDEFGHIJKLMNOPQRSTUVWXYZabcdefghijklmnopqrstuvwxyz0123456789-_",ROW($1:$64),1),""))),"","サンプル名に禁止文字が入っているため、半角英数字と[-][ _ ]のスペースなしで記入してください。")))))</f>
        <v/>
      </c>
      <c r="I1902" s="54" t="str">
        <f t="shared" si="271"/>
        <v/>
      </c>
      <c r="J1902" s="65" t="str">
        <f t="shared" si="264"/>
        <v/>
      </c>
      <c r="K1902" s="66" t="str" cm="1">
        <f t="array" ref="K1902">IF(D1902="","",IF(LEN(D1902)=SUM(LEN(D1902)-LEN(SUBSTITUTE(D1902,MID("ATCGN",ROW($1:$5),1),""))),"","I5側にATCG以外の文字があるため、修正してください。"))</f>
        <v/>
      </c>
      <c r="L1902" s="66" t="str" cm="1">
        <f t="array" ref="L1902">IF(E1902="","",IF(LEN(E1902)=SUM(LEN(E1902)-LEN(SUBSTITUTE(E1902,MID("ATCGN",ROW($1:$5),1),""))),"","I7側にATCG以外の文字があるため、修正してください。"))</f>
        <v/>
      </c>
      <c r="M1902" s="65" t="str">
        <f t="shared" si="265"/>
        <v/>
      </c>
      <c r="N1902" s="67" t="str">
        <f t="shared" si="266"/>
        <v/>
      </c>
      <c r="O1902" s="67" t="str">
        <f t="shared" si="267"/>
        <v/>
      </c>
      <c r="P1902" s="67" t="str">
        <f t="shared" si="268"/>
        <v/>
      </c>
      <c r="Q1902" s="292" t="str">
        <f t="shared" si="263"/>
        <v/>
      </c>
      <c r="R1902" s="263" t="b">
        <f t="shared" si="269"/>
        <v>0</v>
      </c>
    </row>
    <row r="1903" spans="6:18" ht="22.2">
      <c r="F1903" s="296" t="str">
        <f t="shared" si="270"/>
        <v/>
      </c>
      <c r="G1903" s="43"/>
      <c r="H1903" s="64" t="str" cm="1">
        <f t="array" ref="H1903">IF(C1903="","",IF(LEFT(C1903,1)="-","(-)は先頭文字で使用できないため修正してください。",IF(LEFT(C1903,1)="_","( _ )は先頭文字で使用できないため修正してください。",IF(LEFT(C1903,1)="'","(')は先頭文字で使用できないため修正してください。",IF(LEN(C1903)=SUM(LEN(C1903)-LEN(SUBSTITUTE(C1903,MID("ABCDEFGHIJKLMNOPQRSTUVWXYZabcdefghijklmnopqrstuvwxyz0123456789-_",ROW($1:$64),1),""))),"","サンプル名に禁止文字が入っているため、半角英数字と[-][ _ ]のスペースなしで記入してください。")))))</f>
        <v/>
      </c>
      <c r="I1903" s="54" t="str">
        <f t="shared" si="271"/>
        <v/>
      </c>
      <c r="J1903" s="65" t="str">
        <f t="shared" si="264"/>
        <v/>
      </c>
      <c r="K1903" s="66" t="str" cm="1">
        <f t="array" ref="K1903">IF(D1903="","",IF(LEN(D1903)=SUM(LEN(D1903)-LEN(SUBSTITUTE(D1903,MID("ATCGN",ROW($1:$5),1),""))),"","I5側にATCG以外の文字があるため、修正してください。"))</f>
        <v/>
      </c>
      <c r="L1903" s="66" t="str" cm="1">
        <f t="array" ref="L1903">IF(E1903="","",IF(LEN(E1903)=SUM(LEN(E1903)-LEN(SUBSTITUTE(E1903,MID("ATCGN",ROW($1:$5),1),""))),"","I7側にATCG以外の文字があるため、修正してください。"))</f>
        <v/>
      </c>
      <c r="M1903" s="65" t="str">
        <f t="shared" si="265"/>
        <v/>
      </c>
      <c r="N1903" s="67" t="str">
        <f t="shared" si="266"/>
        <v/>
      </c>
      <c r="O1903" s="67" t="str">
        <f t="shared" si="267"/>
        <v/>
      </c>
      <c r="P1903" s="67" t="str">
        <f t="shared" si="268"/>
        <v/>
      </c>
      <c r="Q1903" s="292" t="str">
        <f t="shared" si="263"/>
        <v/>
      </c>
      <c r="R1903" s="263" t="b">
        <f t="shared" si="269"/>
        <v>0</v>
      </c>
    </row>
    <row r="1904" spans="6:18" ht="22.2">
      <c r="F1904" s="296" t="str">
        <f t="shared" si="270"/>
        <v/>
      </c>
      <c r="G1904" s="43"/>
      <c r="H1904" s="64" t="str" cm="1">
        <f t="array" ref="H1904">IF(C1904="","",IF(LEFT(C1904,1)="-","(-)は先頭文字で使用できないため修正してください。",IF(LEFT(C1904,1)="_","( _ )は先頭文字で使用できないため修正してください。",IF(LEFT(C1904,1)="'","(')は先頭文字で使用できないため修正してください。",IF(LEN(C1904)=SUM(LEN(C1904)-LEN(SUBSTITUTE(C1904,MID("ABCDEFGHIJKLMNOPQRSTUVWXYZabcdefghijklmnopqrstuvwxyz0123456789-_",ROW($1:$64),1),""))),"","サンプル名に禁止文字が入っているため、半角英数字と[-][ _ ]のスペースなしで記入してください。")))))</f>
        <v/>
      </c>
      <c r="I1904" s="54" t="str">
        <f t="shared" si="271"/>
        <v/>
      </c>
      <c r="J1904" s="65" t="str">
        <f t="shared" si="264"/>
        <v/>
      </c>
      <c r="K1904" s="66" t="str" cm="1">
        <f t="array" ref="K1904">IF(D1904="","",IF(LEN(D1904)=SUM(LEN(D1904)-LEN(SUBSTITUTE(D1904,MID("ATCGN",ROW($1:$5),1),""))),"","I5側にATCG以外の文字があるため、修正してください。"))</f>
        <v/>
      </c>
      <c r="L1904" s="66" t="str" cm="1">
        <f t="array" ref="L1904">IF(E1904="","",IF(LEN(E1904)=SUM(LEN(E1904)-LEN(SUBSTITUTE(E1904,MID("ATCGN",ROW($1:$5),1),""))),"","I7側にATCG以外の文字があるため、修正してください。"))</f>
        <v/>
      </c>
      <c r="M1904" s="65" t="str">
        <f t="shared" si="265"/>
        <v/>
      </c>
      <c r="N1904" s="67" t="str">
        <f t="shared" si="266"/>
        <v/>
      </c>
      <c r="O1904" s="67" t="str">
        <f t="shared" si="267"/>
        <v/>
      </c>
      <c r="P1904" s="67" t="str">
        <f t="shared" si="268"/>
        <v/>
      </c>
      <c r="Q1904" s="292" t="str">
        <f t="shared" si="263"/>
        <v/>
      </c>
      <c r="R1904" s="263" t="b">
        <f t="shared" si="269"/>
        <v>0</v>
      </c>
    </row>
    <row r="1905" spans="6:18" ht="22.2">
      <c r="F1905" s="296" t="str">
        <f t="shared" si="270"/>
        <v/>
      </c>
      <c r="G1905" s="43"/>
      <c r="H1905" s="64" t="str" cm="1">
        <f t="array" ref="H1905">IF(C1905="","",IF(LEFT(C1905,1)="-","(-)は先頭文字で使用できないため修正してください。",IF(LEFT(C1905,1)="_","( _ )は先頭文字で使用できないため修正してください。",IF(LEFT(C1905,1)="'","(')は先頭文字で使用できないため修正してください。",IF(LEN(C1905)=SUM(LEN(C1905)-LEN(SUBSTITUTE(C1905,MID("ABCDEFGHIJKLMNOPQRSTUVWXYZabcdefghijklmnopqrstuvwxyz0123456789-_",ROW($1:$64),1),""))),"","サンプル名に禁止文字が入っているため、半角英数字と[-][ _ ]のスペースなしで記入してください。")))))</f>
        <v/>
      </c>
      <c r="I1905" s="54" t="str">
        <f t="shared" si="271"/>
        <v/>
      </c>
      <c r="J1905" s="65" t="str">
        <f t="shared" si="264"/>
        <v/>
      </c>
      <c r="K1905" s="66" t="str" cm="1">
        <f t="array" ref="K1905">IF(D1905="","",IF(LEN(D1905)=SUM(LEN(D1905)-LEN(SUBSTITUTE(D1905,MID("ATCGN",ROW($1:$5),1),""))),"","I5側にATCG以外の文字があるため、修正してください。"))</f>
        <v/>
      </c>
      <c r="L1905" s="66" t="str" cm="1">
        <f t="array" ref="L1905">IF(E1905="","",IF(LEN(E1905)=SUM(LEN(E1905)-LEN(SUBSTITUTE(E1905,MID("ATCGN",ROW($1:$5),1),""))),"","I7側にATCG以外の文字があるため、修正してください。"))</f>
        <v/>
      </c>
      <c r="M1905" s="65" t="str">
        <f t="shared" si="265"/>
        <v/>
      </c>
      <c r="N1905" s="67" t="str">
        <f t="shared" si="266"/>
        <v/>
      </c>
      <c r="O1905" s="67" t="str">
        <f t="shared" si="267"/>
        <v/>
      </c>
      <c r="P1905" s="67" t="str">
        <f t="shared" si="268"/>
        <v/>
      </c>
      <c r="Q1905" s="292" t="str">
        <f t="shared" si="263"/>
        <v/>
      </c>
      <c r="R1905" s="263" t="b">
        <f t="shared" si="269"/>
        <v>0</v>
      </c>
    </row>
    <row r="1906" spans="6:18" ht="22.2">
      <c r="F1906" s="296" t="str">
        <f t="shared" si="270"/>
        <v/>
      </c>
      <c r="G1906" s="43"/>
      <c r="H1906" s="64" t="str" cm="1">
        <f t="array" ref="H1906">IF(C1906="","",IF(LEFT(C1906,1)="-","(-)は先頭文字で使用できないため修正してください。",IF(LEFT(C1906,1)="_","( _ )は先頭文字で使用できないため修正してください。",IF(LEFT(C1906,1)="'","(')は先頭文字で使用できないため修正してください。",IF(LEN(C1906)=SUM(LEN(C1906)-LEN(SUBSTITUTE(C1906,MID("ABCDEFGHIJKLMNOPQRSTUVWXYZabcdefghijklmnopqrstuvwxyz0123456789-_",ROW($1:$64),1),""))),"","サンプル名に禁止文字が入っているため、半角英数字と[-][ _ ]のスペースなしで記入してください。")))))</f>
        <v/>
      </c>
      <c r="I1906" s="54" t="str">
        <f t="shared" si="271"/>
        <v/>
      </c>
      <c r="J1906" s="65" t="str">
        <f t="shared" si="264"/>
        <v/>
      </c>
      <c r="K1906" s="66" t="str" cm="1">
        <f t="array" ref="K1906">IF(D1906="","",IF(LEN(D1906)=SUM(LEN(D1906)-LEN(SUBSTITUTE(D1906,MID("ATCGN",ROW($1:$5),1),""))),"","I5側にATCG以外の文字があるため、修正してください。"))</f>
        <v/>
      </c>
      <c r="L1906" s="66" t="str" cm="1">
        <f t="array" ref="L1906">IF(E1906="","",IF(LEN(E1906)=SUM(LEN(E1906)-LEN(SUBSTITUTE(E1906,MID("ATCGN",ROW($1:$5),1),""))),"","I7側にATCG以外の文字があるため、修正してください。"))</f>
        <v/>
      </c>
      <c r="M1906" s="65" t="str">
        <f t="shared" si="265"/>
        <v/>
      </c>
      <c r="N1906" s="67" t="str">
        <f t="shared" si="266"/>
        <v/>
      </c>
      <c r="O1906" s="67" t="str">
        <f t="shared" si="267"/>
        <v/>
      </c>
      <c r="P1906" s="67" t="str">
        <f t="shared" si="268"/>
        <v/>
      </c>
      <c r="Q1906" s="292" t="str">
        <f t="shared" si="263"/>
        <v/>
      </c>
      <c r="R1906" s="263" t="b">
        <f t="shared" si="269"/>
        <v>0</v>
      </c>
    </row>
    <row r="1907" spans="6:18" ht="22.2">
      <c r="F1907" s="296" t="str">
        <f t="shared" si="270"/>
        <v/>
      </c>
      <c r="G1907" s="43"/>
      <c r="H1907" s="64" t="str" cm="1">
        <f t="array" ref="H1907">IF(C1907="","",IF(LEFT(C1907,1)="-","(-)は先頭文字で使用できないため修正してください。",IF(LEFT(C1907,1)="_","( _ )は先頭文字で使用できないため修正してください。",IF(LEFT(C1907,1)="'","(')は先頭文字で使用できないため修正してください。",IF(LEN(C1907)=SUM(LEN(C1907)-LEN(SUBSTITUTE(C1907,MID("ABCDEFGHIJKLMNOPQRSTUVWXYZabcdefghijklmnopqrstuvwxyz0123456789-_",ROW($1:$64),1),""))),"","サンプル名に禁止文字が入っているため、半角英数字と[-][ _ ]のスペースなしで記入してください。")))))</f>
        <v/>
      </c>
      <c r="I1907" s="54" t="str">
        <f t="shared" si="271"/>
        <v/>
      </c>
      <c r="J1907" s="65" t="str">
        <f t="shared" si="264"/>
        <v/>
      </c>
      <c r="K1907" s="66" t="str" cm="1">
        <f t="array" ref="K1907">IF(D1907="","",IF(LEN(D1907)=SUM(LEN(D1907)-LEN(SUBSTITUTE(D1907,MID("ATCGN",ROW($1:$5),1),""))),"","I5側にATCG以外の文字があるため、修正してください。"))</f>
        <v/>
      </c>
      <c r="L1907" s="66" t="str" cm="1">
        <f t="array" ref="L1907">IF(E1907="","",IF(LEN(E1907)=SUM(LEN(E1907)-LEN(SUBSTITUTE(E1907,MID("ATCGN",ROW($1:$5),1),""))),"","I7側にATCG以外の文字があるため、修正してください。"))</f>
        <v/>
      </c>
      <c r="M1907" s="65" t="str">
        <f t="shared" si="265"/>
        <v/>
      </c>
      <c r="N1907" s="67" t="str">
        <f t="shared" si="266"/>
        <v/>
      </c>
      <c r="O1907" s="67" t="str">
        <f t="shared" si="267"/>
        <v/>
      </c>
      <c r="P1907" s="67" t="str">
        <f t="shared" si="268"/>
        <v/>
      </c>
      <c r="Q1907" s="292" t="str">
        <f t="shared" si="263"/>
        <v/>
      </c>
      <c r="R1907" s="263" t="b">
        <f t="shared" si="269"/>
        <v>0</v>
      </c>
    </row>
    <row r="1908" spans="6:18" ht="22.2">
      <c r="F1908" s="296" t="str">
        <f t="shared" si="270"/>
        <v/>
      </c>
      <c r="G1908" s="43"/>
      <c r="H1908" s="64" t="str" cm="1">
        <f t="array" ref="H1908">IF(C1908="","",IF(LEFT(C1908,1)="-","(-)は先頭文字で使用できないため修正してください。",IF(LEFT(C1908,1)="_","( _ )は先頭文字で使用できないため修正してください。",IF(LEFT(C1908,1)="'","(')は先頭文字で使用できないため修正してください。",IF(LEN(C1908)=SUM(LEN(C1908)-LEN(SUBSTITUTE(C1908,MID("ABCDEFGHIJKLMNOPQRSTUVWXYZabcdefghijklmnopqrstuvwxyz0123456789-_",ROW($1:$64),1),""))),"","サンプル名に禁止文字が入っているため、半角英数字と[-][ _ ]のスペースなしで記入してください。")))))</f>
        <v/>
      </c>
      <c r="I1908" s="54" t="str">
        <f t="shared" si="271"/>
        <v/>
      </c>
      <c r="J1908" s="65" t="str">
        <f t="shared" si="264"/>
        <v/>
      </c>
      <c r="K1908" s="66" t="str" cm="1">
        <f t="array" ref="K1908">IF(D1908="","",IF(LEN(D1908)=SUM(LEN(D1908)-LEN(SUBSTITUTE(D1908,MID("ATCGN",ROW($1:$5),1),""))),"","I5側にATCG以外の文字があるため、修正してください。"))</f>
        <v/>
      </c>
      <c r="L1908" s="66" t="str" cm="1">
        <f t="array" ref="L1908">IF(E1908="","",IF(LEN(E1908)=SUM(LEN(E1908)-LEN(SUBSTITUTE(E1908,MID("ATCGN",ROW($1:$5),1),""))),"","I7側にATCG以外の文字があるため、修正してください。"))</f>
        <v/>
      </c>
      <c r="M1908" s="65" t="str">
        <f t="shared" si="265"/>
        <v/>
      </c>
      <c r="N1908" s="67" t="str">
        <f t="shared" si="266"/>
        <v/>
      </c>
      <c r="O1908" s="67" t="str">
        <f t="shared" si="267"/>
        <v/>
      </c>
      <c r="P1908" s="67" t="str">
        <f t="shared" si="268"/>
        <v/>
      </c>
      <c r="Q1908" s="292" t="str">
        <f t="shared" si="263"/>
        <v/>
      </c>
      <c r="R1908" s="263" t="b">
        <f t="shared" si="269"/>
        <v>0</v>
      </c>
    </row>
    <row r="1909" spans="6:18" ht="22.2">
      <c r="F1909" s="296" t="str">
        <f t="shared" si="270"/>
        <v/>
      </c>
      <c r="G1909" s="43"/>
      <c r="H1909" s="64" t="str" cm="1">
        <f t="array" ref="H1909">IF(C1909="","",IF(LEFT(C1909,1)="-","(-)は先頭文字で使用できないため修正してください。",IF(LEFT(C1909,1)="_","( _ )は先頭文字で使用できないため修正してください。",IF(LEFT(C1909,1)="'","(')は先頭文字で使用できないため修正してください。",IF(LEN(C1909)=SUM(LEN(C1909)-LEN(SUBSTITUTE(C1909,MID("ABCDEFGHIJKLMNOPQRSTUVWXYZabcdefghijklmnopqrstuvwxyz0123456789-_",ROW($1:$64),1),""))),"","サンプル名に禁止文字が入っているため、半角英数字と[-][ _ ]のスペースなしで記入してください。")))))</f>
        <v/>
      </c>
      <c r="I1909" s="54" t="str">
        <f t="shared" si="271"/>
        <v/>
      </c>
      <c r="J1909" s="65" t="str">
        <f t="shared" si="264"/>
        <v/>
      </c>
      <c r="K1909" s="66" t="str" cm="1">
        <f t="array" ref="K1909">IF(D1909="","",IF(LEN(D1909)=SUM(LEN(D1909)-LEN(SUBSTITUTE(D1909,MID("ATCGN",ROW($1:$5),1),""))),"","I5側にATCG以外の文字があるため、修正してください。"))</f>
        <v/>
      </c>
      <c r="L1909" s="66" t="str" cm="1">
        <f t="array" ref="L1909">IF(E1909="","",IF(LEN(E1909)=SUM(LEN(E1909)-LEN(SUBSTITUTE(E1909,MID("ATCGN",ROW($1:$5),1),""))),"","I7側にATCG以外の文字があるため、修正してください。"))</f>
        <v/>
      </c>
      <c r="M1909" s="65" t="str">
        <f t="shared" si="265"/>
        <v/>
      </c>
      <c r="N1909" s="67" t="str">
        <f t="shared" si="266"/>
        <v/>
      </c>
      <c r="O1909" s="67" t="str">
        <f t="shared" si="267"/>
        <v/>
      </c>
      <c r="P1909" s="67" t="str">
        <f t="shared" si="268"/>
        <v/>
      </c>
      <c r="Q1909" s="292" t="str">
        <f t="shared" si="263"/>
        <v/>
      </c>
      <c r="R1909" s="263" t="b">
        <f t="shared" si="269"/>
        <v>0</v>
      </c>
    </row>
    <row r="1910" spans="6:18" ht="22.2">
      <c r="F1910" s="296" t="str">
        <f t="shared" si="270"/>
        <v/>
      </c>
      <c r="G1910" s="43"/>
      <c r="H1910" s="64" t="str" cm="1">
        <f t="array" ref="H1910">IF(C1910="","",IF(LEFT(C1910,1)="-","(-)は先頭文字で使用できないため修正してください。",IF(LEFT(C1910,1)="_","( _ )は先頭文字で使用できないため修正してください。",IF(LEFT(C1910,1)="'","(')は先頭文字で使用できないため修正してください。",IF(LEN(C1910)=SUM(LEN(C1910)-LEN(SUBSTITUTE(C1910,MID("ABCDEFGHIJKLMNOPQRSTUVWXYZabcdefghijklmnopqrstuvwxyz0123456789-_",ROW($1:$64),1),""))),"","サンプル名に禁止文字が入っているため、半角英数字と[-][ _ ]のスペースなしで記入してください。")))))</f>
        <v/>
      </c>
      <c r="I1910" s="54" t="str">
        <f t="shared" si="271"/>
        <v/>
      </c>
      <c r="J1910" s="65" t="str">
        <f t="shared" si="264"/>
        <v/>
      </c>
      <c r="K1910" s="66" t="str" cm="1">
        <f t="array" ref="K1910">IF(D1910="","",IF(LEN(D1910)=SUM(LEN(D1910)-LEN(SUBSTITUTE(D1910,MID("ATCGN",ROW($1:$5),1),""))),"","I5側にATCG以外の文字があるため、修正してください。"))</f>
        <v/>
      </c>
      <c r="L1910" s="66" t="str" cm="1">
        <f t="array" ref="L1910">IF(E1910="","",IF(LEN(E1910)=SUM(LEN(E1910)-LEN(SUBSTITUTE(E1910,MID("ATCGN",ROW($1:$5),1),""))),"","I7側にATCG以外の文字があるため、修正してください。"))</f>
        <v/>
      </c>
      <c r="M1910" s="65" t="str">
        <f t="shared" si="265"/>
        <v/>
      </c>
      <c r="N1910" s="67" t="str">
        <f t="shared" si="266"/>
        <v/>
      </c>
      <c r="O1910" s="67" t="str">
        <f t="shared" si="267"/>
        <v/>
      </c>
      <c r="P1910" s="67" t="str">
        <f t="shared" si="268"/>
        <v/>
      </c>
      <c r="Q1910" s="292" t="str">
        <f t="shared" si="263"/>
        <v/>
      </c>
      <c r="R1910" s="263" t="b">
        <f t="shared" si="269"/>
        <v>0</v>
      </c>
    </row>
    <row r="1911" spans="6:18" ht="22.2">
      <c r="F1911" s="296" t="str">
        <f t="shared" si="270"/>
        <v/>
      </c>
      <c r="G1911" s="43"/>
      <c r="H1911" s="64" t="str" cm="1">
        <f t="array" ref="H1911">IF(C1911="","",IF(LEFT(C1911,1)="-","(-)は先頭文字で使用できないため修正してください。",IF(LEFT(C1911,1)="_","( _ )は先頭文字で使用できないため修正してください。",IF(LEFT(C1911,1)="'","(')は先頭文字で使用できないため修正してください。",IF(LEN(C1911)=SUM(LEN(C1911)-LEN(SUBSTITUTE(C1911,MID("ABCDEFGHIJKLMNOPQRSTUVWXYZabcdefghijklmnopqrstuvwxyz0123456789-_",ROW($1:$64),1),""))),"","サンプル名に禁止文字が入っているため、半角英数字と[-][ _ ]のスペースなしで記入してください。")))))</f>
        <v/>
      </c>
      <c r="I1911" s="54" t="str">
        <f t="shared" si="271"/>
        <v/>
      </c>
      <c r="J1911" s="65" t="str">
        <f t="shared" si="264"/>
        <v/>
      </c>
      <c r="K1911" s="66" t="str" cm="1">
        <f t="array" ref="K1911">IF(D1911="","",IF(LEN(D1911)=SUM(LEN(D1911)-LEN(SUBSTITUTE(D1911,MID("ATCGN",ROW($1:$5),1),""))),"","I5側にATCG以外の文字があるため、修正してください。"))</f>
        <v/>
      </c>
      <c r="L1911" s="66" t="str" cm="1">
        <f t="array" ref="L1911">IF(E1911="","",IF(LEN(E1911)=SUM(LEN(E1911)-LEN(SUBSTITUTE(E1911,MID("ATCGN",ROW($1:$5),1),""))),"","I7側にATCG以外の文字があるため、修正してください。"))</f>
        <v/>
      </c>
      <c r="M1911" s="65" t="str">
        <f t="shared" si="265"/>
        <v/>
      </c>
      <c r="N1911" s="67" t="str">
        <f t="shared" si="266"/>
        <v/>
      </c>
      <c r="O1911" s="67" t="str">
        <f t="shared" si="267"/>
        <v/>
      </c>
      <c r="P1911" s="67" t="str">
        <f t="shared" si="268"/>
        <v/>
      </c>
      <c r="Q1911" s="292" t="str">
        <f t="shared" si="263"/>
        <v/>
      </c>
      <c r="R1911" s="263" t="b">
        <f t="shared" si="269"/>
        <v>0</v>
      </c>
    </row>
    <row r="1912" spans="6:18" ht="22.2">
      <c r="F1912" s="296" t="str">
        <f t="shared" si="270"/>
        <v/>
      </c>
      <c r="G1912" s="43"/>
      <c r="H1912" s="64" t="str" cm="1">
        <f t="array" ref="H1912">IF(C1912="","",IF(LEFT(C1912,1)="-","(-)は先頭文字で使用できないため修正してください。",IF(LEFT(C1912,1)="_","( _ )は先頭文字で使用できないため修正してください。",IF(LEFT(C1912,1)="'","(')は先頭文字で使用できないため修正してください。",IF(LEN(C1912)=SUM(LEN(C1912)-LEN(SUBSTITUTE(C1912,MID("ABCDEFGHIJKLMNOPQRSTUVWXYZabcdefghijklmnopqrstuvwxyz0123456789-_",ROW($1:$64),1),""))),"","サンプル名に禁止文字が入っているため、半角英数字と[-][ _ ]のスペースなしで記入してください。")))))</f>
        <v/>
      </c>
      <c r="I1912" s="54" t="str">
        <f t="shared" si="271"/>
        <v/>
      </c>
      <c r="J1912" s="65" t="str">
        <f t="shared" si="264"/>
        <v/>
      </c>
      <c r="K1912" s="66" t="str" cm="1">
        <f t="array" ref="K1912">IF(D1912="","",IF(LEN(D1912)=SUM(LEN(D1912)-LEN(SUBSTITUTE(D1912,MID("ATCGN",ROW($1:$5),1),""))),"","I5側にATCG以外の文字があるため、修正してください。"))</f>
        <v/>
      </c>
      <c r="L1912" s="66" t="str" cm="1">
        <f t="array" ref="L1912">IF(E1912="","",IF(LEN(E1912)=SUM(LEN(E1912)-LEN(SUBSTITUTE(E1912,MID("ATCGN",ROW($1:$5),1),""))),"","I7側にATCG以外の文字があるため、修正してください。"))</f>
        <v/>
      </c>
      <c r="M1912" s="65" t="str">
        <f t="shared" si="265"/>
        <v/>
      </c>
      <c r="N1912" s="67" t="str">
        <f t="shared" si="266"/>
        <v/>
      </c>
      <c r="O1912" s="67" t="str">
        <f t="shared" si="267"/>
        <v/>
      </c>
      <c r="P1912" s="67" t="str">
        <f t="shared" si="268"/>
        <v/>
      </c>
      <c r="Q1912" s="292" t="str">
        <f t="shared" si="263"/>
        <v/>
      </c>
      <c r="R1912" s="263" t="b">
        <f t="shared" si="269"/>
        <v>0</v>
      </c>
    </row>
    <row r="1913" spans="6:18" ht="22.2">
      <c r="F1913" s="296" t="str">
        <f t="shared" si="270"/>
        <v/>
      </c>
      <c r="G1913" s="43"/>
      <c r="H1913" s="64" t="str" cm="1">
        <f t="array" ref="H1913">IF(C1913="","",IF(LEFT(C1913,1)="-","(-)は先頭文字で使用できないため修正してください。",IF(LEFT(C1913,1)="_","( _ )は先頭文字で使用できないため修正してください。",IF(LEFT(C1913,1)="'","(')は先頭文字で使用できないため修正してください。",IF(LEN(C1913)=SUM(LEN(C1913)-LEN(SUBSTITUTE(C1913,MID("ABCDEFGHIJKLMNOPQRSTUVWXYZabcdefghijklmnopqrstuvwxyz0123456789-_",ROW($1:$64),1),""))),"","サンプル名に禁止文字が入っているため、半角英数字と[-][ _ ]のスペースなしで記入してください。")))))</f>
        <v/>
      </c>
      <c r="I1913" s="54" t="str">
        <f t="shared" si="271"/>
        <v/>
      </c>
      <c r="J1913" s="65" t="str">
        <f t="shared" si="264"/>
        <v/>
      </c>
      <c r="K1913" s="66" t="str" cm="1">
        <f t="array" ref="K1913">IF(D1913="","",IF(LEN(D1913)=SUM(LEN(D1913)-LEN(SUBSTITUTE(D1913,MID("ATCGN",ROW($1:$5),1),""))),"","I5側にATCG以外の文字があるため、修正してください。"))</f>
        <v/>
      </c>
      <c r="L1913" s="66" t="str" cm="1">
        <f t="array" ref="L1913">IF(E1913="","",IF(LEN(E1913)=SUM(LEN(E1913)-LEN(SUBSTITUTE(E1913,MID("ATCGN",ROW($1:$5),1),""))),"","I7側にATCG以外の文字があるため、修正してください。"))</f>
        <v/>
      </c>
      <c r="M1913" s="65" t="str">
        <f t="shared" si="265"/>
        <v/>
      </c>
      <c r="N1913" s="67" t="str">
        <f t="shared" si="266"/>
        <v/>
      </c>
      <c r="O1913" s="67" t="str">
        <f t="shared" si="267"/>
        <v/>
      </c>
      <c r="P1913" s="67" t="str">
        <f t="shared" si="268"/>
        <v/>
      </c>
      <c r="Q1913" s="292" t="str">
        <f t="shared" si="263"/>
        <v/>
      </c>
      <c r="R1913" s="263" t="b">
        <f t="shared" si="269"/>
        <v>0</v>
      </c>
    </row>
    <row r="1914" spans="6:18" ht="22.2">
      <c r="F1914" s="296" t="str">
        <f t="shared" si="270"/>
        <v/>
      </c>
      <c r="G1914" s="43"/>
      <c r="H1914" s="64" t="str" cm="1">
        <f t="array" ref="H1914">IF(C1914="","",IF(LEFT(C1914,1)="-","(-)は先頭文字で使用できないため修正してください。",IF(LEFT(C1914,1)="_","( _ )は先頭文字で使用できないため修正してください。",IF(LEFT(C1914,1)="'","(')は先頭文字で使用できないため修正してください。",IF(LEN(C1914)=SUM(LEN(C1914)-LEN(SUBSTITUTE(C1914,MID("ABCDEFGHIJKLMNOPQRSTUVWXYZabcdefghijklmnopqrstuvwxyz0123456789-_",ROW($1:$64),1),""))),"","サンプル名に禁止文字が入っているため、半角英数字と[-][ _ ]のスペースなしで記入してください。")))))</f>
        <v/>
      </c>
      <c r="I1914" s="54" t="str">
        <f t="shared" si="271"/>
        <v/>
      </c>
      <c r="J1914" s="65" t="str">
        <f t="shared" si="264"/>
        <v/>
      </c>
      <c r="K1914" s="66" t="str" cm="1">
        <f t="array" ref="K1914">IF(D1914="","",IF(LEN(D1914)=SUM(LEN(D1914)-LEN(SUBSTITUTE(D1914,MID("ATCGN",ROW($1:$5),1),""))),"","I5側にATCG以外の文字があるため、修正してください。"))</f>
        <v/>
      </c>
      <c r="L1914" s="66" t="str" cm="1">
        <f t="array" ref="L1914">IF(E1914="","",IF(LEN(E1914)=SUM(LEN(E1914)-LEN(SUBSTITUTE(E1914,MID("ATCGN",ROW($1:$5),1),""))),"","I7側にATCG以外の文字があるため、修正してください。"))</f>
        <v/>
      </c>
      <c r="M1914" s="65" t="str">
        <f t="shared" si="265"/>
        <v/>
      </c>
      <c r="N1914" s="67" t="str">
        <f t="shared" si="266"/>
        <v/>
      </c>
      <c r="O1914" s="67" t="str">
        <f t="shared" si="267"/>
        <v/>
      </c>
      <c r="P1914" s="67" t="str">
        <f t="shared" si="268"/>
        <v/>
      </c>
      <c r="Q1914" s="292" t="str">
        <f t="shared" si="263"/>
        <v/>
      </c>
      <c r="R1914" s="263" t="b">
        <f t="shared" si="269"/>
        <v>0</v>
      </c>
    </row>
    <row r="1915" spans="6:18" ht="22.2">
      <c r="F1915" s="296" t="str">
        <f t="shared" si="270"/>
        <v/>
      </c>
      <c r="G1915" s="43"/>
      <c r="H1915" s="64" t="str" cm="1">
        <f t="array" ref="H1915">IF(C1915="","",IF(LEFT(C1915,1)="-","(-)は先頭文字で使用できないため修正してください。",IF(LEFT(C1915,1)="_","( _ )は先頭文字で使用できないため修正してください。",IF(LEFT(C1915,1)="'","(')は先頭文字で使用できないため修正してください。",IF(LEN(C1915)=SUM(LEN(C1915)-LEN(SUBSTITUTE(C1915,MID("ABCDEFGHIJKLMNOPQRSTUVWXYZabcdefghijklmnopqrstuvwxyz0123456789-_",ROW($1:$64),1),""))),"","サンプル名に禁止文字が入っているため、半角英数字と[-][ _ ]のスペースなしで記入してください。")))))</f>
        <v/>
      </c>
      <c r="I1915" s="54" t="str">
        <f t="shared" si="271"/>
        <v/>
      </c>
      <c r="J1915" s="65" t="str">
        <f t="shared" si="264"/>
        <v/>
      </c>
      <c r="K1915" s="66" t="str" cm="1">
        <f t="array" ref="K1915">IF(D1915="","",IF(LEN(D1915)=SUM(LEN(D1915)-LEN(SUBSTITUTE(D1915,MID("ATCGN",ROW($1:$5),1),""))),"","I5側にATCG以外の文字があるため、修正してください。"))</f>
        <v/>
      </c>
      <c r="L1915" s="66" t="str" cm="1">
        <f t="array" ref="L1915">IF(E1915="","",IF(LEN(E1915)=SUM(LEN(E1915)-LEN(SUBSTITUTE(E1915,MID("ATCGN",ROW($1:$5),1),""))),"","I7側にATCG以外の文字があるため、修正してください。"))</f>
        <v/>
      </c>
      <c r="M1915" s="65" t="str">
        <f t="shared" si="265"/>
        <v/>
      </c>
      <c r="N1915" s="67" t="str">
        <f t="shared" si="266"/>
        <v/>
      </c>
      <c r="O1915" s="67" t="str">
        <f t="shared" si="267"/>
        <v/>
      </c>
      <c r="P1915" s="67" t="str">
        <f t="shared" si="268"/>
        <v/>
      </c>
      <c r="Q1915" s="292" t="str">
        <f t="shared" si="263"/>
        <v/>
      </c>
      <c r="R1915" s="263" t="b">
        <f t="shared" si="269"/>
        <v>0</v>
      </c>
    </row>
    <row r="1916" spans="6:18" ht="22.2">
      <c r="F1916" s="296" t="str">
        <f t="shared" si="270"/>
        <v/>
      </c>
      <c r="G1916" s="43"/>
      <c r="H1916" s="64" t="str" cm="1">
        <f t="array" ref="H1916">IF(C1916="","",IF(LEFT(C1916,1)="-","(-)は先頭文字で使用できないため修正してください。",IF(LEFT(C1916,1)="_","( _ )は先頭文字で使用できないため修正してください。",IF(LEFT(C1916,1)="'","(')は先頭文字で使用できないため修正してください。",IF(LEN(C1916)=SUM(LEN(C1916)-LEN(SUBSTITUTE(C1916,MID("ABCDEFGHIJKLMNOPQRSTUVWXYZabcdefghijklmnopqrstuvwxyz0123456789-_",ROW($1:$64),1),""))),"","サンプル名に禁止文字が入っているため、半角英数字と[-][ _ ]のスペースなしで記入してください。")))))</f>
        <v/>
      </c>
      <c r="I1916" s="54" t="str">
        <f t="shared" si="271"/>
        <v/>
      </c>
      <c r="J1916" s="65" t="str">
        <f t="shared" si="264"/>
        <v/>
      </c>
      <c r="K1916" s="66" t="str" cm="1">
        <f t="array" ref="K1916">IF(D1916="","",IF(LEN(D1916)=SUM(LEN(D1916)-LEN(SUBSTITUTE(D1916,MID("ATCGN",ROW($1:$5),1),""))),"","I5側にATCG以外の文字があるため、修正してください。"))</f>
        <v/>
      </c>
      <c r="L1916" s="66" t="str" cm="1">
        <f t="array" ref="L1916">IF(E1916="","",IF(LEN(E1916)=SUM(LEN(E1916)-LEN(SUBSTITUTE(E1916,MID("ATCGN",ROW($1:$5),1),""))),"","I7側にATCG以外の文字があるため、修正してください。"))</f>
        <v/>
      </c>
      <c r="M1916" s="65" t="str">
        <f t="shared" si="265"/>
        <v/>
      </c>
      <c r="N1916" s="67" t="str">
        <f t="shared" si="266"/>
        <v/>
      </c>
      <c r="O1916" s="67" t="str">
        <f t="shared" si="267"/>
        <v/>
      </c>
      <c r="P1916" s="67" t="str">
        <f t="shared" si="268"/>
        <v/>
      </c>
      <c r="Q1916" s="292" t="str">
        <f t="shared" si="263"/>
        <v/>
      </c>
      <c r="R1916" s="263" t="b">
        <f t="shared" si="269"/>
        <v>0</v>
      </c>
    </row>
    <row r="1917" spans="6:18" ht="22.2">
      <c r="F1917" s="296" t="str">
        <f t="shared" si="270"/>
        <v/>
      </c>
      <c r="G1917" s="43"/>
      <c r="H1917" s="64" t="str" cm="1">
        <f t="array" ref="H1917">IF(C1917="","",IF(LEFT(C1917,1)="-","(-)は先頭文字で使用できないため修正してください。",IF(LEFT(C1917,1)="_","( _ )は先頭文字で使用できないため修正してください。",IF(LEFT(C1917,1)="'","(')は先頭文字で使用できないため修正してください。",IF(LEN(C1917)=SUM(LEN(C1917)-LEN(SUBSTITUTE(C1917,MID("ABCDEFGHIJKLMNOPQRSTUVWXYZabcdefghijklmnopqrstuvwxyz0123456789-_",ROW($1:$64),1),""))),"","サンプル名に禁止文字が入っているため、半角英数字と[-][ _ ]のスペースなしで記入してください。")))))</f>
        <v/>
      </c>
      <c r="I1917" s="54" t="str">
        <f t="shared" si="271"/>
        <v/>
      </c>
      <c r="J1917" s="65" t="str">
        <f t="shared" si="264"/>
        <v/>
      </c>
      <c r="K1917" s="66" t="str" cm="1">
        <f t="array" ref="K1917">IF(D1917="","",IF(LEN(D1917)=SUM(LEN(D1917)-LEN(SUBSTITUTE(D1917,MID("ATCGN",ROW($1:$5),1),""))),"","I5側にATCG以外の文字があるため、修正してください。"))</f>
        <v/>
      </c>
      <c r="L1917" s="66" t="str" cm="1">
        <f t="array" ref="L1917">IF(E1917="","",IF(LEN(E1917)=SUM(LEN(E1917)-LEN(SUBSTITUTE(E1917,MID("ATCGN",ROW($1:$5),1),""))),"","I7側にATCG以外の文字があるため、修正してください。"))</f>
        <v/>
      </c>
      <c r="M1917" s="65" t="str">
        <f t="shared" si="265"/>
        <v/>
      </c>
      <c r="N1917" s="67" t="str">
        <f t="shared" si="266"/>
        <v/>
      </c>
      <c r="O1917" s="67" t="str">
        <f t="shared" si="267"/>
        <v/>
      </c>
      <c r="P1917" s="67" t="str">
        <f t="shared" si="268"/>
        <v/>
      </c>
      <c r="Q1917" s="292" t="str">
        <f t="shared" si="263"/>
        <v/>
      </c>
      <c r="R1917" s="263" t="b">
        <f t="shared" si="269"/>
        <v>0</v>
      </c>
    </row>
    <row r="1918" spans="6:18" ht="22.2">
      <c r="F1918" s="296" t="str">
        <f t="shared" si="270"/>
        <v/>
      </c>
      <c r="G1918" s="43"/>
      <c r="H1918" s="64" t="str" cm="1">
        <f t="array" ref="H1918">IF(C1918="","",IF(LEFT(C1918,1)="-","(-)は先頭文字で使用できないため修正してください。",IF(LEFT(C1918,1)="_","( _ )は先頭文字で使用できないため修正してください。",IF(LEFT(C1918,1)="'","(')は先頭文字で使用できないため修正してください。",IF(LEN(C1918)=SUM(LEN(C1918)-LEN(SUBSTITUTE(C1918,MID("ABCDEFGHIJKLMNOPQRSTUVWXYZabcdefghijklmnopqrstuvwxyz0123456789-_",ROW($1:$64),1),""))),"","サンプル名に禁止文字が入っているため、半角英数字と[-][ _ ]のスペースなしで記入してください。")))))</f>
        <v/>
      </c>
      <c r="I1918" s="54" t="str">
        <f t="shared" si="271"/>
        <v/>
      </c>
      <c r="J1918" s="65" t="str">
        <f t="shared" si="264"/>
        <v/>
      </c>
      <c r="K1918" s="66" t="str" cm="1">
        <f t="array" ref="K1918">IF(D1918="","",IF(LEN(D1918)=SUM(LEN(D1918)-LEN(SUBSTITUTE(D1918,MID("ATCGN",ROW($1:$5),1),""))),"","I5側にATCG以外の文字があるため、修正してください。"))</f>
        <v/>
      </c>
      <c r="L1918" s="66" t="str" cm="1">
        <f t="array" ref="L1918">IF(E1918="","",IF(LEN(E1918)=SUM(LEN(E1918)-LEN(SUBSTITUTE(E1918,MID("ATCGN",ROW($1:$5),1),""))),"","I7側にATCG以外の文字があるため、修正してください。"))</f>
        <v/>
      </c>
      <c r="M1918" s="65" t="str">
        <f t="shared" si="265"/>
        <v/>
      </c>
      <c r="N1918" s="67" t="str">
        <f t="shared" si="266"/>
        <v/>
      </c>
      <c r="O1918" s="67" t="str">
        <f t="shared" si="267"/>
        <v/>
      </c>
      <c r="P1918" s="67" t="str">
        <f t="shared" si="268"/>
        <v/>
      </c>
      <c r="Q1918" s="292" t="str">
        <f t="shared" si="263"/>
        <v/>
      </c>
      <c r="R1918" s="263" t="b">
        <f t="shared" si="269"/>
        <v>0</v>
      </c>
    </row>
    <row r="1919" spans="6:18" ht="22.2">
      <c r="F1919" s="296" t="str">
        <f t="shared" si="270"/>
        <v/>
      </c>
      <c r="G1919" s="43"/>
      <c r="H1919" s="64" t="str" cm="1">
        <f t="array" ref="H1919">IF(C1919="","",IF(LEFT(C1919,1)="-","(-)は先頭文字で使用できないため修正してください。",IF(LEFT(C1919,1)="_","( _ )は先頭文字で使用できないため修正してください。",IF(LEFT(C1919,1)="'","(')は先頭文字で使用できないため修正してください。",IF(LEN(C1919)=SUM(LEN(C1919)-LEN(SUBSTITUTE(C1919,MID("ABCDEFGHIJKLMNOPQRSTUVWXYZabcdefghijklmnopqrstuvwxyz0123456789-_",ROW($1:$64),1),""))),"","サンプル名に禁止文字が入っているため、半角英数字と[-][ _ ]のスペースなしで記入してください。")))))</f>
        <v/>
      </c>
      <c r="I1919" s="54" t="str">
        <f t="shared" si="271"/>
        <v/>
      </c>
      <c r="J1919" s="65" t="str">
        <f t="shared" si="264"/>
        <v/>
      </c>
      <c r="K1919" s="66" t="str" cm="1">
        <f t="array" ref="K1919">IF(D1919="","",IF(LEN(D1919)=SUM(LEN(D1919)-LEN(SUBSTITUTE(D1919,MID("ATCGN",ROW($1:$5),1),""))),"","I5側にATCG以外の文字があるため、修正してください。"))</f>
        <v/>
      </c>
      <c r="L1919" s="66" t="str" cm="1">
        <f t="array" ref="L1919">IF(E1919="","",IF(LEN(E1919)=SUM(LEN(E1919)-LEN(SUBSTITUTE(E1919,MID("ATCGN",ROW($1:$5),1),""))),"","I7側にATCG以外の文字があるため、修正してください。"))</f>
        <v/>
      </c>
      <c r="M1919" s="65" t="str">
        <f t="shared" si="265"/>
        <v/>
      </c>
      <c r="N1919" s="67" t="str">
        <f t="shared" si="266"/>
        <v/>
      </c>
      <c r="O1919" s="67" t="str">
        <f t="shared" si="267"/>
        <v/>
      </c>
      <c r="P1919" s="67" t="str">
        <f t="shared" si="268"/>
        <v/>
      </c>
      <c r="Q1919" s="292" t="str">
        <f t="shared" si="263"/>
        <v/>
      </c>
      <c r="R1919" s="263" t="b">
        <f t="shared" si="269"/>
        <v>0</v>
      </c>
    </row>
    <row r="1920" spans="6:18" ht="22.2">
      <c r="F1920" s="296" t="str">
        <f t="shared" si="270"/>
        <v/>
      </c>
      <c r="G1920" s="43"/>
      <c r="H1920" s="64" t="str" cm="1">
        <f t="array" ref="H1920">IF(C1920="","",IF(LEFT(C1920,1)="-","(-)は先頭文字で使用できないため修正してください。",IF(LEFT(C1920,1)="_","( _ )は先頭文字で使用できないため修正してください。",IF(LEFT(C1920,1)="'","(')は先頭文字で使用できないため修正してください。",IF(LEN(C1920)=SUM(LEN(C1920)-LEN(SUBSTITUTE(C1920,MID("ABCDEFGHIJKLMNOPQRSTUVWXYZabcdefghijklmnopqrstuvwxyz0123456789-_",ROW($1:$64),1),""))),"","サンプル名に禁止文字が入っているため、半角英数字と[-][ _ ]のスペースなしで記入してください。")))))</f>
        <v/>
      </c>
      <c r="I1920" s="54" t="str">
        <f t="shared" si="271"/>
        <v/>
      </c>
      <c r="J1920" s="65" t="str">
        <f t="shared" si="264"/>
        <v/>
      </c>
      <c r="K1920" s="66" t="str" cm="1">
        <f t="array" ref="K1920">IF(D1920="","",IF(LEN(D1920)=SUM(LEN(D1920)-LEN(SUBSTITUTE(D1920,MID("ATCGN",ROW($1:$5),1),""))),"","I5側にATCG以外の文字があるため、修正してください。"))</f>
        <v/>
      </c>
      <c r="L1920" s="66" t="str" cm="1">
        <f t="array" ref="L1920">IF(E1920="","",IF(LEN(E1920)=SUM(LEN(E1920)-LEN(SUBSTITUTE(E1920,MID("ATCGN",ROW($1:$5),1),""))),"","I7側にATCG以外の文字があるため、修正してください。"))</f>
        <v/>
      </c>
      <c r="M1920" s="65" t="str">
        <f t="shared" si="265"/>
        <v/>
      </c>
      <c r="N1920" s="67" t="str">
        <f t="shared" si="266"/>
        <v/>
      </c>
      <c r="O1920" s="67" t="str">
        <f t="shared" si="267"/>
        <v/>
      </c>
      <c r="P1920" s="67" t="str">
        <f t="shared" si="268"/>
        <v/>
      </c>
      <c r="Q1920" s="292" t="str">
        <f t="shared" si="263"/>
        <v/>
      </c>
      <c r="R1920" s="263" t="b">
        <f t="shared" si="269"/>
        <v>0</v>
      </c>
    </row>
    <row r="1921" spans="6:18" ht="22.2">
      <c r="F1921" s="296" t="str">
        <f t="shared" si="270"/>
        <v/>
      </c>
      <c r="G1921" s="43"/>
      <c r="H1921" s="64" t="str" cm="1">
        <f t="array" ref="H1921">IF(C1921="","",IF(LEFT(C1921,1)="-","(-)は先頭文字で使用できないため修正してください。",IF(LEFT(C1921,1)="_","( _ )は先頭文字で使用できないため修正してください。",IF(LEFT(C1921,1)="'","(')は先頭文字で使用できないため修正してください。",IF(LEN(C1921)=SUM(LEN(C1921)-LEN(SUBSTITUTE(C1921,MID("ABCDEFGHIJKLMNOPQRSTUVWXYZabcdefghijklmnopqrstuvwxyz0123456789-_",ROW($1:$64),1),""))),"","サンプル名に禁止文字が入っているため、半角英数字と[-][ _ ]のスペースなしで記入してください。")))))</f>
        <v/>
      </c>
      <c r="I1921" s="54" t="str">
        <f t="shared" si="271"/>
        <v/>
      </c>
      <c r="J1921" s="65" t="str">
        <f t="shared" si="264"/>
        <v/>
      </c>
      <c r="K1921" s="66" t="str" cm="1">
        <f t="array" ref="K1921">IF(D1921="","",IF(LEN(D1921)=SUM(LEN(D1921)-LEN(SUBSTITUTE(D1921,MID("ATCGN",ROW($1:$5),1),""))),"","I5側にATCG以外の文字があるため、修正してください。"))</f>
        <v/>
      </c>
      <c r="L1921" s="66" t="str" cm="1">
        <f t="array" ref="L1921">IF(E1921="","",IF(LEN(E1921)=SUM(LEN(E1921)-LEN(SUBSTITUTE(E1921,MID("ATCGN",ROW($1:$5),1),""))),"","I7側にATCG以外の文字があるため、修正してください。"))</f>
        <v/>
      </c>
      <c r="M1921" s="65" t="str">
        <f t="shared" si="265"/>
        <v/>
      </c>
      <c r="N1921" s="67" t="str">
        <f t="shared" si="266"/>
        <v/>
      </c>
      <c r="O1921" s="67" t="str">
        <f t="shared" si="267"/>
        <v/>
      </c>
      <c r="P1921" s="67" t="str">
        <f t="shared" si="268"/>
        <v/>
      </c>
      <c r="Q1921" s="292" t="str">
        <f t="shared" si="263"/>
        <v/>
      </c>
      <c r="R1921" s="263" t="b">
        <f t="shared" si="269"/>
        <v>0</v>
      </c>
    </row>
    <row r="1922" spans="6:18" ht="22.2">
      <c r="F1922" s="296" t="str">
        <f t="shared" si="270"/>
        <v/>
      </c>
      <c r="G1922" s="43"/>
      <c r="H1922" s="64" t="str" cm="1">
        <f t="array" ref="H1922">IF(C1922="","",IF(LEFT(C1922,1)="-","(-)は先頭文字で使用できないため修正してください。",IF(LEFT(C1922,1)="_","( _ )は先頭文字で使用できないため修正してください。",IF(LEFT(C1922,1)="'","(')は先頭文字で使用できないため修正してください。",IF(LEN(C1922)=SUM(LEN(C1922)-LEN(SUBSTITUTE(C1922,MID("ABCDEFGHIJKLMNOPQRSTUVWXYZabcdefghijklmnopqrstuvwxyz0123456789-_",ROW($1:$64),1),""))),"","サンプル名に禁止文字が入っているため、半角英数字と[-][ _ ]のスペースなしで記入してください。")))))</f>
        <v/>
      </c>
      <c r="I1922" s="54" t="str">
        <f t="shared" si="271"/>
        <v/>
      </c>
      <c r="J1922" s="65" t="str">
        <f t="shared" si="264"/>
        <v/>
      </c>
      <c r="K1922" s="66" t="str" cm="1">
        <f t="array" ref="K1922">IF(D1922="","",IF(LEN(D1922)=SUM(LEN(D1922)-LEN(SUBSTITUTE(D1922,MID("ATCGN",ROW($1:$5),1),""))),"","I5側にATCG以外の文字があるため、修正してください。"))</f>
        <v/>
      </c>
      <c r="L1922" s="66" t="str" cm="1">
        <f t="array" ref="L1922">IF(E1922="","",IF(LEN(E1922)=SUM(LEN(E1922)-LEN(SUBSTITUTE(E1922,MID("ATCGN",ROW($1:$5),1),""))),"","I7側にATCG以外の文字があるため、修正してください。"))</f>
        <v/>
      </c>
      <c r="M1922" s="65" t="str">
        <f t="shared" si="265"/>
        <v/>
      </c>
      <c r="N1922" s="67" t="str">
        <f t="shared" si="266"/>
        <v/>
      </c>
      <c r="O1922" s="67" t="str">
        <f t="shared" si="267"/>
        <v/>
      </c>
      <c r="P1922" s="67" t="str">
        <f t="shared" si="268"/>
        <v/>
      </c>
      <c r="Q1922" s="292" t="str">
        <f t="shared" si="263"/>
        <v/>
      </c>
      <c r="R1922" s="263" t="b">
        <f t="shared" si="269"/>
        <v>0</v>
      </c>
    </row>
    <row r="1923" spans="6:18" ht="22.2">
      <c r="F1923" s="296" t="str">
        <f t="shared" si="270"/>
        <v/>
      </c>
      <c r="G1923" s="43"/>
      <c r="H1923" s="64" t="str" cm="1">
        <f t="array" ref="H1923">IF(C1923="","",IF(LEFT(C1923,1)="-","(-)は先頭文字で使用できないため修正してください。",IF(LEFT(C1923,1)="_","( _ )は先頭文字で使用できないため修正してください。",IF(LEFT(C1923,1)="'","(')は先頭文字で使用できないため修正してください。",IF(LEN(C1923)=SUM(LEN(C1923)-LEN(SUBSTITUTE(C1923,MID("ABCDEFGHIJKLMNOPQRSTUVWXYZabcdefghijklmnopqrstuvwxyz0123456789-_",ROW($1:$64),1),""))),"","サンプル名に禁止文字が入っているため、半角英数字と[-][ _ ]のスペースなしで記入してください。")))))</f>
        <v/>
      </c>
      <c r="I1923" s="54" t="str">
        <f t="shared" si="271"/>
        <v/>
      </c>
      <c r="J1923" s="65" t="str">
        <f t="shared" si="264"/>
        <v/>
      </c>
      <c r="K1923" s="66" t="str" cm="1">
        <f t="array" ref="K1923">IF(D1923="","",IF(LEN(D1923)=SUM(LEN(D1923)-LEN(SUBSTITUTE(D1923,MID("ATCGN",ROW($1:$5),1),""))),"","I5側にATCG以外の文字があるため、修正してください。"))</f>
        <v/>
      </c>
      <c r="L1923" s="66" t="str" cm="1">
        <f t="array" ref="L1923">IF(E1923="","",IF(LEN(E1923)=SUM(LEN(E1923)-LEN(SUBSTITUTE(E1923,MID("ATCGN",ROW($1:$5),1),""))),"","I7側にATCG以外の文字があるため、修正してください。"))</f>
        <v/>
      </c>
      <c r="M1923" s="65" t="str">
        <f t="shared" si="265"/>
        <v/>
      </c>
      <c r="N1923" s="67" t="str">
        <f t="shared" si="266"/>
        <v/>
      </c>
      <c r="O1923" s="67" t="str">
        <f t="shared" si="267"/>
        <v/>
      </c>
      <c r="P1923" s="67" t="str">
        <f t="shared" si="268"/>
        <v/>
      </c>
      <c r="Q1923" s="292" t="str">
        <f t="shared" si="263"/>
        <v/>
      </c>
      <c r="R1923" s="263" t="b">
        <f t="shared" si="269"/>
        <v>0</v>
      </c>
    </row>
    <row r="1924" spans="6:18" ht="22.2">
      <c r="F1924" s="296" t="str">
        <f t="shared" si="270"/>
        <v/>
      </c>
      <c r="G1924" s="43"/>
      <c r="H1924" s="64" t="str" cm="1">
        <f t="array" ref="H1924">IF(C1924="","",IF(LEFT(C1924,1)="-","(-)は先頭文字で使用できないため修正してください。",IF(LEFT(C1924,1)="_","( _ )は先頭文字で使用できないため修正してください。",IF(LEFT(C1924,1)="'","(')は先頭文字で使用できないため修正してください。",IF(LEN(C1924)=SUM(LEN(C1924)-LEN(SUBSTITUTE(C1924,MID("ABCDEFGHIJKLMNOPQRSTUVWXYZabcdefghijklmnopqrstuvwxyz0123456789-_",ROW($1:$64),1),""))),"","サンプル名に禁止文字が入っているため、半角英数字と[-][ _ ]のスペースなしで記入してください。")))))</f>
        <v/>
      </c>
      <c r="I1924" s="54" t="str">
        <f t="shared" si="271"/>
        <v/>
      </c>
      <c r="J1924" s="65" t="str">
        <f t="shared" si="264"/>
        <v/>
      </c>
      <c r="K1924" s="66" t="str" cm="1">
        <f t="array" ref="K1924">IF(D1924="","",IF(LEN(D1924)=SUM(LEN(D1924)-LEN(SUBSTITUTE(D1924,MID("ATCGN",ROW($1:$5),1),""))),"","I5側にATCG以外の文字があるため、修正してください。"))</f>
        <v/>
      </c>
      <c r="L1924" s="66" t="str" cm="1">
        <f t="array" ref="L1924">IF(E1924="","",IF(LEN(E1924)=SUM(LEN(E1924)-LEN(SUBSTITUTE(E1924,MID("ATCGN",ROW($1:$5),1),""))),"","I7側にATCG以外の文字があるため、修正してください。"))</f>
        <v/>
      </c>
      <c r="M1924" s="65" t="str">
        <f t="shared" si="265"/>
        <v/>
      </c>
      <c r="N1924" s="67" t="str">
        <f t="shared" si="266"/>
        <v/>
      </c>
      <c r="O1924" s="67" t="str">
        <f t="shared" si="267"/>
        <v/>
      </c>
      <c r="P1924" s="67" t="str">
        <f t="shared" si="268"/>
        <v/>
      </c>
      <c r="Q1924" s="292" t="str">
        <f t="shared" si="263"/>
        <v/>
      </c>
      <c r="R1924" s="263" t="b">
        <f t="shared" si="269"/>
        <v>0</v>
      </c>
    </row>
    <row r="1925" spans="6:18" ht="22.2">
      <c r="F1925" s="296" t="str">
        <f t="shared" si="270"/>
        <v/>
      </c>
      <c r="G1925" s="43"/>
      <c r="H1925" s="64" t="str" cm="1">
        <f t="array" ref="H1925">IF(C1925="","",IF(LEFT(C1925,1)="-","(-)は先頭文字で使用できないため修正してください。",IF(LEFT(C1925,1)="_","( _ )は先頭文字で使用できないため修正してください。",IF(LEFT(C1925,1)="'","(')は先頭文字で使用できないため修正してください。",IF(LEN(C1925)=SUM(LEN(C1925)-LEN(SUBSTITUTE(C1925,MID("ABCDEFGHIJKLMNOPQRSTUVWXYZabcdefghijklmnopqrstuvwxyz0123456789-_",ROW($1:$64),1),""))),"","サンプル名に禁止文字が入っているため、半角英数字と[-][ _ ]のスペースなしで記入してください。")))))</f>
        <v/>
      </c>
      <c r="I1925" s="54" t="str">
        <f t="shared" si="271"/>
        <v/>
      </c>
      <c r="J1925" s="65" t="str">
        <f t="shared" si="264"/>
        <v/>
      </c>
      <c r="K1925" s="66" t="str" cm="1">
        <f t="array" ref="K1925">IF(D1925="","",IF(LEN(D1925)=SUM(LEN(D1925)-LEN(SUBSTITUTE(D1925,MID("ATCGN",ROW($1:$5),1),""))),"","I5側にATCG以外の文字があるため、修正してください。"))</f>
        <v/>
      </c>
      <c r="L1925" s="66" t="str" cm="1">
        <f t="array" ref="L1925">IF(E1925="","",IF(LEN(E1925)=SUM(LEN(E1925)-LEN(SUBSTITUTE(E1925,MID("ATCGN",ROW($1:$5),1),""))),"","I7側にATCG以外の文字があるため、修正してください。"))</f>
        <v/>
      </c>
      <c r="M1925" s="65" t="str">
        <f t="shared" si="265"/>
        <v/>
      </c>
      <c r="N1925" s="67" t="str">
        <f t="shared" si="266"/>
        <v/>
      </c>
      <c r="O1925" s="67" t="str">
        <f t="shared" si="267"/>
        <v/>
      </c>
      <c r="P1925" s="67" t="str">
        <f t="shared" si="268"/>
        <v/>
      </c>
      <c r="Q1925" s="292" t="str">
        <f t="shared" si="263"/>
        <v/>
      </c>
      <c r="R1925" s="263" t="b">
        <f t="shared" si="269"/>
        <v>0</v>
      </c>
    </row>
    <row r="1926" spans="6:18" ht="22.2">
      <c r="F1926" s="296" t="str">
        <f t="shared" si="270"/>
        <v/>
      </c>
      <c r="G1926" s="43"/>
      <c r="H1926" s="64" t="str" cm="1">
        <f t="array" ref="H1926">IF(C1926="","",IF(LEFT(C1926,1)="-","(-)は先頭文字で使用できないため修正してください。",IF(LEFT(C1926,1)="_","( _ )は先頭文字で使用できないため修正してください。",IF(LEFT(C1926,1)="'","(')は先頭文字で使用できないため修正してください。",IF(LEN(C1926)=SUM(LEN(C1926)-LEN(SUBSTITUTE(C1926,MID("ABCDEFGHIJKLMNOPQRSTUVWXYZabcdefghijklmnopqrstuvwxyz0123456789-_",ROW($1:$64),1),""))),"","サンプル名に禁止文字が入っているため、半角英数字と[-][ _ ]のスペースなしで記入してください。")))))</f>
        <v/>
      </c>
      <c r="I1926" s="54" t="str">
        <f t="shared" si="271"/>
        <v/>
      </c>
      <c r="J1926" s="65" t="str">
        <f t="shared" si="264"/>
        <v/>
      </c>
      <c r="K1926" s="66" t="str" cm="1">
        <f t="array" ref="K1926">IF(D1926="","",IF(LEN(D1926)=SUM(LEN(D1926)-LEN(SUBSTITUTE(D1926,MID("ATCGN",ROW($1:$5),1),""))),"","I5側にATCG以外の文字があるため、修正してください。"))</f>
        <v/>
      </c>
      <c r="L1926" s="66" t="str" cm="1">
        <f t="array" ref="L1926">IF(E1926="","",IF(LEN(E1926)=SUM(LEN(E1926)-LEN(SUBSTITUTE(E1926,MID("ATCGN",ROW($1:$5),1),""))),"","I7側にATCG以外の文字があるため、修正してください。"))</f>
        <v/>
      </c>
      <c r="M1926" s="65" t="str">
        <f t="shared" si="265"/>
        <v/>
      </c>
      <c r="N1926" s="67" t="str">
        <f t="shared" si="266"/>
        <v/>
      </c>
      <c r="O1926" s="67" t="str">
        <f t="shared" si="267"/>
        <v/>
      </c>
      <c r="P1926" s="67" t="str">
        <f t="shared" si="268"/>
        <v/>
      </c>
      <c r="Q1926" s="292" t="str">
        <f t="shared" si="263"/>
        <v/>
      </c>
      <c r="R1926" s="263" t="b">
        <f t="shared" si="269"/>
        <v>0</v>
      </c>
    </row>
    <row r="1927" spans="6:18" ht="22.2">
      <c r="F1927" s="296" t="str">
        <f t="shared" si="270"/>
        <v/>
      </c>
      <c r="G1927" s="43"/>
      <c r="H1927" s="64" t="str" cm="1">
        <f t="array" ref="H1927">IF(C1927="","",IF(LEFT(C1927,1)="-","(-)は先頭文字で使用できないため修正してください。",IF(LEFT(C1927,1)="_","( _ )は先頭文字で使用できないため修正してください。",IF(LEFT(C1927,1)="'","(')は先頭文字で使用できないため修正してください。",IF(LEN(C1927)=SUM(LEN(C1927)-LEN(SUBSTITUTE(C1927,MID("ABCDEFGHIJKLMNOPQRSTUVWXYZabcdefghijklmnopqrstuvwxyz0123456789-_",ROW($1:$64),1),""))),"","サンプル名に禁止文字が入っているため、半角英数字と[-][ _ ]のスペースなしで記入してください。")))))</f>
        <v/>
      </c>
      <c r="I1927" s="54" t="str">
        <f t="shared" si="271"/>
        <v/>
      </c>
      <c r="J1927" s="65" t="str">
        <f t="shared" si="264"/>
        <v/>
      </c>
      <c r="K1927" s="66" t="str" cm="1">
        <f t="array" ref="K1927">IF(D1927="","",IF(LEN(D1927)=SUM(LEN(D1927)-LEN(SUBSTITUTE(D1927,MID("ATCGN",ROW($1:$5),1),""))),"","I5側にATCG以外の文字があるため、修正してください。"))</f>
        <v/>
      </c>
      <c r="L1927" s="66" t="str" cm="1">
        <f t="array" ref="L1927">IF(E1927="","",IF(LEN(E1927)=SUM(LEN(E1927)-LEN(SUBSTITUTE(E1927,MID("ATCGN",ROW($1:$5),1),""))),"","I7側にATCG以外の文字があるため、修正してください。"))</f>
        <v/>
      </c>
      <c r="M1927" s="65" t="str">
        <f t="shared" si="265"/>
        <v/>
      </c>
      <c r="N1927" s="67" t="str">
        <f t="shared" si="266"/>
        <v/>
      </c>
      <c r="O1927" s="67" t="str">
        <f t="shared" si="267"/>
        <v/>
      </c>
      <c r="P1927" s="67" t="str">
        <f t="shared" si="268"/>
        <v/>
      </c>
      <c r="Q1927" s="292" t="str">
        <f t="shared" si="263"/>
        <v/>
      </c>
      <c r="R1927" s="263" t="b">
        <f t="shared" si="269"/>
        <v>0</v>
      </c>
    </row>
    <row r="1928" spans="6:18" ht="22.2">
      <c r="F1928" s="296" t="str">
        <f t="shared" si="270"/>
        <v/>
      </c>
      <c r="G1928" s="43"/>
      <c r="H1928" s="64" t="str" cm="1">
        <f t="array" ref="H1928">IF(C1928="","",IF(LEFT(C1928,1)="-","(-)は先頭文字で使用できないため修正してください。",IF(LEFT(C1928,1)="_","( _ )は先頭文字で使用できないため修正してください。",IF(LEFT(C1928,1)="'","(')は先頭文字で使用できないため修正してください。",IF(LEN(C1928)=SUM(LEN(C1928)-LEN(SUBSTITUTE(C1928,MID("ABCDEFGHIJKLMNOPQRSTUVWXYZabcdefghijklmnopqrstuvwxyz0123456789-_",ROW($1:$64),1),""))),"","サンプル名に禁止文字が入っているため、半角英数字と[-][ _ ]のスペースなしで記入してください。")))))</f>
        <v/>
      </c>
      <c r="I1928" s="54" t="str">
        <f t="shared" si="271"/>
        <v/>
      </c>
      <c r="J1928" s="65" t="str">
        <f t="shared" si="264"/>
        <v/>
      </c>
      <c r="K1928" s="66" t="str" cm="1">
        <f t="array" ref="K1928">IF(D1928="","",IF(LEN(D1928)=SUM(LEN(D1928)-LEN(SUBSTITUTE(D1928,MID("ATCGN",ROW($1:$5),1),""))),"","I5側にATCG以外の文字があるため、修正してください。"))</f>
        <v/>
      </c>
      <c r="L1928" s="66" t="str" cm="1">
        <f t="array" ref="L1928">IF(E1928="","",IF(LEN(E1928)=SUM(LEN(E1928)-LEN(SUBSTITUTE(E1928,MID("ATCGN",ROW($1:$5),1),""))),"","I7側にATCG以外の文字があるため、修正してください。"))</f>
        <v/>
      </c>
      <c r="M1928" s="65" t="str">
        <f t="shared" si="265"/>
        <v/>
      </c>
      <c r="N1928" s="67" t="str">
        <f t="shared" si="266"/>
        <v/>
      </c>
      <c r="O1928" s="67" t="str">
        <f t="shared" si="267"/>
        <v/>
      </c>
      <c r="P1928" s="67" t="str">
        <f t="shared" si="268"/>
        <v/>
      </c>
      <c r="Q1928" s="292" t="str">
        <f t="shared" si="263"/>
        <v/>
      </c>
      <c r="R1928" s="263" t="b">
        <f t="shared" si="269"/>
        <v>0</v>
      </c>
    </row>
    <row r="1929" spans="6:18" ht="22.2">
      <c r="F1929" s="296" t="str">
        <f t="shared" si="270"/>
        <v/>
      </c>
      <c r="G1929" s="43"/>
      <c r="H1929" s="64" t="str" cm="1">
        <f t="array" ref="H1929">IF(C1929="","",IF(LEFT(C1929,1)="-","(-)は先頭文字で使用できないため修正してください。",IF(LEFT(C1929,1)="_","( _ )は先頭文字で使用できないため修正してください。",IF(LEFT(C1929,1)="'","(')は先頭文字で使用できないため修正してください。",IF(LEN(C1929)=SUM(LEN(C1929)-LEN(SUBSTITUTE(C1929,MID("ABCDEFGHIJKLMNOPQRSTUVWXYZabcdefghijklmnopqrstuvwxyz0123456789-_",ROW($1:$64),1),""))),"","サンプル名に禁止文字が入っているため、半角英数字と[-][ _ ]のスペースなしで記入してください。")))))</f>
        <v/>
      </c>
      <c r="I1929" s="54" t="str">
        <f t="shared" si="271"/>
        <v/>
      </c>
      <c r="J1929" s="65" t="str">
        <f t="shared" si="264"/>
        <v/>
      </c>
      <c r="K1929" s="66" t="str" cm="1">
        <f t="array" ref="K1929">IF(D1929="","",IF(LEN(D1929)=SUM(LEN(D1929)-LEN(SUBSTITUTE(D1929,MID("ATCGN",ROW($1:$5),1),""))),"","I5側にATCG以外の文字があるため、修正してください。"))</f>
        <v/>
      </c>
      <c r="L1929" s="66" t="str" cm="1">
        <f t="array" ref="L1929">IF(E1929="","",IF(LEN(E1929)=SUM(LEN(E1929)-LEN(SUBSTITUTE(E1929,MID("ATCGN",ROW($1:$5),1),""))),"","I7側にATCG以外の文字があるため、修正してください。"))</f>
        <v/>
      </c>
      <c r="M1929" s="65" t="str">
        <f t="shared" si="265"/>
        <v/>
      </c>
      <c r="N1929" s="67" t="str">
        <f t="shared" si="266"/>
        <v/>
      </c>
      <c r="O1929" s="67" t="str">
        <f t="shared" si="267"/>
        <v/>
      </c>
      <c r="P1929" s="67" t="str">
        <f t="shared" si="268"/>
        <v/>
      </c>
      <c r="Q1929" s="292" t="str">
        <f t="shared" si="263"/>
        <v/>
      </c>
      <c r="R1929" s="263" t="b">
        <f t="shared" si="269"/>
        <v>0</v>
      </c>
    </row>
    <row r="1930" spans="6:18" ht="22.2">
      <c r="F1930" s="296" t="str">
        <f t="shared" si="270"/>
        <v/>
      </c>
      <c r="G1930" s="43"/>
      <c r="H1930" s="64" t="str" cm="1">
        <f t="array" ref="H1930">IF(C1930="","",IF(LEFT(C1930,1)="-","(-)は先頭文字で使用できないため修正してください。",IF(LEFT(C1930,1)="_","( _ )は先頭文字で使用できないため修正してください。",IF(LEFT(C1930,1)="'","(')は先頭文字で使用できないため修正してください。",IF(LEN(C1930)=SUM(LEN(C1930)-LEN(SUBSTITUTE(C1930,MID("ABCDEFGHIJKLMNOPQRSTUVWXYZabcdefghijklmnopqrstuvwxyz0123456789-_",ROW($1:$64),1),""))),"","サンプル名に禁止文字が入っているため、半角英数字と[-][ _ ]のスペースなしで記入してください。")))))</f>
        <v/>
      </c>
      <c r="I1930" s="54" t="str">
        <f t="shared" si="271"/>
        <v/>
      </c>
      <c r="J1930" s="65" t="str">
        <f t="shared" si="264"/>
        <v/>
      </c>
      <c r="K1930" s="66" t="str" cm="1">
        <f t="array" ref="K1930">IF(D1930="","",IF(LEN(D1930)=SUM(LEN(D1930)-LEN(SUBSTITUTE(D1930,MID("ATCGN",ROW($1:$5),1),""))),"","I5側にATCG以外の文字があるため、修正してください。"))</f>
        <v/>
      </c>
      <c r="L1930" s="66" t="str" cm="1">
        <f t="array" ref="L1930">IF(E1930="","",IF(LEN(E1930)=SUM(LEN(E1930)-LEN(SUBSTITUTE(E1930,MID("ATCGN",ROW($1:$5),1),""))),"","I7側にATCG以外の文字があるため、修正してください。"))</f>
        <v/>
      </c>
      <c r="M1930" s="65" t="str">
        <f t="shared" si="265"/>
        <v/>
      </c>
      <c r="N1930" s="67" t="str">
        <f t="shared" si="266"/>
        <v/>
      </c>
      <c r="O1930" s="67" t="str">
        <f t="shared" si="267"/>
        <v/>
      </c>
      <c r="P1930" s="67" t="str">
        <f t="shared" si="268"/>
        <v/>
      </c>
      <c r="Q1930" s="292" t="str">
        <f t="shared" si="263"/>
        <v/>
      </c>
      <c r="R1930" s="263" t="b">
        <f t="shared" si="269"/>
        <v>0</v>
      </c>
    </row>
    <row r="1931" spans="6:18" ht="22.2">
      <c r="F1931" s="296" t="str">
        <f t="shared" si="270"/>
        <v/>
      </c>
      <c r="G1931" s="43"/>
      <c r="H1931" s="64" t="str" cm="1">
        <f t="array" ref="H1931">IF(C1931="","",IF(LEFT(C1931,1)="-","(-)は先頭文字で使用できないため修正してください。",IF(LEFT(C1931,1)="_","( _ )は先頭文字で使用できないため修正してください。",IF(LEFT(C1931,1)="'","(')は先頭文字で使用できないため修正してください。",IF(LEN(C1931)=SUM(LEN(C1931)-LEN(SUBSTITUTE(C1931,MID("ABCDEFGHIJKLMNOPQRSTUVWXYZabcdefghijklmnopqrstuvwxyz0123456789-_",ROW($1:$64),1),""))),"","サンプル名に禁止文字が入っているため、半角英数字と[-][ _ ]のスペースなしで記入してください。")))))</f>
        <v/>
      </c>
      <c r="I1931" s="54" t="str">
        <f t="shared" si="271"/>
        <v/>
      </c>
      <c r="J1931" s="65" t="str">
        <f t="shared" si="264"/>
        <v/>
      </c>
      <c r="K1931" s="66" t="str" cm="1">
        <f t="array" ref="K1931">IF(D1931="","",IF(LEN(D1931)=SUM(LEN(D1931)-LEN(SUBSTITUTE(D1931,MID("ATCGN",ROW($1:$5),1),""))),"","I5側にATCG以外の文字があるため、修正してください。"))</f>
        <v/>
      </c>
      <c r="L1931" s="66" t="str" cm="1">
        <f t="array" ref="L1931">IF(E1931="","",IF(LEN(E1931)=SUM(LEN(E1931)-LEN(SUBSTITUTE(E1931,MID("ATCGN",ROW($1:$5),1),""))),"","I7側にATCG以外の文字があるため、修正してください。"))</f>
        <v/>
      </c>
      <c r="M1931" s="65" t="str">
        <f t="shared" si="265"/>
        <v/>
      </c>
      <c r="N1931" s="67" t="str">
        <f t="shared" si="266"/>
        <v/>
      </c>
      <c r="O1931" s="67" t="str">
        <f t="shared" si="267"/>
        <v/>
      </c>
      <c r="P1931" s="67" t="str">
        <f t="shared" si="268"/>
        <v/>
      </c>
      <c r="Q1931" s="292" t="str">
        <f t="shared" si="263"/>
        <v/>
      </c>
      <c r="R1931" s="263" t="b">
        <f t="shared" si="269"/>
        <v>0</v>
      </c>
    </row>
    <row r="1932" spans="6:18" ht="22.2">
      <c r="F1932" s="296" t="str">
        <f t="shared" si="270"/>
        <v/>
      </c>
      <c r="G1932" s="43"/>
      <c r="H1932" s="64" t="str" cm="1">
        <f t="array" ref="H1932">IF(C1932="","",IF(LEFT(C1932,1)="-","(-)は先頭文字で使用できないため修正してください。",IF(LEFT(C1932,1)="_","( _ )は先頭文字で使用できないため修正してください。",IF(LEFT(C1932,1)="'","(')は先頭文字で使用できないため修正してください。",IF(LEN(C1932)=SUM(LEN(C1932)-LEN(SUBSTITUTE(C1932,MID("ABCDEFGHIJKLMNOPQRSTUVWXYZabcdefghijklmnopqrstuvwxyz0123456789-_",ROW($1:$64),1),""))),"","サンプル名に禁止文字が入っているため、半角英数字と[-][ _ ]のスペースなしで記入してください。")))))</f>
        <v/>
      </c>
      <c r="I1932" s="54" t="str">
        <f t="shared" si="271"/>
        <v/>
      </c>
      <c r="J1932" s="65" t="str">
        <f t="shared" si="264"/>
        <v/>
      </c>
      <c r="K1932" s="66" t="str" cm="1">
        <f t="array" ref="K1932">IF(D1932="","",IF(LEN(D1932)=SUM(LEN(D1932)-LEN(SUBSTITUTE(D1932,MID("ATCGN",ROW($1:$5),1),""))),"","I5側にATCG以外の文字があるため、修正してください。"))</f>
        <v/>
      </c>
      <c r="L1932" s="66" t="str" cm="1">
        <f t="array" ref="L1932">IF(E1932="","",IF(LEN(E1932)=SUM(LEN(E1932)-LEN(SUBSTITUTE(E1932,MID("ATCGN",ROW($1:$5),1),""))),"","I7側にATCG以外の文字があるため、修正してください。"))</f>
        <v/>
      </c>
      <c r="M1932" s="65" t="str">
        <f t="shared" si="265"/>
        <v/>
      </c>
      <c r="N1932" s="67" t="str">
        <f t="shared" si="266"/>
        <v/>
      </c>
      <c r="O1932" s="67" t="str">
        <f t="shared" si="267"/>
        <v/>
      </c>
      <c r="P1932" s="67" t="str">
        <f t="shared" si="268"/>
        <v/>
      </c>
      <c r="Q1932" s="292" t="str">
        <f t="shared" si="263"/>
        <v/>
      </c>
      <c r="R1932" s="263" t="b">
        <f t="shared" si="269"/>
        <v>0</v>
      </c>
    </row>
    <row r="1933" spans="6:18" ht="22.2">
      <c r="F1933" s="296" t="str">
        <f t="shared" si="270"/>
        <v/>
      </c>
      <c r="G1933" s="43"/>
      <c r="H1933" s="64" t="str" cm="1">
        <f t="array" ref="H1933">IF(C1933="","",IF(LEFT(C1933,1)="-","(-)は先頭文字で使用できないため修正してください。",IF(LEFT(C1933,1)="_","( _ )は先頭文字で使用できないため修正してください。",IF(LEFT(C1933,1)="'","(')は先頭文字で使用できないため修正してください。",IF(LEN(C1933)=SUM(LEN(C1933)-LEN(SUBSTITUTE(C1933,MID("ABCDEFGHIJKLMNOPQRSTUVWXYZabcdefghijklmnopqrstuvwxyz0123456789-_",ROW($1:$64),1),""))),"","サンプル名に禁止文字が入っているため、半角英数字と[-][ _ ]のスペースなしで記入してください。")))))</f>
        <v/>
      </c>
      <c r="I1933" s="54" t="str">
        <f t="shared" si="271"/>
        <v/>
      </c>
      <c r="J1933" s="65" t="str">
        <f t="shared" si="264"/>
        <v/>
      </c>
      <c r="K1933" s="66" t="str" cm="1">
        <f t="array" ref="K1933">IF(D1933="","",IF(LEN(D1933)=SUM(LEN(D1933)-LEN(SUBSTITUTE(D1933,MID("ATCGN",ROW($1:$5),1),""))),"","I5側にATCG以外の文字があるため、修正してください。"))</f>
        <v/>
      </c>
      <c r="L1933" s="66" t="str" cm="1">
        <f t="array" ref="L1933">IF(E1933="","",IF(LEN(E1933)=SUM(LEN(E1933)-LEN(SUBSTITUTE(E1933,MID("ATCGN",ROW($1:$5),1),""))),"","I7側にATCG以外の文字があるため、修正してください。"))</f>
        <v/>
      </c>
      <c r="M1933" s="65" t="str">
        <f t="shared" si="265"/>
        <v/>
      </c>
      <c r="N1933" s="67" t="str">
        <f t="shared" si="266"/>
        <v/>
      </c>
      <c r="O1933" s="67" t="str">
        <f t="shared" si="267"/>
        <v/>
      </c>
      <c r="P1933" s="67" t="str">
        <f t="shared" si="268"/>
        <v/>
      </c>
      <c r="Q1933" s="292" t="str">
        <f t="shared" si="263"/>
        <v/>
      </c>
      <c r="R1933" s="263" t="b">
        <f t="shared" si="269"/>
        <v>0</v>
      </c>
    </row>
    <row r="1934" spans="6:18" ht="22.2">
      <c r="F1934" s="296" t="str">
        <f t="shared" si="270"/>
        <v/>
      </c>
      <c r="G1934" s="43"/>
      <c r="H1934" s="64" t="str" cm="1">
        <f t="array" ref="H1934">IF(C1934="","",IF(LEFT(C1934,1)="-","(-)は先頭文字で使用できないため修正してください。",IF(LEFT(C1934,1)="_","( _ )は先頭文字で使用できないため修正してください。",IF(LEFT(C1934,1)="'","(')は先頭文字で使用できないため修正してください。",IF(LEN(C1934)=SUM(LEN(C1934)-LEN(SUBSTITUTE(C1934,MID("ABCDEFGHIJKLMNOPQRSTUVWXYZabcdefghijklmnopqrstuvwxyz0123456789-_",ROW($1:$64),1),""))),"","サンプル名に禁止文字が入っているため、半角英数字と[-][ _ ]のスペースなしで記入してください。")))))</f>
        <v/>
      </c>
      <c r="I1934" s="54" t="str">
        <f t="shared" si="271"/>
        <v/>
      </c>
      <c r="J1934" s="65" t="str">
        <f t="shared" si="264"/>
        <v/>
      </c>
      <c r="K1934" s="66" t="str" cm="1">
        <f t="array" ref="K1934">IF(D1934="","",IF(LEN(D1934)=SUM(LEN(D1934)-LEN(SUBSTITUTE(D1934,MID("ATCGN",ROW($1:$5),1),""))),"","I5側にATCG以外の文字があるため、修正してください。"))</f>
        <v/>
      </c>
      <c r="L1934" s="66" t="str" cm="1">
        <f t="array" ref="L1934">IF(E1934="","",IF(LEN(E1934)=SUM(LEN(E1934)-LEN(SUBSTITUTE(E1934,MID("ATCGN",ROW($1:$5),1),""))),"","I7側にATCG以外の文字があるため、修正してください。"))</f>
        <v/>
      </c>
      <c r="M1934" s="65" t="str">
        <f t="shared" si="265"/>
        <v/>
      </c>
      <c r="N1934" s="67" t="str">
        <f t="shared" si="266"/>
        <v/>
      </c>
      <c r="O1934" s="67" t="str">
        <f t="shared" si="267"/>
        <v/>
      </c>
      <c r="P1934" s="67" t="str">
        <f t="shared" si="268"/>
        <v/>
      </c>
      <c r="Q1934" s="292" t="str">
        <f t="shared" si="263"/>
        <v/>
      </c>
      <c r="R1934" s="263" t="b">
        <f t="shared" si="269"/>
        <v>0</v>
      </c>
    </row>
    <row r="1935" spans="6:18" ht="22.2">
      <c r="F1935" s="296" t="str">
        <f t="shared" si="270"/>
        <v/>
      </c>
      <c r="G1935" s="43"/>
      <c r="H1935" s="64" t="str" cm="1">
        <f t="array" ref="H1935">IF(C1935="","",IF(LEFT(C1935,1)="-","(-)は先頭文字で使用できないため修正してください。",IF(LEFT(C1935,1)="_","( _ )は先頭文字で使用できないため修正してください。",IF(LEFT(C1935,1)="'","(')は先頭文字で使用できないため修正してください。",IF(LEN(C1935)=SUM(LEN(C1935)-LEN(SUBSTITUTE(C1935,MID("ABCDEFGHIJKLMNOPQRSTUVWXYZabcdefghijklmnopqrstuvwxyz0123456789-_",ROW($1:$64),1),""))),"","サンプル名に禁止文字が入っているため、半角英数字と[-][ _ ]のスペースなしで記入してください。")))))</f>
        <v/>
      </c>
      <c r="I1935" s="54" t="str">
        <f t="shared" si="271"/>
        <v/>
      </c>
      <c r="J1935" s="65" t="str">
        <f t="shared" si="264"/>
        <v/>
      </c>
      <c r="K1935" s="66" t="str" cm="1">
        <f t="array" ref="K1935">IF(D1935="","",IF(LEN(D1935)=SUM(LEN(D1935)-LEN(SUBSTITUTE(D1935,MID("ATCGN",ROW($1:$5),1),""))),"","I5側にATCG以外の文字があるため、修正してください。"))</f>
        <v/>
      </c>
      <c r="L1935" s="66" t="str" cm="1">
        <f t="array" ref="L1935">IF(E1935="","",IF(LEN(E1935)=SUM(LEN(E1935)-LEN(SUBSTITUTE(E1935,MID("ATCGN",ROW($1:$5),1),""))),"","I7側にATCG以外の文字があるため、修正してください。"))</f>
        <v/>
      </c>
      <c r="M1935" s="65" t="str">
        <f t="shared" si="265"/>
        <v/>
      </c>
      <c r="N1935" s="67" t="str">
        <f t="shared" si="266"/>
        <v/>
      </c>
      <c r="O1935" s="67" t="str">
        <f t="shared" si="267"/>
        <v/>
      </c>
      <c r="P1935" s="67" t="str">
        <f t="shared" si="268"/>
        <v/>
      </c>
      <c r="Q1935" s="292" t="str">
        <f t="shared" si="263"/>
        <v/>
      </c>
      <c r="R1935" s="263" t="b">
        <f t="shared" si="269"/>
        <v>0</v>
      </c>
    </row>
    <row r="1936" spans="6:18" ht="22.2">
      <c r="F1936" s="296" t="str">
        <f t="shared" si="270"/>
        <v/>
      </c>
      <c r="G1936" s="43"/>
      <c r="H1936" s="64" t="str" cm="1">
        <f t="array" ref="H1936">IF(C1936="","",IF(LEFT(C1936,1)="-","(-)は先頭文字で使用できないため修正してください。",IF(LEFT(C1936,1)="_","( _ )は先頭文字で使用できないため修正してください。",IF(LEFT(C1936,1)="'","(')は先頭文字で使用できないため修正してください。",IF(LEN(C1936)=SUM(LEN(C1936)-LEN(SUBSTITUTE(C1936,MID("ABCDEFGHIJKLMNOPQRSTUVWXYZabcdefghijklmnopqrstuvwxyz0123456789-_",ROW($1:$64),1),""))),"","サンプル名に禁止文字が入っているため、半角英数字と[-][ _ ]のスペースなしで記入してください。")))))</f>
        <v/>
      </c>
      <c r="I1936" s="54" t="str">
        <f t="shared" si="271"/>
        <v/>
      </c>
      <c r="J1936" s="65" t="str">
        <f t="shared" si="264"/>
        <v/>
      </c>
      <c r="K1936" s="66" t="str" cm="1">
        <f t="array" ref="K1936">IF(D1936="","",IF(LEN(D1936)=SUM(LEN(D1936)-LEN(SUBSTITUTE(D1936,MID("ATCGN",ROW($1:$5),1),""))),"","I5側にATCG以外の文字があるため、修正してください。"))</f>
        <v/>
      </c>
      <c r="L1936" s="66" t="str" cm="1">
        <f t="array" ref="L1936">IF(E1936="","",IF(LEN(E1936)=SUM(LEN(E1936)-LEN(SUBSTITUTE(E1936,MID("ATCGN",ROW($1:$5),1),""))),"","I7側にATCG以外の文字があるため、修正してください。"))</f>
        <v/>
      </c>
      <c r="M1936" s="65" t="str">
        <f t="shared" si="265"/>
        <v/>
      </c>
      <c r="N1936" s="67" t="str">
        <f t="shared" si="266"/>
        <v/>
      </c>
      <c r="O1936" s="67" t="str">
        <f t="shared" si="267"/>
        <v/>
      </c>
      <c r="P1936" s="67" t="str">
        <f t="shared" si="268"/>
        <v/>
      </c>
      <c r="Q1936" s="292" t="str">
        <f t="shared" si="263"/>
        <v/>
      </c>
      <c r="R1936" s="263" t="b">
        <f t="shared" si="269"/>
        <v>0</v>
      </c>
    </row>
    <row r="1937" spans="6:18" ht="22.2">
      <c r="F1937" s="296" t="str">
        <f t="shared" si="270"/>
        <v/>
      </c>
      <c r="G1937" s="43"/>
      <c r="H1937" s="64" t="str" cm="1">
        <f t="array" ref="H1937">IF(C1937="","",IF(LEFT(C1937,1)="-","(-)は先頭文字で使用できないため修正してください。",IF(LEFT(C1937,1)="_","( _ )は先頭文字で使用できないため修正してください。",IF(LEFT(C1937,1)="'","(')は先頭文字で使用できないため修正してください。",IF(LEN(C1937)=SUM(LEN(C1937)-LEN(SUBSTITUTE(C1937,MID("ABCDEFGHIJKLMNOPQRSTUVWXYZabcdefghijklmnopqrstuvwxyz0123456789-_",ROW($1:$64),1),""))),"","サンプル名に禁止文字が入っているため、半角英数字と[-][ _ ]のスペースなしで記入してください。")))))</f>
        <v/>
      </c>
      <c r="I1937" s="54" t="str">
        <f t="shared" si="271"/>
        <v/>
      </c>
      <c r="J1937" s="65" t="str">
        <f t="shared" si="264"/>
        <v/>
      </c>
      <c r="K1937" s="66" t="str" cm="1">
        <f t="array" ref="K1937">IF(D1937="","",IF(LEN(D1937)=SUM(LEN(D1937)-LEN(SUBSTITUTE(D1937,MID("ATCGN",ROW($1:$5),1),""))),"","I5側にATCG以外の文字があるため、修正してください。"))</f>
        <v/>
      </c>
      <c r="L1937" s="66" t="str" cm="1">
        <f t="array" ref="L1937">IF(E1937="","",IF(LEN(E1937)=SUM(LEN(E1937)-LEN(SUBSTITUTE(E1937,MID("ATCGN",ROW($1:$5),1),""))),"","I7側にATCG以外の文字があるため、修正してください。"))</f>
        <v/>
      </c>
      <c r="M1937" s="65" t="str">
        <f t="shared" si="265"/>
        <v/>
      </c>
      <c r="N1937" s="67" t="str">
        <f t="shared" si="266"/>
        <v/>
      </c>
      <c r="O1937" s="67" t="str">
        <f t="shared" si="267"/>
        <v/>
      </c>
      <c r="P1937" s="67" t="str">
        <f t="shared" si="268"/>
        <v/>
      </c>
      <c r="Q1937" s="292" t="str">
        <f t="shared" si="263"/>
        <v/>
      </c>
      <c r="R1937" s="263" t="b">
        <f t="shared" si="269"/>
        <v>0</v>
      </c>
    </row>
    <row r="1938" spans="6:18" ht="22.2">
      <c r="F1938" s="296" t="str">
        <f t="shared" si="270"/>
        <v/>
      </c>
      <c r="G1938" s="43"/>
      <c r="H1938" s="64" t="str" cm="1">
        <f t="array" ref="H1938">IF(C1938="","",IF(LEFT(C1938,1)="-","(-)は先頭文字で使用できないため修正してください。",IF(LEFT(C1938,1)="_","( _ )は先頭文字で使用できないため修正してください。",IF(LEFT(C1938,1)="'","(')は先頭文字で使用できないため修正してください。",IF(LEN(C1938)=SUM(LEN(C1938)-LEN(SUBSTITUTE(C1938,MID("ABCDEFGHIJKLMNOPQRSTUVWXYZabcdefghijklmnopqrstuvwxyz0123456789-_",ROW($1:$64),1),""))),"","サンプル名に禁止文字が入っているため、半角英数字と[-][ _ ]のスペースなしで記入してください。")))))</f>
        <v/>
      </c>
      <c r="I1938" s="54" t="str">
        <f t="shared" si="271"/>
        <v/>
      </c>
      <c r="J1938" s="65" t="str">
        <f t="shared" si="264"/>
        <v/>
      </c>
      <c r="K1938" s="66" t="str" cm="1">
        <f t="array" ref="K1938">IF(D1938="","",IF(LEN(D1938)=SUM(LEN(D1938)-LEN(SUBSTITUTE(D1938,MID("ATCGN",ROW($1:$5),1),""))),"","I5側にATCG以外の文字があるため、修正してください。"))</f>
        <v/>
      </c>
      <c r="L1938" s="66" t="str" cm="1">
        <f t="array" ref="L1938">IF(E1938="","",IF(LEN(E1938)=SUM(LEN(E1938)-LEN(SUBSTITUTE(E1938,MID("ATCGN",ROW($1:$5),1),""))),"","I7側にATCG以外の文字があるため、修正してください。"))</f>
        <v/>
      </c>
      <c r="M1938" s="65" t="str">
        <f t="shared" si="265"/>
        <v/>
      </c>
      <c r="N1938" s="67" t="str">
        <f t="shared" si="266"/>
        <v/>
      </c>
      <c r="O1938" s="67" t="str">
        <f t="shared" si="267"/>
        <v/>
      </c>
      <c r="P1938" s="67" t="str">
        <f t="shared" si="268"/>
        <v/>
      </c>
      <c r="Q1938" s="292" t="str">
        <f t="shared" ref="Q1938:Q1951" si="272">IF(E1938="","",IF(E1938&gt;1,D1938&amp;E1938))</f>
        <v/>
      </c>
      <c r="R1938" s="263" t="b">
        <f t="shared" si="269"/>
        <v>0</v>
      </c>
    </row>
    <row r="1939" spans="6:18" ht="22.2">
      <c r="F1939" s="296" t="str">
        <f t="shared" si="270"/>
        <v/>
      </c>
      <c r="G1939" s="43"/>
      <c r="H1939" s="64" t="str" cm="1">
        <f t="array" ref="H1939">IF(C1939="","",IF(LEFT(C1939,1)="-","(-)は先頭文字で使用できないため修正してください。",IF(LEFT(C1939,1)="_","( _ )は先頭文字で使用できないため修正してください。",IF(LEFT(C1939,1)="'","(')は先頭文字で使用できないため修正してください。",IF(LEN(C1939)=SUM(LEN(C1939)-LEN(SUBSTITUTE(C1939,MID("ABCDEFGHIJKLMNOPQRSTUVWXYZabcdefghijklmnopqrstuvwxyz0123456789-_",ROW($1:$64),1),""))),"","サンプル名に禁止文字が入っているため、半角英数字と[-][ _ ]のスペースなしで記入してください。")))))</f>
        <v/>
      </c>
      <c r="I1939" s="54" t="str">
        <f t="shared" si="271"/>
        <v/>
      </c>
      <c r="J1939" s="65" t="str">
        <f t="shared" ref="J1939:J1999" si="273">IF(COUNTIF($C$18:$C$2000,C1939)&gt;1,"Sample Name記入欄に同一の名前があります。","")</f>
        <v/>
      </c>
      <c r="K1939" s="66" t="str" cm="1">
        <f t="array" ref="K1939">IF(D1939="","",IF(LEN(D1939)=SUM(LEN(D1939)-LEN(SUBSTITUTE(D1939,MID("ATCGN",ROW($1:$5),1),""))),"","I5側にATCG以外の文字があるため、修正してください。"))</f>
        <v/>
      </c>
      <c r="L1939" s="66" t="str" cm="1">
        <f t="array" ref="L1939">IF(E1939="","",IF(LEN(E1939)=SUM(LEN(E1939)-LEN(SUBSTITUTE(E1939,MID("ATCGN",ROW($1:$5),1),""))),"","I7側にATCG以外の文字があるため、修正してください。"))</f>
        <v/>
      </c>
      <c r="M1939" s="65" t="str">
        <f t="shared" ref="M1939:M2000" si="274">IF(Q1939="","",IF(COUNTIF($Q$18:$Q$2000,Q1939)&gt;1,"インデックス 記入欄に同一の名前があります。",""))</f>
        <v/>
      </c>
      <c r="N1939" s="67" t="str">
        <f t="shared" ref="N1939:N2000" si="275">IF(E1939="","",IF(AND($N$17="NovaSeqX_レーン相乗りプラン",D1939="",LEN(E1939)&gt;=1),"NovaSeqX_レーン相乗りプランでは、single index受付を行っておりません。",""))</f>
        <v/>
      </c>
      <c r="O1939" s="67" t="str">
        <f t="shared" ref="O1939:O2000" si="276">IF(D1939="","",IF(AND($N$17="NovaSeqX_レーン相乗りプラン",E1939="",LEN(D1939)&gt;=1),"NovaSeqX_レーン相乗りプランでは、single index受付を行っておりません。",""))</f>
        <v/>
      </c>
      <c r="P1939" s="67" t="str">
        <f t="shared" ref="P1939:P2000" si="277">IF(D1939="","",IF(AND($N$17="NovaSeqX_レーン相乗りプラン", OR(LEN(D1939)&lt;8, LEN(E1939)&lt;8)), "NovaSeqX_レーン相乗りプランでは、Dual indexで8塩基未満の受付を行っておりません。", ""))</f>
        <v/>
      </c>
      <c r="Q1939" s="292" t="str">
        <f t="shared" si="272"/>
        <v/>
      </c>
      <c r="R1939" s="263" t="b">
        <f t="shared" ref="R1939:R2000" si="278">IF(H1939&lt;&gt;"",H1939,IF(I1939&lt;&gt;"",I1939,IF(J1939&lt;&gt;"",J1939,IF(K1939&lt;&gt;"",K1939,IF(L1939&lt;&gt;"",L1939,IF(M1939&lt;&gt;"",M1939,IF(N1939&lt;&gt;"",N1939,IF(O1939&lt;&gt;"",O1939,IF(P1939&lt;&gt;"",P1939)))))))))</f>
        <v>0</v>
      </c>
    </row>
    <row r="1940" spans="6:18" ht="22.2">
      <c r="F1940" s="296" t="str">
        <f t="shared" si="270"/>
        <v/>
      </c>
      <c r="G1940" s="43"/>
      <c r="H1940" s="64" t="str" cm="1">
        <f t="array" ref="H1940">IF(C1940="","",IF(LEFT(C1940,1)="-","(-)は先頭文字で使用できないため修正してください。",IF(LEFT(C1940,1)="_","( _ )は先頭文字で使用できないため修正してください。",IF(LEFT(C1940,1)="'","(')は先頭文字で使用できないため修正してください。",IF(LEN(C1940)=SUM(LEN(C1940)-LEN(SUBSTITUTE(C1940,MID("ABCDEFGHIJKLMNOPQRSTUVWXYZabcdefghijklmnopqrstuvwxyz0123456789-_",ROW($1:$64),1),""))),"","サンプル名に禁止文字が入っているため、半角英数字と[-][ _ ]のスペースなしで記入してください。")))))</f>
        <v/>
      </c>
      <c r="I1940" s="54" t="str">
        <f t="shared" si="271"/>
        <v/>
      </c>
      <c r="J1940" s="65" t="str">
        <f t="shared" si="273"/>
        <v/>
      </c>
      <c r="K1940" s="66" t="str" cm="1">
        <f t="array" ref="K1940">IF(D1940="","",IF(LEN(D1940)=SUM(LEN(D1940)-LEN(SUBSTITUTE(D1940,MID("ATCGN",ROW($1:$5),1),""))),"","I5側にATCG以外の文字があるため、修正してください。"))</f>
        <v/>
      </c>
      <c r="L1940" s="66" t="str" cm="1">
        <f t="array" ref="L1940">IF(E1940="","",IF(LEN(E1940)=SUM(LEN(E1940)-LEN(SUBSTITUTE(E1940,MID("ATCGN",ROW($1:$5),1),""))),"","I7側にATCG以外の文字があるため、修正してください。"))</f>
        <v/>
      </c>
      <c r="M1940" s="65" t="str">
        <f t="shared" si="274"/>
        <v/>
      </c>
      <c r="N1940" s="67" t="str">
        <f t="shared" si="275"/>
        <v/>
      </c>
      <c r="O1940" s="67" t="str">
        <f t="shared" si="276"/>
        <v/>
      </c>
      <c r="P1940" s="67" t="str">
        <f t="shared" si="277"/>
        <v/>
      </c>
      <c r="Q1940" s="292" t="str">
        <f t="shared" si="272"/>
        <v/>
      </c>
      <c r="R1940" s="263" t="b">
        <f t="shared" si="278"/>
        <v>0</v>
      </c>
    </row>
    <row r="1941" spans="6:18" ht="22.2">
      <c r="F1941" s="296" t="str">
        <f t="shared" si="270"/>
        <v/>
      </c>
      <c r="G1941" s="43"/>
      <c r="H1941" s="64" t="str" cm="1">
        <f t="array" ref="H1941">IF(C1941="","",IF(LEFT(C1941,1)="-","(-)は先頭文字で使用できないため修正してください。",IF(LEFT(C1941,1)="_","( _ )は先頭文字で使用できないため修正してください。",IF(LEFT(C1941,1)="'","(')は先頭文字で使用できないため修正してください。",IF(LEN(C1941)=SUM(LEN(C1941)-LEN(SUBSTITUTE(C1941,MID("ABCDEFGHIJKLMNOPQRSTUVWXYZabcdefghijklmnopqrstuvwxyz0123456789-_",ROW($1:$64),1),""))),"","サンプル名に禁止文字が入っているため、半角英数字と[-][ _ ]のスペースなしで記入してください。")))))</f>
        <v/>
      </c>
      <c r="I1941" s="54" t="str">
        <f t="shared" si="271"/>
        <v/>
      </c>
      <c r="J1941" s="65" t="str">
        <f t="shared" si="273"/>
        <v/>
      </c>
      <c r="K1941" s="66" t="str" cm="1">
        <f t="array" ref="K1941">IF(D1941="","",IF(LEN(D1941)=SUM(LEN(D1941)-LEN(SUBSTITUTE(D1941,MID("ATCGN",ROW($1:$5),1),""))),"","I5側にATCG以外の文字があるため、修正してください。"))</f>
        <v/>
      </c>
      <c r="L1941" s="66" t="str" cm="1">
        <f t="array" ref="L1941">IF(E1941="","",IF(LEN(E1941)=SUM(LEN(E1941)-LEN(SUBSTITUTE(E1941,MID("ATCGN",ROW($1:$5),1),""))),"","I7側にATCG以外の文字があるため、修正してください。"))</f>
        <v/>
      </c>
      <c r="M1941" s="65" t="str">
        <f t="shared" si="274"/>
        <v/>
      </c>
      <c r="N1941" s="67" t="str">
        <f t="shared" si="275"/>
        <v/>
      </c>
      <c r="O1941" s="67" t="str">
        <f t="shared" si="276"/>
        <v/>
      </c>
      <c r="P1941" s="67" t="str">
        <f t="shared" si="277"/>
        <v/>
      </c>
      <c r="Q1941" s="292" t="str">
        <f t="shared" si="272"/>
        <v/>
      </c>
      <c r="R1941" s="263" t="b">
        <f t="shared" si="278"/>
        <v>0</v>
      </c>
    </row>
    <row r="1942" spans="6:18" ht="22.2">
      <c r="F1942" s="296" t="str">
        <f t="shared" si="270"/>
        <v/>
      </c>
      <c r="G1942" s="43"/>
      <c r="H1942" s="64" t="str" cm="1">
        <f t="array" ref="H1942">IF(C1942="","",IF(LEFT(C1942,1)="-","(-)は先頭文字で使用できないため修正してください。",IF(LEFT(C1942,1)="_","( _ )は先頭文字で使用できないため修正してください。",IF(LEFT(C1942,1)="'","(')は先頭文字で使用できないため修正してください。",IF(LEN(C1942)=SUM(LEN(C1942)-LEN(SUBSTITUTE(C1942,MID("ABCDEFGHIJKLMNOPQRSTUVWXYZabcdefghijklmnopqrstuvwxyz0123456789-_",ROW($1:$64),1),""))),"","サンプル名に禁止文字が入っているため、半角英数字と[-][ _ ]のスペースなしで記入してください。")))))</f>
        <v/>
      </c>
      <c r="I1942" s="54" t="str">
        <f t="shared" si="271"/>
        <v/>
      </c>
      <c r="J1942" s="65" t="str">
        <f t="shared" si="273"/>
        <v/>
      </c>
      <c r="K1942" s="66" t="str" cm="1">
        <f t="array" ref="K1942">IF(D1942="","",IF(LEN(D1942)=SUM(LEN(D1942)-LEN(SUBSTITUTE(D1942,MID("ATCGN",ROW($1:$5),1),""))),"","I5側にATCG以外の文字があるため、修正してください。"))</f>
        <v/>
      </c>
      <c r="L1942" s="66" t="str" cm="1">
        <f t="array" ref="L1942">IF(E1942="","",IF(LEN(E1942)=SUM(LEN(E1942)-LEN(SUBSTITUTE(E1942,MID("ATCGN",ROW($1:$5),1),""))),"","I7側にATCG以外の文字があるため、修正してください。"))</f>
        <v/>
      </c>
      <c r="M1942" s="65" t="str">
        <f t="shared" si="274"/>
        <v/>
      </c>
      <c r="N1942" s="67" t="str">
        <f t="shared" si="275"/>
        <v/>
      </c>
      <c r="O1942" s="67" t="str">
        <f t="shared" si="276"/>
        <v/>
      </c>
      <c r="P1942" s="67" t="str">
        <f t="shared" si="277"/>
        <v/>
      </c>
      <c r="Q1942" s="292" t="str">
        <f t="shared" si="272"/>
        <v/>
      </c>
      <c r="R1942" s="263" t="b">
        <f t="shared" si="278"/>
        <v>0</v>
      </c>
    </row>
    <row r="1943" spans="6:18" ht="22.2">
      <c r="F1943" s="296" t="str">
        <f t="shared" si="270"/>
        <v/>
      </c>
      <c r="G1943" s="43"/>
      <c r="H1943" s="64" t="str" cm="1">
        <f t="array" ref="H1943">IF(C1943="","",IF(LEFT(C1943,1)="-","(-)は先頭文字で使用できないため修正してください。",IF(LEFT(C1943,1)="_","( _ )は先頭文字で使用できないため修正してください。",IF(LEFT(C1943,1)="'","(')は先頭文字で使用できないため修正してください。",IF(LEN(C1943)=SUM(LEN(C1943)-LEN(SUBSTITUTE(C1943,MID("ABCDEFGHIJKLMNOPQRSTUVWXYZabcdefghijklmnopqrstuvwxyz0123456789-_",ROW($1:$64),1),""))),"","サンプル名に禁止文字が入っているため、半角英数字と[-][ _ ]のスペースなしで記入してください。")))))</f>
        <v/>
      </c>
      <c r="I1943" s="54" t="str">
        <f t="shared" si="271"/>
        <v/>
      </c>
      <c r="J1943" s="65" t="str">
        <f t="shared" si="273"/>
        <v/>
      </c>
      <c r="K1943" s="66" t="str" cm="1">
        <f t="array" ref="K1943">IF(D1943="","",IF(LEN(D1943)=SUM(LEN(D1943)-LEN(SUBSTITUTE(D1943,MID("ATCGN",ROW($1:$5),1),""))),"","I5側にATCG以外の文字があるため、修正してください。"))</f>
        <v/>
      </c>
      <c r="L1943" s="66" t="str" cm="1">
        <f t="array" ref="L1943">IF(E1943="","",IF(LEN(E1943)=SUM(LEN(E1943)-LEN(SUBSTITUTE(E1943,MID("ATCGN",ROW($1:$5),1),""))),"","I7側にATCG以外の文字があるため、修正してください。"))</f>
        <v/>
      </c>
      <c r="M1943" s="65" t="str">
        <f t="shared" si="274"/>
        <v/>
      </c>
      <c r="N1943" s="67" t="str">
        <f t="shared" si="275"/>
        <v/>
      </c>
      <c r="O1943" s="67" t="str">
        <f t="shared" si="276"/>
        <v/>
      </c>
      <c r="P1943" s="67" t="str">
        <f t="shared" si="277"/>
        <v/>
      </c>
      <c r="Q1943" s="292" t="str">
        <f t="shared" si="272"/>
        <v/>
      </c>
      <c r="R1943" s="263" t="b">
        <f t="shared" si="278"/>
        <v>0</v>
      </c>
    </row>
    <row r="1944" spans="6:18" ht="22.2">
      <c r="F1944" s="296" t="str">
        <f t="shared" si="270"/>
        <v/>
      </c>
      <c r="G1944" s="43"/>
      <c r="H1944" s="64" t="str" cm="1">
        <f t="array" ref="H1944">IF(C1944="","",IF(LEFT(C1944,1)="-","(-)は先頭文字で使用できないため修正してください。",IF(LEFT(C1944,1)="_","( _ )は先頭文字で使用できないため修正してください。",IF(LEFT(C1944,1)="'","(')は先頭文字で使用できないため修正してください。",IF(LEN(C1944)=SUM(LEN(C1944)-LEN(SUBSTITUTE(C1944,MID("ABCDEFGHIJKLMNOPQRSTUVWXYZabcdefghijklmnopqrstuvwxyz0123456789-_",ROW($1:$64),1),""))),"","サンプル名に禁止文字が入っているため、半角英数字と[-][ _ ]のスペースなしで記入してください。")))))</f>
        <v/>
      </c>
      <c r="I1944" s="54" t="str">
        <f t="shared" si="271"/>
        <v/>
      </c>
      <c r="J1944" s="65" t="str">
        <f t="shared" si="273"/>
        <v/>
      </c>
      <c r="K1944" s="66" t="str" cm="1">
        <f t="array" ref="K1944">IF(D1944="","",IF(LEN(D1944)=SUM(LEN(D1944)-LEN(SUBSTITUTE(D1944,MID("ATCGN",ROW($1:$5),1),""))),"","I5側にATCG以外の文字があるため、修正してください。"))</f>
        <v/>
      </c>
      <c r="L1944" s="66" t="str" cm="1">
        <f t="array" ref="L1944">IF(E1944="","",IF(LEN(E1944)=SUM(LEN(E1944)-LEN(SUBSTITUTE(E1944,MID("ATCGN",ROW($1:$5),1),""))),"","I7側にATCG以外の文字があるため、修正してください。"))</f>
        <v/>
      </c>
      <c r="M1944" s="65" t="str">
        <f t="shared" si="274"/>
        <v/>
      </c>
      <c r="N1944" s="67" t="str">
        <f t="shared" si="275"/>
        <v/>
      </c>
      <c r="O1944" s="67" t="str">
        <f t="shared" si="276"/>
        <v/>
      </c>
      <c r="P1944" s="67" t="str">
        <f t="shared" si="277"/>
        <v/>
      </c>
      <c r="Q1944" s="292" t="str">
        <f t="shared" si="272"/>
        <v/>
      </c>
      <c r="R1944" s="263" t="b">
        <f t="shared" si="278"/>
        <v>0</v>
      </c>
    </row>
    <row r="1945" spans="6:18" ht="22.2">
      <c r="F1945" s="296" t="str">
        <f t="shared" si="270"/>
        <v/>
      </c>
      <c r="G1945" s="43"/>
      <c r="H1945" s="64" t="str" cm="1">
        <f t="array" ref="H1945">IF(C1945="","",IF(LEFT(C1945,1)="-","(-)は先頭文字で使用できないため修正してください。",IF(LEFT(C1945,1)="_","( _ )は先頭文字で使用できないため修正してください。",IF(LEFT(C1945,1)="'","(')は先頭文字で使用できないため修正してください。",IF(LEN(C1945)=SUM(LEN(C1945)-LEN(SUBSTITUTE(C1945,MID("ABCDEFGHIJKLMNOPQRSTUVWXYZabcdefghijklmnopqrstuvwxyz0123456789-_",ROW($1:$64),1),""))),"","サンプル名に禁止文字が入っているため、半角英数字と[-][ _ ]のスペースなしで記入してください。")))))</f>
        <v/>
      </c>
      <c r="I1945" s="54" t="str">
        <f t="shared" si="271"/>
        <v/>
      </c>
      <c r="J1945" s="65" t="str">
        <f t="shared" si="273"/>
        <v/>
      </c>
      <c r="K1945" s="66" t="str" cm="1">
        <f t="array" ref="K1945">IF(D1945="","",IF(LEN(D1945)=SUM(LEN(D1945)-LEN(SUBSTITUTE(D1945,MID("ATCGN",ROW($1:$5),1),""))),"","I5側にATCG以外の文字があるため、修正してください。"))</f>
        <v/>
      </c>
      <c r="L1945" s="66" t="str" cm="1">
        <f t="array" ref="L1945">IF(E1945="","",IF(LEN(E1945)=SUM(LEN(E1945)-LEN(SUBSTITUTE(E1945,MID("ATCGN",ROW($1:$5),1),""))),"","I7側にATCG以外の文字があるため、修正してください。"))</f>
        <v/>
      </c>
      <c r="M1945" s="65" t="str">
        <f t="shared" si="274"/>
        <v/>
      </c>
      <c r="N1945" s="67" t="str">
        <f t="shared" si="275"/>
        <v/>
      </c>
      <c r="O1945" s="67" t="str">
        <f t="shared" si="276"/>
        <v/>
      </c>
      <c r="P1945" s="67" t="str">
        <f t="shared" si="277"/>
        <v/>
      </c>
      <c r="Q1945" s="292" t="str">
        <f t="shared" si="272"/>
        <v/>
      </c>
      <c r="R1945" s="263" t="b">
        <f t="shared" si="278"/>
        <v>0</v>
      </c>
    </row>
    <row r="1946" spans="6:18" ht="22.2">
      <c r="F1946" s="296" t="str">
        <f t="shared" si="270"/>
        <v/>
      </c>
      <c r="G1946" s="43"/>
      <c r="H1946" s="64" t="str" cm="1">
        <f t="array" ref="H1946">IF(C1946="","",IF(LEFT(C1946,1)="-","(-)は先頭文字で使用できないため修正してください。",IF(LEFT(C1946,1)="_","( _ )は先頭文字で使用できないため修正してください。",IF(LEFT(C1946,1)="'","(')は先頭文字で使用できないため修正してください。",IF(LEN(C1946)=SUM(LEN(C1946)-LEN(SUBSTITUTE(C1946,MID("ABCDEFGHIJKLMNOPQRSTUVWXYZabcdefghijklmnopqrstuvwxyz0123456789-_",ROW($1:$64),1),""))),"","サンプル名に禁止文字が入っているため、半角英数字と[-][ _ ]のスペースなしで記入してください。")))))</f>
        <v/>
      </c>
      <c r="I1946" s="54" t="str">
        <f t="shared" si="271"/>
        <v/>
      </c>
      <c r="J1946" s="65" t="str">
        <f t="shared" si="273"/>
        <v/>
      </c>
      <c r="K1946" s="66" t="str" cm="1">
        <f t="array" ref="K1946">IF(D1946="","",IF(LEN(D1946)=SUM(LEN(D1946)-LEN(SUBSTITUTE(D1946,MID("ATCGN",ROW($1:$5),1),""))),"","I5側にATCG以外の文字があるため、修正してください。"))</f>
        <v/>
      </c>
      <c r="L1946" s="66" t="str" cm="1">
        <f t="array" ref="L1946">IF(E1946="","",IF(LEN(E1946)=SUM(LEN(E1946)-LEN(SUBSTITUTE(E1946,MID("ATCGN",ROW($1:$5),1),""))),"","I7側にATCG以外の文字があるため、修正してください。"))</f>
        <v/>
      </c>
      <c r="M1946" s="65" t="str">
        <f t="shared" si="274"/>
        <v/>
      </c>
      <c r="N1946" s="67" t="str">
        <f t="shared" si="275"/>
        <v/>
      </c>
      <c r="O1946" s="67" t="str">
        <f t="shared" si="276"/>
        <v/>
      </c>
      <c r="P1946" s="67" t="str">
        <f t="shared" si="277"/>
        <v/>
      </c>
      <c r="Q1946" s="292" t="str">
        <f t="shared" si="272"/>
        <v/>
      </c>
      <c r="R1946" s="263" t="b">
        <f t="shared" si="278"/>
        <v>0</v>
      </c>
    </row>
    <row r="1947" spans="6:18" ht="22.2">
      <c r="F1947" s="296" t="str">
        <f t="shared" si="270"/>
        <v/>
      </c>
      <c r="G1947" s="43"/>
      <c r="H1947" s="64" t="str" cm="1">
        <f t="array" ref="H1947">IF(C1947="","",IF(LEFT(C1947,1)="-","(-)は先頭文字で使用できないため修正してください。",IF(LEFT(C1947,1)="_","( _ )は先頭文字で使用できないため修正してください。",IF(LEFT(C1947,1)="'","(')は先頭文字で使用できないため修正してください。",IF(LEN(C1947)=SUM(LEN(C1947)-LEN(SUBSTITUTE(C1947,MID("ABCDEFGHIJKLMNOPQRSTUVWXYZabcdefghijklmnopqrstuvwxyz0123456789-_",ROW($1:$64),1),""))),"","サンプル名に禁止文字が入っているため、半角英数字と[-][ _ ]のスペースなしで記入してください。")))))</f>
        <v/>
      </c>
      <c r="I1947" s="54" t="str">
        <f t="shared" si="271"/>
        <v/>
      </c>
      <c r="J1947" s="65" t="str">
        <f t="shared" si="273"/>
        <v/>
      </c>
      <c r="K1947" s="66" t="str" cm="1">
        <f t="array" ref="K1947">IF(D1947="","",IF(LEN(D1947)=SUM(LEN(D1947)-LEN(SUBSTITUTE(D1947,MID("ATCGN",ROW($1:$5),1),""))),"","I5側にATCG以外の文字があるため、修正してください。"))</f>
        <v/>
      </c>
      <c r="L1947" s="66" t="str" cm="1">
        <f t="array" ref="L1947">IF(E1947="","",IF(LEN(E1947)=SUM(LEN(E1947)-LEN(SUBSTITUTE(E1947,MID("ATCGN",ROW($1:$5),1),""))),"","I7側にATCG以外の文字があるため、修正してください。"))</f>
        <v/>
      </c>
      <c r="M1947" s="65" t="str">
        <f t="shared" si="274"/>
        <v/>
      </c>
      <c r="N1947" s="67" t="str">
        <f t="shared" si="275"/>
        <v/>
      </c>
      <c r="O1947" s="67" t="str">
        <f t="shared" si="276"/>
        <v/>
      </c>
      <c r="P1947" s="67" t="str">
        <f t="shared" si="277"/>
        <v/>
      </c>
      <c r="Q1947" s="292" t="str">
        <f t="shared" si="272"/>
        <v/>
      </c>
      <c r="R1947" s="263" t="b">
        <f t="shared" si="278"/>
        <v>0</v>
      </c>
    </row>
    <row r="1948" spans="6:18" ht="22.2">
      <c r="F1948" s="296" t="str">
        <f t="shared" si="270"/>
        <v/>
      </c>
      <c r="G1948" s="43"/>
      <c r="H1948" s="64" t="str" cm="1">
        <f t="array" ref="H1948">IF(C1948="","",IF(LEFT(C1948,1)="-","(-)は先頭文字で使用できないため修正してください。",IF(LEFT(C1948,1)="_","( _ )は先頭文字で使用できないため修正してください。",IF(LEFT(C1948,1)="'","(')は先頭文字で使用できないため修正してください。",IF(LEN(C1948)=SUM(LEN(C1948)-LEN(SUBSTITUTE(C1948,MID("ABCDEFGHIJKLMNOPQRSTUVWXYZabcdefghijklmnopqrstuvwxyz0123456789-_",ROW($1:$64),1),""))),"","サンプル名に禁止文字が入っているため、半角英数字と[-][ _ ]のスペースなしで記入してください。")))))</f>
        <v/>
      </c>
      <c r="I1948" s="54" t="str">
        <f t="shared" si="271"/>
        <v/>
      </c>
      <c r="J1948" s="65" t="str">
        <f t="shared" si="273"/>
        <v/>
      </c>
      <c r="K1948" s="66" t="str" cm="1">
        <f t="array" ref="K1948">IF(D1948="","",IF(LEN(D1948)=SUM(LEN(D1948)-LEN(SUBSTITUTE(D1948,MID("ATCGN",ROW($1:$5),1),""))),"","I5側にATCG以外の文字があるため、修正してください。"))</f>
        <v/>
      </c>
      <c r="L1948" s="66" t="str" cm="1">
        <f t="array" ref="L1948">IF(E1948="","",IF(LEN(E1948)=SUM(LEN(E1948)-LEN(SUBSTITUTE(E1948,MID("ATCGN",ROW($1:$5),1),""))),"","I7側にATCG以外の文字があるため、修正してください。"))</f>
        <v/>
      </c>
      <c r="M1948" s="65" t="str">
        <f t="shared" si="274"/>
        <v/>
      </c>
      <c r="N1948" s="67" t="str">
        <f t="shared" si="275"/>
        <v/>
      </c>
      <c r="O1948" s="67" t="str">
        <f t="shared" si="276"/>
        <v/>
      </c>
      <c r="P1948" s="67" t="str">
        <f t="shared" si="277"/>
        <v/>
      </c>
      <c r="Q1948" s="292" t="str">
        <f t="shared" si="272"/>
        <v/>
      </c>
      <c r="R1948" s="263" t="b">
        <f t="shared" si="278"/>
        <v>0</v>
      </c>
    </row>
    <row r="1949" spans="6:18" ht="22.2">
      <c r="F1949" s="296" t="str">
        <f t="shared" si="270"/>
        <v/>
      </c>
      <c r="G1949" s="43"/>
      <c r="H1949" s="64" t="str" cm="1">
        <f t="array" ref="H1949">IF(C1949="","",IF(LEFT(C1949,1)="-","(-)は先頭文字で使用できないため修正してください。",IF(LEFT(C1949,1)="_","( _ )は先頭文字で使用できないため修正してください。",IF(LEFT(C1949,1)="'","(')は先頭文字で使用できないため修正してください。",IF(LEN(C1949)=SUM(LEN(C1949)-LEN(SUBSTITUTE(C1949,MID("ABCDEFGHIJKLMNOPQRSTUVWXYZabcdefghijklmnopqrstuvwxyz0123456789-_",ROW($1:$64),1),""))),"","サンプル名に禁止文字が入っているため、半角英数字と[-][ _ ]のスペースなしで記入してください。")))))</f>
        <v/>
      </c>
      <c r="I1949" s="54" t="str">
        <f t="shared" si="271"/>
        <v/>
      </c>
      <c r="J1949" s="65" t="str">
        <f t="shared" si="273"/>
        <v/>
      </c>
      <c r="K1949" s="66" t="str" cm="1">
        <f t="array" ref="K1949">IF(D1949="","",IF(LEN(D1949)=SUM(LEN(D1949)-LEN(SUBSTITUTE(D1949,MID("ATCGN",ROW($1:$5),1),""))),"","I5側にATCG以外の文字があるため、修正してください。"))</f>
        <v/>
      </c>
      <c r="L1949" s="66" t="str" cm="1">
        <f t="array" ref="L1949">IF(E1949="","",IF(LEN(E1949)=SUM(LEN(E1949)-LEN(SUBSTITUTE(E1949,MID("ATCGN",ROW($1:$5),1),""))),"","I7側にATCG以外の文字があるため、修正してください。"))</f>
        <v/>
      </c>
      <c r="M1949" s="65" t="str">
        <f t="shared" si="274"/>
        <v/>
      </c>
      <c r="N1949" s="67" t="str">
        <f t="shared" si="275"/>
        <v/>
      </c>
      <c r="O1949" s="67" t="str">
        <f t="shared" si="276"/>
        <v/>
      </c>
      <c r="P1949" s="67" t="str">
        <f t="shared" si="277"/>
        <v/>
      </c>
      <c r="Q1949" s="292" t="str">
        <f t="shared" si="272"/>
        <v/>
      </c>
      <c r="R1949" s="263" t="b">
        <f t="shared" si="278"/>
        <v>0</v>
      </c>
    </row>
    <row r="1950" spans="6:18" ht="22.2">
      <c r="F1950" s="296" t="str">
        <f t="shared" si="270"/>
        <v/>
      </c>
      <c r="G1950" s="43"/>
      <c r="H1950" s="64" t="str" cm="1">
        <f t="array" ref="H1950">IF(C1950="","",IF(LEFT(C1950,1)="-","(-)は先頭文字で使用できないため修正してください。",IF(LEFT(C1950,1)="_","( _ )は先頭文字で使用できないため修正してください。",IF(LEFT(C1950,1)="'","(')は先頭文字で使用できないため修正してください。",IF(LEN(C1950)=SUM(LEN(C1950)-LEN(SUBSTITUTE(C1950,MID("ABCDEFGHIJKLMNOPQRSTUVWXYZabcdefghijklmnopqrstuvwxyz0123456789-_",ROW($1:$64),1),""))),"","サンプル名に禁止文字が入っているため、半角英数字と[-][ _ ]のスペースなしで記入してください。")))))</f>
        <v/>
      </c>
      <c r="I1950" s="54" t="str">
        <f t="shared" si="271"/>
        <v/>
      </c>
      <c r="J1950" s="65" t="str">
        <f t="shared" si="273"/>
        <v/>
      </c>
      <c r="K1950" s="66" t="str" cm="1">
        <f t="array" ref="K1950">IF(D1950="","",IF(LEN(D1950)=SUM(LEN(D1950)-LEN(SUBSTITUTE(D1950,MID("ATCGN",ROW($1:$5),1),""))),"","I5側にATCG以外の文字があるため、修正してください。"))</f>
        <v/>
      </c>
      <c r="L1950" s="66" t="str" cm="1">
        <f t="array" ref="L1950">IF(E1950="","",IF(LEN(E1950)=SUM(LEN(E1950)-LEN(SUBSTITUTE(E1950,MID("ATCGN",ROW($1:$5),1),""))),"","I7側にATCG以外の文字があるため、修正してください。"))</f>
        <v/>
      </c>
      <c r="M1950" s="65" t="str">
        <f t="shared" si="274"/>
        <v/>
      </c>
      <c r="N1950" s="67" t="str">
        <f t="shared" si="275"/>
        <v/>
      </c>
      <c r="O1950" s="67" t="str">
        <f t="shared" si="276"/>
        <v/>
      </c>
      <c r="P1950" s="67" t="str">
        <f t="shared" si="277"/>
        <v/>
      </c>
      <c r="Q1950" s="292" t="str">
        <f t="shared" si="272"/>
        <v/>
      </c>
      <c r="R1950" s="263" t="b">
        <f t="shared" si="278"/>
        <v>0</v>
      </c>
    </row>
    <row r="1951" spans="6:18" ht="22.2">
      <c r="F1951" s="296" t="str">
        <f t="shared" si="270"/>
        <v/>
      </c>
      <c r="G1951" s="43"/>
      <c r="H1951" s="64" t="str" cm="1">
        <f t="array" ref="H1951">IF(C1951="","",IF(LEFT(C1951,1)="-","(-)は先頭文字で使用できないため修正してください。",IF(LEFT(C1951,1)="_","( _ )は先頭文字で使用できないため修正してください。",IF(LEFT(C1951,1)="'","(')は先頭文字で使用できないため修正してください。",IF(LEN(C1951)=SUM(LEN(C1951)-LEN(SUBSTITUTE(C1951,MID("ABCDEFGHIJKLMNOPQRSTUVWXYZabcdefghijklmnopqrstuvwxyz0123456789-_",ROW($1:$64),1),""))),"","サンプル名に禁止文字が入っているため、半角英数字と[-][ _ ]のスペースなしで記入してください。")))))</f>
        <v/>
      </c>
      <c r="I1951" s="54" t="str">
        <f t="shared" si="271"/>
        <v/>
      </c>
      <c r="J1951" s="65" t="str">
        <f t="shared" si="273"/>
        <v/>
      </c>
      <c r="K1951" s="66" t="str" cm="1">
        <f t="array" ref="K1951">IF(D1951="","",IF(LEN(D1951)=SUM(LEN(D1951)-LEN(SUBSTITUTE(D1951,MID("ATCGN",ROW($1:$5),1),""))),"","I5側にATCG以外の文字があるため、修正してください。"))</f>
        <v/>
      </c>
      <c r="L1951" s="66" t="str" cm="1">
        <f t="array" ref="L1951">IF(E1951="","",IF(LEN(E1951)=SUM(LEN(E1951)-LEN(SUBSTITUTE(E1951,MID("ATCGN",ROW($1:$5),1),""))),"","I7側にATCG以外の文字があるため、修正してください。"))</f>
        <v/>
      </c>
      <c r="M1951" s="65" t="str">
        <f t="shared" si="274"/>
        <v/>
      </c>
      <c r="N1951" s="67" t="str">
        <f t="shared" si="275"/>
        <v/>
      </c>
      <c r="O1951" s="67" t="str">
        <f t="shared" si="276"/>
        <v/>
      </c>
      <c r="P1951" s="67" t="str">
        <f t="shared" si="277"/>
        <v/>
      </c>
      <c r="Q1951" s="292" t="str">
        <f t="shared" si="272"/>
        <v/>
      </c>
      <c r="R1951" s="263" t="b">
        <f t="shared" si="278"/>
        <v>0</v>
      </c>
    </row>
    <row r="1952" spans="6:18" ht="22.2">
      <c r="F1952" s="296" t="str">
        <f t="shared" ref="F1952:F2000" si="279">IF(R1952=FALSE,"",R1952)</f>
        <v/>
      </c>
      <c r="G1952" s="43"/>
      <c r="H1952" s="64" t="str" cm="1">
        <f t="array" ref="H1952">IF(C1952="","",IF(LEFT(C1952,1)="-","(-)は先頭文字で使用できないため修正してください。",IF(LEFT(C1952,1)="_","( _ )は先頭文字で使用できないため修正してください。",IF(LEFT(C1952,1)="'","(')は先頭文字で使用できないため修正してください。",IF(LEN(C1952)=SUM(LEN(C1952)-LEN(SUBSTITUTE(C1952,MID("ABCDEFGHIJKLMNOPQRSTUVWXYZabcdefghijklmnopqrstuvwxyz0123456789-_",ROW($1:$64),1),""))),"","サンプル名に禁止文字が入っているため、半角英数字と[-][ _ ]のスペースなしで記入してください。")))))</f>
        <v/>
      </c>
      <c r="I1952" s="54" t="str">
        <f t="shared" ref="I1952:I2000" si="280">IF(LEN(C1952)&gt;15,"サンプル名は15文字以内で記入してください。","")</f>
        <v/>
      </c>
      <c r="J1952" s="65" t="str">
        <f t="shared" si="273"/>
        <v/>
      </c>
      <c r="K1952" s="66" t="str" cm="1">
        <f t="array" ref="K1952">IF(D1952="","",IF(LEN(D1952)=SUM(LEN(D1952)-LEN(SUBSTITUTE(D1952,MID("ATCGN",ROW($1:$5),1),""))),"","I5側にATCG以外の文字があるため、修正してください。"))</f>
        <v/>
      </c>
      <c r="L1952" s="66" t="str" cm="1">
        <f t="array" ref="L1952">IF(E1952="","",IF(LEN(E1952)=SUM(LEN(E1952)-LEN(SUBSTITUTE(E1952,MID("ATCGN",ROW($1:$5),1),""))),"","I7側にATCG以外の文字があるため、修正してください。"))</f>
        <v/>
      </c>
      <c r="M1952" s="65" t="str">
        <f t="shared" si="274"/>
        <v/>
      </c>
      <c r="N1952" s="67" t="str">
        <f t="shared" si="275"/>
        <v/>
      </c>
      <c r="O1952" s="67" t="str">
        <f t="shared" si="276"/>
        <v/>
      </c>
      <c r="P1952" s="67" t="str">
        <f t="shared" si="277"/>
        <v/>
      </c>
      <c r="Q1952" s="292" t="str">
        <f t="shared" ref="Q1952:Q2000" si="281">IF(E1952="","",IF(E1952&gt;1,D1952&amp;E1952))</f>
        <v/>
      </c>
      <c r="R1952" s="263" t="b">
        <f t="shared" si="278"/>
        <v>0</v>
      </c>
    </row>
    <row r="1953" spans="6:18" ht="22.2">
      <c r="F1953" s="296" t="str">
        <f t="shared" si="279"/>
        <v/>
      </c>
      <c r="G1953" s="43"/>
      <c r="H1953" s="64" t="str" cm="1">
        <f t="array" ref="H1953">IF(C1953="","",IF(LEFT(C1953,1)="-","(-)は先頭文字で使用できないため修正してください。",IF(LEFT(C1953,1)="_","( _ )は先頭文字で使用できないため修正してください。",IF(LEFT(C1953,1)="'","(')は先頭文字で使用できないため修正してください。",IF(LEN(C1953)=SUM(LEN(C1953)-LEN(SUBSTITUTE(C1953,MID("ABCDEFGHIJKLMNOPQRSTUVWXYZabcdefghijklmnopqrstuvwxyz0123456789-_",ROW($1:$64),1),""))),"","サンプル名に禁止文字が入っているため、半角英数字と[-][ _ ]のスペースなしで記入してください。")))))</f>
        <v/>
      </c>
      <c r="I1953" s="54" t="str">
        <f t="shared" si="280"/>
        <v/>
      </c>
      <c r="J1953" s="65" t="str">
        <f t="shared" si="273"/>
        <v/>
      </c>
      <c r="K1953" s="66" t="str" cm="1">
        <f t="array" ref="K1953">IF(D1953="","",IF(LEN(D1953)=SUM(LEN(D1953)-LEN(SUBSTITUTE(D1953,MID("ATCGN",ROW($1:$5),1),""))),"","I5側にATCG以外の文字があるため、修正してください。"))</f>
        <v/>
      </c>
      <c r="L1953" s="66" t="str" cm="1">
        <f t="array" ref="L1953">IF(E1953="","",IF(LEN(E1953)=SUM(LEN(E1953)-LEN(SUBSTITUTE(E1953,MID("ATCGN",ROW($1:$5),1),""))),"","I7側にATCG以外の文字があるため、修正してください。"))</f>
        <v/>
      </c>
      <c r="M1953" s="65" t="str">
        <f t="shared" si="274"/>
        <v/>
      </c>
      <c r="N1953" s="67" t="str">
        <f t="shared" si="275"/>
        <v/>
      </c>
      <c r="O1953" s="67" t="str">
        <f t="shared" si="276"/>
        <v/>
      </c>
      <c r="P1953" s="67" t="str">
        <f t="shared" si="277"/>
        <v/>
      </c>
      <c r="Q1953" s="292" t="str">
        <f t="shared" si="281"/>
        <v/>
      </c>
      <c r="R1953" s="263" t="b">
        <f t="shared" si="278"/>
        <v>0</v>
      </c>
    </row>
    <row r="1954" spans="6:18" ht="22.2">
      <c r="F1954" s="296" t="str">
        <f t="shared" si="279"/>
        <v/>
      </c>
      <c r="G1954" s="43"/>
      <c r="H1954" s="64" t="str" cm="1">
        <f t="array" ref="H1954">IF(C1954="","",IF(LEFT(C1954,1)="-","(-)は先頭文字で使用できないため修正してください。",IF(LEFT(C1954,1)="_","( _ )は先頭文字で使用できないため修正してください。",IF(LEFT(C1954,1)="'","(')は先頭文字で使用できないため修正してください。",IF(LEN(C1954)=SUM(LEN(C1954)-LEN(SUBSTITUTE(C1954,MID("ABCDEFGHIJKLMNOPQRSTUVWXYZabcdefghijklmnopqrstuvwxyz0123456789-_",ROW($1:$64),1),""))),"","サンプル名に禁止文字が入っているため、半角英数字と[-][ _ ]のスペースなしで記入してください。")))))</f>
        <v/>
      </c>
      <c r="I1954" s="54" t="str">
        <f t="shared" si="280"/>
        <v/>
      </c>
      <c r="J1954" s="65" t="str">
        <f t="shared" si="273"/>
        <v/>
      </c>
      <c r="K1954" s="66" t="str" cm="1">
        <f t="array" ref="K1954">IF(D1954="","",IF(LEN(D1954)=SUM(LEN(D1954)-LEN(SUBSTITUTE(D1954,MID("ATCGN",ROW($1:$5),1),""))),"","I5側にATCG以外の文字があるため、修正してください。"))</f>
        <v/>
      </c>
      <c r="L1954" s="66" t="str" cm="1">
        <f t="array" ref="L1954">IF(E1954="","",IF(LEN(E1954)=SUM(LEN(E1954)-LEN(SUBSTITUTE(E1954,MID("ATCGN",ROW($1:$5),1),""))),"","I7側にATCG以外の文字があるため、修正してください。"))</f>
        <v/>
      </c>
      <c r="M1954" s="65" t="str">
        <f t="shared" si="274"/>
        <v/>
      </c>
      <c r="N1954" s="67" t="str">
        <f t="shared" si="275"/>
        <v/>
      </c>
      <c r="O1954" s="67" t="str">
        <f t="shared" si="276"/>
        <v/>
      </c>
      <c r="P1954" s="67" t="str">
        <f t="shared" si="277"/>
        <v/>
      </c>
      <c r="Q1954" s="292" t="str">
        <f t="shared" si="281"/>
        <v/>
      </c>
      <c r="R1954" s="263" t="b">
        <f t="shared" si="278"/>
        <v>0</v>
      </c>
    </row>
    <row r="1955" spans="6:18" ht="22.2">
      <c r="F1955" s="296" t="str">
        <f t="shared" si="279"/>
        <v/>
      </c>
      <c r="G1955" s="43"/>
      <c r="H1955" s="64" t="str" cm="1">
        <f t="array" ref="H1955">IF(C1955="","",IF(LEFT(C1955,1)="-","(-)は先頭文字で使用できないため修正してください。",IF(LEFT(C1955,1)="_","( _ )は先頭文字で使用できないため修正してください。",IF(LEFT(C1955,1)="'","(')は先頭文字で使用できないため修正してください。",IF(LEN(C1955)=SUM(LEN(C1955)-LEN(SUBSTITUTE(C1955,MID("ABCDEFGHIJKLMNOPQRSTUVWXYZabcdefghijklmnopqrstuvwxyz0123456789-_",ROW($1:$64),1),""))),"","サンプル名に禁止文字が入っているため、半角英数字と[-][ _ ]のスペースなしで記入してください。")))))</f>
        <v/>
      </c>
      <c r="I1955" s="54" t="str">
        <f t="shared" si="280"/>
        <v/>
      </c>
      <c r="J1955" s="65" t="str">
        <f t="shared" si="273"/>
        <v/>
      </c>
      <c r="K1955" s="66" t="str" cm="1">
        <f t="array" ref="K1955">IF(D1955="","",IF(LEN(D1955)=SUM(LEN(D1955)-LEN(SUBSTITUTE(D1955,MID("ATCGN",ROW($1:$5),1),""))),"","I5側にATCG以外の文字があるため、修正してください。"))</f>
        <v/>
      </c>
      <c r="L1955" s="66" t="str" cm="1">
        <f t="array" ref="L1955">IF(E1955="","",IF(LEN(E1955)=SUM(LEN(E1955)-LEN(SUBSTITUTE(E1955,MID("ATCGN",ROW($1:$5),1),""))),"","I7側にATCG以外の文字があるため、修正してください。"))</f>
        <v/>
      </c>
      <c r="M1955" s="65" t="str">
        <f t="shared" si="274"/>
        <v/>
      </c>
      <c r="N1955" s="67" t="str">
        <f t="shared" si="275"/>
        <v/>
      </c>
      <c r="O1955" s="67" t="str">
        <f t="shared" si="276"/>
        <v/>
      </c>
      <c r="P1955" s="67" t="str">
        <f t="shared" si="277"/>
        <v/>
      </c>
      <c r="Q1955" s="292" t="str">
        <f t="shared" si="281"/>
        <v/>
      </c>
      <c r="R1955" s="263" t="b">
        <f t="shared" si="278"/>
        <v>0</v>
      </c>
    </row>
    <row r="1956" spans="6:18" ht="22.2">
      <c r="F1956" s="296" t="str">
        <f t="shared" si="279"/>
        <v/>
      </c>
      <c r="G1956" s="43"/>
      <c r="H1956" s="64" t="str" cm="1">
        <f t="array" ref="H1956">IF(C1956="","",IF(LEFT(C1956,1)="-","(-)は先頭文字で使用できないため修正してください。",IF(LEFT(C1956,1)="_","( _ )は先頭文字で使用できないため修正してください。",IF(LEFT(C1956,1)="'","(')は先頭文字で使用できないため修正してください。",IF(LEN(C1956)=SUM(LEN(C1956)-LEN(SUBSTITUTE(C1956,MID("ABCDEFGHIJKLMNOPQRSTUVWXYZabcdefghijklmnopqrstuvwxyz0123456789-_",ROW($1:$64),1),""))),"","サンプル名に禁止文字が入っているため、半角英数字と[-][ _ ]のスペースなしで記入してください。")))))</f>
        <v/>
      </c>
      <c r="I1956" s="54" t="str">
        <f t="shared" si="280"/>
        <v/>
      </c>
      <c r="J1956" s="65" t="str">
        <f t="shared" si="273"/>
        <v/>
      </c>
      <c r="K1956" s="66" t="str" cm="1">
        <f t="array" ref="K1956">IF(D1956="","",IF(LEN(D1956)=SUM(LEN(D1956)-LEN(SUBSTITUTE(D1956,MID("ATCGN",ROW($1:$5),1),""))),"","I5側にATCG以外の文字があるため、修正してください。"))</f>
        <v/>
      </c>
      <c r="L1956" s="66" t="str" cm="1">
        <f t="array" ref="L1956">IF(E1956="","",IF(LEN(E1956)=SUM(LEN(E1956)-LEN(SUBSTITUTE(E1956,MID("ATCGN",ROW($1:$5),1),""))),"","I7側にATCG以外の文字があるため、修正してください。"))</f>
        <v/>
      </c>
      <c r="M1956" s="65" t="str">
        <f t="shared" si="274"/>
        <v/>
      </c>
      <c r="N1956" s="67" t="str">
        <f t="shared" si="275"/>
        <v/>
      </c>
      <c r="O1956" s="67" t="str">
        <f t="shared" si="276"/>
        <v/>
      </c>
      <c r="P1956" s="67" t="str">
        <f t="shared" si="277"/>
        <v/>
      </c>
      <c r="Q1956" s="292" t="str">
        <f t="shared" si="281"/>
        <v/>
      </c>
      <c r="R1956" s="263" t="b">
        <f t="shared" si="278"/>
        <v>0</v>
      </c>
    </row>
    <row r="1957" spans="6:18" ht="22.2">
      <c r="F1957" s="296" t="str">
        <f t="shared" si="279"/>
        <v/>
      </c>
      <c r="G1957" s="43"/>
      <c r="H1957" s="64" t="str" cm="1">
        <f t="array" ref="H1957">IF(C1957="","",IF(LEFT(C1957,1)="-","(-)は先頭文字で使用できないため修正してください。",IF(LEFT(C1957,1)="_","( _ )は先頭文字で使用できないため修正してください。",IF(LEFT(C1957,1)="'","(')は先頭文字で使用できないため修正してください。",IF(LEN(C1957)=SUM(LEN(C1957)-LEN(SUBSTITUTE(C1957,MID("ABCDEFGHIJKLMNOPQRSTUVWXYZabcdefghijklmnopqrstuvwxyz0123456789-_",ROW($1:$64),1),""))),"","サンプル名に禁止文字が入っているため、半角英数字と[-][ _ ]のスペースなしで記入してください。")))))</f>
        <v/>
      </c>
      <c r="I1957" s="54" t="str">
        <f t="shared" si="280"/>
        <v/>
      </c>
      <c r="J1957" s="65" t="str">
        <f t="shared" si="273"/>
        <v/>
      </c>
      <c r="K1957" s="66" t="str" cm="1">
        <f t="array" ref="K1957">IF(D1957="","",IF(LEN(D1957)=SUM(LEN(D1957)-LEN(SUBSTITUTE(D1957,MID("ATCGN",ROW($1:$5),1),""))),"","I5側にATCG以外の文字があるため、修正してください。"))</f>
        <v/>
      </c>
      <c r="L1957" s="66" t="str" cm="1">
        <f t="array" ref="L1957">IF(E1957="","",IF(LEN(E1957)=SUM(LEN(E1957)-LEN(SUBSTITUTE(E1957,MID("ATCGN",ROW($1:$5),1),""))),"","I7側にATCG以外の文字があるため、修正してください。"))</f>
        <v/>
      </c>
      <c r="M1957" s="65" t="str">
        <f t="shared" si="274"/>
        <v/>
      </c>
      <c r="N1957" s="67" t="str">
        <f t="shared" si="275"/>
        <v/>
      </c>
      <c r="O1957" s="67" t="str">
        <f t="shared" si="276"/>
        <v/>
      </c>
      <c r="P1957" s="67" t="str">
        <f t="shared" si="277"/>
        <v/>
      </c>
      <c r="Q1957" s="292" t="str">
        <f t="shared" si="281"/>
        <v/>
      </c>
      <c r="R1957" s="263" t="b">
        <f t="shared" si="278"/>
        <v>0</v>
      </c>
    </row>
    <row r="1958" spans="6:18" ht="22.2">
      <c r="F1958" s="296" t="str">
        <f t="shared" si="279"/>
        <v/>
      </c>
      <c r="G1958" s="43"/>
      <c r="H1958" s="64" t="str" cm="1">
        <f t="array" ref="H1958">IF(C1958="","",IF(LEFT(C1958,1)="-","(-)は先頭文字で使用できないため修正してください。",IF(LEFT(C1958,1)="_","( _ )は先頭文字で使用できないため修正してください。",IF(LEFT(C1958,1)="'","(')は先頭文字で使用できないため修正してください。",IF(LEN(C1958)=SUM(LEN(C1958)-LEN(SUBSTITUTE(C1958,MID("ABCDEFGHIJKLMNOPQRSTUVWXYZabcdefghijklmnopqrstuvwxyz0123456789-_",ROW($1:$64),1),""))),"","サンプル名に禁止文字が入っているため、半角英数字と[-][ _ ]のスペースなしで記入してください。")))))</f>
        <v/>
      </c>
      <c r="I1958" s="54" t="str">
        <f t="shared" si="280"/>
        <v/>
      </c>
      <c r="J1958" s="65" t="str">
        <f t="shared" si="273"/>
        <v/>
      </c>
      <c r="K1958" s="66" t="str" cm="1">
        <f t="array" ref="K1958">IF(D1958="","",IF(LEN(D1958)=SUM(LEN(D1958)-LEN(SUBSTITUTE(D1958,MID("ATCGN",ROW($1:$5),1),""))),"","I5側にATCG以外の文字があるため、修正してください。"))</f>
        <v/>
      </c>
      <c r="L1958" s="66" t="str" cm="1">
        <f t="array" ref="L1958">IF(E1958="","",IF(LEN(E1958)=SUM(LEN(E1958)-LEN(SUBSTITUTE(E1958,MID("ATCGN",ROW($1:$5),1),""))),"","I7側にATCG以外の文字があるため、修正してください。"))</f>
        <v/>
      </c>
      <c r="M1958" s="65" t="str">
        <f t="shared" si="274"/>
        <v/>
      </c>
      <c r="N1958" s="67" t="str">
        <f t="shared" si="275"/>
        <v/>
      </c>
      <c r="O1958" s="67" t="str">
        <f t="shared" si="276"/>
        <v/>
      </c>
      <c r="P1958" s="67" t="str">
        <f t="shared" si="277"/>
        <v/>
      </c>
      <c r="Q1958" s="292" t="str">
        <f t="shared" si="281"/>
        <v/>
      </c>
      <c r="R1958" s="263" t="b">
        <f t="shared" si="278"/>
        <v>0</v>
      </c>
    </row>
    <row r="1959" spans="6:18" ht="22.2">
      <c r="F1959" s="296" t="str">
        <f t="shared" si="279"/>
        <v/>
      </c>
      <c r="G1959" s="43"/>
      <c r="H1959" s="64" t="str" cm="1">
        <f t="array" ref="H1959">IF(C1959="","",IF(LEFT(C1959,1)="-","(-)は先頭文字で使用できないため修正してください。",IF(LEFT(C1959,1)="_","( _ )は先頭文字で使用できないため修正してください。",IF(LEFT(C1959,1)="'","(')は先頭文字で使用できないため修正してください。",IF(LEN(C1959)=SUM(LEN(C1959)-LEN(SUBSTITUTE(C1959,MID("ABCDEFGHIJKLMNOPQRSTUVWXYZabcdefghijklmnopqrstuvwxyz0123456789-_",ROW($1:$64),1),""))),"","サンプル名に禁止文字が入っているため、半角英数字と[-][ _ ]のスペースなしで記入してください。")))))</f>
        <v/>
      </c>
      <c r="I1959" s="54" t="str">
        <f t="shared" si="280"/>
        <v/>
      </c>
      <c r="J1959" s="65" t="str">
        <f t="shared" si="273"/>
        <v/>
      </c>
      <c r="K1959" s="66" t="str" cm="1">
        <f t="array" ref="K1959">IF(D1959="","",IF(LEN(D1959)=SUM(LEN(D1959)-LEN(SUBSTITUTE(D1959,MID("ATCGN",ROW($1:$5),1),""))),"","I5側にATCG以外の文字があるため、修正してください。"))</f>
        <v/>
      </c>
      <c r="L1959" s="66" t="str" cm="1">
        <f t="array" ref="L1959">IF(E1959="","",IF(LEN(E1959)=SUM(LEN(E1959)-LEN(SUBSTITUTE(E1959,MID("ATCGN",ROW($1:$5),1),""))),"","I7側にATCG以外の文字があるため、修正してください。"))</f>
        <v/>
      </c>
      <c r="M1959" s="65" t="str">
        <f t="shared" si="274"/>
        <v/>
      </c>
      <c r="N1959" s="67" t="str">
        <f t="shared" si="275"/>
        <v/>
      </c>
      <c r="O1959" s="67" t="str">
        <f t="shared" si="276"/>
        <v/>
      </c>
      <c r="P1959" s="67" t="str">
        <f t="shared" si="277"/>
        <v/>
      </c>
      <c r="Q1959" s="292" t="str">
        <f t="shared" si="281"/>
        <v/>
      </c>
      <c r="R1959" s="263" t="b">
        <f t="shared" si="278"/>
        <v>0</v>
      </c>
    </row>
    <row r="1960" spans="6:18" ht="22.2">
      <c r="F1960" s="296" t="str">
        <f t="shared" si="279"/>
        <v/>
      </c>
      <c r="G1960" s="43"/>
      <c r="H1960" s="64" t="str" cm="1">
        <f t="array" ref="H1960">IF(C1960="","",IF(LEFT(C1960,1)="-","(-)は先頭文字で使用できないため修正してください。",IF(LEFT(C1960,1)="_","( _ )は先頭文字で使用できないため修正してください。",IF(LEFT(C1960,1)="'","(')は先頭文字で使用できないため修正してください。",IF(LEN(C1960)=SUM(LEN(C1960)-LEN(SUBSTITUTE(C1960,MID("ABCDEFGHIJKLMNOPQRSTUVWXYZabcdefghijklmnopqrstuvwxyz0123456789-_",ROW($1:$64),1),""))),"","サンプル名に禁止文字が入っているため、半角英数字と[-][ _ ]のスペースなしで記入してください。")))))</f>
        <v/>
      </c>
      <c r="I1960" s="54" t="str">
        <f t="shared" si="280"/>
        <v/>
      </c>
      <c r="J1960" s="65" t="str">
        <f t="shared" si="273"/>
        <v/>
      </c>
      <c r="K1960" s="66" t="str" cm="1">
        <f t="array" ref="K1960">IF(D1960="","",IF(LEN(D1960)=SUM(LEN(D1960)-LEN(SUBSTITUTE(D1960,MID("ATCGN",ROW($1:$5),1),""))),"","I5側にATCG以外の文字があるため、修正してください。"))</f>
        <v/>
      </c>
      <c r="L1960" s="66" t="str" cm="1">
        <f t="array" ref="L1960">IF(E1960="","",IF(LEN(E1960)=SUM(LEN(E1960)-LEN(SUBSTITUTE(E1960,MID("ATCGN",ROW($1:$5),1),""))),"","I7側にATCG以外の文字があるため、修正してください。"))</f>
        <v/>
      </c>
      <c r="M1960" s="65" t="str">
        <f t="shared" si="274"/>
        <v/>
      </c>
      <c r="N1960" s="67" t="str">
        <f t="shared" si="275"/>
        <v/>
      </c>
      <c r="O1960" s="67" t="str">
        <f t="shared" si="276"/>
        <v/>
      </c>
      <c r="P1960" s="67" t="str">
        <f t="shared" si="277"/>
        <v/>
      </c>
      <c r="Q1960" s="292" t="str">
        <f t="shared" si="281"/>
        <v/>
      </c>
      <c r="R1960" s="263" t="b">
        <f t="shared" si="278"/>
        <v>0</v>
      </c>
    </row>
    <row r="1961" spans="6:18" ht="22.2">
      <c r="F1961" s="296" t="str">
        <f t="shared" si="279"/>
        <v/>
      </c>
      <c r="G1961" s="43"/>
      <c r="H1961" s="64" t="str" cm="1">
        <f t="array" ref="H1961">IF(C1961="","",IF(LEFT(C1961,1)="-","(-)は先頭文字で使用できないため修正してください。",IF(LEFT(C1961,1)="_","( _ )は先頭文字で使用できないため修正してください。",IF(LEFT(C1961,1)="'","(')は先頭文字で使用できないため修正してください。",IF(LEN(C1961)=SUM(LEN(C1961)-LEN(SUBSTITUTE(C1961,MID("ABCDEFGHIJKLMNOPQRSTUVWXYZabcdefghijklmnopqrstuvwxyz0123456789-_",ROW($1:$64),1),""))),"","サンプル名に禁止文字が入っているため、半角英数字と[-][ _ ]のスペースなしで記入してください。")))))</f>
        <v/>
      </c>
      <c r="I1961" s="54" t="str">
        <f t="shared" si="280"/>
        <v/>
      </c>
      <c r="J1961" s="65" t="str">
        <f t="shared" si="273"/>
        <v/>
      </c>
      <c r="K1961" s="66" t="str" cm="1">
        <f t="array" ref="K1961">IF(D1961="","",IF(LEN(D1961)=SUM(LEN(D1961)-LEN(SUBSTITUTE(D1961,MID("ATCGN",ROW($1:$5),1),""))),"","I5側にATCG以外の文字があるため、修正してください。"))</f>
        <v/>
      </c>
      <c r="L1961" s="66" t="str" cm="1">
        <f t="array" ref="L1961">IF(E1961="","",IF(LEN(E1961)=SUM(LEN(E1961)-LEN(SUBSTITUTE(E1961,MID("ATCGN",ROW($1:$5),1),""))),"","I7側にATCG以外の文字があるため、修正してください。"))</f>
        <v/>
      </c>
      <c r="M1961" s="65" t="str">
        <f t="shared" si="274"/>
        <v/>
      </c>
      <c r="N1961" s="67" t="str">
        <f t="shared" si="275"/>
        <v/>
      </c>
      <c r="O1961" s="67" t="str">
        <f t="shared" si="276"/>
        <v/>
      </c>
      <c r="P1961" s="67" t="str">
        <f t="shared" si="277"/>
        <v/>
      </c>
      <c r="Q1961" s="292" t="str">
        <f t="shared" si="281"/>
        <v/>
      </c>
      <c r="R1961" s="263" t="b">
        <f t="shared" si="278"/>
        <v>0</v>
      </c>
    </row>
    <row r="1962" spans="6:18" ht="22.2">
      <c r="F1962" s="296" t="str">
        <f t="shared" si="279"/>
        <v/>
      </c>
      <c r="G1962" s="43"/>
      <c r="H1962" s="64" t="str" cm="1">
        <f t="array" ref="H1962">IF(C1962="","",IF(LEFT(C1962,1)="-","(-)は先頭文字で使用できないため修正してください。",IF(LEFT(C1962,1)="_","( _ )は先頭文字で使用できないため修正してください。",IF(LEFT(C1962,1)="'","(')は先頭文字で使用できないため修正してください。",IF(LEN(C1962)=SUM(LEN(C1962)-LEN(SUBSTITUTE(C1962,MID("ABCDEFGHIJKLMNOPQRSTUVWXYZabcdefghijklmnopqrstuvwxyz0123456789-_",ROW($1:$64),1),""))),"","サンプル名に禁止文字が入っているため、半角英数字と[-][ _ ]のスペースなしで記入してください。")))))</f>
        <v/>
      </c>
      <c r="I1962" s="54" t="str">
        <f t="shared" si="280"/>
        <v/>
      </c>
      <c r="J1962" s="65" t="str">
        <f t="shared" si="273"/>
        <v/>
      </c>
      <c r="K1962" s="66" t="str" cm="1">
        <f t="array" ref="K1962">IF(D1962="","",IF(LEN(D1962)=SUM(LEN(D1962)-LEN(SUBSTITUTE(D1962,MID("ATCGN",ROW($1:$5),1),""))),"","I5側にATCG以外の文字があるため、修正してください。"))</f>
        <v/>
      </c>
      <c r="L1962" s="66" t="str" cm="1">
        <f t="array" ref="L1962">IF(E1962="","",IF(LEN(E1962)=SUM(LEN(E1962)-LEN(SUBSTITUTE(E1962,MID("ATCGN",ROW($1:$5),1),""))),"","I7側にATCG以外の文字があるため、修正してください。"))</f>
        <v/>
      </c>
      <c r="M1962" s="65" t="str">
        <f t="shared" si="274"/>
        <v/>
      </c>
      <c r="N1962" s="67" t="str">
        <f t="shared" si="275"/>
        <v/>
      </c>
      <c r="O1962" s="67" t="str">
        <f t="shared" si="276"/>
        <v/>
      </c>
      <c r="P1962" s="67" t="str">
        <f t="shared" si="277"/>
        <v/>
      </c>
      <c r="Q1962" s="292" t="str">
        <f t="shared" si="281"/>
        <v/>
      </c>
      <c r="R1962" s="263" t="b">
        <f t="shared" si="278"/>
        <v>0</v>
      </c>
    </row>
    <row r="1963" spans="6:18" ht="22.2">
      <c r="F1963" s="296" t="str">
        <f t="shared" si="279"/>
        <v/>
      </c>
      <c r="G1963" s="43"/>
      <c r="H1963" s="64" t="str" cm="1">
        <f t="array" ref="H1963">IF(C1963="","",IF(LEFT(C1963,1)="-","(-)は先頭文字で使用できないため修正してください。",IF(LEFT(C1963,1)="_","( _ )は先頭文字で使用できないため修正してください。",IF(LEFT(C1963,1)="'","(')は先頭文字で使用できないため修正してください。",IF(LEN(C1963)=SUM(LEN(C1963)-LEN(SUBSTITUTE(C1963,MID("ABCDEFGHIJKLMNOPQRSTUVWXYZabcdefghijklmnopqrstuvwxyz0123456789-_",ROW($1:$64),1),""))),"","サンプル名に禁止文字が入っているため、半角英数字と[-][ _ ]のスペースなしで記入してください。")))))</f>
        <v/>
      </c>
      <c r="I1963" s="54" t="str">
        <f t="shared" si="280"/>
        <v/>
      </c>
      <c r="J1963" s="65" t="str">
        <f t="shared" si="273"/>
        <v/>
      </c>
      <c r="K1963" s="66" t="str" cm="1">
        <f t="array" ref="K1963">IF(D1963="","",IF(LEN(D1963)=SUM(LEN(D1963)-LEN(SUBSTITUTE(D1963,MID("ATCGN",ROW($1:$5),1),""))),"","I5側にATCG以外の文字があるため、修正してください。"))</f>
        <v/>
      </c>
      <c r="L1963" s="66" t="str" cm="1">
        <f t="array" ref="L1963">IF(E1963="","",IF(LEN(E1963)=SUM(LEN(E1963)-LEN(SUBSTITUTE(E1963,MID("ATCGN",ROW($1:$5),1),""))),"","I7側にATCG以外の文字があるため、修正してください。"))</f>
        <v/>
      </c>
      <c r="M1963" s="65" t="str">
        <f t="shared" si="274"/>
        <v/>
      </c>
      <c r="N1963" s="67" t="str">
        <f t="shared" si="275"/>
        <v/>
      </c>
      <c r="O1963" s="67" t="str">
        <f t="shared" si="276"/>
        <v/>
      </c>
      <c r="P1963" s="67" t="str">
        <f t="shared" si="277"/>
        <v/>
      </c>
      <c r="Q1963" s="292" t="str">
        <f t="shared" si="281"/>
        <v/>
      </c>
      <c r="R1963" s="263" t="b">
        <f t="shared" si="278"/>
        <v>0</v>
      </c>
    </row>
    <row r="1964" spans="6:18" ht="22.2">
      <c r="F1964" s="296" t="str">
        <f t="shared" si="279"/>
        <v/>
      </c>
      <c r="G1964" s="43"/>
      <c r="H1964" s="64" t="str" cm="1">
        <f t="array" ref="H1964">IF(C1964="","",IF(LEFT(C1964,1)="-","(-)は先頭文字で使用できないため修正してください。",IF(LEFT(C1964,1)="_","( _ )は先頭文字で使用できないため修正してください。",IF(LEFT(C1964,1)="'","(')は先頭文字で使用できないため修正してください。",IF(LEN(C1964)=SUM(LEN(C1964)-LEN(SUBSTITUTE(C1964,MID("ABCDEFGHIJKLMNOPQRSTUVWXYZabcdefghijklmnopqrstuvwxyz0123456789-_",ROW($1:$64),1),""))),"","サンプル名に禁止文字が入っているため、半角英数字と[-][ _ ]のスペースなしで記入してください。")))))</f>
        <v/>
      </c>
      <c r="I1964" s="54" t="str">
        <f t="shared" si="280"/>
        <v/>
      </c>
      <c r="J1964" s="65" t="str">
        <f t="shared" si="273"/>
        <v/>
      </c>
      <c r="K1964" s="66" t="str" cm="1">
        <f t="array" ref="K1964">IF(D1964="","",IF(LEN(D1964)=SUM(LEN(D1964)-LEN(SUBSTITUTE(D1964,MID("ATCGN",ROW($1:$5),1),""))),"","I5側にATCG以外の文字があるため、修正してください。"))</f>
        <v/>
      </c>
      <c r="L1964" s="66" t="str" cm="1">
        <f t="array" ref="L1964">IF(E1964="","",IF(LEN(E1964)=SUM(LEN(E1964)-LEN(SUBSTITUTE(E1964,MID("ATCGN",ROW($1:$5),1),""))),"","I7側にATCG以外の文字があるため、修正してください。"))</f>
        <v/>
      </c>
      <c r="M1964" s="65" t="str">
        <f t="shared" si="274"/>
        <v/>
      </c>
      <c r="N1964" s="67" t="str">
        <f t="shared" si="275"/>
        <v/>
      </c>
      <c r="O1964" s="67" t="str">
        <f t="shared" si="276"/>
        <v/>
      </c>
      <c r="P1964" s="67" t="str">
        <f t="shared" si="277"/>
        <v/>
      </c>
      <c r="Q1964" s="292" t="str">
        <f t="shared" si="281"/>
        <v/>
      </c>
      <c r="R1964" s="263" t="b">
        <f t="shared" si="278"/>
        <v>0</v>
      </c>
    </row>
    <row r="1965" spans="6:18" ht="22.2">
      <c r="F1965" s="296" t="str">
        <f t="shared" si="279"/>
        <v/>
      </c>
      <c r="G1965" s="43"/>
      <c r="H1965" s="64" t="str" cm="1">
        <f t="array" ref="H1965">IF(C1965="","",IF(LEFT(C1965,1)="-","(-)は先頭文字で使用できないため修正してください。",IF(LEFT(C1965,1)="_","( _ )は先頭文字で使用できないため修正してください。",IF(LEFT(C1965,1)="'","(')は先頭文字で使用できないため修正してください。",IF(LEN(C1965)=SUM(LEN(C1965)-LEN(SUBSTITUTE(C1965,MID("ABCDEFGHIJKLMNOPQRSTUVWXYZabcdefghijklmnopqrstuvwxyz0123456789-_",ROW($1:$64),1),""))),"","サンプル名に禁止文字が入っているため、半角英数字と[-][ _ ]のスペースなしで記入してください。")))))</f>
        <v/>
      </c>
      <c r="I1965" s="54" t="str">
        <f t="shared" si="280"/>
        <v/>
      </c>
      <c r="J1965" s="65" t="str">
        <f t="shared" si="273"/>
        <v/>
      </c>
      <c r="K1965" s="66" t="str" cm="1">
        <f t="array" ref="K1965">IF(D1965="","",IF(LEN(D1965)=SUM(LEN(D1965)-LEN(SUBSTITUTE(D1965,MID("ATCGN",ROW($1:$5),1),""))),"","I5側にATCG以外の文字があるため、修正してください。"))</f>
        <v/>
      </c>
      <c r="L1965" s="66" t="str" cm="1">
        <f t="array" ref="L1965">IF(E1965="","",IF(LEN(E1965)=SUM(LEN(E1965)-LEN(SUBSTITUTE(E1965,MID("ATCGN",ROW($1:$5),1),""))),"","I7側にATCG以外の文字があるため、修正してください。"))</f>
        <v/>
      </c>
      <c r="M1965" s="65" t="str">
        <f t="shared" si="274"/>
        <v/>
      </c>
      <c r="N1965" s="67" t="str">
        <f t="shared" si="275"/>
        <v/>
      </c>
      <c r="O1965" s="67" t="str">
        <f t="shared" si="276"/>
        <v/>
      </c>
      <c r="P1965" s="67" t="str">
        <f t="shared" si="277"/>
        <v/>
      </c>
      <c r="Q1965" s="292" t="str">
        <f t="shared" si="281"/>
        <v/>
      </c>
      <c r="R1965" s="263" t="b">
        <f t="shared" si="278"/>
        <v>0</v>
      </c>
    </row>
    <row r="1966" spans="6:18" ht="22.2">
      <c r="F1966" s="296" t="str">
        <f t="shared" si="279"/>
        <v/>
      </c>
      <c r="G1966" s="43"/>
      <c r="H1966" s="64" t="str" cm="1">
        <f t="array" ref="H1966">IF(C1966="","",IF(LEFT(C1966,1)="-","(-)は先頭文字で使用できないため修正してください。",IF(LEFT(C1966,1)="_","( _ )は先頭文字で使用できないため修正してください。",IF(LEFT(C1966,1)="'","(')は先頭文字で使用できないため修正してください。",IF(LEN(C1966)=SUM(LEN(C1966)-LEN(SUBSTITUTE(C1966,MID("ABCDEFGHIJKLMNOPQRSTUVWXYZabcdefghijklmnopqrstuvwxyz0123456789-_",ROW($1:$64),1),""))),"","サンプル名に禁止文字が入っているため、半角英数字と[-][ _ ]のスペースなしで記入してください。")))))</f>
        <v/>
      </c>
      <c r="I1966" s="54" t="str">
        <f t="shared" si="280"/>
        <v/>
      </c>
      <c r="J1966" s="65" t="str">
        <f t="shared" si="273"/>
        <v/>
      </c>
      <c r="K1966" s="66" t="str" cm="1">
        <f t="array" ref="K1966">IF(D1966="","",IF(LEN(D1966)=SUM(LEN(D1966)-LEN(SUBSTITUTE(D1966,MID("ATCGN",ROW($1:$5),1),""))),"","I5側にATCG以外の文字があるため、修正してください。"))</f>
        <v/>
      </c>
      <c r="L1966" s="66" t="str" cm="1">
        <f t="array" ref="L1966">IF(E1966="","",IF(LEN(E1966)=SUM(LEN(E1966)-LEN(SUBSTITUTE(E1966,MID("ATCGN",ROW($1:$5),1),""))),"","I7側にATCG以外の文字があるため、修正してください。"))</f>
        <v/>
      </c>
      <c r="M1966" s="65" t="str">
        <f t="shared" si="274"/>
        <v/>
      </c>
      <c r="N1966" s="67" t="str">
        <f t="shared" si="275"/>
        <v/>
      </c>
      <c r="O1966" s="67" t="str">
        <f t="shared" si="276"/>
        <v/>
      </c>
      <c r="P1966" s="67" t="str">
        <f t="shared" si="277"/>
        <v/>
      </c>
      <c r="Q1966" s="292" t="str">
        <f t="shared" si="281"/>
        <v/>
      </c>
      <c r="R1966" s="263" t="b">
        <f t="shared" si="278"/>
        <v>0</v>
      </c>
    </row>
    <row r="1967" spans="6:18" ht="22.2">
      <c r="F1967" s="296" t="str">
        <f t="shared" si="279"/>
        <v/>
      </c>
      <c r="G1967" s="43"/>
      <c r="H1967" s="64" t="str" cm="1">
        <f t="array" ref="H1967">IF(C1967="","",IF(LEFT(C1967,1)="-","(-)は先頭文字で使用できないため修正してください。",IF(LEFT(C1967,1)="_","( _ )は先頭文字で使用できないため修正してください。",IF(LEFT(C1967,1)="'","(')は先頭文字で使用できないため修正してください。",IF(LEN(C1967)=SUM(LEN(C1967)-LEN(SUBSTITUTE(C1967,MID("ABCDEFGHIJKLMNOPQRSTUVWXYZabcdefghijklmnopqrstuvwxyz0123456789-_",ROW($1:$64),1),""))),"","サンプル名に禁止文字が入っているため、半角英数字と[-][ _ ]のスペースなしで記入してください。")))))</f>
        <v/>
      </c>
      <c r="I1967" s="54" t="str">
        <f t="shared" si="280"/>
        <v/>
      </c>
      <c r="J1967" s="65" t="str">
        <f t="shared" si="273"/>
        <v/>
      </c>
      <c r="K1967" s="66" t="str" cm="1">
        <f t="array" ref="K1967">IF(D1967="","",IF(LEN(D1967)=SUM(LEN(D1967)-LEN(SUBSTITUTE(D1967,MID("ATCGN",ROW($1:$5),1),""))),"","I5側にATCG以外の文字があるため、修正してください。"))</f>
        <v/>
      </c>
      <c r="L1967" s="66" t="str" cm="1">
        <f t="array" ref="L1967">IF(E1967="","",IF(LEN(E1967)=SUM(LEN(E1967)-LEN(SUBSTITUTE(E1967,MID("ATCGN",ROW($1:$5),1),""))),"","I7側にATCG以外の文字があるため、修正してください。"))</f>
        <v/>
      </c>
      <c r="M1967" s="65" t="str">
        <f t="shared" si="274"/>
        <v/>
      </c>
      <c r="N1967" s="67" t="str">
        <f t="shared" si="275"/>
        <v/>
      </c>
      <c r="O1967" s="67" t="str">
        <f t="shared" si="276"/>
        <v/>
      </c>
      <c r="P1967" s="67" t="str">
        <f t="shared" si="277"/>
        <v/>
      </c>
      <c r="Q1967" s="292" t="str">
        <f t="shared" si="281"/>
        <v/>
      </c>
      <c r="R1967" s="263" t="b">
        <f t="shared" si="278"/>
        <v>0</v>
      </c>
    </row>
    <row r="1968" spans="6:18" ht="22.2">
      <c r="F1968" s="296" t="str">
        <f t="shared" si="279"/>
        <v/>
      </c>
      <c r="G1968" s="43"/>
      <c r="H1968" s="64" t="str" cm="1">
        <f t="array" ref="H1968">IF(C1968="","",IF(LEFT(C1968,1)="-","(-)は先頭文字で使用できないため修正してください。",IF(LEFT(C1968,1)="_","( _ )は先頭文字で使用できないため修正してください。",IF(LEFT(C1968,1)="'","(')は先頭文字で使用できないため修正してください。",IF(LEN(C1968)=SUM(LEN(C1968)-LEN(SUBSTITUTE(C1968,MID("ABCDEFGHIJKLMNOPQRSTUVWXYZabcdefghijklmnopqrstuvwxyz0123456789-_",ROW($1:$64),1),""))),"","サンプル名に禁止文字が入っているため、半角英数字と[-][ _ ]のスペースなしで記入してください。")))))</f>
        <v/>
      </c>
      <c r="I1968" s="54" t="str">
        <f t="shared" si="280"/>
        <v/>
      </c>
      <c r="J1968" s="65" t="str">
        <f t="shared" si="273"/>
        <v/>
      </c>
      <c r="K1968" s="66" t="str" cm="1">
        <f t="array" ref="K1968">IF(D1968="","",IF(LEN(D1968)=SUM(LEN(D1968)-LEN(SUBSTITUTE(D1968,MID("ATCGN",ROW($1:$5),1),""))),"","I5側にATCG以外の文字があるため、修正してください。"))</f>
        <v/>
      </c>
      <c r="L1968" s="66" t="str" cm="1">
        <f t="array" ref="L1968">IF(E1968="","",IF(LEN(E1968)=SUM(LEN(E1968)-LEN(SUBSTITUTE(E1968,MID("ATCGN",ROW($1:$5),1),""))),"","I7側にATCG以外の文字があるため、修正してください。"))</f>
        <v/>
      </c>
      <c r="M1968" s="65" t="str">
        <f t="shared" si="274"/>
        <v/>
      </c>
      <c r="N1968" s="67" t="str">
        <f t="shared" si="275"/>
        <v/>
      </c>
      <c r="O1968" s="67" t="str">
        <f t="shared" si="276"/>
        <v/>
      </c>
      <c r="P1968" s="67" t="str">
        <f t="shared" si="277"/>
        <v/>
      </c>
      <c r="Q1968" s="292" t="str">
        <f t="shared" si="281"/>
        <v/>
      </c>
      <c r="R1968" s="263" t="b">
        <f t="shared" si="278"/>
        <v>0</v>
      </c>
    </row>
    <row r="1969" spans="6:18" ht="22.2">
      <c r="F1969" s="296" t="str">
        <f t="shared" si="279"/>
        <v/>
      </c>
      <c r="G1969" s="43"/>
      <c r="H1969" s="64" t="str" cm="1">
        <f t="array" ref="H1969">IF(C1969="","",IF(LEFT(C1969,1)="-","(-)は先頭文字で使用できないため修正してください。",IF(LEFT(C1969,1)="_","( _ )は先頭文字で使用できないため修正してください。",IF(LEFT(C1969,1)="'","(')は先頭文字で使用できないため修正してください。",IF(LEN(C1969)=SUM(LEN(C1969)-LEN(SUBSTITUTE(C1969,MID("ABCDEFGHIJKLMNOPQRSTUVWXYZabcdefghijklmnopqrstuvwxyz0123456789-_",ROW($1:$64),1),""))),"","サンプル名に禁止文字が入っているため、半角英数字と[-][ _ ]のスペースなしで記入してください。")))))</f>
        <v/>
      </c>
      <c r="I1969" s="54" t="str">
        <f t="shared" si="280"/>
        <v/>
      </c>
      <c r="J1969" s="65" t="str">
        <f t="shared" si="273"/>
        <v/>
      </c>
      <c r="K1969" s="66" t="str" cm="1">
        <f t="array" ref="K1969">IF(D1969="","",IF(LEN(D1969)=SUM(LEN(D1969)-LEN(SUBSTITUTE(D1969,MID("ATCGN",ROW($1:$5),1),""))),"","I5側にATCG以外の文字があるため、修正してください。"))</f>
        <v/>
      </c>
      <c r="L1969" s="66" t="str" cm="1">
        <f t="array" ref="L1969">IF(E1969="","",IF(LEN(E1969)=SUM(LEN(E1969)-LEN(SUBSTITUTE(E1969,MID("ATCGN",ROW($1:$5),1),""))),"","I7側にATCG以外の文字があるため、修正してください。"))</f>
        <v/>
      </c>
      <c r="M1969" s="65" t="str">
        <f t="shared" si="274"/>
        <v/>
      </c>
      <c r="N1969" s="67" t="str">
        <f t="shared" si="275"/>
        <v/>
      </c>
      <c r="O1969" s="67" t="str">
        <f t="shared" si="276"/>
        <v/>
      </c>
      <c r="P1969" s="67" t="str">
        <f t="shared" si="277"/>
        <v/>
      </c>
      <c r="Q1969" s="292" t="str">
        <f t="shared" si="281"/>
        <v/>
      </c>
      <c r="R1969" s="263" t="b">
        <f t="shared" si="278"/>
        <v>0</v>
      </c>
    </row>
    <row r="1970" spans="6:18" ht="22.2">
      <c r="F1970" s="296" t="str">
        <f t="shared" si="279"/>
        <v/>
      </c>
      <c r="G1970" s="43"/>
      <c r="H1970" s="64" t="str" cm="1">
        <f t="array" ref="H1970">IF(C1970="","",IF(LEFT(C1970,1)="-","(-)は先頭文字で使用できないため修正してください。",IF(LEFT(C1970,1)="_","( _ )は先頭文字で使用できないため修正してください。",IF(LEFT(C1970,1)="'","(')は先頭文字で使用できないため修正してください。",IF(LEN(C1970)=SUM(LEN(C1970)-LEN(SUBSTITUTE(C1970,MID("ABCDEFGHIJKLMNOPQRSTUVWXYZabcdefghijklmnopqrstuvwxyz0123456789-_",ROW($1:$64),1),""))),"","サンプル名に禁止文字が入っているため、半角英数字と[-][ _ ]のスペースなしで記入してください。")))))</f>
        <v/>
      </c>
      <c r="I1970" s="54" t="str">
        <f t="shared" si="280"/>
        <v/>
      </c>
      <c r="J1970" s="65" t="str">
        <f t="shared" si="273"/>
        <v/>
      </c>
      <c r="K1970" s="66" t="str" cm="1">
        <f t="array" ref="K1970">IF(D1970="","",IF(LEN(D1970)=SUM(LEN(D1970)-LEN(SUBSTITUTE(D1970,MID("ATCGN",ROW($1:$5),1),""))),"","I5側にATCG以外の文字があるため、修正してください。"))</f>
        <v/>
      </c>
      <c r="L1970" s="66" t="str" cm="1">
        <f t="array" ref="L1970">IF(E1970="","",IF(LEN(E1970)=SUM(LEN(E1970)-LEN(SUBSTITUTE(E1970,MID("ATCGN",ROW($1:$5),1),""))),"","I7側にATCG以外の文字があるため、修正してください。"))</f>
        <v/>
      </c>
      <c r="M1970" s="65" t="str">
        <f t="shared" si="274"/>
        <v/>
      </c>
      <c r="N1970" s="67" t="str">
        <f t="shared" si="275"/>
        <v/>
      </c>
      <c r="O1970" s="67" t="str">
        <f t="shared" si="276"/>
        <v/>
      </c>
      <c r="P1970" s="67" t="str">
        <f t="shared" si="277"/>
        <v/>
      </c>
      <c r="Q1970" s="292" t="str">
        <f t="shared" si="281"/>
        <v/>
      </c>
      <c r="R1970" s="263" t="b">
        <f t="shared" si="278"/>
        <v>0</v>
      </c>
    </row>
    <row r="1971" spans="6:18" ht="22.2">
      <c r="F1971" s="296" t="str">
        <f t="shared" si="279"/>
        <v/>
      </c>
      <c r="G1971" s="43"/>
      <c r="H1971" s="64" t="str" cm="1">
        <f t="array" ref="H1971">IF(C1971="","",IF(LEFT(C1971,1)="-","(-)は先頭文字で使用できないため修正してください。",IF(LEFT(C1971,1)="_","( _ )は先頭文字で使用できないため修正してください。",IF(LEFT(C1971,1)="'","(')は先頭文字で使用できないため修正してください。",IF(LEN(C1971)=SUM(LEN(C1971)-LEN(SUBSTITUTE(C1971,MID("ABCDEFGHIJKLMNOPQRSTUVWXYZabcdefghijklmnopqrstuvwxyz0123456789-_",ROW($1:$64),1),""))),"","サンプル名に禁止文字が入っているため、半角英数字と[-][ _ ]のスペースなしで記入してください。")))))</f>
        <v/>
      </c>
      <c r="I1971" s="54" t="str">
        <f t="shared" si="280"/>
        <v/>
      </c>
      <c r="J1971" s="65" t="str">
        <f t="shared" si="273"/>
        <v/>
      </c>
      <c r="K1971" s="66" t="str" cm="1">
        <f t="array" ref="K1971">IF(D1971="","",IF(LEN(D1971)=SUM(LEN(D1971)-LEN(SUBSTITUTE(D1971,MID("ATCGN",ROW($1:$5),1),""))),"","I5側にATCG以外の文字があるため、修正してください。"))</f>
        <v/>
      </c>
      <c r="L1971" s="66" t="str" cm="1">
        <f t="array" ref="L1971">IF(E1971="","",IF(LEN(E1971)=SUM(LEN(E1971)-LEN(SUBSTITUTE(E1971,MID("ATCGN",ROW($1:$5),1),""))),"","I7側にATCG以外の文字があるため、修正してください。"))</f>
        <v/>
      </c>
      <c r="M1971" s="65" t="str">
        <f t="shared" si="274"/>
        <v/>
      </c>
      <c r="N1971" s="67" t="str">
        <f t="shared" si="275"/>
        <v/>
      </c>
      <c r="O1971" s="67" t="str">
        <f t="shared" si="276"/>
        <v/>
      </c>
      <c r="P1971" s="67" t="str">
        <f t="shared" si="277"/>
        <v/>
      </c>
      <c r="Q1971" s="292" t="str">
        <f t="shared" si="281"/>
        <v/>
      </c>
      <c r="R1971" s="263" t="b">
        <f t="shared" si="278"/>
        <v>0</v>
      </c>
    </row>
    <row r="1972" spans="6:18" ht="22.2">
      <c r="F1972" s="296" t="str">
        <f t="shared" si="279"/>
        <v/>
      </c>
      <c r="G1972" s="43"/>
      <c r="H1972" s="64" t="str" cm="1">
        <f t="array" ref="H1972">IF(C1972="","",IF(LEFT(C1972,1)="-","(-)は先頭文字で使用できないため修正してください。",IF(LEFT(C1972,1)="_","( _ )は先頭文字で使用できないため修正してください。",IF(LEFT(C1972,1)="'","(')は先頭文字で使用できないため修正してください。",IF(LEN(C1972)=SUM(LEN(C1972)-LEN(SUBSTITUTE(C1972,MID("ABCDEFGHIJKLMNOPQRSTUVWXYZabcdefghijklmnopqrstuvwxyz0123456789-_",ROW($1:$64),1),""))),"","サンプル名に禁止文字が入っているため、半角英数字と[-][ _ ]のスペースなしで記入してください。")))))</f>
        <v/>
      </c>
      <c r="I1972" s="54" t="str">
        <f t="shared" si="280"/>
        <v/>
      </c>
      <c r="J1972" s="65" t="str">
        <f t="shared" si="273"/>
        <v/>
      </c>
      <c r="K1972" s="66" t="str" cm="1">
        <f t="array" ref="K1972">IF(D1972="","",IF(LEN(D1972)=SUM(LEN(D1972)-LEN(SUBSTITUTE(D1972,MID("ATCGN",ROW($1:$5),1),""))),"","I5側にATCG以外の文字があるため、修正してください。"))</f>
        <v/>
      </c>
      <c r="L1972" s="66" t="str" cm="1">
        <f t="array" ref="L1972">IF(E1972="","",IF(LEN(E1972)=SUM(LEN(E1972)-LEN(SUBSTITUTE(E1972,MID("ATCGN",ROW($1:$5),1),""))),"","I7側にATCG以外の文字があるため、修正してください。"))</f>
        <v/>
      </c>
      <c r="M1972" s="65" t="str">
        <f t="shared" si="274"/>
        <v/>
      </c>
      <c r="N1972" s="67" t="str">
        <f t="shared" si="275"/>
        <v/>
      </c>
      <c r="O1972" s="67" t="str">
        <f t="shared" si="276"/>
        <v/>
      </c>
      <c r="P1972" s="67" t="str">
        <f t="shared" si="277"/>
        <v/>
      </c>
      <c r="Q1972" s="292" t="str">
        <f t="shared" si="281"/>
        <v/>
      </c>
      <c r="R1972" s="263" t="b">
        <f t="shared" si="278"/>
        <v>0</v>
      </c>
    </row>
    <row r="1973" spans="6:18" ht="22.2">
      <c r="F1973" s="296" t="str">
        <f t="shared" si="279"/>
        <v/>
      </c>
      <c r="G1973" s="43"/>
      <c r="H1973" s="64" t="str" cm="1">
        <f t="array" ref="H1973">IF(C1973="","",IF(LEFT(C1973,1)="-","(-)は先頭文字で使用できないため修正してください。",IF(LEFT(C1973,1)="_","( _ )は先頭文字で使用できないため修正してください。",IF(LEFT(C1973,1)="'","(')は先頭文字で使用できないため修正してください。",IF(LEN(C1973)=SUM(LEN(C1973)-LEN(SUBSTITUTE(C1973,MID("ABCDEFGHIJKLMNOPQRSTUVWXYZabcdefghijklmnopqrstuvwxyz0123456789-_",ROW($1:$64),1),""))),"","サンプル名に禁止文字が入っているため、半角英数字と[-][ _ ]のスペースなしで記入してください。")))))</f>
        <v/>
      </c>
      <c r="I1973" s="54" t="str">
        <f t="shared" si="280"/>
        <v/>
      </c>
      <c r="J1973" s="65" t="str">
        <f t="shared" si="273"/>
        <v/>
      </c>
      <c r="K1973" s="66" t="str" cm="1">
        <f t="array" ref="K1973">IF(D1973="","",IF(LEN(D1973)=SUM(LEN(D1973)-LEN(SUBSTITUTE(D1973,MID("ATCGN",ROW($1:$5),1),""))),"","I5側にATCG以外の文字があるため、修正してください。"))</f>
        <v/>
      </c>
      <c r="L1973" s="66" t="str" cm="1">
        <f t="array" ref="L1973">IF(E1973="","",IF(LEN(E1973)=SUM(LEN(E1973)-LEN(SUBSTITUTE(E1973,MID("ATCGN",ROW($1:$5),1),""))),"","I7側にATCG以外の文字があるため、修正してください。"))</f>
        <v/>
      </c>
      <c r="M1973" s="65" t="str">
        <f t="shared" si="274"/>
        <v/>
      </c>
      <c r="N1973" s="67" t="str">
        <f t="shared" si="275"/>
        <v/>
      </c>
      <c r="O1973" s="67" t="str">
        <f t="shared" si="276"/>
        <v/>
      </c>
      <c r="P1973" s="67" t="str">
        <f t="shared" si="277"/>
        <v/>
      </c>
      <c r="Q1973" s="292" t="str">
        <f t="shared" si="281"/>
        <v/>
      </c>
      <c r="R1973" s="263" t="b">
        <f t="shared" si="278"/>
        <v>0</v>
      </c>
    </row>
    <row r="1974" spans="6:18" ht="22.2">
      <c r="F1974" s="296" t="str">
        <f t="shared" si="279"/>
        <v/>
      </c>
      <c r="G1974" s="43"/>
      <c r="H1974" s="64" t="str" cm="1">
        <f t="array" ref="H1974">IF(C1974="","",IF(LEFT(C1974,1)="-","(-)は先頭文字で使用できないため修正してください。",IF(LEFT(C1974,1)="_","( _ )は先頭文字で使用できないため修正してください。",IF(LEFT(C1974,1)="'","(')は先頭文字で使用できないため修正してください。",IF(LEN(C1974)=SUM(LEN(C1974)-LEN(SUBSTITUTE(C1974,MID("ABCDEFGHIJKLMNOPQRSTUVWXYZabcdefghijklmnopqrstuvwxyz0123456789-_",ROW($1:$64),1),""))),"","サンプル名に禁止文字が入っているため、半角英数字と[-][ _ ]のスペースなしで記入してください。")))))</f>
        <v/>
      </c>
      <c r="I1974" s="54" t="str">
        <f t="shared" si="280"/>
        <v/>
      </c>
      <c r="J1974" s="65" t="str">
        <f t="shared" si="273"/>
        <v/>
      </c>
      <c r="K1974" s="66" t="str" cm="1">
        <f t="array" ref="K1974">IF(D1974="","",IF(LEN(D1974)=SUM(LEN(D1974)-LEN(SUBSTITUTE(D1974,MID("ATCGN",ROW($1:$5),1),""))),"","I5側にATCG以外の文字があるため、修正してください。"))</f>
        <v/>
      </c>
      <c r="L1974" s="66" t="str" cm="1">
        <f t="array" ref="L1974">IF(E1974="","",IF(LEN(E1974)=SUM(LEN(E1974)-LEN(SUBSTITUTE(E1974,MID("ATCGN",ROW($1:$5),1),""))),"","I7側にATCG以外の文字があるため、修正してください。"))</f>
        <v/>
      </c>
      <c r="M1974" s="65" t="str">
        <f t="shared" si="274"/>
        <v/>
      </c>
      <c r="N1974" s="67" t="str">
        <f t="shared" si="275"/>
        <v/>
      </c>
      <c r="O1974" s="67" t="str">
        <f t="shared" si="276"/>
        <v/>
      </c>
      <c r="P1974" s="67" t="str">
        <f t="shared" si="277"/>
        <v/>
      </c>
      <c r="Q1974" s="292" t="str">
        <f t="shared" si="281"/>
        <v/>
      </c>
      <c r="R1974" s="263" t="b">
        <f t="shared" si="278"/>
        <v>0</v>
      </c>
    </row>
    <row r="1975" spans="6:18" ht="22.2">
      <c r="F1975" s="296" t="str">
        <f t="shared" si="279"/>
        <v/>
      </c>
      <c r="G1975" s="43"/>
      <c r="H1975" s="64" t="str" cm="1">
        <f t="array" ref="H1975">IF(C1975="","",IF(LEFT(C1975,1)="-","(-)は先頭文字で使用できないため修正してください。",IF(LEFT(C1975,1)="_","( _ )は先頭文字で使用できないため修正してください。",IF(LEFT(C1975,1)="'","(')は先頭文字で使用できないため修正してください。",IF(LEN(C1975)=SUM(LEN(C1975)-LEN(SUBSTITUTE(C1975,MID("ABCDEFGHIJKLMNOPQRSTUVWXYZabcdefghijklmnopqrstuvwxyz0123456789-_",ROW($1:$64),1),""))),"","サンプル名に禁止文字が入っているため、半角英数字と[-][ _ ]のスペースなしで記入してください。")))))</f>
        <v/>
      </c>
      <c r="I1975" s="54" t="str">
        <f t="shared" si="280"/>
        <v/>
      </c>
      <c r="J1975" s="65" t="str">
        <f t="shared" si="273"/>
        <v/>
      </c>
      <c r="K1975" s="66" t="str" cm="1">
        <f t="array" ref="K1975">IF(D1975="","",IF(LEN(D1975)=SUM(LEN(D1975)-LEN(SUBSTITUTE(D1975,MID("ATCGN",ROW($1:$5),1),""))),"","I5側にATCG以外の文字があるため、修正してください。"))</f>
        <v/>
      </c>
      <c r="L1975" s="66" t="str" cm="1">
        <f t="array" ref="L1975">IF(E1975="","",IF(LEN(E1975)=SUM(LEN(E1975)-LEN(SUBSTITUTE(E1975,MID("ATCGN",ROW($1:$5),1),""))),"","I7側にATCG以外の文字があるため、修正してください。"))</f>
        <v/>
      </c>
      <c r="M1975" s="65" t="str">
        <f t="shared" si="274"/>
        <v/>
      </c>
      <c r="N1975" s="67" t="str">
        <f t="shared" si="275"/>
        <v/>
      </c>
      <c r="O1975" s="67" t="str">
        <f t="shared" si="276"/>
        <v/>
      </c>
      <c r="P1975" s="67" t="str">
        <f t="shared" si="277"/>
        <v/>
      </c>
      <c r="Q1975" s="292" t="str">
        <f t="shared" si="281"/>
        <v/>
      </c>
      <c r="R1975" s="263" t="b">
        <f t="shared" si="278"/>
        <v>0</v>
      </c>
    </row>
    <row r="1976" spans="6:18" ht="22.2">
      <c r="F1976" s="296" t="str">
        <f t="shared" si="279"/>
        <v/>
      </c>
      <c r="G1976" s="43"/>
      <c r="H1976" s="64" t="str" cm="1">
        <f t="array" ref="H1976">IF(C1976="","",IF(LEFT(C1976,1)="-","(-)は先頭文字で使用できないため修正してください。",IF(LEFT(C1976,1)="_","( _ )は先頭文字で使用できないため修正してください。",IF(LEFT(C1976,1)="'","(')は先頭文字で使用できないため修正してください。",IF(LEN(C1976)=SUM(LEN(C1976)-LEN(SUBSTITUTE(C1976,MID("ABCDEFGHIJKLMNOPQRSTUVWXYZabcdefghijklmnopqrstuvwxyz0123456789-_",ROW($1:$64),1),""))),"","サンプル名に禁止文字が入っているため、半角英数字と[-][ _ ]のスペースなしで記入してください。")))))</f>
        <v/>
      </c>
      <c r="I1976" s="54" t="str">
        <f t="shared" si="280"/>
        <v/>
      </c>
      <c r="J1976" s="65" t="str">
        <f t="shared" si="273"/>
        <v/>
      </c>
      <c r="K1976" s="66" t="str" cm="1">
        <f t="array" ref="K1976">IF(D1976="","",IF(LEN(D1976)=SUM(LEN(D1976)-LEN(SUBSTITUTE(D1976,MID("ATCGN",ROW($1:$5),1),""))),"","I5側にATCG以外の文字があるため、修正してください。"))</f>
        <v/>
      </c>
      <c r="L1976" s="66" t="str" cm="1">
        <f t="array" ref="L1976">IF(E1976="","",IF(LEN(E1976)=SUM(LEN(E1976)-LEN(SUBSTITUTE(E1976,MID("ATCGN",ROW($1:$5),1),""))),"","I7側にATCG以外の文字があるため、修正してください。"))</f>
        <v/>
      </c>
      <c r="M1976" s="65" t="str">
        <f t="shared" si="274"/>
        <v/>
      </c>
      <c r="N1976" s="67" t="str">
        <f t="shared" si="275"/>
        <v/>
      </c>
      <c r="O1976" s="67" t="str">
        <f t="shared" si="276"/>
        <v/>
      </c>
      <c r="P1976" s="67" t="str">
        <f t="shared" si="277"/>
        <v/>
      </c>
      <c r="Q1976" s="292" t="str">
        <f t="shared" si="281"/>
        <v/>
      </c>
      <c r="R1976" s="263" t="b">
        <f t="shared" si="278"/>
        <v>0</v>
      </c>
    </row>
    <row r="1977" spans="6:18" ht="22.2">
      <c r="F1977" s="296" t="str">
        <f t="shared" si="279"/>
        <v/>
      </c>
      <c r="G1977" s="43"/>
      <c r="H1977" s="64" t="str" cm="1">
        <f t="array" ref="H1977">IF(C1977="","",IF(LEFT(C1977,1)="-","(-)は先頭文字で使用できないため修正してください。",IF(LEFT(C1977,1)="_","( _ )は先頭文字で使用できないため修正してください。",IF(LEFT(C1977,1)="'","(')は先頭文字で使用できないため修正してください。",IF(LEN(C1977)=SUM(LEN(C1977)-LEN(SUBSTITUTE(C1977,MID("ABCDEFGHIJKLMNOPQRSTUVWXYZabcdefghijklmnopqrstuvwxyz0123456789-_",ROW($1:$64),1),""))),"","サンプル名に禁止文字が入っているため、半角英数字と[-][ _ ]のスペースなしで記入してください。")))))</f>
        <v/>
      </c>
      <c r="I1977" s="54" t="str">
        <f t="shared" si="280"/>
        <v/>
      </c>
      <c r="J1977" s="65" t="str">
        <f t="shared" si="273"/>
        <v/>
      </c>
      <c r="K1977" s="66" t="str" cm="1">
        <f t="array" ref="K1977">IF(D1977="","",IF(LEN(D1977)=SUM(LEN(D1977)-LEN(SUBSTITUTE(D1977,MID("ATCGN",ROW($1:$5),1),""))),"","I5側にATCG以外の文字があるため、修正してください。"))</f>
        <v/>
      </c>
      <c r="L1977" s="66" t="str" cm="1">
        <f t="array" ref="L1977">IF(E1977="","",IF(LEN(E1977)=SUM(LEN(E1977)-LEN(SUBSTITUTE(E1977,MID("ATCGN",ROW($1:$5),1),""))),"","I7側にATCG以外の文字があるため、修正してください。"))</f>
        <v/>
      </c>
      <c r="M1977" s="65" t="str">
        <f t="shared" si="274"/>
        <v/>
      </c>
      <c r="N1977" s="67" t="str">
        <f t="shared" si="275"/>
        <v/>
      </c>
      <c r="O1977" s="67" t="str">
        <f t="shared" si="276"/>
        <v/>
      </c>
      <c r="P1977" s="67" t="str">
        <f t="shared" si="277"/>
        <v/>
      </c>
      <c r="Q1977" s="292" t="str">
        <f t="shared" si="281"/>
        <v/>
      </c>
      <c r="R1977" s="263" t="b">
        <f t="shared" si="278"/>
        <v>0</v>
      </c>
    </row>
    <row r="1978" spans="6:18" ht="22.2">
      <c r="F1978" s="296" t="str">
        <f t="shared" si="279"/>
        <v/>
      </c>
      <c r="G1978" s="43"/>
      <c r="H1978" s="64" t="str" cm="1">
        <f t="array" ref="H1978">IF(C1978="","",IF(LEFT(C1978,1)="-","(-)は先頭文字で使用できないため修正してください。",IF(LEFT(C1978,1)="_","( _ )は先頭文字で使用できないため修正してください。",IF(LEFT(C1978,1)="'","(')は先頭文字で使用できないため修正してください。",IF(LEN(C1978)=SUM(LEN(C1978)-LEN(SUBSTITUTE(C1978,MID("ABCDEFGHIJKLMNOPQRSTUVWXYZabcdefghijklmnopqrstuvwxyz0123456789-_",ROW($1:$64),1),""))),"","サンプル名に禁止文字が入っているため、半角英数字と[-][ _ ]のスペースなしで記入してください。")))))</f>
        <v/>
      </c>
      <c r="I1978" s="54" t="str">
        <f t="shared" si="280"/>
        <v/>
      </c>
      <c r="J1978" s="65" t="str">
        <f t="shared" si="273"/>
        <v/>
      </c>
      <c r="K1978" s="66" t="str" cm="1">
        <f t="array" ref="K1978">IF(D1978="","",IF(LEN(D1978)=SUM(LEN(D1978)-LEN(SUBSTITUTE(D1978,MID("ATCGN",ROW($1:$5),1),""))),"","I5側にATCG以外の文字があるため、修正してください。"))</f>
        <v/>
      </c>
      <c r="L1978" s="66" t="str" cm="1">
        <f t="array" ref="L1978">IF(E1978="","",IF(LEN(E1978)=SUM(LEN(E1978)-LEN(SUBSTITUTE(E1978,MID("ATCGN",ROW($1:$5),1),""))),"","I7側にATCG以外の文字があるため、修正してください。"))</f>
        <v/>
      </c>
      <c r="M1978" s="65" t="str">
        <f t="shared" si="274"/>
        <v/>
      </c>
      <c r="N1978" s="67" t="str">
        <f t="shared" si="275"/>
        <v/>
      </c>
      <c r="O1978" s="67" t="str">
        <f t="shared" si="276"/>
        <v/>
      </c>
      <c r="P1978" s="67" t="str">
        <f t="shared" si="277"/>
        <v/>
      </c>
      <c r="Q1978" s="292" t="str">
        <f t="shared" si="281"/>
        <v/>
      </c>
      <c r="R1978" s="263" t="b">
        <f t="shared" si="278"/>
        <v>0</v>
      </c>
    </row>
    <row r="1979" spans="6:18" ht="22.2">
      <c r="F1979" s="296" t="str">
        <f t="shared" si="279"/>
        <v/>
      </c>
      <c r="G1979" s="43"/>
      <c r="H1979" s="64" t="str" cm="1">
        <f t="array" ref="H1979">IF(C1979="","",IF(LEFT(C1979,1)="-","(-)は先頭文字で使用できないため修正してください。",IF(LEFT(C1979,1)="_","( _ )は先頭文字で使用できないため修正してください。",IF(LEFT(C1979,1)="'","(')は先頭文字で使用できないため修正してください。",IF(LEN(C1979)=SUM(LEN(C1979)-LEN(SUBSTITUTE(C1979,MID("ABCDEFGHIJKLMNOPQRSTUVWXYZabcdefghijklmnopqrstuvwxyz0123456789-_",ROW($1:$64),1),""))),"","サンプル名に禁止文字が入っているため、半角英数字と[-][ _ ]のスペースなしで記入してください。")))))</f>
        <v/>
      </c>
      <c r="I1979" s="54" t="str">
        <f t="shared" si="280"/>
        <v/>
      </c>
      <c r="J1979" s="65" t="str">
        <f t="shared" si="273"/>
        <v/>
      </c>
      <c r="K1979" s="66" t="str" cm="1">
        <f t="array" ref="K1979">IF(D1979="","",IF(LEN(D1979)=SUM(LEN(D1979)-LEN(SUBSTITUTE(D1979,MID("ATCGN",ROW($1:$5),1),""))),"","I5側にATCG以外の文字があるため、修正してください。"))</f>
        <v/>
      </c>
      <c r="L1979" s="66" t="str" cm="1">
        <f t="array" ref="L1979">IF(E1979="","",IF(LEN(E1979)=SUM(LEN(E1979)-LEN(SUBSTITUTE(E1979,MID("ATCGN",ROW($1:$5),1),""))),"","I7側にATCG以外の文字があるため、修正してください。"))</f>
        <v/>
      </c>
      <c r="M1979" s="65" t="str">
        <f t="shared" si="274"/>
        <v/>
      </c>
      <c r="N1979" s="67" t="str">
        <f t="shared" si="275"/>
        <v/>
      </c>
      <c r="O1979" s="67" t="str">
        <f t="shared" si="276"/>
        <v/>
      </c>
      <c r="P1979" s="67" t="str">
        <f t="shared" si="277"/>
        <v/>
      </c>
      <c r="Q1979" s="292" t="str">
        <f t="shared" si="281"/>
        <v/>
      </c>
      <c r="R1979" s="263" t="b">
        <f t="shared" si="278"/>
        <v>0</v>
      </c>
    </row>
    <row r="1980" spans="6:18" ht="22.2">
      <c r="F1980" s="296" t="str">
        <f t="shared" si="279"/>
        <v/>
      </c>
      <c r="G1980" s="43"/>
      <c r="H1980" s="64" t="str" cm="1">
        <f t="array" ref="H1980">IF(C1980="","",IF(LEFT(C1980,1)="-","(-)は先頭文字で使用できないため修正してください。",IF(LEFT(C1980,1)="_","( _ )は先頭文字で使用できないため修正してください。",IF(LEFT(C1980,1)="'","(')は先頭文字で使用できないため修正してください。",IF(LEN(C1980)=SUM(LEN(C1980)-LEN(SUBSTITUTE(C1980,MID("ABCDEFGHIJKLMNOPQRSTUVWXYZabcdefghijklmnopqrstuvwxyz0123456789-_",ROW($1:$64),1),""))),"","サンプル名に禁止文字が入っているため、半角英数字と[-][ _ ]のスペースなしで記入してください。")))))</f>
        <v/>
      </c>
      <c r="I1980" s="54" t="str">
        <f t="shared" si="280"/>
        <v/>
      </c>
      <c r="J1980" s="65" t="str">
        <f t="shared" si="273"/>
        <v/>
      </c>
      <c r="K1980" s="66" t="str" cm="1">
        <f t="array" ref="K1980">IF(D1980="","",IF(LEN(D1980)=SUM(LEN(D1980)-LEN(SUBSTITUTE(D1980,MID("ATCGN",ROW($1:$5),1),""))),"","I5側にATCG以外の文字があるため、修正してください。"))</f>
        <v/>
      </c>
      <c r="L1980" s="66" t="str" cm="1">
        <f t="array" ref="L1980">IF(E1980="","",IF(LEN(E1980)=SUM(LEN(E1980)-LEN(SUBSTITUTE(E1980,MID("ATCGN",ROW($1:$5),1),""))),"","I7側にATCG以外の文字があるため、修正してください。"))</f>
        <v/>
      </c>
      <c r="M1980" s="65" t="str">
        <f t="shared" si="274"/>
        <v/>
      </c>
      <c r="N1980" s="67" t="str">
        <f t="shared" si="275"/>
        <v/>
      </c>
      <c r="O1980" s="67" t="str">
        <f t="shared" si="276"/>
        <v/>
      </c>
      <c r="P1980" s="67" t="str">
        <f t="shared" si="277"/>
        <v/>
      </c>
      <c r="Q1980" s="292" t="str">
        <f t="shared" si="281"/>
        <v/>
      </c>
      <c r="R1980" s="263" t="b">
        <f t="shared" si="278"/>
        <v>0</v>
      </c>
    </row>
    <row r="1981" spans="6:18" ht="22.2">
      <c r="F1981" s="296" t="str">
        <f t="shared" si="279"/>
        <v/>
      </c>
      <c r="G1981" s="43"/>
      <c r="H1981" s="64" t="str" cm="1">
        <f t="array" ref="H1981">IF(C1981="","",IF(LEFT(C1981,1)="-","(-)は先頭文字で使用できないため修正してください。",IF(LEFT(C1981,1)="_","( _ )は先頭文字で使用できないため修正してください。",IF(LEFT(C1981,1)="'","(')は先頭文字で使用できないため修正してください。",IF(LEN(C1981)=SUM(LEN(C1981)-LEN(SUBSTITUTE(C1981,MID("ABCDEFGHIJKLMNOPQRSTUVWXYZabcdefghijklmnopqrstuvwxyz0123456789-_",ROW($1:$64),1),""))),"","サンプル名に禁止文字が入っているため、半角英数字と[-][ _ ]のスペースなしで記入してください。")))))</f>
        <v/>
      </c>
      <c r="I1981" s="54" t="str">
        <f t="shared" si="280"/>
        <v/>
      </c>
      <c r="J1981" s="65" t="str">
        <f t="shared" si="273"/>
        <v/>
      </c>
      <c r="K1981" s="66" t="str" cm="1">
        <f t="array" ref="K1981">IF(D1981="","",IF(LEN(D1981)=SUM(LEN(D1981)-LEN(SUBSTITUTE(D1981,MID("ATCGN",ROW($1:$5),1),""))),"","I5側にATCG以外の文字があるため、修正してください。"))</f>
        <v/>
      </c>
      <c r="L1981" s="66" t="str" cm="1">
        <f t="array" ref="L1981">IF(E1981="","",IF(LEN(E1981)=SUM(LEN(E1981)-LEN(SUBSTITUTE(E1981,MID("ATCGN",ROW($1:$5),1),""))),"","I7側にATCG以外の文字があるため、修正してください。"))</f>
        <v/>
      </c>
      <c r="M1981" s="65" t="str">
        <f t="shared" si="274"/>
        <v/>
      </c>
      <c r="N1981" s="67" t="str">
        <f t="shared" si="275"/>
        <v/>
      </c>
      <c r="O1981" s="67" t="str">
        <f t="shared" si="276"/>
        <v/>
      </c>
      <c r="P1981" s="67" t="str">
        <f t="shared" si="277"/>
        <v/>
      </c>
      <c r="Q1981" s="292" t="str">
        <f t="shared" si="281"/>
        <v/>
      </c>
      <c r="R1981" s="263" t="b">
        <f t="shared" si="278"/>
        <v>0</v>
      </c>
    </row>
    <row r="1982" spans="6:18" ht="22.2">
      <c r="F1982" s="296" t="str">
        <f t="shared" si="279"/>
        <v/>
      </c>
      <c r="G1982" s="43"/>
      <c r="H1982" s="64" t="str" cm="1">
        <f t="array" ref="H1982">IF(C1982="","",IF(LEFT(C1982,1)="-","(-)は先頭文字で使用できないため修正してください。",IF(LEFT(C1982,1)="_","( _ )は先頭文字で使用できないため修正してください。",IF(LEFT(C1982,1)="'","(')は先頭文字で使用できないため修正してください。",IF(LEN(C1982)=SUM(LEN(C1982)-LEN(SUBSTITUTE(C1982,MID("ABCDEFGHIJKLMNOPQRSTUVWXYZabcdefghijklmnopqrstuvwxyz0123456789-_",ROW($1:$64),1),""))),"","サンプル名に禁止文字が入っているため、半角英数字と[-][ _ ]のスペースなしで記入してください。")))))</f>
        <v/>
      </c>
      <c r="I1982" s="54" t="str">
        <f t="shared" si="280"/>
        <v/>
      </c>
      <c r="J1982" s="65" t="str">
        <f t="shared" si="273"/>
        <v/>
      </c>
      <c r="K1982" s="66" t="str" cm="1">
        <f t="array" ref="K1982">IF(D1982="","",IF(LEN(D1982)=SUM(LEN(D1982)-LEN(SUBSTITUTE(D1982,MID("ATCGN",ROW($1:$5),1),""))),"","I5側にATCG以外の文字があるため、修正してください。"))</f>
        <v/>
      </c>
      <c r="L1982" s="66" t="str" cm="1">
        <f t="array" ref="L1982">IF(E1982="","",IF(LEN(E1982)=SUM(LEN(E1982)-LEN(SUBSTITUTE(E1982,MID("ATCGN",ROW($1:$5),1),""))),"","I7側にATCG以外の文字があるため、修正してください。"))</f>
        <v/>
      </c>
      <c r="M1982" s="65" t="str">
        <f t="shared" si="274"/>
        <v/>
      </c>
      <c r="N1982" s="67" t="str">
        <f t="shared" si="275"/>
        <v/>
      </c>
      <c r="O1982" s="67" t="str">
        <f t="shared" si="276"/>
        <v/>
      </c>
      <c r="P1982" s="67" t="str">
        <f t="shared" si="277"/>
        <v/>
      </c>
      <c r="Q1982" s="292" t="str">
        <f t="shared" si="281"/>
        <v/>
      </c>
      <c r="R1982" s="263" t="b">
        <f t="shared" si="278"/>
        <v>0</v>
      </c>
    </row>
    <row r="1983" spans="6:18" ht="22.2">
      <c r="F1983" s="296" t="str">
        <f t="shared" si="279"/>
        <v/>
      </c>
      <c r="G1983" s="43"/>
      <c r="H1983" s="64" t="str" cm="1">
        <f t="array" ref="H1983">IF(C1983="","",IF(LEFT(C1983,1)="-","(-)は先頭文字で使用できないため修正してください。",IF(LEFT(C1983,1)="_","( _ )は先頭文字で使用できないため修正してください。",IF(LEFT(C1983,1)="'","(')は先頭文字で使用できないため修正してください。",IF(LEN(C1983)=SUM(LEN(C1983)-LEN(SUBSTITUTE(C1983,MID("ABCDEFGHIJKLMNOPQRSTUVWXYZabcdefghijklmnopqrstuvwxyz0123456789-_",ROW($1:$64),1),""))),"","サンプル名に禁止文字が入っているため、半角英数字と[-][ _ ]のスペースなしで記入してください。")))))</f>
        <v/>
      </c>
      <c r="I1983" s="54" t="str">
        <f t="shared" si="280"/>
        <v/>
      </c>
      <c r="J1983" s="65" t="str">
        <f t="shared" si="273"/>
        <v/>
      </c>
      <c r="K1983" s="66" t="str" cm="1">
        <f t="array" ref="K1983">IF(D1983="","",IF(LEN(D1983)=SUM(LEN(D1983)-LEN(SUBSTITUTE(D1983,MID("ATCGN",ROW($1:$5),1),""))),"","I5側にATCG以外の文字があるため、修正してください。"))</f>
        <v/>
      </c>
      <c r="L1983" s="66" t="str" cm="1">
        <f t="array" ref="L1983">IF(E1983="","",IF(LEN(E1983)=SUM(LEN(E1983)-LEN(SUBSTITUTE(E1983,MID("ATCGN",ROW($1:$5),1),""))),"","I7側にATCG以外の文字があるため、修正してください。"))</f>
        <v/>
      </c>
      <c r="M1983" s="65" t="str">
        <f t="shared" si="274"/>
        <v/>
      </c>
      <c r="N1983" s="67" t="str">
        <f t="shared" si="275"/>
        <v/>
      </c>
      <c r="O1983" s="67" t="str">
        <f t="shared" si="276"/>
        <v/>
      </c>
      <c r="P1983" s="67" t="str">
        <f t="shared" si="277"/>
        <v/>
      </c>
      <c r="Q1983" s="292" t="str">
        <f t="shared" si="281"/>
        <v/>
      </c>
      <c r="R1983" s="263" t="b">
        <f t="shared" si="278"/>
        <v>0</v>
      </c>
    </row>
    <row r="1984" spans="6:18" ht="22.2">
      <c r="F1984" s="296" t="str">
        <f t="shared" si="279"/>
        <v/>
      </c>
      <c r="G1984" s="43"/>
      <c r="H1984" s="64" t="str" cm="1">
        <f t="array" ref="H1984">IF(C1984="","",IF(LEFT(C1984,1)="-","(-)は先頭文字で使用できないため修正してください。",IF(LEFT(C1984,1)="_","( _ )は先頭文字で使用できないため修正してください。",IF(LEFT(C1984,1)="'","(')は先頭文字で使用できないため修正してください。",IF(LEN(C1984)=SUM(LEN(C1984)-LEN(SUBSTITUTE(C1984,MID("ABCDEFGHIJKLMNOPQRSTUVWXYZabcdefghijklmnopqrstuvwxyz0123456789-_",ROW($1:$64),1),""))),"","サンプル名に禁止文字が入っているため、半角英数字と[-][ _ ]のスペースなしで記入してください。")))))</f>
        <v/>
      </c>
      <c r="I1984" s="54" t="str">
        <f t="shared" si="280"/>
        <v/>
      </c>
      <c r="J1984" s="65" t="str">
        <f t="shared" si="273"/>
        <v/>
      </c>
      <c r="K1984" s="66" t="str" cm="1">
        <f t="array" ref="K1984">IF(D1984="","",IF(LEN(D1984)=SUM(LEN(D1984)-LEN(SUBSTITUTE(D1984,MID("ATCGN",ROW($1:$5),1),""))),"","I5側にATCG以外の文字があるため、修正してください。"))</f>
        <v/>
      </c>
      <c r="L1984" s="66" t="str" cm="1">
        <f t="array" ref="L1984">IF(E1984="","",IF(LEN(E1984)=SUM(LEN(E1984)-LEN(SUBSTITUTE(E1984,MID("ATCGN",ROW($1:$5),1),""))),"","I7側にATCG以外の文字があるため、修正してください。"))</f>
        <v/>
      </c>
      <c r="M1984" s="65" t="str">
        <f t="shared" si="274"/>
        <v/>
      </c>
      <c r="N1984" s="67" t="str">
        <f t="shared" si="275"/>
        <v/>
      </c>
      <c r="O1984" s="67" t="str">
        <f t="shared" si="276"/>
        <v/>
      </c>
      <c r="P1984" s="67" t="str">
        <f t="shared" si="277"/>
        <v/>
      </c>
      <c r="Q1984" s="292" t="str">
        <f t="shared" si="281"/>
        <v/>
      </c>
      <c r="R1984" s="263" t="b">
        <f t="shared" si="278"/>
        <v>0</v>
      </c>
    </row>
    <row r="1985" spans="6:18" ht="22.2">
      <c r="F1985" s="296" t="str">
        <f t="shared" si="279"/>
        <v/>
      </c>
      <c r="G1985" s="43"/>
      <c r="H1985" s="64" t="str" cm="1">
        <f t="array" ref="H1985">IF(C1985="","",IF(LEFT(C1985,1)="-","(-)は先頭文字で使用できないため修正してください。",IF(LEFT(C1985,1)="_","( _ )は先頭文字で使用できないため修正してください。",IF(LEFT(C1985,1)="'","(')は先頭文字で使用できないため修正してください。",IF(LEN(C1985)=SUM(LEN(C1985)-LEN(SUBSTITUTE(C1985,MID("ABCDEFGHIJKLMNOPQRSTUVWXYZabcdefghijklmnopqrstuvwxyz0123456789-_",ROW($1:$64),1),""))),"","サンプル名に禁止文字が入っているため、半角英数字と[-][ _ ]のスペースなしで記入してください。")))))</f>
        <v/>
      </c>
      <c r="I1985" s="54" t="str">
        <f t="shared" si="280"/>
        <v/>
      </c>
      <c r="J1985" s="65" t="str">
        <f t="shared" si="273"/>
        <v/>
      </c>
      <c r="K1985" s="66" t="str" cm="1">
        <f t="array" ref="K1985">IF(D1985="","",IF(LEN(D1985)=SUM(LEN(D1985)-LEN(SUBSTITUTE(D1985,MID("ATCGN",ROW($1:$5),1),""))),"","I5側にATCG以外の文字があるため、修正してください。"))</f>
        <v/>
      </c>
      <c r="L1985" s="66" t="str" cm="1">
        <f t="array" ref="L1985">IF(E1985="","",IF(LEN(E1985)=SUM(LEN(E1985)-LEN(SUBSTITUTE(E1985,MID("ATCGN",ROW($1:$5),1),""))),"","I7側にATCG以外の文字があるため、修正してください。"))</f>
        <v/>
      </c>
      <c r="M1985" s="65" t="str">
        <f t="shared" si="274"/>
        <v/>
      </c>
      <c r="N1985" s="67" t="str">
        <f t="shared" si="275"/>
        <v/>
      </c>
      <c r="O1985" s="67" t="str">
        <f t="shared" si="276"/>
        <v/>
      </c>
      <c r="P1985" s="67" t="str">
        <f t="shared" si="277"/>
        <v/>
      </c>
      <c r="Q1985" s="292" t="str">
        <f t="shared" si="281"/>
        <v/>
      </c>
      <c r="R1985" s="263" t="b">
        <f t="shared" si="278"/>
        <v>0</v>
      </c>
    </row>
    <row r="1986" spans="6:18" ht="22.2">
      <c r="F1986" s="296" t="str">
        <f t="shared" si="279"/>
        <v/>
      </c>
      <c r="G1986" s="43"/>
      <c r="H1986" s="64" t="str" cm="1">
        <f t="array" ref="H1986">IF(C1986="","",IF(LEFT(C1986,1)="-","(-)は先頭文字で使用できないため修正してください。",IF(LEFT(C1986,1)="_","( _ )は先頭文字で使用できないため修正してください。",IF(LEFT(C1986,1)="'","(')は先頭文字で使用できないため修正してください。",IF(LEN(C1986)=SUM(LEN(C1986)-LEN(SUBSTITUTE(C1986,MID("ABCDEFGHIJKLMNOPQRSTUVWXYZabcdefghijklmnopqrstuvwxyz0123456789-_",ROW($1:$64),1),""))),"","サンプル名に禁止文字が入っているため、半角英数字と[-][ _ ]のスペースなしで記入してください。")))))</f>
        <v/>
      </c>
      <c r="I1986" s="54" t="str">
        <f t="shared" si="280"/>
        <v/>
      </c>
      <c r="J1986" s="65" t="str">
        <f t="shared" si="273"/>
        <v/>
      </c>
      <c r="K1986" s="66" t="str" cm="1">
        <f t="array" ref="K1986">IF(D1986="","",IF(LEN(D1986)=SUM(LEN(D1986)-LEN(SUBSTITUTE(D1986,MID("ATCGN",ROW($1:$5),1),""))),"","I5側にATCG以外の文字があるため、修正してください。"))</f>
        <v/>
      </c>
      <c r="L1986" s="66" t="str" cm="1">
        <f t="array" ref="L1986">IF(E1986="","",IF(LEN(E1986)=SUM(LEN(E1986)-LEN(SUBSTITUTE(E1986,MID("ATCGN",ROW($1:$5),1),""))),"","I7側にATCG以外の文字があるため、修正してください。"))</f>
        <v/>
      </c>
      <c r="M1986" s="65" t="str">
        <f t="shared" si="274"/>
        <v/>
      </c>
      <c r="N1986" s="67" t="str">
        <f t="shared" si="275"/>
        <v/>
      </c>
      <c r="O1986" s="67" t="str">
        <f t="shared" si="276"/>
        <v/>
      </c>
      <c r="P1986" s="67" t="str">
        <f t="shared" si="277"/>
        <v/>
      </c>
      <c r="Q1986" s="292" t="str">
        <f t="shared" si="281"/>
        <v/>
      </c>
      <c r="R1986" s="263" t="b">
        <f t="shared" si="278"/>
        <v>0</v>
      </c>
    </row>
    <row r="1987" spans="6:18" ht="22.2">
      <c r="F1987" s="296" t="str">
        <f t="shared" si="279"/>
        <v/>
      </c>
      <c r="G1987" s="43"/>
      <c r="H1987" s="64" t="str" cm="1">
        <f t="array" ref="H1987">IF(C1987="","",IF(LEFT(C1987,1)="-","(-)は先頭文字で使用できないため修正してください。",IF(LEFT(C1987,1)="_","( _ )は先頭文字で使用できないため修正してください。",IF(LEFT(C1987,1)="'","(')は先頭文字で使用できないため修正してください。",IF(LEN(C1987)=SUM(LEN(C1987)-LEN(SUBSTITUTE(C1987,MID("ABCDEFGHIJKLMNOPQRSTUVWXYZabcdefghijklmnopqrstuvwxyz0123456789-_",ROW($1:$64),1),""))),"","サンプル名に禁止文字が入っているため、半角英数字と[-][ _ ]のスペースなしで記入してください。")))))</f>
        <v/>
      </c>
      <c r="I1987" s="54" t="str">
        <f t="shared" si="280"/>
        <v/>
      </c>
      <c r="J1987" s="65" t="str">
        <f t="shared" si="273"/>
        <v/>
      </c>
      <c r="K1987" s="66" t="str" cm="1">
        <f t="array" ref="K1987">IF(D1987="","",IF(LEN(D1987)=SUM(LEN(D1987)-LEN(SUBSTITUTE(D1987,MID("ATCGN",ROW($1:$5),1),""))),"","I5側にATCG以外の文字があるため、修正してください。"))</f>
        <v/>
      </c>
      <c r="L1987" s="66" t="str" cm="1">
        <f t="array" ref="L1987">IF(E1987="","",IF(LEN(E1987)=SUM(LEN(E1987)-LEN(SUBSTITUTE(E1987,MID("ATCGN",ROW($1:$5),1),""))),"","I7側にATCG以外の文字があるため、修正してください。"))</f>
        <v/>
      </c>
      <c r="M1987" s="65" t="str">
        <f t="shared" si="274"/>
        <v/>
      </c>
      <c r="N1987" s="67" t="str">
        <f t="shared" si="275"/>
        <v/>
      </c>
      <c r="O1987" s="67" t="str">
        <f t="shared" si="276"/>
        <v/>
      </c>
      <c r="P1987" s="67" t="str">
        <f t="shared" si="277"/>
        <v/>
      </c>
      <c r="Q1987" s="292" t="str">
        <f t="shared" si="281"/>
        <v/>
      </c>
      <c r="R1987" s="263" t="b">
        <f t="shared" si="278"/>
        <v>0</v>
      </c>
    </row>
    <row r="1988" spans="6:18" ht="22.2">
      <c r="F1988" s="296" t="str">
        <f t="shared" si="279"/>
        <v/>
      </c>
      <c r="G1988" s="43"/>
      <c r="H1988" s="64" t="str" cm="1">
        <f t="array" ref="H1988">IF(C1988="","",IF(LEFT(C1988,1)="-","(-)は先頭文字で使用できないため修正してください。",IF(LEFT(C1988,1)="_","( _ )は先頭文字で使用できないため修正してください。",IF(LEFT(C1988,1)="'","(')は先頭文字で使用できないため修正してください。",IF(LEN(C1988)=SUM(LEN(C1988)-LEN(SUBSTITUTE(C1988,MID("ABCDEFGHIJKLMNOPQRSTUVWXYZabcdefghijklmnopqrstuvwxyz0123456789-_",ROW($1:$64),1),""))),"","サンプル名に禁止文字が入っているため、半角英数字と[-][ _ ]のスペースなしで記入してください。")))))</f>
        <v/>
      </c>
      <c r="I1988" s="54" t="str">
        <f t="shared" si="280"/>
        <v/>
      </c>
      <c r="J1988" s="65" t="str">
        <f t="shared" si="273"/>
        <v/>
      </c>
      <c r="K1988" s="66" t="str" cm="1">
        <f t="array" ref="K1988">IF(D1988="","",IF(LEN(D1988)=SUM(LEN(D1988)-LEN(SUBSTITUTE(D1988,MID("ATCGN",ROW($1:$5),1),""))),"","I5側にATCG以外の文字があるため、修正してください。"))</f>
        <v/>
      </c>
      <c r="L1988" s="66" t="str" cm="1">
        <f t="array" ref="L1988">IF(E1988="","",IF(LEN(E1988)=SUM(LEN(E1988)-LEN(SUBSTITUTE(E1988,MID("ATCGN",ROW($1:$5),1),""))),"","I7側にATCG以外の文字があるため、修正してください。"))</f>
        <v/>
      </c>
      <c r="M1988" s="65" t="str">
        <f t="shared" si="274"/>
        <v/>
      </c>
      <c r="N1988" s="67" t="str">
        <f t="shared" si="275"/>
        <v/>
      </c>
      <c r="O1988" s="67" t="str">
        <f t="shared" si="276"/>
        <v/>
      </c>
      <c r="P1988" s="67" t="str">
        <f t="shared" si="277"/>
        <v/>
      </c>
      <c r="Q1988" s="292" t="str">
        <f t="shared" si="281"/>
        <v/>
      </c>
      <c r="R1988" s="263" t="b">
        <f t="shared" si="278"/>
        <v>0</v>
      </c>
    </row>
    <row r="1989" spans="6:18" ht="22.2">
      <c r="F1989" s="296" t="str">
        <f t="shared" si="279"/>
        <v/>
      </c>
      <c r="G1989" s="43"/>
      <c r="H1989" s="64" t="str" cm="1">
        <f t="array" ref="H1989">IF(C1989="","",IF(LEFT(C1989,1)="-","(-)は先頭文字で使用できないため修正してください。",IF(LEFT(C1989,1)="_","( _ )は先頭文字で使用できないため修正してください。",IF(LEFT(C1989,1)="'","(')は先頭文字で使用できないため修正してください。",IF(LEN(C1989)=SUM(LEN(C1989)-LEN(SUBSTITUTE(C1989,MID("ABCDEFGHIJKLMNOPQRSTUVWXYZabcdefghijklmnopqrstuvwxyz0123456789-_",ROW($1:$64),1),""))),"","サンプル名に禁止文字が入っているため、半角英数字と[-][ _ ]のスペースなしで記入してください。")))))</f>
        <v/>
      </c>
      <c r="I1989" s="54" t="str">
        <f t="shared" si="280"/>
        <v/>
      </c>
      <c r="J1989" s="65" t="str">
        <f t="shared" si="273"/>
        <v/>
      </c>
      <c r="K1989" s="66" t="str" cm="1">
        <f t="array" ref="K1989">IF(D1989="","",IF(LEN(D1989)=SUM(LEN(D1989)-LEN(SUBSTITUTE(D1989,MID("ATCGN",ROW($1:$5),1),""))),"","I5側にATCG以外の文字があるため、修正してください。"))</f>
        <v/>
      </c>
      <c r="L1989" s="66" t="str" cm="1">
        <f t="array" ref="L1989">IF(E1989="","",IF(LEN(E1989)=SUM(LEN(E1989)-LEN(SUBSTITUTE(E1989,MID("ATCGN",ROW($1:$5),1),""))),"","I7側にATCG以外の文字があるため、修正してください。"))</f>
        <v/>
      </c>
      <c r="M1989" s="65" t="str">
        <f t="shared" si="274"/>
        <v/>
      </c>
      <c r="N1989" s="67" t="str">
        <f t="shared" si="275"/>
        <v/>
      </c>
      <c r="O1989" s="67" t="str">
        <f t="shared" si="276"/>
        <v/>
      </c>
      <c r="P1989" s="67" t="str">
        <f t="shared" si="277"/>
        <v/>
      </c>
      <c r="Q1989" s="292" t="str">
        <f t="shared" si="281"/>
        <v/>
      </c>
      <c r="R1989" s="263" t="b">
        <f t="shared" si="278"/>
        <v>0</v>
      </c>
    </row>
    <row r="1990" spans="6:18" ht="22.2">
      <c r="F1990" s="296" t="str">
        <f t="shared" si="279"/>
        <v/>
      </c>
      <c r="G1990" s="43"/>
      <c r="H1990" s="64" t="str" cm="1">
        <f t="array" ref="H1990">IF(C1990="","",IF(LEFT(C1990,1)="-","(-)は先頭文字で使用できないため修正してください。",IF(LEFT(C1990,1)="_","( _ )は先頭文字で使用できないため修正してください。",IF(LEFT(C1990,1)="'","(')は先頭文字で使用できないため修正してください。",IF(LEN(C1990)=SUM(LEN(C1990)-LEN(SUBSTITUTE(C1990,MID("ABCDEFGHIJKLMNOPQRSTUVWXYZabcdefghijklmnopqrstuvwxyz0123456789-_",ROW($1:$64),1),""))),"","サンプル名に禁止文字が入っているため、半角英数字と[-][ _ ]のスペースなしで記入してください。")))))</f>
        <v/>
      </c>
      <c r="I1990" s="54" t="str">
        <f t="shared" si="280"/>
        <v/>
      </c>
      <c r="J1990" s="65" t="str">
        <f t="shared" si="273"/>
        <v/>
      </c>
      <c r="K1990" s="66" t="str" cm="1">
        <f t="array" ref="K1990">IF(D1990="","",IF(LEN(D1990)=SUM(LEN(D1990)-LEN(SUBSTITUTE(D1990,MID("ATCGN",ROW($1:$5),1),""))),"","I5側にATCG以外の文字があるため、修正してください。"))</f>
        <v/>
      </c>
      <c r="L1990" s="66" t="str" cm="1">
        <f t="array" ref="L1990">IF(E1990="","",IF(LEN(E1990)=SUM(LEN(E1990)-LEN(SUBSTITUTE(E1990,MID("ATCGN",ROW($1:$5),1),""))),"","I7側にATCG以外の文字があるため、修正してください。"))</f>
        <v/>
      </c>
      <c r="M1990" s="65" t="str">
        <f t="shared" si="274"/>
        <v/>
      </c>
      <c r="N1990" s="67" t="str">
        <f t="shared" si="275"/>
        <v/>
      </c>
      <c r="O1990" s="67" t="str">
        <f t="shared" si="276"/>
        <v/>
      </c>
      <c r="P1990" s="67" t="str">
        <f t="shared" si="277"/>
        <v/>
      </c>
      <c r="Q1990" s="292" t="str">
        <f t="shared" si="281"/>
        <v/>
      </c>
      <c r="R1990" s="263" t="b">
        <f t="shared" si="278"/>
        <v>0</v>
      </c>
    </row>
    <row r="1991" spans="6:18" ht="22.2">
      <c r="F1991" s="296" t="str">
        <f t="shared" si="279"/>
        <v/>
      </c>
      <c r="G1991" s="43"/>
      <c r="H1991" s="64" t="str" cm="1">
        <f t="array" ref="H1991">IF(C1991="","",IF(LEFT(C1991,1)="-","(-)は先頭文字で使用できないため修正してください。",IF(LEFT(C1991,1)="_","( _ )は先頭文字で使用できないため修正してください。",IF(LEFT(C1991,1)="'","(')は先頭文字で使用できないため修正してください。",IF(LEN(C1991)=SUM(LEN(C1991)-LEN(SUBSTITUTE(C1991,MID("ABCDEFGHIJKLMNOPQRSTUVWXYZabcdefghijklmnopqrstuvwxyz0123456789-_",ROW($1:$64),1),""))),"","サンプル名に禁止文字が入っているため、半角英数字と[-][ _ ]のスペースなしで記入してください。")))))</f>
        <v/>
      </c>
      <c r="I1991" s="54" t="str">
        <f t="shared" si="280"/>
        <v/>
      </c>
      <c r="J1991" s="65" t="str">
        <f t="shared" si="273"/>
        <v/>
      </c>
      <c r="K1991" s="66" t="str" cm="1">
        <f t="array" ref="K1991">IF(D1991="","",IF(LEN(D1991)=SUM(LEN(D1991)-LEN(SUBSTITUTE(D1991,MID("ATCGN",ROW($1:$5),1),""))),"","I5側にATCG以外の文字があるため、修正してください。"))</f>
        <v/>
      </c>
      <c r="L1991" s="66" t="str" cm="1">
        <f t="array" ref="L1991">IF(E1991="","",IF(LEN(E1991)=SUM(LEN(E1991)-LEN(SUBSTITUTE(E1991,MID("ATCGN",ROW($1:$5),1),""))),"","I7側にATCG以外の文字があるため、修正してください。"))</f>
        <v/>
      </c>
      <c r="M1991" s="65" t="str">
        <f t="shared" si="274"/>
        <v/>
      </c>
      <c r="N1991" s="67" t="str">
        <f t="shared" si="275"/>
        <v/>
      </c>
      <c r="O1991" s="67" t="str">
        <f t="shared" si="276"/>
        <v/>
      </c>
      <c r="P1991" s="67" t="str">
        <f t="shared" si="277"/>
        <v/>
      </c>
      <c r="Q1991" s="292" t="str">
        <f t="shared" si="281"/>
        <v/>
      </c>
      <c r="R1991" s="263" t="b">
        <f t="shared" si="278"/>
        <v>0</v>
      </c>
    </row>
    <row r="1992" spans="6:18" ht="22.2">
      <c r="F1992" s="296" t="str">
        <f t="shared" si="279"/>
        <v/>
      </c>
      <c r="G1992" s="43"/>
      <c r="H1992" s="64" t="str" cm="1">
        <f t="array" ref="H1992">IF(C1992="","",IF(LEFT(C1992,1)="-","(-)は先頭文字で使用できないため修正してください。",IF(LEFT(C1992,1)="_","( _ )は先頭文字で使用できないため修正してください。",IF(LEFT(C1992,1)="'","(')は先頭文字で使用できないため修正してください。",IF(LEN(C1992)=SUM(LEN(C1992)-LEN(SUBSTITUTE(C1992,MID("ABCDEFGHIJKLMNOPQRSTUVWXYZabcdefghijklmnopqrstuvwxyz0123456789-_",ROW($1:$64),1),""))),"","サンプル名に禁止文字が入っているため、半角英数字と[-][ _ ]のスペースなしで記入してください。")))))</f>
        <v/>
      </c>
      <c r="I1992" s="54" t="str">
        <f t="shared" si="280"/>
        <v/>
      </c>
      <c r="J1992" s="65" t="str">
        <f t="shared" si="273"/>
        <v/>
      </c>
      <c r="K1992" s="66" t="str" cm="1">
        <f t="array" ref="K1992">IF(D1992="","",IF(LEN(D1992)=SUM(LEN(D1992)-LEN(SUBSTITUTE(D1992,MID("ATCGN",ROW($1:$5),1),""))),"","I5側にATCG以外の文字があるため、修正してください。"))</f>
        <v/>
      </c>
      <c r="L1992" s="66" t="str" cm="1">
        <f t="array" ref="L1992">IF(E1992="","",IF(LEN(E1992)=SUM(LEN(E1992)-LEN(SUBSTITUTE(E1992,MID("ATCGN",ROW($1:$5),1),""))),"","I7側にATCG以外の文字があるため、修正してください。"))</f>
        <v/>
      </c>
      <c r="M1992" s="65" t="str">
        <f t="shared" si="274"/>
        <v/>
      </c>
      <c r="N1992" s="67" t="str">
        <f t="shared" si="275"/>
        <v/>
      </c>
      <c r="O1992" s="67" t="str">
        <f t="shared" si="276"/>
        <v/>
      </c>
      <c r="P1992" s="67" t="str">
        <f t="shared" si="277"/>
        <v/>
      </c>
      <c r="Q1992" s="292" t="str">
        <f t="shared" si="281"/>
        <v/>
      </c>
      <c r="R1992" s="263" t="b">
        <f t="shared" si="278"/>
        <v>0</v>
      </c>
    </row>
    <row r="1993" spans="6:18" ht="22.2">
      <c r="F1993" s="296" t="str">
        <f t="shared" si="279"/>
        <v/>
      </c>
      <c r="G1993" s="43"/>
      <c r="H1993" s="64" t="str" cm="1">
        <f t="array" ref="H1993">IF(C1993="","",IF(LEFT(C1993,1)="-","(-)は先頭文字で使用できないため修正してください。",IF(LEFT(C1993,1)="_","( _ )は先頭文字で使用できないため修正してください。",IF(LEFT(C1993,1)="'","(')は先頭文字で使用できないため修正してください。",IF(LEN(C1993)=SUM(LEN(C1993)-LEN(SUBSTITUTE(C1993,MID("ABCDEFGHIJKLMNOPQRSTUVWXYZabcdefghijklmnopqrstuvwxyz0123456789-_",ROW($1:$64),1),""))),"","サンプル名に禁止文字が入っているため、半角英数字と[-][ _ ]のスペースなしで記入してください。")))))</f>
        <v/>
      </c>
      <c r="I1993" s="54" t="str">
        <f t="shared" si="280"/>
        <v/>
      </c>
      <c r="J1993" s="65" t="str">
        <f t="shared" si="273"/>
        <v/>
      </c>
      <c r="K1993" s="66" t="str" cm="1">
        <f t="array" ref="K1993">IF(D1993="","",IF(LEN(D1993)=SUM(LEN(D1993)-LEN(SUBSTITUTE(D1993,MID("ATCGN",ROW($1:$5),1),""))),"","I5側にATCG以外の文字があるため、修正してください。"))</f>
        <v/>
      </c>
      <c r="L1993" s="66" t="str" cm="1">
        <f t="array" ref="L1993">IF(E1993="","",IF(LEN(E1993)=SUM(LEN(E1993)-LEN(SUBSTITUTE(E1993,MID("ATCGN",ROW($1:$5),1),""))),"","I7側にATCG以外の文字があるため、修正してください。"))</f>
        <v/>
      </c>
      <c r="M1993" s="65" t="str">
        <f t="shared" si="274"/>
        <v/>
      </c>
      <c r="N1993" s="67" t="str">
        <f t="shared" si="275"/>
        <v/>
      </c>
      <c r="O1993" s="67" t="str">
        <f t="shared" si="276"/>
        <v/>
      </c>
      <c r="P1993" s="67" t="str">
        <f t="shared" si="277"/>
        <v/>
      </c>
      <c r="Q1993" s="292" t="str">
        <f t="shared" si="281"/>
        <v/>
      </c>
      <c r="R1993" s="263" t="b">
        <f t="shared" si="278"/>
        <v>0</v>
      </c>
    </row>
    <row r="1994" spans="6:18" ht="22.2">
      <c r="F1994" s="296" t="str">
        <f t="shared" si="279"/>
        <v/>
      </c>
      <c r="G1994" s="43"/>
      <c r="H1994" s="64" t="str" cm="1">
        <f t="array" ref="H1994">IF(C1994="","",IF(LEFT(C1994,1)="-","(-)は先頭文字で使用できないため修正してください。",IF(LEFT(C1994,1)="_","( _ )は先頭文字で使用できないため修正してください。",IF(LEFT(C1994,1)="'","(')は先頭文字で使用できないため修正してください。",IF(LEN(C1994)=SUM(LEN(C1994)-LEN(SUBSTITUTE(C1994,MID("ABCDEFGHIJKLMNOPQRSTUVWXYZabcdefghijklmnopqrstuvwxyz0123456789-_",ROW($1:$64),1),""))),"","サンプル名に禁止文字が入っているため、半角英数字と[-][ _ ]のスペースなしで記入してください。")))))</f>
        <v/>
      </c>
      <c r="I1994" s="54" t="str">
        <f t="shared" si="280"/>
        <v/>
      </c>
      <c r="J1994" s="65" t="str">
        <f t="shared" si="273"/>
        <v/>
      </c>
      <c r="K1994" s="66" t="str" cm="1">
        <f t="array" ref="K1994">IF(D1994="","",IF(LEN(D1994)=SUM(LEN(D1994)-LEN(SUBSTITUTE(D1994,MID("ATCGN",ROW($1:$5),1),""))),"","I5側にATCG以外の文字があるため、修正してください。"))</f>
        <v/>
      </c>
      <c r="L1994" s="66" t="str" cm="1">
        <f t="array" ref="L1994">IF(E1994="","",IF(LEN(E1994)=SUM(LEN(E1994)-LEN(SUBSTITUTE(E1994,MID("ATCGN",ROW($1:$5),1),""))),"","I7側にATCG以外の文字があるため、修正してください。"))</f>
        <v/>
      </c>
      <c r="M1994" s="65" t="str">
        <f t="shared" si="274"/>
        <v/>
      </c>
      <c r="N1994" s="67" t="str">
        <f t="shared" si="275"/>
        <v/>
      </c>
      <c r="O1994" s="67" t="str">
        <f t="shared" si="276"/>
        <v/>
      </c>
      <c r="P1994" s="67" t="str">
        <f t="shared" si="277"/>
        <v/>
      </c>
      <c r="Q1994" s="292" t="str">
        <f t="shared" si="281"/>
        <v/>
      </c>
      <c r="R1994" s="263" t="b">
        <f t="shared" si="278"/>
        <v>0</v>
      </c>
    </row>
    <row r="1995" spans="6:18" ht="22.2">
      <c r="F1995" s="296" t="str">
        <f t="shared" si="279"/>
        <v/>
      </c>
      <c r="G1995" s="43"/>
      <c r="H1995" s="64" t="str" cm="1">
        <f t="array" ref="H1995">IF(C1995="","",IF(LEFT(C1995,1)="-","(-)は先頭文字で使用できないため修正してください。",IF(LEFT(C1995,1)="_","( _ )は先頭文字で使用できないため修正してください。",IF(LEFT(C1995,1)="'","(')は先頭文字で使用できないため修正してください。",IF(LEN(C1995)=SUM(LEN(C1995)-LEN(SUBSTITUTE(C1995,MID("ABCDEFGHIJKLMNOPQRSTUVWXYZabcdefghijklmnopqrstuvwxyz0123456789-_",ROW($1:$64),1),""))),"","サンプル名に禁止文字が入っているため、半角英数字と[-][ _ ]のスペースなしで記入してください。")))))</f>
        <v/>
      </c>
      <c r="I1995" s="54" t="str">
        <f t="shared" si="280"/>
        <v/>
      </c>
      <c r="J1995" s="65" t="str">
        <f t="shared" si="273"/>
        <v/>
      </c>
      <c r="K1995" s="66" t="str" cm="1">
        <f t="array" ref="K1995">IF(D1995="","",IF(LEN(D1995)=SUM(LEN(D1995)-LEN(SUBSTITUTE(D1995,MID("ATCGN",ROW($1:$5),1),""))),"","I5側にATCG以外の文字があるため、修正してください。"))</f>
        <v/>
      </c>
      <c r="L1995" s="66" t="str" cm="1">
        <f t="array" ref="L1995">IF(E1995="","",IF(LEN(E1995)=SUM(LEN(E1995)-LEN(SUBSTITUTE(E1995,MID("ATCGN",ROW($1:$5),1),""))),"","I7側にATCG以外の文字があるため、修正してください。"))</f>
        <v/>
      </c>
      <c r="M1995" s="65" t="str">
        <f t="shared" si="274"/>
        <v/>
      </c>
      <c r="N1995" s="67" t="str">
        <f t="shared" si="275"/>
        <v/>
      </c>
      <c r="O1995" s="67" t="str">
        <f t="shared" si="276"/>
        <v/>
      </c>
      <c r="P1995" s="67" t="str">
        <f t="shared" si="277"/>
        <v/>
      </c>
      <c r="Q1995" s="292" t="str">
        <f t="shared" si="281"/>
        <v/>
      </c>
      <c r="R1995" s="263" t="b">
        <f t="shared" si="278"/>
        <v>0</v>
      </c>
    </row>
    <row r="1996" spans="6:18" ht="22.2">
      <c r="F1996" s="296" t="str">
        <f t="shared" si="279"/>
        <v/>
      </c>
      <c r="G1996" s="43"/>
      <c r="H1996" s="64" t="str" cm="1">
        <f t="array" ref="H1996">IF(C1996="","",IF(LEFT(C1996,1)="-","(-)は先頭文字で使用できないため修正してください。",IF(LEFT(C1996,1)="_","( _ )は先頭文字で使用できないため修正してください。",IF(LEFT(C1996,1)="'","(')は先頭文字で使用できないため修正してください。",IF(LEN(C1996)=SUM(LEN(C1996)-LEN(SUBSTITUTE(C1996,MID("ABCDEFGHIJKLMNOPQRSTUVWXYZabcdefghijklmnopqrstuvwxyz0123456789-_",ROW($1:$64),1),""))),"","サンプル名に禁止文字が入っているため、半角英数字と[-][ _ ]のスペースなしで記入してください。")))))</f>
        <v/>
      </c>
      <c r="I1996" s="54" t="str">
        <f t="shared" si="280"/>
        <v/>
      </c>
      <c r="J1996" s="65" t="str">
        <f t="shared" si="273"/>
        <v/>
      </c>
      <c r="K1996" s="66" t="str" cm="1">
        <f t="array" ref="K1996">IF(D1996="","",IF(LEN(D1996)=SUM(LEN(D1996)-LEN(SUBSTITUTE(D1996,MID("ATCGN",ROW($1:$5),1),""))),"","I5側にATCG以外の文字があるため、修正してください。"))</f>
        <v/>
      </c>
      <c r="L1996" s="66" t="str" cm="1">
        <f t="array" ref="L1996">IF(E1996="","",IF(LEN(E1996)=SUM(LEN(E1996)-LEN(SUBSTITUTE(E1996,MID("ATCGN",ROW($1:$5),1),""))),"","I7側にATCG以外の文字があるため、修正してください。"))</f>
        <v/>
      </c>
      <c r="M1996" s="65" t="str">
        <f t="shared" si="274"/>
        <v/>
      </c>
      <c r="N1996" s="67" t="str">
        <f t="shared" si="275"/>
        <v/>
      </c>
      <c r="O1996" s="67" t="str">
        <f t="shared" si="276"/>
        <v/>
      </c>
      <c r="P1996" s="67" t="str">
        <f t="shared" si="277"/>
        <v/>
      </c>
      <c r="Q1996" s="292" t="str">
        <f t="shared" si="281"/>
        <v/>
      </c>
      <c r="R1996" s="263" t="b">
        <f t="shared" si="278"/>
        <v>0</v>
      </c>
    </row>
    <row r="1997" spans="6:18" ht="22.2">
      <c r="F1997" s="296" t="str">
        <f t="shared" si="279"/>
        <v/>
      </c>
      <c r="G1997" s="43"/>
      <c r="H1997" s="64" t="str" cm="1">
        <f t="array" ref="H1997">IF(C1997="","",IF(LEFT(C1997,1)="-","(-)は先頭文字で使用できないため修正してください。",IF(LEFT(C1997,1)="_","( _ )は先頭文字で使用できないため修正してください。",IF(LEFT(C1997,1)="'","(')は先頭文字で使用できないため修正してください。",IF(LEN(C1997)=SUM(LEN(C1997)-LEN(SUBSTITUTE(C1997,MID("ABCDEFGHIJKLMNOPQRSTUVWXYZabcdefghijklmnopqrstuvwxyz0123456789-_",ROW($1:$64),1),""))),"","サンプル名に禁止文字が入っているため、半角英数字と[-][ _ ]のスペースなしで記入してください。")))))</f>
        <v/>
      </c>
      <c r="I1997" s="54" t="str">
        <f t="shared" si="280"/>
        <v/>
      </c>
      <c r="J1997" s="65" t="str">
        <f t="shared" si="273"/>
        <v/>
      </c>
      <c r="K1997" s="66" t="str" cm="1">
        <f t="array" ref="K1997">IF(D1997="","",IF(LEN(D1997)=SUM(LEN(D1997)-LEN(SUBSTITUTE(D1997,MID("ATCGN",ROW($1:$5),1),""))),"","I5側にATCG以外の文字があるため、修正してください。"))</f>
        <v/>
      </c>
      <c r="L1997" s="66" t="str" cm="1">
        <f t="array" ref="L1997">IF(E1997="","",IF(LEN(E1997)=SUM(LEN(E1997)-LEN(SUBSTITUTE(E1997,MID("ATCGN",ROW($1:$5),1),""))),"","I7側にATCG以外の文字があるため、修正してください。"))</f>
        <v/>
      </c>
      <c r="M1997" s="65" t="str">
        <f t="shared" si="274"/>
        <v/>
      </c>
      <c r="N1997" s="67" t="str">
        <f t="shared" si="275"/>
        <v/>
      </c>
      <c r="O1997" s="67" t="str">
        <f t="shared" si="276"/>
        <v/>
      </c>
      <c r="P1997" s="67" t="str">
        <f t="shared" si="277"/>
        <v/>
      </c>
      <c r="Q1997" s="292" t="str">
        <f t="shared" si="281"/>
        <v/>
      </c>
      <c r="R1997" s="263" t="b">
        <f t="shared" si="278"/>
        <v>0</v>
      </c>
    </row>
    <row r="1998" spans="6:18" ht="22.2">
      <c r="F1998" s="296" t="str">
        <f t="shared" si="279"/>
        <v/>
      </c>
      <c r="G1998" s="43"/>
      <c r="H1998" s="64" t="str" cm="1">
        <f t="array" ref="H1998">IF(C1998="","",IF(LEFT(C1998,1)="-","(-)は先頭文字で使用できないため修正してください。",IF(LEFT(C1998,1)="_","( _ )は先頭文字で使用できないため修正してください。",IF(LEFT(C1998,1)="'","(')は先頭文字で使用できないため修正してください。",IF(LEN(C1998)=SUM(LEN(C1998)-LEN(SUBSTITUTE(C1998,MID("ABCDEFGHIJKLMNOPQRSTUVWXYZabcdefghijklmnopqrstuvwxyz0123456789-_",ROW($1:$64),1),""))),"","サンプル名に禁止文字が入っているため、半角英数字と[-][ _ ]のスペースなしで記入してください。")))))</f>
        <v/>
      </c>
      <c r="I1998" s="54" t="str">
        <f t="shared" si="280"/>
        <v/>
      </c>
      <c r="J1998" s="65" t="str">
        <f t="shared" si="273"/>
        <v/>
      </c>
      <c r="K1998" s="66" t="str" cm="1">
        <f t="array" ref="K1998">IF(D1998="","",IF(LEN(D1998)=SUM(LEN(D1998)-LEN(SUBSTITUTE(D1998,MID("ATCGN",ROW($1:$5),1),""))),"","I5側にATCG以外の文字があるため、修正してください。"))</f>
        <v/>
      </c>
      <c r="L1998" s="66" t="str" cm="1">
        <f t="array" ref="L1998">IF(E1998="","",IF(LEN(E1998)=SUM(LEN(E1998)-LEN(SUBSTITUTE(E1998,MID("ATCGN",ROW($1:$5),1),""))),"","I7側にATCG以外の文字があるため、修正してください。"))</f>
        <v/>
      </c>
      <c r="M1998" s="65" t="str">
        <f t="shared" si="274"/>
        <v/>
      </c>
      <c r="N1998" s="67" t="str">
        <f t="shared" si="275"/>
        <v/>
      </c>
      <c r="O1998" s="67" t="str">
        <f t="shared" si="276"/>
        <v/>
      </c>
      <c r="P1998" s="67" t="str">
        <f t="shared" si="277"/>
        <v/>
      </c>
      <c r="Q1998" s="292" t="str">
        <f t="shared" si="281"/>
        <v/>
      </c>
      <c r="R1998" s="263" t="b">
        <f t="shared" si="278"/>
        <v>0</v>
      </c>
    </row>
    <row r="1999" spans="6:18" ht="22.2">
      <c r="F1999" s="296" t="str">
        <f t="shared" si="279"/>
        <v/>
      </c>
      <c r="G1999" s="43"/>
      <c r="H1999" s="64" t="str" cm="1">
        <f t="array" ref="H1999">IF(C1999="","",IF(LEFT(C1999,1)="-","(-)は先頭文字で使用できないため修正してください。",IF(LEFT(C1999,1)="_","( _ )は先頭文字で使用できないため修正してください。",IF(LEFT(C1999,1)="'","(')は先頭文字で使用できないため修正してください。",IF(LEN(C1999)=SUM(LEN(C1999)-LEN(SUBSTITUTE(C1999,MID("ABCDEFGHIJKLMNOPQRSTUVWXYZabcdefghijklmnopqrstuvwxyz0123456789-_",ROW($1:$64),1),""))),"","サンプル名に禁止文字が入っているため、半角英数字と[-][ _ ]のスペースなしで記入してください。")))))</f>
        <v/>
      </c>
      <c r="I1999" s="54" t="str">
        <f t="shared" si="280"/>
        <v/>
      </c>
      <c r="J1999" s="65" t="str">
        <f t="shared" si="273"/>
        <v/>
      </c>
      <c r="K1999" s="66" t="str" cm="1">
        <f t="array" ref="K1999">IF(D1999="","",IF(LEN(D1999)=SUM(LEN(D1999)-LEN(SUBSTITUTE(D1999,MID("ATCGN",ROW($1:$5),1),""))),"","I5側にATCG以外の文字があるため、修正してください。"))</f>
        <v/>
      </c>
      <c r="L1999" s="66" t="str" cm="1">
        <f t="array" ref="L1999">IF(E1999="","",IF(LEN(E1999)=SUM(LEN(E1999)-LEN(SUBSTITUTE(E1999,MID("ATCGN",ROW($1:$5),1),""))),"","I7側にATCG以外の文字があるため、修正してください。"))</f>
        <v/>
      </c>
      <c r="M1999" s="65" t="str">
        <f t="shared" si="274"/>
        <v/>
      </c>
      <c r="N1999" s="67" t="str">
        <f t="shared" si="275"/>
        <v/>
      </c>
      <c r="O1999" s="67" t="str">
        <f t="shared" si="276"/>
        <v/>
      </c>
      <c r="P1999" s="67" t="str">
        <f t="shared" si="277"/>
        <v/>
      </c>
      <c r="Q1999" s="292" t="str">
        <f t="shared" si="281"/>
        <v/>
      </c>
      <c r="R1999" s="263" t="b">
        <f t="shared" si="278"/>
        <v>0</v>
      </c>
    </row>
    <row r="2000" spans="6:18" ht="22.2">
      <c r="F2000" s="296" t="str">
        <f t="shared" si="279"/>
        <v/>
      </c>
      <c r="G2000" s="43"/>
      <c r="H2000" s="64" t="str" cm="1">
        <f t="array" ref="H2000">IF(C2000="","",IF(LEFT(C2000,1)="-","(-)は先頭文字で使用できないため修正してください。",IF(LEFT(C2000,1)="_","( _ )は先頭文字で使用できないため修正してください。",IF(LEFT(C2000,1)="'","(')は先頭文字で使用できないため修正してください。",IF(LEN(C2000)=SUM(LEN(C2000)-LEN(SUBSTITUTE(C2000,MID("ABCDEFGHIJKLMNOPQRSTUVWXYZabcdefghijklmnopqrstuvwxyz0123456789-_",ROW($1:$64),1),""))),"","サンプル名に禁止文字が入っているため、半角英数字と[-][ _ ]のスペースなしで記入してください。")))))</f>
        <v/>
      </c>
      <c r="I2000" s="54" t="str">
        <f t="shared" si="280"/>
        <v/>
      </c>
      <c r="J2000" s="65" t="str">
        <f>IF(COUNTIF($C$18:$C$2000,C2000)&gt;1,"Sample Name記入欄に同一の名前があります。","")</f>
        <v/>
      </c>
      <c r="K2000" s="66" t="str" cm="1">
        <f t="array" ref="K2000">IF(D2000="","",IF(LEN(D2000)=SUM(LEN(D2000)-LEN(SUBSTITUTE(D2000,MID("ATCGN",ROW($1:$5),1),""))),"","I5側にATCG以外の文字があるため、修正してください。"))</f>
        <v/>
      </c>
      <c r="L2000" s="66" t="str" cm="1">
        <f t="array" ref="L2000">IF(E2000="","",IF(LEN(E2000)=SUM(LEN(E2000)-LEN(SUBSTITUTE(E2000,MID("ATCGN",ROW($1:$5),1),""))),"","I7側にATCG以外の文字があるため、修正してください。"))</f>
        <v/>
      </c>
      <c r="M2000" s="65" t="str">
        <f t="shared" si="274"/>
        <v/>
      </c>
      <c r="N2000" s="67" t="str">
        <f t="shared" si="275"/>
        <v/>
      </c>
      <c r="O2000" s="67" t="str">
        <f t="shared" si="276"/>
        <v/>
      </c>
      <c r="P2000" s="67" t="str">
        <f t="shared" si="277"/>
        <v/>
      </c>
      <c r="Q2000" s="292" t="str">
        <f t="shared" si="281"/>
        <v/>
      </c>
      <c r="R2000" s="263" t="b">
        <f t="shared" si="278"/>
        <v>0</v>
      </c>
    </row>
  </sheetData>
  <sheetProtection algorithmName="SHA-512" hashValue="PcJgB8T2XWiw/yQxiQNToTt8nMeZnzEXjm8kAGn7oBrHoKVryFNT5Q8DSFj1988+PPXdwfxU46WQkB5FMQDcTA==" saltValue="EqxYDw+OUuFiMnzgubu5vQ==" spinCount="100000" sheet="1" objects="1" formatCells="0" formatColumns="0" formatRows="0" selectLockedCells="1"/>
  <mergeCells count="20">
    <mergeCell ref="N16:P16"/>
    <mergeCell ref="N17:P17"/>
    <mergeCell ref="D10:E10"/>
    <mergeCell ref="B16:B17"/>
    <mergeCell ref="C16:C17"/>
    <mergeCell ref="B11:C11"/>
    <mergeCell ref="K16:M16"/>
    <mergeCell ref="H16:J16"/>
    <mergeCell ref="B12:E12"/>
    <mergeCell ref="B10:C10"/>
    <mergeCell ref="C1:E1"/>
    <mergeCell ref="B9:C9"/>
    <mergeCell ref="D9:E9"/>
    <mergeCell ref="B7:C7"/>
    <mergeCell ref="D7:E7"/>
    <mergeCell ref="B8:C8"/>
    <mergeCell ref="D8:E8"/>
    <mergeCell ref="B6:C6"/>
    <mergeCell ref="D6:E6"/>
    <mergeCell ref="B4:E5"/>
  </mergeCells>
  <phoneticPr fontId="1"/>
  <conditionalFormatting sqref="J18:J2000">
    <cfRule type="containsText" dxfId="6" priority="12" operator="containsText" text="OK">
      <formula>NOT(ISERROR(SEARCH("OK",J18)))</formula>
    </cfRule>
    <cfRule type="containsText" dxfId="5" priority="13" operator="containsText" text="サンプル名が重複しています">
      <formula>NOT(ISERROR(SEARCH("サンプル名が重複しています",J18)))</formula>
    </cfRule>
  </conditionalFormatting>
  <conditionalFormatting sqref="N17">
    <cfRule type="expression" dxfId="4" priority="9">
      <formula>N17="NovaSeqX_レーン相乗りプラン"</formula>
    </cfRule>
  </conditionalFormatting>
  <conditionalFormatting sqref="N18:P2000">
    <cfRule type="expression" dxfId="3" priority="15">
      <formula>$N$18="TRUE"</formula>
    </cfRule>
  </conditionalFormatting>
  <dataValidations xWindow="837" yWindow="462" count="2">
    <dataValidation imeMode="disabled" operator="equal" allowBlank="1" showInputMessage="1" showErrorMessage="1" error="ATCGの大文字で順向きの記入をお願いします。" sqref="D18:E417" xr:uid="{2A9FA349-5B04-4F02-8A3B-8BB0B5082532}"/>
    <dataValidation type="custom" imeMode="disabled" operator="lessThanOrEqual" allowBlank="1" showInputMessage="1" showErrorMessage="1" error="使用できないサンプル名です。" sqref="C66:C499" xr:uid="{ED756652-A80E-4182-A0B1-70602E13CACF}">
      <formula1>OR(AND(ISNUMBER(SUMPRODUCT(SEARCH(MID(C66,ROW(INDIRECT("1:"&amp;LEN(C66))),1),"0123456789abcdefghijklmnopqrstuvwxyzABCDEFGHIJKLMNOPQRSTUVWXYZ-_"))),(LENB(C66)&lt;=15)))</formula1>
    </dataValidation>
  </dataValidations>
  <hyperlinks>
    <hyperlink ref="B4:E5" location="免責事項!A11" display="ご依頼時の＜　納品物　＞に影響が出てしまう内容の注意事項をこちらにまとめおります。必ず注意事項ご確認下さい。" xr:uid="{630FD043-2B8F-41B6-BB2C-DA5A272321C5}"/>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76200</xdr:colOff>
                    <xdr:row>10</xdr:row>
                    <xdr:rowOff>38100</xdr:rowOff>
                  </from>
                  <to>
                    <xdr:col>3</xdr:col>
                    <xdr:colOff>3147060</xdr:colOff>
                    <xdr:row>10</xdr:row>
                    <xdr:rowOff>457200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4</xdr:col>
                    <xdr:colOff>53340</xdr:colOff>
                    <xdr:row>10</xdr:row>
                    <xdr:rowOff>45720</xdr:rowOff>
                  </from>
                  <to>
                    <xdr:col>4</xdr:col>
                    <xdr:colOff>3124200</xdr:colOff>
                    <xdr:row>10</xdr:row>
                    <xdr:rowOff>464820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2829C-F804-4DC2-BF57-C515DAE224CC}">
  <sheetPr codeName="Sheet10">
    <tabColor theme="9" tint="0.79998168889431442"/>
  </sheetPr>
  <dimension ref="B1:Z2000"/>
  <sheetViews>
    <sheetView showGridLines="0" zoomScale="80" zoomScaleNormal="80" workbookViewId="0">
      <selection activeCell="D5" sqref="D5:E5"/>
    </sheetView>
  </sheetViews>
  <sheetFormatPr defaultColWidth="9" defaultRowHeight="18"/>
  <cols>
    <col min="1" max="1" width="4.59765625" style="11" customWidth="1"/>
    <col min="2" max="2" width="5.69921875" style="10" customWidth="1"/>
    <col min="3" max="3" width="26.59765625" style="10" customWidth="1"/>
    <col min="4" max="4" width="42.296875" style="10" customWidth="1"/>
    <col min="5" max="5" width="42.19921875" style="10" customWidth="1"/>
    <col min="6" max="6" width="25.59765625" style="10" customWidth="1"/>
    <col min="7" max="7" width="120.19921875" style="11" customWidth="1"/>
    <col min="8" max="8" width="9.09765625" style="11" customWidth="1"/>
    <col min="9" max="9" width="72.3984375" style="11" customWidth="1"/>
    <col min="10" max="10" width="35.796875" style="11" customWidth="1"/>
    <col min="11" max="11" width="45.19921875" style="11" customWidth="1"/>
    <col min="12" max="12" width="38.69921875" style="11" bestFit="1" customWidth="1"/>
    <col min="13" max="14" width="49.09765625" style="11" customWidth="1"/>
    <col min="15" max="15" width="7.8984375" style="263" customWidth="1"/>
    <col min="16" max="16" width="9" style="11" customWidth="1"/>
    <col min="17" max="16384" width="9" style="11"/>
  </cols>
  <sheetData>
    <row r="1" spans="2:26" ht="49.8" customHeight="1">
      <c r="B1" s="133"/>
      <c r="C1" s="537" t="s">
        <v>3749</v>
      </c>
      <c r="D1" s="508"/>
      <c r="E1" s="508"/>
      <c r="F1" s="304"/>
      <c r="G1" s="74"/>
      <c r="H1" s="74"/>
      <c r="I1" s="74"/>
      <c r="J1" s="74"/>
    </row>
    <row r="2" spans="2:26" s="31" customFormat="1" ht="26.4" customHeight="1">
      <c r="B2" s="347" t="s">
        <v>3750</v>
      </c>
      <c r="C2" s="96"/>
      <c r="D2" s="96"/>
      <c r="E2" s="96"/>
      <c r="F2" s="10"/>
      <c r="G2" s="11"/>
      <c r="H2" s="11"/>
      <c r="I2" s="11"/>
      <c r="J2" s="11"/>
      <c r="O2" s="264"/>
    </row>
    <row r="3" spans="2:26" s="31" customFormat="1" ht="26.4" customHeight="1">
      <c r="B3" s="347" t="s">
        <v>3036</v>
      </c>
      <c r="C3" s="96"/>
      <c r="D3" s="96"/>
      <c r="E3" s="96"/>
      <c r="F3" s="10"/>
      <c r="G3" s="11"/>
      <c r="H3" s="11"/>
      <c r="I3" s="11"/>
      <c r="J3" s="11"/>
      <c r="O3" s="264"/>
    </row>
    <row r="4" spans="2:26" s="12" customFormat="1" ht="28.8" customHeight="1">
      <c r="B4" s="518" t="s">
        <v>3130</v>
      </c>
      <c r="C4" s="518"/>
      <c r="D4" s="518"/>
      <c r="E4" s="518"/>
      <c r="F4" s="305"/>
      <c r="G4" s="46"/>
      <c r="H4" s="46"/>
      <c r="O4" s="265"/>
    </row>
    <row r="5" spans="2:26" s="12" customFormat="1" ht="39" customHeight="1">
      <c r="B5" s="513" t="s">
        <v>60</v>
      </c>
      <c r="C5" s="514"/>
      <c r="D5" s="517"/>
      <c r="E5" s="517"/>
      <c r="F5" s="102"/>
      <c r="G5" s="47"/>
      <c r="H5" s="47"/>
      <c r="O5" s="265"/>
    </row>
    <row r="6" spans="2:26" s="12" customFormat="1" ht="39" customHeight="1">
      <c r="B6" s="513" t="s">
        <v>3037</v>
      </c>
      <c r="C6" s="514"/>
      <c r="D6" s="517"/>
      <c r="E6" s="517"/>
      <c r="F6" s="103"/>
      <c r="G6" s="48"/>
      <c r="H6" s="48"/>
      <c r="O6" s="265"/>
    </row>
    <row r="7" spans="2:26" s="12" customFormat="1" ht="39" customHeight="1">
      <c r="B7" s="513" t="s">
        <v>3030</v>
      </c>
      <c r="C7" s="514"/>
      <c r="D7" s="517"/>
      <c r="E7" s="517"/>
      <c r="F7" s="103"/>
      <c r="G7" s="48"/>
      <c r="H7" s="48"/>
      <c r="O7" s="265"/>
    </row>
    <row r="8" spans="2:26" s="12" customFormat="1" ht="67.2" customHeight="1">
      <c r="B8" s="509" t="s">
        <v>3031</v>
      </c>
      <c r="C8" s="510"/>
      <c r="D8" s="538"/>
      <c r="E8" s="539"/>
      <c r="F8" s="103"/>
      <c r="H8" s="48"/>
      <c r="O8" s="265"/>
    </row>
    <row r="9" spans="2:26" s="12" customFormat="1" ht="37.5" customHeight="1">
      <c r="B9" s="513" t="s">
        <v>28</v>
      </c>
      <c r="C9" s="514"/>
      <c r="D9" s="540"/>
      <c r="E9" s="540"/>
      <c r="F9" s="103"/>
      <c r="G9" s="48"/>
      <c r="H9" s="48"/>
      <c r="O9" s="265"/>
    </row>
    <row r="10" spans="2:26" s="12" customFormat="1" ht="37.200000000000003" customHeight="1">
      <c r="B10" s="536" t="s">
        <v>3032</v>
      </c>
      <c r="C10" s="536"/>
      <c r="D10" s="213" t="s">
        <v>3099</v>
      </c>
      <c r="E10" s="214" t="s">
        <v>3100</v>
      </c>
      <c r="F10" s="161"/>
      <c r="G10" s="48"/>
      <c r="H10" s="48"/>
      <c r="O10" s="265"/>
    </row>
    <row r="11" spans="2:26" s="12" customFormat="1" ht="37.200000000000003" customHeight="1">
      <c r="B11" s="514" t="s">
        <v>3098</v>
      </c>
      <c r="C11" s="535"/>
      <c r="D11" s="160" t="s">
        <v>3039</v>
      </c>
      <c r="E11" s="160" t="s">
        <v>3038</v>
      </c>
      <c r="F11" s="162"/>
      <c r="G11" s="49"/>
      <c r="H11" s="49"/>
      <c r="O11" s="265"/>
    </row>
    <row r="12" spans="2:26" s="12" customFormat="1" ht="21" customHeight="1">
      <c r="B12" s="222"/>
      <c r="C12" s="219"/>
      <c r="D12" s="220"/>
      <c r="E12" s="220"/>
      <c r="F12" s="221"/>
      <c r="G12" s="49"/>
      <c r="H12" s="49"/>
      <c r="O12" s="265"/>
    </row>
    <row r="13" spans="2:26" s="13" customFormat="1" ht="61.8" customHeight="1">
      <c r="B13" s="61"/>
      <c r="C13" s="72" t="s">
        <v>3035</v>
      </c>
      <c r="D13" s="218" t="s">
        <v>3104</v>
      </c>
      <c r="E13" s="218" t="s">
        <v>3103</v>
      </c>
      <c r="F13" s="306" t="s">
        <v>3102</v>
      </c>
      <c r="G13" s="262" t="s">
        <v>238</v>
      </c>
      <c r="H13" s="43"/>
      <c r="I13" s="530" t="s">
        <v>231</v>
      </c>
      <c r="J13" s="531"/>
      <c r="K13" s="531"/>
      <c r="L13" s="533" t="s">
        <v>3183</v>
      </c>
      <c r="M13" s="534"/>
      <c r="N13" s="288" t="s">
        <v>3553</v>
      </c>
      <c r="O13" s="38"/>
      <c r="P13" s="38"/>
      <c r="Q13" s="38"/>
      <c r="R13" s="40"/>
      <c r="S13" s="40"/>
      <c r="T13" s="40"/>
      <c r="U13" s="40"/>
      <c r="V13" s="40"/>
      <c r="W13" s="40"/>
      <c r="X13" s="40"/>
      <c r="Y13" s="40"/>
      <c r="Z13" s="40"/>
    </row>
    <row r="14" spans="2:26" s="13" customFormat="1" ht="51.6" customHeight="1">
      <c r="B14" s="62" t="s">
        <v>3127</v>
      </c>
      <c r="C14" s="158" t="s">
        <v>3105</v>
      </c>
      <c r="D14" s="217" t="s">
        <v>27</v>
      </c>
      <c r="E14" s="217" t="s">
        <v>212</v>
      </c>
      <c r="F14" s="307" t="s">
        <v>2895</v>
      </c>
      <c r="G14" s="60" t="s">
        <v>245</v>
      </c>
      <c r="I14" s="285" t="s">
        <v>243</v>
      </c>
      <c r="J14" s="285" t="s">
        <v>246</v>
      </c>
      <c r="K14" s="285" t="s">
        <v>240</v>
      </c>
      <c r="L14" s="283" t="s">
        <v>3560</v>
      </c>
      <c r="M14" s="284" t="s">
        <v>3184</v>
      </c>
      <c r="N14" s="289" t="str">
        <f>IF('【A】Sequencing information　'!E21="","",'【A】Sequencing information　'!C21)</f>
        <v/>
      </c>
      <c r="O14" s="38"/>
      <c r="P14" s="38"/>
      <c r="Q14" s="40"/>
      <c r="R14" s="40"/>
      <c r="S14" s="40"/>
      <c r="T14" s="40"/>
      <c r="U14" s="40"/>
      <c r="V14" s="40"/>
      <c r="W14" s="40"/>
      <c r="X14" s="40"/>
      <c r="Y14" s="40"/>
    </row>
    <row r="15" spans="2:26" s="13" customFormat="1" ht="27" customHeight="1">
      <c r="B15" s="226">
        <v>1</v>
      </c>
      <c r="C15" s="224"/>
      <c r="D15" s="299" t="str">
        <f>IF(F15="","",VLOOKUP(F15,'10X index code'!$B$2:$D$673,3,FALSE))</f>
        <v/>
      </c>
      <c r="E15" s="300" t="str">
        <f>IF(F15="","",VLOOKUP(F15,'10X index code'!$B$2:$D$673,2,FALSE))</f>
        <v/>
      </c>
      <c r="F15" s="277"/>
      <c r="G15" s="13" t="str">
        <f>IF(O15=FALSE,"",O15)</f>
        <v/>
      </c>
      <c r="H15" s="43"/>
      <c r="I15" s="64" t="str" cm="1">
        <f t="array" ref="I15">IF(C15="","",IF(LEFT(C15,1)="-","(-)は先頭文字で使用できないため修正してください。",IF(LEFT(C15,1)="_","(_)は先頭文字で使用できないため修正してください。",IF(LEFT(C15,1)="'","(')は先頭文字で使用できないため修正してください。",IF(LEN(C15)=SUM(LEN(C15)-LEN(SUBSTITUTE(C15,MID("ABCDEFGHIJKLMNOPQRSTUVWXYZabcdefghijklmnopqrstuvwxyz0123456789-_",ROW($1:$64),1),""))),"","サンプル名に禁止文字が入っているため、半角英数字と[-][_]のスペースなしで記入してください。")))))</f>
        <v/>
      </c>
      <c r="J15" s="54" t="str">
        <f t="shared" ref="J15" si="0">IF(LEN(C15)&gt;15,"サンプル名は15文字以内で記入してください。","")</f>
        <v/>
      </c>
      <c r="K15" s="65" t="str">
        <f>IF(COUNTIF($C$15:$C$384,C15)&gt;1,"Sample Name記入欄に同一の名前があります。","")</f>
        <v/>
      </c>
      <c r="L15" s="258" t="str">
        <f>IF(F15="","",IF(COUNTIF('10X index code'!$B$2:$B$673,F15),"","10X Index codeに登録されていないため、修正してください。"))</f>
        <v/>
      </c>
      <c r="M15" s="65" t="str">
        <f>IF(COUNTIF($F$15:$F$384,F15)&gt;1,"10X Index Code 記入欄に同一の名前があります。","")</f>
        <v/>
      </c>
      <c r="N15" s="65" t="str">
        <f>IF(F15="","",IF(AND($N$14="NovaSeqX_レーン相乗りプラン", D15="None"), "NovaSeqX_レーン相乗りプランでは、single index受付を行っておりません。", ""))</f>
        <v/>
      </c>
      <c r="O15" s="263" t="b">
        <f>IF(I15&lt;&gt;"",I15,IF(J15&lt;&gt;"",J15,IF(K15&lt;&gt;"",K15,IF(L15&lt;&gt;"",L15,IF(M15&lt;&gt;"",M15,IF(N15&lt;&gt;"",N15))))))</f>
        <v>0</v>
      </c>
      <c r="P15" s="40"/>
      <c r="Q15" s="40"/>
      <c r="R15" s="40"/>
      <c r="S15" s="40"/>
      <c r="T15" s="40"/>
      <c r="U15" s="40"/>
      <c r="V15" s="40"/>
      <c r="W15" s="40"/>
    </row>
    <row r="16" spans="2:26" ht="22.2">
      <c r="B16" s="226">
        <v>2</v>
      </c>
      <c r="C16" s="224"/>
      <c r="D16" s="299" t="str">
        <f>IF(F16="","",VLOOKUP(F16,'10X index code'!$B$2:$D$673,3,FALSE))</f>
        <v/>
      </c>
      <c r="E16" s="300" t="str">
        <f>IF(F16="","",VLOOKUP(F16,'10X index code'!$B$2:$D$673,2,FALSE))</f>
        <v/>
      </c>
      <c r="F16" s="277"/>
      <c r="G16" s="13" t="str">
        <f t="shared" ref="G16:G62" si="1">IF(O16=FALSE,"",O16)</f>
        <v/>
      </c>
      <c r="H16" s="43"/>
      <c r="I16" s="64" t="str" cm="1">
        <f t="array" ref="I16">IF(C16="","",IF(LEFT(C16,1)="-","(-)は先頭文字で使用できないため修正してください。",IF(LEFT(C16,1)="_","(_)は先頭文字で使用できないため修正してください。",IF(LEFT(C16,1)="'","(')は先頭文字で使用できないため修正してください。",IF(LEN(C16)=SUM(LEN(C16)-LEN(SUBSTITUTE(C16,MID("ABCDEFGHIJKLMNOPQRSTUVWXYZabcdefghijklmnopqrstuvwxyz0123456789-_",ROW($1:$64),1),""))),"","サンプル名に禁止文字が入っているため、半角英数字と[-][_]のスペースなしで記入してください。")))))</f>
        <v/>
      </c>
      <c r="J16" s="54" t="str">
        <f t="shared" ref="J16:J79" si="2">IF(LEN(C16)&gt;15,"サンプル名は15文字以内で記入してください。","")</f>
        <v/>
      </c>
      <c r="K16" s="65" t="str">
        <f t="shared" ref="K16:K79" si="3">IF(COUNTIF($C$15:$C$384,C16)&gt;1,"Sample Name記入欄に同一の名前があります。","")</f>
        <v/>
      </c>
      <c r="L16" s="258" t="str">
        <f>IF(F16="","",IF(COUNTIF('10X index code'!$B$2:$B$673,F16),"","10X Index codeに登録されていないため、修正してください。"))</f>
        <v/>
      </c>
      <c r="M16" s="65" t="str">
        <f t="shared" ref="M16:M79" si="4">IF(COUNTIF($F$15:$F$384,F16)&gt;1,"10X Index Code 記入欄に同一の名前があります。","")</f>
        <v/>
      </c>
      <c r="N16" s="65" t="str">
        <f t="shared" ref="N16:N79" si="5">IF(F16="","",IF(AND($N$14="NovaSeqX_レーン相乗りプラン", D16="None"), "NovaSeqX_レーン相乗りプランでは、single index受付を行っておりません。", ""))</f>
        <v/>
      </c>
      <c r="O16" s="263" t="b">
        <f t="shared" ref="O16:O79" si="6">IF(I16&lt;&gt;"",I16,IF(J16&lt;&gt;"",J16,IF(K16&lt;&gt;"",K16,IF(L16&lt;&gt;"",L16,IF(M16&lt;&gt;"",M16,IF(N16&lt;&gt;"",N16))))))</f>
        <v>0</v>
      </c>
      <c r="P16" s="41"/>
      <c r="Q16" s="41"/>
      <c r="R16" s="41"/>
      <c r="S16" s="41"/>
      <c r="T16" s="41"/>
      <c r="U16" s="41"/>
      <c r="V16" s="41"/>
      <c r="W16" s="41"/>
    </row>
    <row r="17" spans="2:23" ht="22.2">
      <c r="B17" s="226">
        <v>3</v>
      </c>
      <c r="C17" s="224"/>
      <c r="D17" s="299" t="str">
        <f>IF(F17="","",VLOOKUP(F17,'10X index code'!$B$2:$D$673,3,FALSE))</f>
        <v/>
      </c>
      <c r="E17" s="300" t="str">
        <f>IF(F17="","",VLOOKUP(F17,'10X index code'!$B$2:$D$673,2,FALSE))</f>
        <v/>
      </c>
      <c r="F17" s="277"/>
      <c r="G17" s="13" t="str">
        <f t="shared" si="1"/>
        <v/>
      </c>
      <c r="H17" s="43"/>
      <c r="I17" s="64" t="str" cm="1">
        <f t="array" ref="I17">IF(C17="","",IF(LEFT(C17,1)="-","(-)は先頭文字で使用できないため修正してください。",IF(LEFT(C17,1)="_","(_)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_]のスペースなしで記入してください。")))))</f>
        <v/>
      </c>
      <c r="J17" s="54" t="str">
        <f t="shared" si="2"/>
        <v/>
      </c>
      <c r="K17" s="65" t="str">
        <f t="shared" si="3"/>
        <v/>
      </c>
      <c r="L17" s="258" t="str">
        <f>IF(F17="","",IF(COUNTIF('10X index code'!$B$2:$B$673,F17),"","10X Index codeに登録されていないため、修正してください。"))</f>
        <v/>
      </c>
      <c r="M17" s="65" t="str">
        <f t="shared" si="4"/>
        <v/>
      </c>
      <c r="N17" s="65" t="str">
        <f t="shared" si="5"/>
        <v/>
      </c>
      <c r="O17" s="263" t="b">
        <f t="shared" si="6"/>
        <v>0</v>
      </c>
      <c r="P17" s="41"/>
      <c r="Q17" s="41"/>
      <c r="R17" s="41"/>
      <c r="S17" s="41"/>
      <c r="T17" s="41"/>
      <c r="U17" s="41"/>
      <c r="V17" s="41"/>
      <c r="W17" s="41"/>
    </row>
    <row r="18" spans="2:23" ht="22.2">
      <c r="B18" s="226">
        <v>4</v>
      </c>
      <c r="C18" s="224"/>
      <c r="D18" s="299" t="str">
        <f>IF(F18="","",VLOOKUP(F18,'10X index code'!$B$2:$D$673,3,FALSE))</f>
        <v/>
      </c>
      <c r="E18" s="300" t="str">
        <f>IF(F18="","",VLOOKUP(F18,'10X index code'!$B$2:$D$673,2,FALSE))</f>
        <v/>
      </c>
      <c r="F18" s="277"/>
      <c r="G18" s="13" t="str">
        <f t="shared" si="1"/>
        <v/>
      </c>
      <c r="H18" s="43"/>
      <c r="I18" s="64" t="str" cm="1">
        <f t="array" ref="I18">IF(C18="","",IF(LEFT(C18,1)="-","(-)は先頭文字で使用できないため修正してください。",IF(LEFT(C18,1)="_","(_)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_]のスペースなしで記入してください。")))))</f>
        <v/>
      </c>
      <c r="J18" s="54" t="str">
        <f t="shared" si="2"/>
        <v/>
      </c>
      <c r="K18" s="65" t="str">
        <f t="shared" si="3"/>
        <v/>
      </c>
      <c r="L18" s="258" t="str">
        <f>IF(F18="","",IF(COUNTIF('10X index code'!$B$2:$B$673,F18),"","10X Index codeに登録されていないため、修正してください。"))</f>
        <v/>
      </c>
      <c r="M18" s="65" t="str">
        <f t="shared" si="4"/>
        <v/>
      </c>
      <c r="N18" s="65" t="str">
        <f t="shared" si="5"/>
        <v/>
      </c>
      <c r="O18" s="263" t="b">
        <f t="shared" si="6"/>
        <v>0</v>
      </c>
      <c r="P18" s="41"/>
      <c r="Q18" s="41"/>
      <c r="R18" s="41"/>
      <c r="S18" s="41"/>
      <c r="T18" s="41"/>
      <c r="U18" s="41"/>
      <c r="V18" s="41"/>
      <c r="W18" s="41"/>
    </row>
    <row r="19" spans="2:23" ht="22.2">
      <c r="B19" s="226">
        <v>5</v>
      </c>
      <c r="C19" s="224"/>
      <c r="D19" s="299" t="str">
        <f>IF(F19="","",VLOOKUP(F19,'10X index code'!$B$2:$D$673,3,FALSE))</f>
        <v/>
      </c>
      <c r="E19" s="300" t="str">
        <f>IF(F19="","",VLOOKUP(F19,'10X index code'!$B$2:$D$673,2,FALSE))</f>
        <v/>
      </c>
      <c r="F19" s="308"/>
      <c r="G19" s="13" t="str">
        <f t="shared" si="1"/>
        <v/>
      </c>
      <c r="H19" s="43"/>
      <c r="I19" s="64" t="str" cm="1">
        <f t="array" ref="I19">IF(C19="","",IF(LEFT(C19,1)="-","(-)は先頭文字で使用できないため修正してください。",IF(LEFT(C19,1)="_","(_)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_]のスペースなしで記入してください。")))))</f>
        <v/>
      </c>
      <c r="J19" s="54" t="str">
        <f t="shared" si="2"/>
        <v/>
      </c>
      <c r="K19" s="65" t="str">
        <f t="shared" si="3"/>
        <v/>
      </c>
      <c r="L19" s="258" t="str">
        <f>IF(F19="","",IF(COUNTIF('10X index code'!$B$2:$B$673,F19),"","10X Index codeに登録されていないため、修正してください。"))</f>
        <v/>
      </c>
      <c r="M19" s="65" t="str">
        <f t="shared" si="4"/>
        <v/>
      </c>
      <c r="N19" s="65" t="str">
        <f t="shared" si="5"/>
        <v/>
      </c>
      <c r="O19" s="263" t="b">
        <f t="shared" si="6"/>
        <v>0</v>
      </c>
      <c r="P19" s="41"/>
      <c r="Q19" s="41"/>
      <c r="R19" s="41"/>
      <c r="S19" s="41"/>
      <c r="T19" s="41"/>
      <c r="U19" s="41"/>
      <c r="V19" s="41"/>
      <c r="W19" s="41"/>
    </row>
    <row r="20" spans="2:23" ht="22.2">
      <c r="B20" s="226">
        <v>6</v>
      </c>
      <c r="C20" s="224"/>
      <c r="D20" s="299" t="str">
        <f>IF(F20="","",VLOOKUP(F20,'10X index code'!$B$2:$D$673,3,FALSE))</f>
        <v/>
      </c>
      <c r="E20" s="300" t="str">
        <f>IF(F20="","",VLOOKUP(F20,'10X index code'!$B$2:$D$673,2,FALSE))</f>
        <v/>
      </c>
      <c r="F20" s="277"/>
      <c r="G20" s="13" t="str">
        <f t="shared" si="1"/>
        <v/>
      </c>
      <c r="H20" s="43"/>
      <c r="I20" s="64" t="str" cm="1">
        <f t="array" ref="I20">IF(C20="","",IF(LEFT(C20,1)="-","(-)は先頭文字で使用できないため修正してください。",IF(LEFT(C20,1)="_","(_)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_]のスペースなしで記入してください。")))))</f>
        <v/>
      </c>
      <c r="J20" s="54" t="str">
        <f t="shared" si="2"/>
        <v/>
      </c>
      <c r="K20" s="65" t="str">
        <f t="shared" si="3"/>
        <v/>
      </c>
      <c r="L20" s="258" t="str">
        <f>IF(F20="","",IF(COUNTIF('10X index code'!$B$2:$B$673,F20),"","10X Index codeに登録されていないため、修正してください。"))</f>
        <v/>
      </c>
      <c r="M20" s="65" t="str">
        <f t="shared" si="4"/>
        <v/>
      </c>
      <c r="N20" s="65" t="str">
        <f t="shared" si="5"/>
        <v/>
      </c>
      <c r="O20" s="263" t="b">
        <f t="shared" si="6"/>
        <v>0</v>
      </c>
      <c r="P20" s="41"/>
      <c r="Q20" s="41"/>
      <c r="R20" s="41"/>
      <c r="S20" s="41"/>
      <c r="T20" s="41"/>
      <c r="U20" s="41"/>
      <c r="V20" s="41"/>
      <c r="W20" s="41"/>
    </row>
    <row r="21" spans="2:23" ht="22.2">
      <c r="B21" s="226">
        <v>7</v>
      </c>
      <c r="C21" s="224"/>
      <c r="D21" s="299" t="str">
        <f>IF(F21="","",VLOOKUP(F21,'10X index code'!$B$2:$D$673,3,FALSE))</f>
        <v/>
      </c>
      <c r="E21" s="300" t="str">
        <f>IF(F21="","",VLOOKUP(F21,'10X index code'!$B$2:$D$673,2,FALSE))</f>
        <v/>
      </c>
      <c r="F21" s="277"/>
      <c r="G21" s="13" t="str">
        <f t="shared" si="1"/>
        <v/>
      </c>
      <c r="H21" s="43"/>
      <c r="I21" s="64" t="str" cm="1">
        <f t="array" ref="I21">IF(C21="","",IF(LEFT(C21,1)="-","(-)は先頭文字で使用できないため修正してください。",IF(LEFT(C21,1)="_","(_)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_]のスペースなしで記入してください。")))))</f>
        <v/>
      </c>
      <c r="J21" s="54" t="str">
        <f t="shared" si="2"/>
        <v/>
      </c>
      <c r="K21" s="65" t="str">
        <f t="shared" si="3"/>
        <v/>
      </c>
      <c r="L21" s="258" t="str">
        <f>IF(F21="","",IF(COUNTIF('10X index code'!$B$2:$B$673,F21),"","10X Index codeに登録されていないため、修正してください。"))</f>
        <v/>
      </c>
      <c r="M21" s="65" t="str">
        <f t="shared" si="4"/>
        <v/>
      </c>
      <c r="N21" s="65" t="str">
        <f t="shared" si="5"/>
        <v/>
      </c>
      <c r="O21" s="263" t="b">
        <f t="shared" si="6"/>
        <v>0</v>
      </c>
      <c r="P21" s="41"/>
      <c r="Q21" s="41"/>
      <c r="R21" s="41"/>
      <c r="S21" s="41"/>
      <c r="T21" s="41"/>
      <c r="U21" s="41"/>
      <c r="V21" s="41"/>
      <c r="W21" s="41"/>
    </row>
    <row r="22" spans="2:23" ht="22.2">
      <c r="B22" s="226">
        <v>8</v>
      </c>
      <c r="C22" s="224"/>
      <c r="D22" s="299" t="str">
        <f>IF(F22="","",VLOOKUP(F22,'10X index code'!$B$2:$D$673,3,FALSE))</f>
        <v/>
      </c>
      <c r="E22" s="300" t="str">
        <f>IF(F22="","",VLOOKUP(F22,'10X index code'!$B$2:$D$673,2,FALSE))</f>
        <v/>
      </c>
      <c r="F22" s="308"/>
      <c r="G22" s="13" t="str">
        <f t="shared" si="1"/>
        <v/>
      </c>
      <c r="H22" s="43"/>
      <c r="I22" s="64" t="str" cm="1">
        <f t="array" ref="I22">IF(C22="","",IF(LEFT(C22,1)="-","(-)は先頭文字で使用できないため修正してください。",IF(LEFT(C22,1)="_","(_)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_]のスペースなしで記入してください。")))))</f>
        <v/>
      </c>
      <c r="J22" s="54" t="str">
        <f t="shared" si="2"/>
        <v/>
      </c>
      <c r="K22" s="65" t="str">
        <f t="shared" si="3"/>
        <v/>
      </c>
      <c r="L22" s="258" t="str">
        <f>IF(F22="","",IF(COUNTIF('10X index code'!$B$2:$B$673,F22),"","10X Index codeに登録されていないため、修正してください。"))</f>
        <v/>
      </c>
      <c r="M22" s="65" t="str">
        <f t="shared" si="4"/>
        <v/>
      </c>
      <c r="N22" s="65" t="str">
        <f t="shared" si="5"/>
        <v/>
      </c>
      <c r="O22" s="263" t="b">
        <f t="shared" si="6"/>
        <v>0</v>
      </c>
      <c r="P22" s="41"/>
      <c r="Q22" s="41"/>
      <c r="R22" s="41"/>
      <c r="S22" s="41"/>
      <c r="T22" s="41"/>
      <c r="U22" s="41"/>
      <c r="V22" s="41"/>
      <c r="W22" s="41"/>
    </row>
    <row r="23" spans="2:23" ht="22.2">
      <c r="B23" s="226">
        <v>9</v>
      </c>
      <c r="C23" s="224"/>
      <c r="D23" s="299" t="str">
        <f>IF(F23="","",VLOOKUP(F23,'10X index code'!$B$2:$D$673,3,FALSE))</f>
        <v/>
      </c>
      <c r="E23" s="300" t="str">
        <f>IF(F23="","",VLOOKUP(F23,'10X index code'!$B$2:$D$673,2,FALSE))</f>
        <v/>
      </c>
      <c r="F23" s="277"/>
      <c r="G23" s="13" t="str">
        <f t="shared" si="1"/>
        <v/>
      </c>
      <c r="H23" s="43"/>
      <c r="I23" s="64" t="str" cm="1">
        <f t="array" ref="I23">IF(C23="","",IF(LEFT(C23,1)="-","(-)は先頭文字で使用できないため修正してください。",IF(LEFT(C23,1)="_","(_)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_]のスペースなしで記入してください。")))))</f>
        <v/>
      </c>
      <c r="J23" s="54" t="str">
        <f t="shared" si="2"/>
        <v/>
      </c>
      <c r="K23" s="65" t="str">
        <f t="shared" si="3"/>
        <v/>
      </c>
      <c r="L23" s="258" t="str">
        <f>IF(F23="","",IF(COUNTIF('10X index code'!$B$2:$B$673,F23),"","10X Index codeに登録されていないため、修正してください。"))</f>
        <v/>
      </c>
      <c r="M23" s="65" t="str">
        <f t="shared" si="4"/>
        <v/>
      </c>
      <c r="N23" s="65" t="str">
        <f t="shared" si="5"/>
        <v/>
      </c>
      <c r="O23" s="263" t="b">
        <f t="shared" si="6"/>
        <v>0</v>
      </c>
      <c r="P23" s="41"/>
      <c r="Q23" s="41"/>
      <c r="R23" s="41"/>
      <c r="S23" s="41"/>
      <c r="T23" s="41"/>
      <c r="U23" s="41"/>
      <c r="V23" s="41"/>
      <c r="W23" s="41"/>
    </row>
    <row r="24" spans="2:23" ht="22.2">
      <c r="B24" s="226">
        <v>10</v>
      </c>
      <c r="C24" s="224"/>
      <c r="D24" s="299" t="str">
        <f>IF(F24="","",VLOOKUP(F24,'10X index code'!$B$2:$D$673,3,FALSE))</f>
        <v/>
      </c>
      <c r="E24" s="300" t="str">
        <f>IF(F24="","",VLOOKUP(F24,'10X index code'!$B$2:$D$673,2,FALSE))</f>
        <v/>
      </c>
      <c r="F24" s="277"/>
      <c r="G24" s="13" t="str">
        <f t="shared" si="1"/>
        <v/>
      </c>
      <c r="H24" s="43"/>
      <c r="I24" s="64" t="str" cm="1">
        <f t="array" ref="I24">IF(C24="","",IF(LEFT(C24,1)="-","(-)は先頭文字で使用できないため修正してください。",IF(LEFT(C24,1)="_","(_)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_]のスペースなしで記入してください。")))))</f>
        <v/>
      </c>
      <c r="J24" s="54" t="str">
        <f t="shared" si="2"/>
        <v/>
      </c>
      <c r="K24" s="65" t="str">
        <f t="shared" si="3"/>
        <v/>
      </c>
      <c r="L24" s="258" t="str">
        <f>IF(F24="","",IF(COUNTIF('10X index code'!$B$2:$B$673,F24),"","10X Index codeに登録されていないため、修正してください。"))</f>
        <v/>
      </c>
      <c r="M24" s="65" t="str">
        <f t="shared" si="4"/>
        <v/>
      </c>
      <c r="N24" s="65" t="str">
        <f t="shared" si="5"/>
        <v/>
      </c>
      <c r="O24" s="263" t="b">
        <f t="shared" si="6"/>
        <v>0</v>
      </c>
      <c r="P24" s="41"/>
      <c r="Q24" s="41"/>
      <c r="R24" s="41"/>
      <c r="S24" s="41"/>
      <c r="T24" s="41"/>
      <c r="U24" s="41"/>
      <c r="V24" s="41"/>
      <c r="W24" s="41"/>
    </row>
    <row r="25" spans="2:23" ht="19.95" customHeight="1">
      <c r="B25" s="226">
        <v>11</v>
      </c>
      <c r="C25" s="224"/>
      <c r="D25" s="299" t="str">
        <f>IF(F25="","",VLOOKUP(F25,'10X index code'!$B$2:$D$673,3,FALSE))</f>
        <v/>
      </c>
      <c r="E25" s="300" t="str">
        <f>IF(F25="","",VLOOKUP(F25,'10X index code'!$B$2:$D$673,2,FALSE))</f>
        <v/>
      </c>
      <c r="F25" s="277"/>
      <c r="G25" s="13" t="str">
        <f t="shared" si="1"/>
        <v/>
      </c>
      <c r="H25" s="43"/>
      <c r="I25" s="64" t="str" cm="1">
        <f t="array" ref="I25">IF(C25="","",IF(LEFT(C25,1)="-","(-)は先頭文字で使用できないため修正してください。",IF(LEFT(C25,1)="_","(_)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_]のスペースなしで記入してください。")))))</f>
        <v/>
      </c>
      <c r="J25" s="54" t="str">
        <f t="shared" si="2"/>
        <v/>
      </c>
      <c r="K25" s="65" t="str">
        <f t="shared" si="3"/>
        <v/>
      </c>
      <c r="L25" s="258" t="str">
        <f>IF(F25="","",IF(COUNTIF('10X index code'!$B$2:$B$673,F25),"","10X Index codeに登録されていないため、修正してください。"))</f>
        <v/>
      </c>
      <c r="M25" s="65" t="str">
        <f t="shared" si="4"/>
        <v/>
      </c>
      <c r="N25" s="65" t="str">
        <f t="shared" si="5"/>
        <v/>
      </c>
      <c r="O25" s="263" t="b">
        <f t="shared" si="6"/>
        <v>0</v>
      </c>
      <c r="P25" s="41"/>
      <c r="Q25" s="41"/>
      <c r="R25" s="41"/>
      <c r="S25" s="41"/>
      <c r="T25" s="41"/>
      <c r="U25" s="41"/>
      <c r="V25" s="41"/>
      <c r="W25" s="41"/>
    </row>
    <row r="26" spans="2:23" ht="22.2">
      <c r="B26" s="226">
        <v>12</v>
      </c>
      <c r="C26" s="224"/>
      <c r="D26" s="299" t="str">
        <f>IF(F26="","",VLOOKUP(F26,'10X index code'!$B$2:$D$673,3,FALSE))</f>
        <v/>
      </c>
      <c r="E26" s="300" t="str">
        <f>IF(F26="","",VLOOKUP(F26,'10X index code'!$B$2:$D$673,2,FALSE))</f>
        <v/>
      </c>
      <c r="F26" s="277"/>
      <c r="G26" s="13" t="str">
        <f t="shared" si="1"/>
        <v/>
      </c>
      <c r="H26" s="43"/>
      <c r="I26" s="64" t="str" cm="1">
        <f t="array" ref="I26">IF(C26="","",IF(LEFT(C26,1)="-","(-)は先頭文字で使用できないため修正してください。",IF(LEFT(C26,1)="_","(_)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_]のスペースなしで記入してください。")))))</f>
        <v/>
      </c>
      <c r="J26" s="54" t="str">
        <f t="shared" si="2"/>
        <v/>
      </c>
      <c r="K26" s="65" t="str">
        <f t="shared" si="3"/>
        <v/>
      </c>
      <c r="L26" s="258" t="str">
        <f>IF(F26="","",IF(COUNTIF('10X index code'!$B$2:$B$673,F26),"","10X Index codeに登録されていないため、修正してください。"))</f>
        <v/>
      </c>
      <c r="M26" s="65" t="str">
        <f t="shared" si="4"/>
        <v/>
      </c>
      <c r="N26" s="65" t="str">
        <f t="shared" si="5"/>
        <v/>
      </c>
      <c r="O26" s="263" t="b">
        <f t="shared" si="6"/>
        <v>0</v>
      </c>
      <c r="P26" s="41"/>
      <c r="Q26" s="41"/>
      <c r="R26" s="41"/>
      <c r="S26" s="41"/>
      <c r="T26" s="41"/>
      <c r="U26" s="41"/>
      <c r="V26" s="41"/>
      <c r="W26" s="41"/>
    </row>
    <row r="27" spans="2:23" ht="22.2">
      <c r="B27" s="226">
        <v>13</v>
      </c>
      <c r="C27" s="224"/>
      <c r="D27" s="299" t="str">
        <f>IF(F27="","",VLOOKUP(F27,'10X index code'!$B$2:$D$673,3,FALSE))</f>
        <v/>
      </c>
      <c r="E27" s="300" t="str">
        <f>IF(F27="","",VLOOKUP(F27,'10X index code'!$B$2:$D$673,2,FALSE))</f>
        <v/>
      </c>
      <c r="F27" s="277"/>
      <c r="G27" s="13" t="str">
        <f t="shared" si="1"/>
        <v/>
      </c>
      <c r="H27" s="43"/>
      <c r="I27" s="64" t="str" cm="1">
        <f t="array" ref="I27">IF(C27="","",IF(LEFT(C27,1)="-","(-)は先頭文字で使用できないため修正してください。",IF(LEFT(C27,1)="_","(_)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_]のスペースなしで記入してください。")))))</f>
        <v/>
      </c>
      <c r="J27" s="54" t="str">
        <f t="shared" si="2"/>
        <v/>
      </c>
      <c r="K27" s="65" t="str">
        <f t="shared" si="3"/>
        <v/>
      </c>
      <c r="L27" s="258" t="str">
        <f>IF(F27="","",IF(COUNTIF('10X index code'!$B$2:$B$673,F27),"","10X Index codeに登録されていないため、修正してください。"))</f>
        <v/>
      </c>
      <c r="M27" s="65" t="str">
        <f t="shared" si="4"/>
        <v/>
      </c>
      <c r="N27" s="65" t="str">
        <f t="shared" si="5"/>
        <v/>
      </c>
      <c r="O27" s="263" t="b">
        <f t="shared" si="6"/>
        <v>0</v>
      </c>
      <c r="P27" s="41"/>
      <c r="Q27" s="41"/>
      <c r="R27" s="41"/>
      <c r="S27" s="41"/>
      <c r="T27" s="41"/>
      <c r="U27" s="41"/>
      <c r="V27" s="41"/>
      <c r="W27" s="41"/>
    </row>
    <row r="28" spans="2:23" ht="22.2">
      <c r="B28" s="226">
        <v>14</v>
      </c>
      <c r="C28" s="224"/>
      <c r="D28" s="299" t="str">
        <f>IF(F28="","",VLOOKUP(F28,'10X index code'!$B$2:$D$673,3,FALSE))</f>
        <v/>
      </c>
      <c r="E28" s="300" t="str">
        <f>IF(F28="","",VLOOKUP(F28,'10X index code'!$B$2:$D$673,2,FALSE))</f>
        <v/>
      </c>
      <c r="F28" s="277"/>
      <c r="G28" s="13" t="str">
        <f t="shared" si="1"/>
        <v/>
      </c>
      <c r="H28" s="43"/>
      <c r="I28" s="64" t="str" cm="1">
        <f t="array" ref="I28">IF(C28="","",IF(LEFT(C28,1)="-","(-)は先頭文字で使用できないため修正してください。",IF(LEFT(C28,1)="_","(_)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_]のスペースなしで記入してください。")))))</f>
        <v/>
      </c>
      <c r="J28" s="54" t="str">
        <f t="shared" si="2"/>
        <v/>
      </c>
      <c r="K28" s="65" t="str">
        <f t="shared" si="3"/>
        <v/>
      </c>
      <c r="L28" s="258" t="str">
        <f>IF(F28="","",IF(COUNTIF('10X index code'!$B$2:$B$673,F28),"","10X Index codeに登録されていないため、修正してください。"))</f>
        <v/>
      </c>
      <c r="M28" s="65" t="str">
        <f t="shared" si="4"/>
        <v/>
      </c>
      <c r="N28" s="65" t="str">
        <f t="shared" si="5"/>
        <v/>
      </c>
      <c r="O28" s="263" t="b">
        <f t="shared" si="6"/>
        <v>0</v>
      </c>
      <c r="P28" s="41"/>
      <c r="Q28" s="41"/>
      <c r="R28" s="41"/>
      <c r="S28" s="41"/>
      <c r="T28" s="41"/>
      <c r="U28" s="41"/>
      <c r="V28" s="41"/>
      <c r="W28" s="41"/>
    </row>
    <row r="29" spans="2:23" ht="22.2">
      <c r="B29" s="226">
        <v>15</v>
      </c>
      <c r="C29" s="224"/>
      <c r="D29" s="299" t="str">
        <f>IF(F29="","",VLOOKUP(F29,'10X index code'!$B$2:$D$673,3,FALSE))</f>
        <v/>
      </c>
      <c r="E29" s="300" t="str">
        <f>IF(F29="","",VLOOKUP(F29,'10X index code'!$B$2:$D$673,2,FALSE))</f>
        <v/>
      </c>
      <c r="F29" s="277"/>
      <c r="G29" s="13" t="str">
        <f t="shared" si="1"/>
        <v/>
      </c>
      <c r="H29" s="43"/>
      <c r="I29" s="64" t="str" cm="1">
        <f t="array" ref="I29">IF(C29="","",IF(LEFT(C29,1)="-","(-)は先頭文字で使用できないため修正してください。",IF(LEFT(C29,1)="_","(_)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_]のスペースなしで記入してください。")))))</f>
        <v/>
      </c>
      <c r="J29" s="54" t="str">
        <f t="shared" si="2"/>
        <v/>
      </c>
      <c r="K29" s="65" t="str">
        <f t="shared" si="3"/>
        <v/>
      </c>
      <c r="L29" s="258" t="str">
        <f>IF(F29="","",IF(COUNTIF('10X index code'!$B$2:$B$673,F29),"","10X Index codeに登録されていないため、修正してください。"))</f>
        <v/>
      </c>
      <c r="M29" s="65" t="str">
        <f t="shared" si="4"/>
        <v/>
      </c>
      <c r="N29" s="65" t="str">
        <f t="shared" si="5"/>
        <v/>
      </c>
      <c r="O29" s="263" t="b">
        <f t="shared" si="6"/>
        <v>0</v>
      </c>
      <c r="P29" s="41"/>
      <c r="Q29" s="41"/>
      <c r="R29" s="41"/>
      <c r="S29" s="41"/>
      <c r="T29" s="41"/>
      <c r="U29" s="41"/>
      <c r="V29" s="41"/>
      <c r="W29" s="41"/>
    </row>
    <row r="30" spans="2:23" ht="22.2">
      <c r="B30" s="226">
        <v>16</v>
      </c>
      <c r="C30" s="224"/>
      <c r="D30" s="299" t="str">
        <f>IF(F30="","",VLOOKUP(F30,'10X index code'!$B$2:$D$673,3,FALSE))</f>
        <v/>
      </c>
      <c r="E30" s="300" t="str">
        <f>IF(F30="","",VLOOKUP(F30,'10X index code'!$B$2:$D$673,2,FALSE))</f>
        <v/>
      </c>
      <c r="F30" s="293"/>
      <c r="G30" s="13" t="str">
        <f t="shared" si="1"/>
        <v/>
      </c>
      <c r="H30" s="43"/>
      <c r="I30" s="64" t="str" cm="1">
        <f t="array" ref="I30">IF(C30="","",IF(LEFT(C30,1)="-","(-)は先頭文字で使用できないため修正してください。",IF(LEFT(C30,1)="_","(_)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_]のスペースなしで記入してください。")))))</f>
        <v/>
      </c>
      <c r="J30" s="54" t="str">
        <f t="shared" si="2"/>
        <v/>
      </c>
      <c r="K30" s="65" t="str">
        <f t="shared" si="3"/>
        <v/>
      </c>
      <c r="L30" s="258" t="str">
        <f>IF(F30="","",IF(COUNTIF('10X index code'!$B$2:$B$673,F30),"","10X Index codeに登録されていないため、修正してください。"))</f>
        <v/>
      </c>
      <c r="M30" s="65" t="str">
        <f t="shared" si="4"/>
        <v/>
      </c>
      <c r="N30" s="65" t="str">
        <f t="shared" si="5"/>
        <v/>
      </c>
      <c r="O30" s="263" t="b">
        <f t="shared" si="6"/>
        <v>0</v>
      </c>
      <c r="P30" s="41"/>
      <c r="Q30" s="41"/>
      <c r="R30" s="41"/>
      <c r="S30" s="41"/>
      <c r="T30" s="41"/>
      <c r="U30" s="41"/>
      <c r="V30" s="41"/>
      <c r="W30" s="41"/>
    </row>
    <row r="31" spans="2:23" ht="22.2">
      <c r="B31" s="226">
        <v>17</v>
      </c>
      <c r="C31" s="224"/>
      <c r="D31" s="299" t="str">
        <f>IF(F31="","",VLOOKUP(F31,'10X index code'!$B$2:$D$673,3,FALSE))</f>
        <v/>
      </c>
      <c r="E31" s="300" t="str">
        <f>IF(F31="","",VLOOKUP(F31,'10X index code'!$B$2:$D$673,2,FALSE))</f>
        <v/>
      </c>
      <c r="F31" s="277"/>
      <c r="G31" s="13" t="str">
        <f t="shared" si="1"/>
        <v/>
      </c>
      <c r="H31" s="43"/>
      <c r="I31" s="64" t="str" cm="1">
        <f t="array" ref="I31">IF(C31="","",IF(LEFT(C31,1)="-","(-)は先頭文字で使用できないため修正してください。",IF(LEFT(C31,1)="_","(_)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_]のスペースなしで記入してください。")))))</f>
        <v/>
      </c>
      <c r="J31" s="54" t="str">
        <f t="shared" si="2"/>
        <v/>
      </c>
      <c r="K31" s="65" t="str">
        <f t="shared" si="3"/>
        <v/>
      </c>
      <c r="L31" s="258" t="str">
        <f>IF(F31="","",IF(COUNTIF('10X index code'!$B$2:$B$673,F31),"","10X Index codeに登録されていないため、修正してください。"))</f>
        <v/>
      </c>
      <c r="M31" s="65" t="str">
        <f t="shared" si="4"/>
        <v/>
      </c>
      <c r="N31" s="65" t="str">
        <f t="shared" si="5"/>
        <v/>
      </c>
      <c r="O31" s="263" t="b">
        <f t="shared" si="6"/>
        <v>0</v>
      </c>
      <c r="P31" s="41"/>
      <c r="Q31" s="41"/>
      <c r="R31" s="41"/>
      <c r="S31" s="41"/>
      <c r="T31" s="41"/>
      <c r="U31" s="41"/>
      <c r="V31" s="41"/>
      <c r="W31" s="41"/>
    </row>
    <row r="32" spans="2:23" ht="22.2">
      <c r="B32" s="226">
        <v>18</v>
      </c>
      <c r="C32" s="224"/>
      <c r="D32" s="299" t="str">
        <f>IF(F32="","",VLOOKUP(F32,'10X index code'!$B$2:$D$673,3,FALSE))</f>
        <v/>
      </c>
      <c r="E32" s="300" t="str">
        <f>IF(F32="","",VLOOKUP(F32,'10X index code'!$B$2:$D$673,2,FALSE))</f>
        <v/>
      </c>
      <c r="F32" s="277"/>
      <c r="G32" s="13" t="str">
        <f t="shared" si="1"/>
        <v/>
      </c>
      <c r="H32" s="43"/>
      <c r="I32" s="64" t="str" cm="1">
        <f t="array" ref="I32">IF(C32="","",IF(LEFT(C32,1)="-","(-)は先頭文字で使用できないため修正してください。",IF(LEFT(C32,1)="_","(_)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_]のスペースなしで記入してください。")))))</f>
        <v/>
      </c>
      <c r="J32" s="54" t="str">
        <f t="shared" si="2"/>
        <v/>
      </c>
      <c r="K32" s="65" t="str">
        <f t="shared" si="3"/>
        <v/>
      </c>
      <c r="L32" s="258" t="str">
        <f>IF(F32="","",IF(COUNTIF('10X index code'!$B$2:$B$673,F32),"","10X Index codeに登録されていないため、修正してください。"))</f>
        <v/>
      </c>
      <c r="M32" s="65" t="str">
        <f t="shared" si="4"/>
        <v/>
      </c>
      <c r="N32" s="65" t="str">
        <f t="shared" si="5"/>
        <v/>
      </c>
      <c r="O32" s="263" t="b">
        <f t="shared" si="6"/>
        <v>0</v>
      </c>
      <c r="P32" s="41"/>
      <c r="Q32" s="41"/>
      <c r="R32" s="41"/>
      <c r="S32" s="41"/>
      <c r="T32" s="41"/>
      <c r="U32" s="41"/>
      <c r="V32" s="41"/>
      <c r="W32" s="41"/>
    </row>
    <row r="33" spans="2:23" ht="22.2">
      <c r="B33" s="226">
        <v>19</v>
      </c>
      <c r="C33" s="224"/>
      <c r="D33" s="299" t="str">
        <f>IF(F33="","",VLOOKUP(F33,'10X index code'!$B$2:$D$673,3,FALSE))</f>
        <v/>
      </c>
      <c r="E33" s="300" t="str">
        <f>IF(F33="","",VLOOKUP(F33,'10X index code'!$B$2:$D$673,2,FALSE))</f>
        <v/>
      </c>
      <c r="F33" s="277"/>
      <c r="G33" s="13" t="str">
        <f t="shared" si="1"/>
        <v/>
      </c>
      <c r="H33" s="43"/>
      <c r="I33" s="64" t="str" cm="1">
        <f t="array" ref="I33">IF(C33="","",IF(LEFT(C33,1)="-","(-)は先頭文字で使用できないため修正してください。",IF(LEFT(C33,1)="_","(_)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_]のスペースなしで記入してください。")))))</f>
        <v/>
      </c>
      <c r="J33" s="54" t="str">
        <f t="shared" si="2"/>
        <v/>
      </c>
      <c r="K33" s="65" t="str">
        <f t="shared" si="3"/>
        <v/>
      </c>
      <c r="L33" s="258" t="str">
        <f>IF(F33="","",IF(COUNTIF('10X index code'!$B$2:$B$673,F33),"","10X Index codeに登録されていないため、修正してください。"))</f>
        <v/>
      </c>
      <c r="M33" s="65" t="str">
        <f t="shared" si="4"/>
        <v/>
      </c>
      <c r="N33" s="65" t="str">
        <f t="shared" si="5"/>
        <v/>
      </c>
      <c r="O33" s="263" t="b">
        <f t="shared" si="6"/>
        <v>0</v>
      </c>
      <c r="P33" s="41"/>
      <c r="Q33" s="41"/>
      <c r="R33" s="41"/>
      <c r="S33" s="41"/>
      <c r="T33" s="41"/>
      <c r="U33" s="41"/>
      <c r="V33" s="41"/>
      <c r="W33" s="41"/>
    </row>
    <row r="34" spans="2:23" ht="22.2">
      <c r="B34" s="226">
        <v>20</v>
      </c>
      <c r="C34" s="224"/>
      <c r="D34" s="299" t="str">
        <f>IF(F34="","",VLOOKUP(F34,'10X index code'!$B$2:$D$673,3,FALSE))</f>
        <v/>
      </c>
      <c r="E34" s="300" t="str">
        <f>IF(F34="","",VLOOKUP(F34,'10X index code'!$B$2:$D$673,2,FALSE))</f>
        <v/>
      </c>
      <c r="F34" s="277"/>
      <c r="G34" s="13" t="str">
        <f t="shared" si="1"/>
        <v/>
      </c>
      <c r="H34" s="43"/>
      <c r="I34" s="64" t="str" cm="1">
        <f t="array" ref="I34">IF(C34="","",IF(LEFT(C34,1)="-","(-)は先頭文字で使用できないため修正してください。",IF(LEFT(C34,1)="_","(_)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_]のスペースなしで記入してください。")))))</f>
        <v/>
      </c>
      <c r="J34" s="54" t="str">
        <f t="shared" si="2"/>
        <v/>
      </c>
      <c r="K34" s="65" t="str">
        <f t="shared" si="3"/>
        <v/>
      </c>
      <c r="L34" s="258" t="str">
        <f>IF(F34="","",IF(COUNTIF('10X index code'!$B$2:$B$673,F34),"","10X Index codeに登録されていないため、修正してください。"))</f>
        <v/>
      </c>
      <c r="M34" s="65" t="str">
        <f t="shared" si="4"/>
        <v/>
      </c>
      <c r="N34" s="65" t="str">
        <f t="shared" si="5"/>
        <v/>
      </c>
      <c r="O34" s="263" t="b">
        <f t="shared" si="6"/>
        <v>0</v>
      </c>
      <c r="P34" s="41"/>
      <c r="Q34" s="41"/>
      <c r="R34" s="41"/>
      <c r="S34" s="41"/>
      <c r="T34" s="41"/>
      <c r="U34" s="41"/>
      <c r="V34" s="41"/>
      <c r="W34" s="41"/>
    </row>
    <row r="35" spans="2:23" ht="22.2">
      <c r="B35" s="226">
        <v>21</v>
      </c>
      <c r="C35" s="224"/>
      <c r="D35" s="299" t="str">
        <f>IF(F35="","",VLOOKUP(F35,'10X index code'!$B$2:$D$673,3,FALSE))</f>
        <v/>
      </c>
      <c r="E35" s="300" t="str">
        <f>IF(F35="","",VLOOKUP(F35,'10X index code'!$B$2:$D$673,2,FALSE))</f>
        <v/>
      </c>
      <c r="F35" s="277"/>
      <c r="G35" s="13" t="str">
        <f t="shared" si="1"/>
        <v/>
      </c>
      <c r="H35" s="43"/>
      <c r="I35" s="64" t="str" cm="1">
        <f t="array" ref="I35">IF(C35="","",IF(LEFT(C35,1)="-","(-)は先頭文字で使用できないため修正してください。",IF(LEFT(C35,1)="_","(_)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_]のスペースなしで記入してください。")))))</f>
        <v/>
      </c>
      <c r="J35" s="54" t="str">
        <f t="shared" si="2"/>
        <v/>
      </c>
      <c r="K35" s="65" t="str">
        <f t="shared" si="3"/>
        <v/>
      </c>
      <c r="L35" s="258" t="str">
        <f>IF(F35="","",IF(COUNTIF('10X index code'!$B$2:$B$673,F35),"","10X Index codeに登録されていないため、修正してください。"))</f>
        <v/>
      </c>
      <c r="M35" s="65" t="str">
        <f t="shared" si="4"/>
        <v/>
      </c>
      <c r="N35" s="65" t="str">
        <f t="shared" si="5"/>
        <v/>
      </c>
      <c r="O35" s="263" t="b">
        <f t="shared" si="6"/>
        <v>0</v>
      </c>
      <c r="P35" s="41"/>
      <c r="Q35" s="41"/>
      <c r="R35" s="41"/>
      <c r="S35" s="41"/>
      <c r="T35" s="41"/>
      <c r="U35" s="41"/>
      <c r="V35" s="41"/>
      <c r="W35" s="41"/>
    </row>
    <row r="36" spans="2:23" ht="22.2">
      <c r="B36" s="226">
        <v>22</v>
      </c>
      <c r="C36" s="224"/>
      <c r="D36" s="299" t="str">
        <f>IF(F36="","",VLOOKUP(F36,'10X index code'!$B$2:$D$673,3,FALSE))</f>
        <v/>
      </c>
      <c r="E36" s="300" t="str">
        <f>IF(F36="","",VLOOKUP(F36,'10X index code'!$B$2:$D$673,2,FALSE))</f>
        <v/>
      </c>
      <c r="F36" s="277"/>
      <c r="G36" s="13" t="str">
        <f t="shared" si="1"/>
        <v/>
      </c>
      <c r="H36" s="43"/>
      <c r="I36" s="64" t="str" cm="1">
        <f t="array" ref="I36">IF(C36="","",IF(LEFT(C36,1)="-","(-)は先頭文字で使用できないため修正してください。",IF(LEFT(C36,1)="_","(_)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_]のスペースなしで記入してください。")))))</f>
        <v/>
      </c>
      <c r="J36" s="54" t="str">
        <f t="shared" si="2"/>
        <v/>
      </c>
      <c r="K36" s="65" t="str">
        <f t="shared" si="3"/>
        <v/>
      </c>
      <c r="L36" s="258" t="str">
        <f>IF(F36="","",IF(COUNTIF('10X index code'!$B$2:$B$673,F36),"","10X Index codeに登録されていないため、修正してください。"))</f>
        <v/>
      </c>
      <c r="M36" s="65" t="str">
        <f t="shared" si="4"/>
        <v/>
      </c>
      <c r="N36" s="65" t="str">
        <f t="shared" si="5"/>
        <v/>
      </c>
      <c r="O36" s="263" t="b">
        <f t="shared" si="6"/>
        <v>0</v>
      </c>
      <c r="P36" s="41"/>
      <c r="Q36" s="41"/>
      <c r="R36" s="41"/>
      <c r="S36" s="41"/>
      <c r="T36" s="41"/>
      <c r="U36" s="41"/>
      <c r="V36" s="41"/>
      <c r="W36" s="41"/>
    </row>
    <row r="37" spans="2:23" ht="22.2">
      <c r="B37" s="226">
        <v>23</v>
      </c>
      <c r="C37" s="224"/>
      <c r="D37" s="299" t="str">
        <f>IF(F37="","",VLOOKUP(F37,'10X index code'!$B$2:$D$673,3,FALSE))</f>
        <v/>
      </c>
      <c r="E37" s="300" t="str">
        <f>IF(F37="","",VLOOKUP(F37,'10X index code'!$B$2:$D$673,2,FALSE))</f>
        <v/>
      </c>
      <c r="F37" s="277"/>
      <c r="G37" s="13" t="str">
        <f t="shared" si="1"/>
        <v/>
      </c>
      <c r="H37" s="43"/>
      <c r="I37" s="64" t="str" cm="1">
        <f t="array" ref="I37">IF(C37="","",IF(LEFT(C37,1)="-","(-)は先頭文字で使用できないため修正してください。",IF(LEFT(C37,1)="_","(_)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_]のスペースなしで記入してください。")))))</f>
        <v/>
      </c>
      <c r="J37" s="54" t="str">
        <f t="shared" si="2"/>
        <v/>
      </c>
      <c r="K37" s="65" t="str">
        <f t="shared" si="3"/>
        <v/>
      </c>
      <c r="L37" s="258" t="str">
        <f>IF(F37="","",IF(COUNTIF('10X index code'!$B$2:$B$673,F37),"","10X Index codeに登録されていないため、修正してください。"))</f>
        <v/>
      </c>
      <c r="M37" s="65" t="str">
        <f t="shared" si="4"/>
        <v/>
      </c>
      <c r="N37" s="65" t="str">
        <f t="shared" si="5"/>
        <v/>
      </c>
      <c r="O37" s="263" t="b">
        <f t="shared" si="6"/>
        <v>0</v>
      </c>
      <c r="P37" s="41"/>
      <c r="Q37" s="41"/>
      <c r="R37" s="41"/>
      <c r="S37" s="41"/>
      <c r="T37" s="41"/>
      <c r="U37" s="41"/>
      <c r="V37" s="41"/>
      <c r="W37" s="41"/>
    </row>
    <row r="38" spans="2:23" ht="22.2">
      <c r="B38" s="226">
        <v>24</v>
      </c>
      <c r="C38" s="224"/>
      <c r="D38" s="299" t="str">
        <f>IF(F38="","",VLOOKUP(F38,'10X index code'!$B$2:$D$673,3,FALSE))</f>
        <v/>
      </c>
      <c r="E38" s="300" t="str">
        <f>IF(F38="","",VLOOKUP(F38,'10X index code'!$B$2:$D$673,2,FALSE))</f>
        <v/>
      </c>
      <c r="F38" s="277"/>
      <c r="G38" s="13" t="str">
        <f t="shared" si="1"/>
        <v/>
      </c>
      <c r="H38" s="43"/>
      <c r="I38" s="64" t="str" cm="1">
        <f t="array" ref="I38">IF(C38="","",IF(LEFT(C38,1)="-","(-)は先頭文字で使用できないため修正してください。",IF(LEFT(C38,1)="_","(_)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_]のスペースなしで記入してください。")))))</f>
        <v/>
      </c>
      <c r="J38" s="54" t="str">
        <f t="shared" si="2"/>
        <v/>
      </c>
      <c r="K38" s="65" t="str">
        <f t="shared" si="3"/>
        <v/>
      </c>
      <c r="L38" s="258" t="str">
        <f>IF(F38="","",IF(COUNTIF('10X index code'!$B$2:$B$673,F38),"","10X Index codeに登録されていないため、修正してください。"))</f>
        <v/>
      </c>
      <c r="M38" s="65" t="str">
        <f t="shared" si="4"/>
        <v/>
      </c>
      <c r="N38" s="65" t="str">
        <f t="shared" si="5"/>
        <v/>
      </c>
      <c r="O38" s="263" t="b">
        <f t="shared" si="6"/>
        <v>0</v>
      </c>
      <c r="P38" s="41"/>
      <c r="Q38" s="41"/>
      <c r="R38" s="41"/>
      <c r="S38" s="41"/>
      <c r="T38" s="41"/>
      <c r="U38" s="41"/>
      <c r="V38" s="41"/>
      <c r="W38" s="41"/>
    </row>
    <row r="39" spans="2:23" ht="22.2">
      <c r="B39" s="226">
        <v>25</v>
      </c>
      <c r="C39" s="224"/>
      <c r="D39" s="299" t="str">
        <f>IF(F39="","",VLOOKUP(F39,'10X index code'!$B$2:$D$673,3,FALSE))</f>
        <v/>
      </c>
      <c r="E39" s="300" t="str">
        <f>IF(F39="","",VLOOKUP(F39,'10X index code'!$B$2:$D$673,2,FALSE))</f>
        <v/>
      </c>
      <c r="F39" s="277"/>
      <c r="G39" s="13" t="str">
        <f t="shared" si="1"/>
        <v/>
      </c>
      <c r="H39" s="43"/>
      <c r="I39" s="64" t="str" cm="1">
        <f t="array" ref="I39">IF(C39="","",IF(LEFT(C39,1)="-","(-)は先頭文字で使用できないため修正してください。",IF(LEFT(C39,1)="_","(_)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_]のスペースなしで記入してください。")))))</f>
        <v/>
      </c>
      <c r="J39" s="54" t="str">
        <f t="shared" si="2"/>
        <v/>
      </c>
      <c r="K39" s="65" t="str">
        <f t="shared" si="3"/>
        <v/>
      </c>
      <c r="L39" s="258" t="str">
        <f>IF(F39="","",IF(COUNTIF('10X index code'!$B$2:$B$673,F39),"","10X Index codeに登録されていないため、修正してください。"))</f>
        <v/>
      </c>
      <c r="M39" s="65" t="str">
        <f t="shared" si="4"/>
        <v/>
      </c>
      <c r="N39" s="65" t="str">
        <f t="shared" si="5"/>
        <v/>
      </c>
      <c r="O39" s="263" t="b">
        <f t="shared" si="6"/>
        <v>0</v>
      </c>
      <c r="P39" s="41"/>
      <c r="Q39" s="41"/>
      <c r="R39" s="41"/>
      <c r="S39" s="41"/>
      <c r="T39" s="41"/>
      <c r="U39" s="41"/>
      <c r="V39" s="41"/>
      <c r="W39" s="41"/>
    </row>
    <row r="40" spans="2:23" ht="22.2">
      <c r="B40" s="226">
        <v>26</v>
      </c>
      <c r="C40" s="224"/>
      <c r="D40" s="299" t="str">
        <f>IF(F40="","",VLOOKUP(F40,'10X index code'!$B$2:$D$673,3,FALSE))</f>
        <v/>
      </c>
      <c r="E40" s="300" t="str">
        <f>IF(F40="","",VLOOKUP(F40,'10X index code'!$B$2:$D$673,2,FALSE))</f>
        <v/>
      </c>
      <c r="F40" s="277"/>
      <c r="G40" s="13" t="str">
        <f t="shared" si="1"/>
        <v/>
      </c>
      <c r="H40" s="43"/>
      <c r="I40" s="64" t="str" cm="1">
        <f t="array" ref="I40">IF(C40="","",IF(LEFT(C40,1)="-","(-)は先頭文字で使用できないため修正してください。",IF(LEFT(C40,1)="_","(_)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_]のスペースなしで記入してください。")))))</f>
        <v/>
      </c>
      <c r="J40" s="54" t="str">
        <f t="shared" si="2"/>
        <v/>
      </c>
      <c r="K40" s="65" t="str">
        <f t="shared" si="3"/>
        <v/>
      </c>
      <c r="L40" s="258" t="str">
        <f>IF(F40="","",IF(COUNTIF('10X index code'!$B$2:$B$673,F40),"","10X Index codeに登録されていないため、修正してください。"))</f>
        <v/>
      </c>
      <c r="M40" s="65" t="str">
        <f t="shared" si="4"/>
        <v/>
      </c>
      <c r="N40" s="65" t="str">
        <f t="shared" si="5"/>
        <v/>
      </c>
      <c r="O40" s="263" t="b">
        <f t="shared" si="6"/>
        <v>0</v>
      </c>
      <c r="P40" s="41"/>
      <c r="Q40" s="41"/>
      <c r="R40" s="41"/>
      <c r="S40" s="41"/>
      <c r="T40" s="41"/>
      <c r="U40" s="41"/>
      <c r="V40" s="41"/>
      <c r="W40" s="41"/>
    </row>
    <row r="41" spans="2:23" ht="22.2">
      <c r="B41" s="226">
        <v>27</v>
      </c>
      <c r="C41" s="224"/>
      <c r="D41" s="299" t="str">
        <f>IF(F41="","",VLOOKUP(F41,'10X index code'!$B$2:$D$673,3,FALSE))</f>
        <v/>
      </c>
      <c r="E41" s="300" t="str">
        <f>IF(F41="","",VLOOKUP(F41,'10X index code'!$B$2:$D$673,2,FALSE))</f>
        <v/>
      </c>
      <c r="F41" s="277"/>
      <c r="G41" s="13" t="str">
        <f t="shared" si="1"/>
        <v/>
      </c>
      <c r="H41" s="43"/>
      <c r="I41" s="64" t="str" cm="1">
        <f t="array" ref="I41">IF(C41="","",IF(LEFT(C41,1)="-","(-)は先頭文字で使用できないため修正してください。",IF(LEFT(C41,1)="_","(_)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_]のスペースなしで記入してください。")))))</f>
        <v/>
      </c>
      <c r="J41" s="54" t="str">
        <f t="shared" si="2"/>
        <v/>
      </c>
      <c r="K41" s="65" t="str">
        <f t="shared" si="3"/>
        <v/>
      </c>
      <c r="L41" s="258" t="str">
        <f>IF(F41="","",IF(COUNTIF('10X index code'!$B$2:$B$673,F41),"","10X Index codeに登録されていないため、修正してください。"))</f>
        <v/>
      </c>
      <c r="M41" s="65" t="str">
        <f t="shared" si="4"/>
        <v/>
      </c>
      <c r="N41" s="65" t="str">
        <f t="shared" si="5"/>
        <v/>
      </c>
      <c r="O41" s="263" t="b">
        <f t="shared" si="6"/>
        <v>0</v>
      </c>
      <c r="P41" s="41"/>
      <c r="Q41" s="41"/>
      <c r="R41" s="41"/>
      <c r="S41" s="41"/>
      <c r="T41" s="41"/>
      <c r="U41" s="41"/>
      <c r="V41" s="41"/>
      <c r="W41" s="41"/>
    </row>
    <row r="42" spans="2:23" ht="22.2">
      <c r="B42" s="226">
        <v>28</v>
      </c>
      <c r="C42" s="224"/>
      <c r="D42" s="299" t="str">
        <f>IF(F42="","",VLOOKUP(F42,'10X index code'!$B$2:$D$673,3,FALSE))</f>
        <v/>
      </c>
      <c r="E42" s="300" t="str">
        <f>IF(F42="","",VLOOKUP(F42,'10X index code'!$B$2:$D$673,2,FALSE))</f>
        <v/>
      </c>
      <c r="F42" s="277"/>
      <c r="G42" s="13" t="str">
        <f t="shared" si="1"/>
        <v/>
      </c>
      <c r="H42" s="43"/>
      <c r="I42" s="64" t="str" cm="1">
        <f t="array" ref="I42">IF(C42="","",IF(LEFT(C42,1)="-","(-)は先頭文字で使用できないため修正してください。",IF(LEFT(C42,1)="_","(_)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_]のスペースなしで記入してください。")))))</f>
        <v/>
      </c>
      <c r="J42" s="54" t="str">
        <f t="shared" si="2"/>
        <v/>
      </c>
      <c r="K42" s="65" t="str">
        <f t="shared" si="3"/>
        <v/>
      </c>
      <c r="L42" s="258" t="str">
        <f>IF(F42="","",IF(COUNTIF('10X index code'!$B$2:$B$673,F42),"","10X Index codeに登録されていないため、修正してください。"))</f>
        <v/>
      </c>
      <c r="M42" s="65" t="str">
        <f t="shared" si="4"/>
        <v/>
      </c>
      <c r="N42" s="65" t="str">
        <f t="shared" si="5"/>
        <v/>
      </c>
      <c r="O42" s="263" t="b">
        <f t="shared" si="6"/>
        <v>0</v>
      </c>
      <c r="P42" s="41"/>
      <c r="Q42" s="41"/>
      <c r="R42" s="41"/>
      <c r="S42" s="41"/>
      <c r="T42" s="41"/>
      <c r="U42" s="41"/>
      <c r="V42" s="41"/>
      <c r="W42" s="41"/>
    </row>
    <row r="43" spans="2:23" ht="22.2">
      <c r="B43" s="226">
        <v>29</v>
      </c>
      <c r="C43" s="224"/>
      <c r="D43" s="299" t="str">
        <f>IF(F43="","",VLOOKUP(F43,'10X index code'!$B$2:$D$673,3,FALSE))</f>
        <v/>
      </c>
      <c r="E43" s="300" t="str">
        <f>IF(F43="","",VLOOKUP(F43,'10X index code'!$B$2:$D$673,2,FALSE))</f>
        <v/>
      </c>
      <c r="F43" s="277"/>
      <c r="G43" s="13" t="str">
        <f t="shared" si="1"/>
        <v/>
      </c>
      <c r="H43" s="43"/>
      <c r="I43" s="64" t="str" cm="1">
        <f t="array" ref="I43">IF(C43="","",IF(LEFT(C43,1)="-","(-)は先頭文字で使用できないため修正してください。",IF(LEFT(C43,1)="_","(_)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_]のスペースなしで記入してください。")))))</f>
        <v/>
      </c>
      <c r="J43" s="54" t="str">
        <f t="shared" si="2"/>
        <v/>
      </c>
      <c r="K43" s="65" t="str">
        <f t="shared" si="3"/>
        <v/>
      </c>
      <c r="L43" s="258" t="str">
        <f>IF(F43="","",IF(COUNTIF('10X index code'!$B$2:$B$673,F43),"","10X Index codeに登録されていないため、修正してください。"))</f>
        <v/>
      </c>
      <c r="M43" s="65" t="str">
        <f t="shared" si="4"/>
        <v/>
      </c>
      <c r="N43" s="65" t="str">
        <f t="shared" si="5"/>
        <v/>
      </c>
      <c r="O43" s="263" t="b">
        <f t="shared" si="6"/>
        <v>0</v>
      </c>
      <c r="P43" s="41"/>
      <c r="Q43" s="41"/>
      <c r="R43" s="41"/>
      <c r="S43" s="41"/>
      <c r="T43" s="41"/>
      <c r="U43" s="41"/>
      <c r="V43" s="41"/>
      <c r="W43" s="41"/>
    </row>
    <row r="44" spans="2:23" ht="22.2">
      <c r="B44" s="226">
        <v>30</v>
      </c>
      <c r="C44" s="224"/>
      <c r="D44" s="299" t="str">
        <f>IF(F44="","",VLOOKUP(F44,'10X index code'!$B$2:$D$673,3,FALSE))</f>
        <v/>
      </c>
      <c r="E44" s="300" t="str">
        <f>IF(F44="","",VLOOKUP(F44,'10X index code'!$B$2:$D$673,2,FALSE))</f>
        <v/>
      </c>
      <c r="F44" s="277"/>
      <c r="G44" s="13" t="str">
        <f t="shared" si="1"/>
        <v/>
      </c>
      <c r="H44" s="43"/>
      <c r="I44" s="64" t="str" cm="1">
        <f t="array" ref="I44">IF(C44="","",IF(LEFT(C44,1)="-","(-)は先頭文字で使用できないため修正してください。",IF(LEFT(C44,1)="_","(_)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_]のスペースなしで記入してください。")))))</f>
        <v/>
      </c>
      <c r="J44" s="54" t="str">
        <f t="shared" si="2"/>
        <v/>
      </c>
      <c r="K44" s="65" t="str">
        <f t="shared" si="3"/>
        <v/>
      </c>
      <c r="L44" s="258" t="str">
        <f>IF(F44="","",IF(COUNTIF('10X index code'!$B$2:$B$673,F44),"","10X Index codeに登録されていないため、修正してください。"))</f>
        <v/>
      </c>
      <c r="M44" s="65" t="str">
        <f t="shared" si="4"/>
        <v/>
      </c>
      <c r="N44" s="65" t="str">
        <f t="shared" si="5"/>
        <v/>
      </c>
      <c r="O44" s="263" t="b">
        <f t="shared" si="6"/>
        <v>0</v>
      </c>
      <c r="P44" s="41"/>
      <c r="Q44" s="41"/>
      <c r="R44" s="41"/>
      <c r="S44" s="41"/>
      <c r="T44" s="41"/>
      <c r="U44" s="41"/>
      <c r="V44" s="41"/>
      <c r="W44" s="41"/>
    </row>
    <row r="45" spans="2:23" ht="22.2">
      <c r="B45" s="226">
        <v>31</v>
      </c>
      <c r="C45" s="224"/>
      <c r="D45" s="299" t="str">
        <f>IF(F45="","",VLOOKUP(F45,'10X index code'!$B$2:$D$673,3,FALSE))</f>
        <v/>
      </c>
      <c r="E45" s="300" t="str">
        <f>IF(F45="","",VLOOKUP(F45,'10X index code'!$B$2:$D$673,2,FALSE))</f>
        <v/>
      </c>
      <c r="F45" s="277"/>
      <c r="G45" s="13" t="str">
        <f t="shared" si="1"/>
        <v/>
      </c>
      <c r="H45" s="43"/>
      <c r="I45" s="64" t="str" cm="1">
        <f t="array" ref="I45">IF(C45="","",IF(LEFT(C45,1)="-","(-)は先頭文字で使用できないため修正してください。",IF(LEFT(C45,1)="_","(_)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_]のスペースなしで記入してください。")))))</f>
        <v/>
      </c>
      <c r="J45" s="54" t="str">
        <f t="shared" si="2"/>
        <v/>
      </c>
      <c r="K45" s="65" t="str">
        <f t="shared" si="3"/>
        <v/>
      </c>
      <c r="L45" s="258" t="str">
        <f>IF(F45="","",IF(COUNTIF('10X index code'!$B$2:$B$673,F45),"","10X Index codeに登録されていないため、修正してください。"))</f>
        <v/>
      </c>
      <c r="M45" s="65" t="str">
        <f t="shared" si="4"/>
        <v/>
      </c>
      <c r="N45" s="65" t="str">
        <f t="shared" si="5"/>
        <v/>
      </c>
      <c r="O45" s="263" t="b">
        <f t="shared" si="6"/>
        <v>0</v>
      </c>
      <c r="P45" s="41"/>
      <c r="Q45" s="41"/>
      <c r="R45" s="41"/>
      <c r="S45" s="41"/>
      <c r="T45" s="41"/>
      <c r="U45" s="41"/>
      <c r="V45" s="41"/>
      <c r="W45" s="41"/>
    </row>
    <row r="46" spans="2:23" ht="22.2">
      <c r="B46" s="226">
        <v>32</v>
      </c>
      <c r="C46" s="224"/>
      <c r="D46" s="299" t="str">
        <f>IF(F46="","",VLOOKUP(F46,'10X index code'!$B$2:$D$673,3,FALSE))</f>
        <v/>
      </c>
      <c r="E46" s="300" t="str">
        <f>IF(F46="","",VLOOKUP(F46,'10X index code'!$B$2:$D$673,2,FALSE))</f>
        <v/>
      </c>
      <c r="F46" s="277"/>
      <c r="G46" s="13" t="str">
        <f t="shared" si="1"/>
        <v/>
      </c>
      <c r="H46" s="43"/>
      <c r="I46" s="64" t="str" cm="1">
        <f t="array" ref="I46">IF(C46="","",IF(LEFT(C46,1)="-","(-)は先頭文字で使用できないため修正してください。",IF(LEFT(C46,1)="_","(_)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_]のスペースなしで記入してください。")))))</f>
        <v/>
      </c>
      <c r="J46" s="54" t="str">
        <f t="shared" si="2"/>
        <v/>
      </c>
      <c r="K46" s="65" t="str">
        <f t="shared" si="3"/>
        <v/>
      </c>
      <c r="L46" s="258" t="str">
        <f>IF(F46="","",IF(COUNTIF('10X index code'!$B$2:$B$673,F46),"","10X Index codeに登録されていないため、修正してください。"))</f>
        <v/>
      </c>
      <c r="M46" s="65" t="str">
        <f t="shared" si="4"/>
        <v/>
      </c>
      <c r="N46" s="65" t="str">
        <f t="shared" si="5"/>
        <v/>
      </c>
      <c r="O46" s="263" t="b">
        <f t="shared" si="6"/>
        <v>0</v>
      </c>
      <c r="P46" s="41"/>
      <c r="Q46" s="41"/>
      <c r="R46" s="41"/>
      <c r="S46" s="41"/>
      <c r="T46" s="41"/>
      <c r="U46" s="41"/>
      <c r="V46" s="41"/>
      <c r="W46" s="41"/>
    </row>
    <row r="47" spans="2:23" ht="22.2">
      <c r="B47" s="226">
        <v>33</v>
      </c>
      <c r="C47" s="224"/>
      <c r="D47" s="299" t="str">
        <f>IF(F47="","",VLOOKUP(F47,'10X index code'!$B$2:$D$673,3,FALSE))</f>
        <v/>
      </c>
      <c r="E47" s="300" t="str">
        <f>IF(F47="","",VLOOKUP(F47,'10X index code'!$B$2:$D$673,2,FALSE))</f>
        <v/>
      </c>
      <c r="F47" s="277"/>
      <c r="G47" s="13" t="str">
        <f t="shared" si="1"/>
        <v/>
      </c>
      <c r="H47" s="43"/>
      <c r="I47" s="64" t="str" cm="1">
        <f t="array" ref="I47">IF(C47="","",IF(LEFT(C47,1)="-","(-)は先頭文字で使用できないため修正してください。",IF(LEFT(C47,1)="_","(_)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_]のスペースなしで記入してください。")))))</f>
        <v/>
      </c>
      <c r="J47" s="54" t="str">
        <f t="shared" si="2"/>
        <v/>
      </c>
      <c r="K47" s="65" t="str">
        <f t="shared" si="3"/>
        <v/>
      </c>
      <c r="L47" s="258" t="str">
        <f>IF(F47="","",IF(COUNTIF('10X index code'!$B$2:$B$673,F47),"","10X Index codeに登録されていないため、修正してください。"))</f>
        <v/>
      </c>
      <c r="M47" s="65" t="str">
        <f t="shared" si="4"/>
        <v/>
      </c>
      <c r="N47" s="65" t="str">
        <f t="shared" si="5"/>
        <v/>
      </c>
      <c r="O47" s="263" t="b">
        <f t="shared" si="6"/>
        <v>0</v>
      </c>
      <c r="P47" s="41"/>
      <c r="Q47" s="41"/>
      <c r="R47" s="41"/>
      <c r="S47" s="41"/>
      <c r="T47" s="41"/>
      <c r="U47" s="41"/>
      <c r="V47" s="41"/>
      <c r="W47" s="41"/>
    </row>
    <row r="48" spans="2:23" ht="22.2">
      <c r="B48" s="226">
        <v>34</v>
      </c>
      <c r="C48" s="224"/>
      <c r="D48" s="299" t="str">
        <f>IF(F48="","",VLOOKUP(F48,'10X index code'!$B$2:$D$673,3,FALSE))</f>
        <v/>
      </c>
      <c r="E48" s="300" t="str">
        <f>IF(F48="","",VLOOKUP(F48,'10X index code'!$B$2:$D$673,2,FALSE))</f>
        <v/>
      </c>
      <c r="F48" s="277"/>
      <c r="G48" s="13" t="str">
        <f t="shared" si="1"/>
        <v/>
      </c>
      <c r="H48" s="43"/>
      <c r="I48" s="64" t="str" cm="1">
        <f t="array" ref="I48">IF(C48="","",IF(LEFT(C48,1)="-","(-)は先頭文字で使用できないため修正してください。",IF(LEFT(C48,1)="_","(_)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_]のスペースなしで記入してください。")))))</f>
        <v/>
      </c>
      <c r="J48" s="54" t="str">
        <f t="shared" si="2"/>
        <v/>
      </c>
      <c r="K48" s="65" t="str">
        <f t="shared" si="3"/>
        <v/>
      </c>
      <c r="L48" s="258" t="str">
        <f>IF(F48="","",IF(COUNTIF('10X index code'!$B$2:$B$673,F48),"","10X Index codeに登録されていないため、修正してください。"))</f>
        <v/>
      </c>
      <c r="M48" s="65" t="str">
        <f t="shared" si="4"/>
        <v/>
      </c>
      <c r="N48" s="65" t="str">
        <f t="shared" si="5"/>
        <v/>
      </c>
      <c r="O48" s="263" t="b">
        <f t="shared" si="6"/>
        <v>0</v>
      </c>
      <c r="P48" s="41"/>
      <c r="Q48" s="41"/>
      <c r="R48" s="41"/>
      <c r="S48" s="41"/>
      <c r="T48" s="41"/>
      <c r="U48" s="41"/>
      <c r="V48" s="41"/>
      <c r="W48" s="41"/>
    </row>
    <row r="49" spans="2:23" ht="22.2">
      <c r="B49" s="226">
        <v>35</v>
      </c>
      <c r="C49" s="224"/>
      <c r="D49" s="299" t="str">
        <f>IF(F49="","",VLOOKUP(F49,'10X index code'!$B$2:$D$673,3,FALSE))</f>
        <v/>
      </c>
      <c r="E49" s="300" t="str">
        <f>IF(F49="","",VLOOKUP(F49,'10X index code'!$B$2:$D$673,2,FALSE))</f>
        <v/>
      </c>
      <c r="F49" s="277"/>
      <c r="G49" s="13" t="str">
        <f t="shared" si="1"/>
        <v/>
      </c>
      <c r="H49" s="43"/>
      <c r="I49" s="64" t="str" cm="1">
        <f t="array" ref="I49">IF(C49="","",IF(LEFT(C49,1)="-","(-)は先頭文字で使用できないため修正してください。",IF(LEFT(C49,1)="_","(_)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_]のスペースなしで記入してください。")))))</f>
        <v/>
      </c>
      <c r="J49" s="54" t="str">
        <f t="shared" si="2"/>
        <v/>
      </c>
      <c r="K49" s="65" t="str">
        <f t="shared" si="3"/>
        <v/>
      </c>
      <c r="L49" s="258" t="str">
        <f>IF(F49="","",IF(COUNTIF('10X index code'!$B$2:$B$673,F49),"","10X Index codeに登録されていないため、修正してください。"))</f>
        <v/>
      </c>
      <c r="M49" s="65" t="str">
        <f t="shared" si="4"/>
        <v/>
      </c>
      <c r="N49" s="65" t="str">
        <f t="shared" si="5"/>
        <v/>
      </c>
      <c r="O49" s="263" t="b">
        <f t="shared" si="6"/>
        <v>0</v>
      </c>
      <c r="P49" s="41"/>
      <c r="Q49" s="41"/>
      <c r="R49" s="41"/>
      <c r="S49" s="41"/>
      <c r="T49" s="41"/>
      <c r="U49" s="41"/>
      <c r="V49" s="41"/>
      <c r="W49" s="41"/>
    </row>
    <row r="50" spans="2:23" ht="22.2">
      <c r="B50" s="226">
        <v>36</v>
      </c>
      <c r="C50" s="224"/>
      <c r="D50" s="299" t="str">
        <f>IF(F50="","",VLOOKUP(F50,'10X index code'!$B$2:$D$673,3,FALSE))</f>
        <v/>
      </c>
      <c r="E50" s="300" t="str">
        <f>IF(F50="","",VLOOKUP(F50,'10X index code'!$B$2:$D$673,2,FALSE))</f>
        <v/>
      </c>
      <c r="F50" s="277"/>
      <c r="G50" s="13" t="str">
        <f t="shared" si="1"/>
        <v/>
      </c>
      <c r="H50" s="43"/>
      <c r="I50" s="64" t="str" cm="1">
        <f t="array" ref="I50">IF(C50="","",IF(LEFT(C50,1)="-","(-)は先頭文字で使用できないため修正してください。",IF(LEFT(C50,1)="_","(_)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_]のスペースなしで記入してください。")))))</f>
        <v/>
      </c>
      <c r="J50" s="54" t="str">
        <f t="shared" si="2"/>
        <v/>
      </c>
      <c r="K50" s="65" t="str">
        <f t="shared" si="3"/>
        <v/>
      </c>
      <c r="L50" s="258" t="str">
        <f>IF(F50="","",IF(COUNTIF('10X index code'!$B$2:$B$673,F50),"","10X Index codeに登録されていないため、修正してください。"))</f>
        <v/>
      </c>
      <c r="M50" s="65" t="str">
        <f t="shared" si="4"/>
        <v/>
      </c>
      <c r="N50" s="65" t="str">
        <f t="shared" si="5"/>
        <v/>
      </c>
      <c r="O50" s="263" t="b">
        <f t="shared" si="6"/>
        <v>0</v>
      </c>
      <c r="P50" s="41"/>
      <c r="Q50" s="41"/>
      <c r="R50" s="41"/>
      <c r="S50" s="41"/>
      <c r="T50" s="41"/>
      <c r="U50" s="41"/>
      <c r="V50" s="41"/>
      <c r="W50" s="41"/>
    </row>
    <row r="51" spans="2:23" ht="22.2">
      <c r="B51" s="226">
        <v>37</v>
      </c>
      <c r="C51" s="224"/>
      <c r="D51" s="299" t="str">
        <f>IF(F51="","",VLOOKUP(F51,'10X index code'!$B$2:$D$673,3,FALSE))</f>
        <v/>
      </c>
      <c r="E51" s="300" t="str">
        <f>IF(F51="","",VLOOKUP(F51,'10X index code'!$B$2:$D$673,2,FALSE))</f>
        <v/>
      </c>
      <c r="F51" s="277"/>
      <c r="G51" s="13" t="str">
        <f t="shared" si="1"/>
        <v/>
      </c>
      <c r="H51" s="43"/>
      <c r="I51" s="64" t="str" cm="1">
        <f t="array" ref="I51">IF(C51="","",IF(LEFT(C51,1)="-","(-)は先頭文字で使用できないため修正してください。",IF(LEFT(C51,1)="_","(_)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_]のスペースなしで記入してください。")))))</f>
        <v/>
      </c>
      <c r="J51" s="54" t="str">
        <f t="shared" si="2"/>
        <v/>
      </c>
      <c r="K51" s="65" t="str">
        <f t="shared" si="3"/>
        <v/>
      </c>
      <c r="L51" s="258" t="str">
        <f>IF(F51="","",IF(COUNTIF('10X index code'!$B$2:$B$673,F51),"","10X Index codeに登録されていないため、修正してください。"))</f>
        <v/>
      </c>
      <c r="M51" s="65" t="str">
        <f t="shared" si="4"/>
        <v/>
      </c>
      <c r="N51" s="65" t="str">
        <f t="shared" si="5"/>
        <v/>
      </c>
      <c r="O51" s="263" t="b">
        <f t="shared" si="6"/>
        <v>0</v>
      </c>
      <c r="P51" s="41"/>
      <c r="Q51" s="41"/>
      <c r="R51" s="41"/>
      <c r="S51" s="41"/>
      <c r="T51" s="41"/>
      <c r="U51" s="41"/>
      <c r="V51" s="41"/>
      <c r="W51" s="41"/>
    </row>
    <row r="52" spans="2:23" ht="22.2">
      <c r="B52" s="226">
        <v>38</v>
      </c>
      <c r="C52" s="224"/>
      <c r="D52" s="299" t="str">
        <f>IF(F52="","",VLOOKUP(F52,'10X index code'!$B$2:$D$673,3,FALSE))</f>
        <v/>
      </c>
      <c r="E52" s="300" t="str">
        <f>IF(F52="","",VLOOKUP(F52,'10X index code'!$B$2:$D$673,2,FALSE))</f>
        <v/>
      </c>
      <c r="F52" s="277"/>
      <c r="G52" s="13" t="str">
        <f t="shared" si="1"/>
        <v/>
      </c>
      <c r="H52" s="43"/>
      <c r="I52" s="64" t="str" cm="1">
        <f t="array" ref="I52">IF(C52="","",IF(LEFT(C52,1)="-","(-)は先頭文字で使用できないため修正してください。",IF(LEFT(C52,1)="_","(_)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_]のスペースなしで記入してください。")))))</f>
        <v/>
      </c>
      <c r="J52" s="54" t="str">
        <f t="shared" si="2"/>
        <v/>
      </c>
      <c r="K52" s="65" t="str">
        <f t="shared" si="3"/>
        <v/>
      </c>
      <c r="L52" s="258" t="str">
        <f>IF(F52="","",IF(COUNTIF('10X index code'!$B$2:$B$673,F52),"","10X Index codeに登録されていないため、修正してください。"))</f>
        <v/>
      </c>
      <c r="M52" s="65" t="str">
        <f t="shared" si="4"/>
        <v/>
      </c>
      <c r="N52" s="65" t="str">
        <f t="shared" si="5"/>
        <v/>
      </c>
      <c r="O52" s="263" t="b">
        <f t="shared" si="6"/>
        <v>0</v>
      </c>
      <c r="P52" s="41"/>
      <c r="Q52" s="41"/>
      <c r="R52" s="41"/>
      <c r="S52" s="41"/>
      <c r="T52" s="41"/>
      <c r="U52" s="41"/>
      <c r="V52" s="41"/>
      <c r="W52" s="41"/>
    </row>
    <row r="53" spans="2:23" ht="22.2">
      <c r="B53" s="226">
        <v>39</v>
      </c>
      <c r="C53" s="224"/>
      <c r="D53" s="299" t="str">
        <f>IF(F53="","",VLOOKUP(F53,'10X index code'!$B$2:$D$673,3,FALSE))</f>
        <v/>
      </c>
      <c r="E53" s="300" t="str">
        <f>IF(F53="","",VLOOKUP(F53,'10X index code'!$B$2:$D$673,2,FALSE))</f>
        <v/>
      </c>
      <c r="F53" s="277"/>
      <c r="G53" s="13" t="str">
        <f t="shared" si="1"/>
        <v/>
      </c>
      <c r="H53" s="43"/>
      <c r="I53" s="64" t="str" cm="1">
        <f t="array" ref="I53">IF(C53="","",IF(LEFT(C53,1)="-","(-)は先頭文字で使用できないため修正してください。",IF(LEFT(C53,1)="_","(_)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_]のスペースなしで記入してください。")))))</f>
        <v/>
      </c>
      <c r="J53" s="54" t="str">
        <f t="shared" si="2"/>
        <v/>
      </c>
      <c r="K53" s="65" t="str">
        <f t="shared" si="3"/>
        <v/>
      </c>
      <c r="L53" s="258" t="str">
        <f>IF(F53="","",IF(COUNTIF('10X index code'!$B$2:$B$673,F53),"","10X Index codeに登録されていないため、修正してください。"))</f>
        <v/>
      </c>
      <c r="M53" s="65" t="str">
        <f t="shared" si="4"/>
        <v/>
      </c>
      <c r="N53" s="65" t="str">
        <f t="shared" si="5"/>
        <v/>
      </c>
      <c r="O53" s="263" t="b">
        <f t="shared" si="6"/>
        <v>0</v>
      </c>
      <c r="P53" s="41"/>
      <c r="Q53" s="41"/>
      <c r="R53" s="41"/>
      <c r="S53" s="41"/>
      <c r="T53" s="41"/>
      <c r="U53" s="41"/>
      <c r="V53" s="41"/>
      <c r="W53" s="41"/>
    </row>
    <row r="54" spans="2:23" ht="22.2">
      <c r="B54" s="226">
        <v>40</v>
      </c>
      <c r="C54" s="224"/>
      <c r="D54" s="299" t="str">
        <f>IF(F54="","",VLOOKUP(F54,'10X index code'!$B$2:$D$673,3,FALSE))</f>
        <v/>
      </c>
      <c r="E54" s="300" t="str">
        <f>IF(F54="","",VLOOKUP(F54,'10X index code'!$B$2:$D$673,2,FALSE))</f>
        <v/>
      </c>
      <c r="F54" s="277"/>
      <c r="G54" s="13" t="str">
        <f t="shared" si="1"/>
        <v/>
      </c>
      <c r="H54" s="43"/>
      <c r="I54" s="64" t="str" cm="1">
        <f t="array" ref="I54">IF(C54="","",IF(LEFT(C54,1)="-","(-)は先頭文字で使用できないため修正してください。",IF(LEFT(C54,1)="_","(_)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_]のスペースなしで記入してください。")))))</f>
        <v/>
      </c>
      <c r="J54" s="54" t="str">
        <f t="shared" si="2"/>
        <v/>
      </c>
      <c r="K54" s="65" t="str">
        <f t="shared" si="3"/>
        <v/>
      </c>
      <c r="L54" s="258" t="str">
        <f>IF(F54="","",IF(COUNTIF('10X index code'!$B$2:$B$673,F54),"","10X Index codeに登録されていないため、修正してください。"))</f>
        <v/>
      </c>
      <c r="M54" s="65" t="str">
        <f t="shared" si="4"/>
        <v/>
      </c>
      <c r="N54" s="65" t="str">
        <f t="shared" si="5"/>
        <v/>
      </c>
      <c r="O54" s="263" t="b">
        <f t="shared" si="6"/>
        <v>0</v>
      </c>
      <c r="P54" s="41"/>
      <c r="Q54" s="41"/>
      <c r="R54" s="41"/>
      <c r="S54" s="41"/>
      <c r="T54" s="41"/>
      <c r="U54" s="41"/>
      <c r="V54" s="41"/>
      <c r="W54" s="41"/>
    </row>
    <row r="55" spans="2:23" ht="22.2">
      <c r="B55" s="226">
        <v>41</v>
      </c>
      <c r="C55" s="224"/>
      <c r="D55" s="299" t="str">
        <f>IF(F55="","",VLOOKUP(F55,'10X index code'!$B$2:$D$673,3,FALSE))</f>
        <v/>
      </c>
      <c r="E55" s="300" t="str">
        <f>IF(F55="","",VLOOKUP(F55,'10X index code'!$B$2:$D$673,2,FALSE))</f>
        <v/>
      </c>
      <c r="F55" s="277"/>
      <c r="G55" s="13" t="str">
        <f t="shared" si="1"/>
        <v/>
      </c>
      <c r="H55" s="43"/>
      <c r="I55" s="64" t="str" cm="1">
        <f t="array" ref="I55">IF(C55="","",IF(LEFT(C55,1)="-","(-)は先頭文字で使用できないため修正してください。",IF(LEFT(C55,1)="_","(_)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_]のスペースなしで記入してください。")))))</f>
        <v/>
      </c>
      <c r="J55" s="54" t="str">
        <f t="shared" si="2"/>
        <v/>
      </c>
      <c r="K55" s="65" t="str">
        <f t="shared" si="3"/>
        <v/>
      </c>
      <c r="L55" s="258" t="str">
        <f>IF(F55="","",IF(COUNTIF('10X index code'!$B$2:$B$673,F55),"","10X Index codeに登録されていないため、修正してください。"))</f>
        <v/>
      </c>
      <c r="M55" s="65" t="str">
        <f t="shared" si="4"/>
        <v/>
      </c>
      <c r="N55" s="65" t="str">
        <f t="shared" si="5"/>
        <v/>
      </c>
      <c r="O55" s="263" t="b">
        <f t="shared" si="6"/>
        <v>0</v>
      </c>
      <c r="P55" s="41"/>
      <c r="Q55" s="41"/>
      <c r="R55" s="41"/>
      <c r="S55" s="41"/>
      <c r="T55" s="41"/>
      <c r="U55" s="41"/>
      <c r="V55" s="41"/>
      <c r="W55" s="41"/>
    </row>
    <row r="56" spans="2:23" ht="22.2">
      <c r="B56" s="226">
        <v>42</v>
      </c>
      <c r="C56" s="224"/>
      <c r="D56" s="299" t="str">
        <f>IF(F56="","",VLOOKUP(F56,'10X index code'!$B$2:$D$673,3,FALSE))</f>
        <v/>
      </c>
      <c r="E56" s="300" t="str">
        <f>IF(F56="","",VLOOKUP(F56,'10X index code'!$B$2:$D$673,2,FALSE))</f>
        <v/>
      </c>
      <c r="F56" s="277"/>
      <c r="G56" s="13" t="str">
        <f t="shared" si="1"/>
        <v/>
      </c>
      <c r="H56" s="43"/>
      <c r="I56" s="64" t="str" cm="1">
        <f t="array" ref="I56">IF(C56="","",IF(LEFT(C56,1)="-","(-)は先頭文字で使用できないため修正してください。",IF(LEFT(C56,1)="_","(_)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_]のスペースなしで記入してください。")))))</f>
        <v/>
      </c>
      <c r="J56" s="54" t="str">
        <f t="shared" si="2"/>
        <v/>
      </c>
      <c r="K56" s="65" t="str">
        <f t="shared" si="3"/>
        <v/>
      </c>
      <c r="L56" s="258" t="str">
        <f>IF(F56="","",IF(COUNTIF('10X index code'!$B$2:$B$673,F56),"","10X Index codeに登録されていないため、修正してください。"))</f>
        <v/>
      </c>
      <c r="M56" s="65" t="str">
        <f t="shared" si="4"/>
        <v/>
      </c>
      <c r="N56" s="65" t="str">
        <f t="shared" si="5"/>
        <v/>
      </c>
      <c r="O56" s="263" t="b">
        <f t="shared" si="6"/>
        <v>0</v>
      </c>
      <c r="P56" s="41"/>
      <c r="Q56" s="41"/>
      <c r="R56" s="41"/>
      <c r="S56" s="41"/>
      <c r="T56" s="41"/>
      <c r="U56" s="41"/>
      <c r="V56" s="41"/>
      <c r="W56" s="41"/>
    </row>
    <row r="57" spans="2:23" ht="22.2">
      <c r="B57" s="226">
        <v>43</v>
      </c>
      <c r="C57" s="224"/>
      <c r="D57" s="299" t="str">
        <f>IF(F57="","",VLOOKUP(F57,'10X index code'!$B$2:$D$673,3,FALSE))</f>
        <v/>
      </c>
      <c r="E57" s="300" t="str">
        <f>IF(F57="","",VLOOKUP(F57,'10X index code'!$B$2:$D$673,2,FALSE))</f>
        <v/>
      </c>
      <c r="F57" s="277"/>
      <c r="G57" s="13" t="str">
        <f t="shared" si="1"/>
        <v/>
      </c>
      <c r="H57" s="43"/>
      <c r="I57" s="64" t="str" cm="1">
        <f t="array" ref="I57">IF(C57="","",IF(LEFT(C57,1)="-","(-)は先頭文字で使用できないため修正してください。",IF(LEFT(C57,1)="_","(_)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_]のスペースなしで記入してください。")))))</f>
        <v/>
      </c>
      <c r="J57" s="54" t="str">
        <f t="shared" si="2"/>
        <v/>
      </c>
      <c r="K57" s="65" t="str">
        <f t="shared" si="3"/>
        <v/>
      </c>
      <c r="L57" s="258" t="str">
        <f>IF(F57="","",IF(COUNTIF('10X index code'!$B$2:$B$673,F57),"","10X Index codeに登録されていないため、修正してください。"))</f>
        <v/>
      </c>
      <c r="M57" s="65" t="str">
        <f t="shared" si="4"/>
        <v/>
      </c>
      <c r="N57" s="65" t="str">
        <f t="shared" si="5"/>
        <v/>
      </c>
      <c r="O57" s="263" t="b">
        <f t="shared" si="6"/>
        <v>0</v>
      </c>
      <c r="P57" s="41"/>
      <c r="Q57" s="41"/>
      <c r="R57" s="41"/>
      <c r="S57" s="41"/>
      <c r="T57" s="41"/>
      <c r="U57" s="41"/>
      <c r="V57" s="41"/>
      <c r="W57" s="41"/>
    </row>
    <row r="58" spans="2:23" ht="22.2">
      <c r="B58" s="226">
        <v>44</v>
      </c>
      <c r="C58" s="224"/>
      <c r="D58" s="299" t="str">
        <f>IF(F58="","",VLOOKUP(F58,'10X index code'!$B$2:$D$673,3,FALSE))</f>
        <v/>
      </c>
      <c r="E58" s="300" t="str">
        <f>IF(F58="","",VLOOKUP(F58,'10X index code'!$B$2:$D$673,2,FALSE))</f>
        <v/>
      </c>
      <c r="F58" s="277"/>
      <c r="G58" s="13" t="str">
        <f t="shared" si="1"/>
        <v/>
      </c>
      <c r="H58" s="43"/>
      <c r="I58" s="64" t="str" cm="1">
        <f t="array" ref="I58">IF(C58="","",IF(LEFT(C58,1)="-","(-)は先頭文字で使用できないため修正してください。",IF(LEFT(C58,1)="_","(_)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_]のスペースなしで記入してください。")))))</f>
        <v/>
      </c>
      <c r="J58" s="54" t="str">
        <f t="shared" si="2"/>
        <v/>
      </c>
      <c r="K58" s="65" t="str">
        <f t="shared" si="3"/>
        <v/>
      </c>
      <c r="L58" s="258" t="str">
        <f>IF(F58="","",IF(COUNTIF('10X index code'!$B$2:$B$673,F58),"","10X Index codeに登録されていないため、修正してください。"))</f>
        <v/>
      </c>
      <c r="M58" s="65" t="str">
        <f t="shared" si="4"/>
        <v/>
      </c>
      <c r="N58" s="65" t="str">
        <f t="shared" si="5"/>
        <v/>
      </c>
      <c r="O58" s="263" t="b">
        <f t="shared" si="6"/>
        <v>0</v>
      </c>
      <c r="P58" s="41"/>
      <c r="Q58" s="41"/>
      <c r="R58" s="41"/>
      <c r="S58" s="41"/>
      <c r="T58" s="41"/>
      <c r="U58" s="41"/>
      <c r="V58" s="41"/>
      <c r="W58" s="41"/>
    </row>
    <row r="59" spans="2:23" ht="22.2">
      <c r="B59" s="226">
        <v>45</v>
      </c>
      <c r="C59" s="224"/>
      <c r="D59" s="299" t="str">
        <f>IF(F59="","",VLOOKUP(F59,'10X index code'!$B$2:$D$673,3,FALSE))</f>
        <v/>
      </c>
      <c r="E59" s="300" t="str">
        <f>IF(F59="","",VLOOKUP(F59,'10X index code'!$B$2:$D$673,2,FALSE))</f>
        <v/>
      </c>
      <c r="F59" s="277"/>
      <c r="G59" s="13" t="str">
        <f t="shared" si="1"/>
        <v/>
      </c>
      <c r="H59" s="43"/>
      <c r="I59" s="64" t="str" cm="1">
        <f t="array" ref="I59">IF(C59="","",IF(LEFT(C59,1)="-","(-)は先頭文字で使用できないため修正してください。",IF(LEFT(C59,1)="_","(_)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_]のスペースなしで記入してください。")))))</f>
        <v/>
      </c>
      <c r="J59" s="54" t="str">
        <f t="shared" si="2"/>
        <v/>
      </c>
      <c r="K59" s="65" t="str">
        <f t="shared" si="3"/>
        <v/>
      </c>
      <c r="L59" s="258" t="str">
        <f>IF(F59="","",IF(COUNTIF('10X index code'!$B$2:$B$673,F59),"","10X Index codeに登録されていないため、修正してください。"))</f>
        <v/>
      </c>
      <c r="M59" s="65" t="str">
        <f t="shared" si="4"/>
        <v/>
      </c>
      <c r="N59" s="65" t="str">
        <f t="shared" si="5"/>
        <v/>
      </c>
      <c r="O59" s="263" t="b">
        <f t="shared" si="6"/>
        <v>0</v>
      </c>
      <c r="P59" s="41"/>
      <c r="Q59" s="41"/>
      <c r="R59" s="41"/>
      <c r="S59" s="41"/>
      <c r="T59" s="41"/>
      <c r="U59" s="41"/>
      <c r="V59" s="41"/>
      <c r="W59" s="41"/>
    </row>
    <row r="60" spans="2:23" ht="22.2">
      <c r="B60" s="226">
        <v>46</v>
      </c>
      <c r="C60" s="224"/>
      <c r="D60" s="299" t="str">
        <f>IF(F60="","",VLOOKUP(F60,'10X index code'!$B$2:$D$673,3,FALSE))</f>
        <v/>
      </c>
      <c r="E60" s="300" t="str">
        <f>IF(F60="","",VLOOKUP(F60,'10X index code'!$B$2:$D$673,2,FALSE))</f>
        <v/>
      </c>
      <c r="F60" s="277"/>
      <c r="G60" s="13" t="str">
        <f t="shared" si="1"/>
        <v/>
      </c>
      <c r="H60" s="43"/>
      <c r="I60" s="64" t="str" cm="1">
        <f t="array" ref="I60">IF(C60="","",IF(LEFT(C60,1)="-","(-)は先頭文字で使用できないため修正してください。",IF(LEFT(C60,1)="_","(_)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_]のスペースなしで記入してください。")))))</f>
        <v/>
      </c>
      <c r="J60" s="54" t="str">
        <f t="shared" si="2"/>
        <v/>
      </c>
      <c r="K60" s="65" t="str">
        <f t="shared" si="3"/>
        <v/>
      </c>
      <c r="L60" s="258" t="str">
        <f>IF(F60="","",IF(COUNTIF('10X index code'!$B$2:$B$673,F60),"","10X Index codeに登録されていないため、修正してください。"))</f>
        <v/>
      </c>
      <c r="M60" s="65" t="str">
        <f t="shared" si="4"/>
        <v/>
      </c>
      <c r="N60" s="65" t="str">
        <f t="shared" si="5"/>
        <v/>
      </c>
      <c r="O60" s="263" t="b">
        <f t="shared" si="6"/>
        <v>0</v>
      </c>
      <c r="P60" s="41"/>
      <c r="Q60" s="41"/>
      <c r="R60" s="41"/>
      <c r="S60" s="41"/>
      <c r="T60" s="41"/>
      <c r="U60" s="41"/>
      <c r="V60" s="41"/>
      <c r="W60" s="41"/>
    </row>
    <row r="61" spans="2:23" ht="22.2">
      <c r="B61" s="226">
        <v>47</v>
      </c>
      <c r="C61" s="224"/>
      <c r="D61" s="299" t="str">
        <f>IF(F61="","",VLOOKUP(F61,'10X index code'!$B$2:$D$673,3,FALSE))</f>
        <v/>
      </c>
      <c r="E61" s="300" t="str">
        <f>IF(F61="","",VLOOKUP(F61,'10X index code'!$B$2:$D$673,2,FALSE))</f>
        <v/>
      </c>
      <c r="F61" s="277"/>
      <c r="G61" s="13" t="str">
        <f t="shared" si="1"/>
        <v/>
      </c>
      <c r="H61" s="43"/>
      <c r="I61" s="64" t="str" cm="1">
        <f t="array" ref="I61">IF(C61="","",IF(LEFT(C61,1)="-","(-)は先頭文字で使用できないため修正してください。",IF(LEFT(C61,1)="_","(_)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_]のスペースなしで記入してください。")))))</f>
        <v/>
      </c>
      <c r="J61" s="54" t="str">
        <f t="shared" si="2"/>
        <v/>
      </c>
      <c r="K61" s="65" t="str">
        <f t="shared" si="3"/>
        <v/>
      </c>
      <c r="L61" s="258" t="str">
        <f>IF(F61="","",IF(COUNTIF('10X index code'!$B$2:$B$673,F61),"","10X Index codeに登録されていないため、修正してください。"))</f>
        <v/>
      </c>
      <c r="M61" s="65" t="str">
        <f t="shared" si="4"/>
        <v/>
      </c>
      <c r="N61" s="65" t="str">
        <f t="shared" si="5"/>
        <v/>
      </c>
      <c r="O61" s="263" t="b">
        <f t="shared" si="6"/>
        <v>0</v>
      </c>
      <c r="P61" s="41"/>
      <c r="Q61" s="41"/>
      <c r="R61" s="41"/>
      <c r="S61" s="41"/>
      <c r="T61" s="41"/>
      <c r="U61" s="41"/>
      <c r="V61" s="41"/>
      <c r="W61" s="41"/>
    </row>
    <row r="62" spans="2:23" ht="22.2">
      <c r="B62" s="227">
        <v>48</v>
      </c>
      <c r="C62" s="224"/>
      <c r="D62" s="299" t="str">
        <f>IF(F62="","",VLOOKUP(F62,'10X index code'!$B$2:$D$673,3,FALSE))</f>
        <v/>
      </c>
      <c r="E62" s="300" t="str">
        <f>IF(F62="","",VLOOKUP(F62,'10X index code'!$B$2:$D$673,2,FALSE))</f>
        <v/>
      </c>
      <c r="F62" s="277"/>
      <c r="G62" s="13" t="str">
        <f t="shared" si="1"/>
        <v/>
      </c>
      <c r="H62" s="43"/>
      <c r="I62" s="64" t="str" cm="1">
        <f t="array" ref="I62">IF(C62="","",IF(LEFT(C62,1)="-","(-)は先頭文字で使用できないため修正してください。",IF(LEFT(C62,1)="_","(_)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_]のスペースなしで記入してください。")))))</f>
        <v/>
      </c>
      <c r="J62" s="54" t="str">
        <f t="shared" si="2"/>
        <v/>
      </c>
      <c r="K62" s="65" t="str">
        <f t="shared" si="3"/>
        <v/>
      </c>
      <c r="L62" s="258" t="str">
        <f>IF(F62="","",IF(COUNTIF('10X index code'!$B$2:$B$673,F62),"","10X Index codeに登録されていないため、修正してください。"))</f>
        <v/>
      </c>
      <c r="M62" s="65" t="str">
        <f t="shared" si="4"/>
        <v/>
      </c>
      <c r="N62" s="65" t="str">
        <f t="shared" si="5"/>
        <v/>
      </c>
      <c r="O62" s="263" t="b">
        <f t="shared" si="6"/>
        <v>0</v>
      </c>
      <c r="P62" s="41"/>
      <c r="Q62" s="41"/>
      <c r="R62" s="41"/>
      <c r="S62" s="41"/>
      <c r="T62" s="41"/>
      <c r="U62" s="41"/>
      <c r="V62" s="41"/>
      <c r="W62" s="41"/>
    </row>
    <row r="63" spans="2:23" ht="22.2">
      <c r="G63" s="13" t="str">
        <f t="shared" ref="G63:G126" si="7">IF(O63=FALSE,"",O63)</f>
        <v/>
      </c>
      <c r="H63" s="43"/>
      <c r="I63" s="64" t="str" cm="1">
        <f t="array" ref="I63">IF(C63="","",IF(LEFT(C63,1)="-","(-)は先頭文字で使用できないため修正してください。",IF(LEFT(C63,1)="_","(_)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_]のスペースなしで記入してください。")))))</f>
        <v/>
      </c>
      <c r="J63" s="54" t="str">
        <f t="shared" si="2"/>
        <v/>
      </c>
      <c r="K63" s="65" t="str">
        <f t="shared" si="3"/>
        <v/>
      </c>
      <c r="L63" s="258" t="str">
        <f>IF(F63="","",IF(COUNTIF('10X index code'!$B$2:$B$673,F63),"","10X Index codeに登録されていないため、修正してください。"))</f>
        <v/>
      </c>
      <c r="M63" s="65" t="str">
        <f t="shared" si="4"/>
        <v/>
      </c>
      <c r="N63" s="65" t="str">
        <f t="shared" si="5"/>
        <v/>
      </c>
      <c r="O63" s="263" t="b">
        <f t="shared" si="6"/>
        <v>0</v>
      </c>
    </row>
    <row r="64" spans="2:23" ht="22.2">
      <c r="G64" s="13" t="str">
        <f t="shared" si="7"/>
        <v/>
      </c>
      <c r="H64" s="43"/>
      <c r="I64" s="64" t="str" cm="1">
        <f t="array" ref="I64">IF(C64="","",IF(LEFT(C64,1)="-","(-)は先頭文字で使用できないため修正してください。",IF(LEFT(C64,1)="_","(_)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_]のスペースなしで記入してください。")))))</f>
        <v/>
      </c>
      <c r="J64" s="54" t="str">
        <f t="shared" si="2"/>
        <v/>
      </c>
      <c r="K64" s="65" t="str">
        <f t="shared" si="3"/>
        <v/>
      </c>
      <c r="L64" s="258" t="str">
        <f>IF(F64="","",IF(COUNTIF('10X index code'!$B$2:$B$673,F64),"","10X Index codeに登録されていないため、修正してください。"))</f>
        <v/>
      </c>
      <c r="M64" s="65" t="str">
        <f t="shared" si="4"/>
        <v/>
      </c>
      <c r="N64" s="65" t="str">
        <f t="shared" si="5"/>
        <v/>
      </c>
      <c r="O64" s="263" t="b">
        <f t="shared" si="6"/>
        <v>0</v>
      </c>
    </row>
    <row r="65" spans="7:15" ht="22.2">
      <c r="G65" s="13" t="str">
        <f t="shared" si="7"/>
        <v/>
      </c>
      <c r="H65" s="43"/>
      <c r="I65" s="64" t="str" cm="1">
        <f t="array" ref="I65">IF(C65="","",IF(LEFT(C65,1)="-","(-)は先頭文字で使用できないため修正してください。",IF(LEFT(C65,1)="_","(_)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_]のスペースなしで記入してください。")))))</f>
        <v/>
      </c>
      <c r="J65" s="54" t="str">
        <f t="shared" si="2"/>
        <v/>
      </c>
      <c r="K65" s="65" t="str">
        <f t="shared" si="3"/>
        <v/>
      </c>
      <c r="L65" s="258" t="str">
        <f>IF(F65="","",IF(COUNTIF('10X index code'!$B$2:$B$673,F65),"","10X Index codeに登録されていないため、修正してください。"))</f>
        <v/>
      </c>
      <c r="M65" s="65" t="str">
        <f t="shared" si="4"/>
        <v/>
      </c>
      <c r="N65" s="65" t="str">
        <f t="shared" si="5"/>
        <v/>
      </c>
      <c r="O65" s="263" t="b">
        <f t="shared" si="6"/>
        <v>0</v>
      </c>
    </row>
    <row r="66" spans="7:15" ht="22.2">
      <c r="G66" s="13" t="str">
        <f t="shared" si="7"/>
        <v/>
      </c>
      <c r="H66" s="43"/>
      <c r="I66" s="64" t="str" cm="1">
        <f t="array" ref="I66">IF(C66="","",IF(LEFT(C66,1)="-","(-)は先頭文字で使用できないため修正してください。",IF(LEFT(C66,1)="_","(_)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_]のスペースなしで記入してください。")))))</f>
        <v/>
      </c>
      <c r="J66" s="54" t="str">
        <f t="shared" si="2"/>
        <v/>
      </c>
      <c r="K66" s="65" t="str">
        <f t="shared" si="3"/>
        <v/>
      </c>
      <c r="L66" s="258" t="str">
        <f>IF(F66="","",IF(COUNTIF('10X index code'!$B$2:$B$673,F66),"","10X Index codeに登録されていないため、修正してください。"))</f>
        <v/>
      </c>
      <c r="M66" s="65" t="str">
        <f t="shared" si="4"/>
        <v/>
      </c>
      <c r="N66" s="65" t="str">
        <f t="shared" si="5"/>
        <v/>
      </c>
      <c r="O66" s="263" t="b">
        <f t="shared" si="6"/>
        <v>0</v>
      </c>
    </row>
    <row r="67" spans="7:15" ht="22.2">
      <c r="G67" s="13" t="str">
        <f t="shared" si="7"/>
        <v/>
      </c>
      <c r="H67" s="43"/>
      <c r="I67" s="64" t="str" cm="1">
        <f t="array" ref="I67">IF(C67="","",IF(LEFT(C67,1)="-","(-)は先頭文字で使用できないため修正してください。",IF(LEFT(C67,1)="_","(_)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_]のスペースなしで記入してください。")))))</f>
        <v/>
      </c>
      <c r="J67" s="54" t="str">
        <f t="shared" si="2"/>
        <v/>
      </c>
      <c r="K67" s="65" t="str">
        <f t="shared" si="3"/>
        <v/>
      </c>
      <c r="L67" s="258" t="str">
        <f>IF(F67="","",IF(COUNTIF('10X index code'!$B$2:$B$673,F67),"","10X Index codeに登録されていないため、修正してください。"))</f>
        <v/>
      </c>
      <c r="M67" s="65" t="str">
        <f t="shared" si="4"/>
        <v/>
      </c>
      <c r="N67" s="65" t="str">
        <f t="shared" si="5"/>
        <v/>
      </c>
      <c r="O67" s="263" t="b">
        <f t="shared" si="6"/>
        <v>0</v>
      </c>
    </row>
    <row r="68" spans="7:15" ht="22.2">
      <c r="G68" s="13" t="str">
        <f t="shared" si="7"/>
        <v/>
      </c>
      <c r="H68" s="43"/>
      <c r="I68" s="64" t="str" cm="1">
        <f t="array" ref="I68">IF(C68="","",IF(LEFT(C68,1)="-","(-)は先頭文字で使用できないため修正してください。",IF(LEFT(C68,1)="_","(_)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_]のスペースなしで記入してください。")))))</f>
        <v/>
      </c>
      <c r="J68" s="54" t="str">
        <f t="shared" si="2"/>
        <v/>
      </c>
      <c r="K68" s="65" t="str">
        <f t="shared" si="3"/>
        <v/>
      </c>
      <c r="L68" s="258" t="str">
        <f>IF(F68="","",IF(COUNTIF('10X index code'!$B$2:$B$673,F68),"","10X Index codeに登録されていないため、修正してください。"))</f>
        <v/>
      </c>
      <c r="M68" s="65" t="str">
        <f t="shared" si="4"/>
        <v/>
      </c>
      <c r="N68" s="65" t="str">
        <f t="shared" si="5"/>
        <v/>
      </c>
      <c r="O68" s="263" t="b">
        <f t="shared" si="6"/>
        <v>0</v>
      </c>
    </row>
    <row r="69" spans="7:15" ht="22.2">
      <c r="G69" s="13" t="str">
        <f t="shared" si="7"/>
        <v/>
      </c>
      <c r="H69" s="43"/>
      <c r="I69" s="64" t="str" cm="1">
        <f t="array" ref="I69">IF(C69="","",IF(LEFT(C69,1)="-","(-)は先頭文字で使用できないため修正してください。",IF(LEFT(C69,1)="_","(_)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_]のスペースなしで記入してください。")))))</f>
        <v/>
      </c>
      <c r="J69" s="54" t="str">
        <f t="shared" si="2"/>
        <v/>
      </c>
      <c r="K69" s="65" t="str">
        <f t="shared" si="3"/>
        <v/>
      </c>
      <c r="L69" s="258" t="str">
        <f>IF(F69="","",IF(COUNTIF('10X index code'!$B$2:$B$673,F69),"","10X Index codeに登録されていないため、修正してください。"))</f>
        <v/>
      </c>
      <c r="M69" s="65" t="str">
        <f t="shared" si="4"/>
        <v/>
      </c>
      <c r="N69" s="65" t="str">
        <f t="shared" si="5"/>
        <v/>
      </c>
      <c r="O69" s="263" t="b">
        <f t="shared" si="6"/>
        <v>0</v>
      </c>
    </row>
    <row r="70" spans="7:15" ht="22.2">
      <c r="G70" s="13" t="str">
        <f t="shared" si="7"/>
        <v/>
      </c>
      <c r="H70" s="43"/>
      <c r="I70" s="64" t="str" cm="1">
        <f t="array" ref="I70">IF(C70="","",IF(LEFT(C70,1)="-","(-)は先頭文字で使用できないため修正してください。",IF(LEFT(C70,1)="_","(_)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_]のスペースなしで記入してください。")))))</f>
        <v/>
      </c>
      <c r="J70" s="54" t="str">
        <f t="shared" si="2"/>
        <v/>
      </c>
      <c r="K70" s="65" t="str">
        <f t="shared" si="3"/>
        <v/>
      </c>
      <c r="L70" s="258" t="str">
        <f>IF(F70="","",IF(COUNTIF('10X index code'!$B$2:$B$673,F70),"","10X Index codeに登録されていないため、修正してください。"))</f>
        <v/>
      </c>
      <c r="M70" s="65" t="str">
        <f t="shared" si="4"/>
        <v/>
      </c>
      <c r="N70" s="65" t="str">
        <f t="shared" si="5"/>
        <v/>
      </c>
      <c r="O70" s="263" t="b">
        <f t="shared" si="6"/>
        <v>0</v>
      </c>
    </row>
    <row r="71" spans="7:15" ht="22.2">
      <c r="G71" s="13" t="str">
        <f t="shared" si="7"/>
        <v/>
      </c>
      <c r="H71" s="43"/>
      <c r="I71" s="64" t="str" cm="1">
        <f t="array" ref="I71">IF(C71="","",IF(LEFT(C71,1)="-","(-)は先頭文字で使用できないため修正してください。",IF(LEFT(C71,1)="_","(_)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_]のスペースなしで記入してください。")))))</f>
        <v/>
      </c>
      <c r="J71" s="54" t="str">
        <f t="shared" si="2"/>
        <v/>
      </c>
      <c r="K71" s="65" t="str">
        <f t="shared" si="3"/>
        <v/>
      </c>
      <c r="L71" s="258" t="str">
        <f>IF(F71="","",IF(COUNTIF('10X index code'!$B$2:$B$673,F71),"","10X Index codeに登録されていないため、修正してください。"))</f>
        <v/>
      </c>
      <c r="M71" s="65" t="str">
        <f t="shared" si="4"/>
        <v/>
      </c>
      <c r="N71" s="65" t="str">
        <f t="shared" si="5"/>
        <v/>
      </c>
      <c r="O71" s="263" t="b">
        <f t="shared" si="6"/>
        <v>0</v>
      </c>
    </row>
    <row r="72" spans="7:15" ht="22.2">
      <c r="G72" s="13" t="str">
        <f t="shared" si="7"/>
        <v/>
      </c>
      <c r="H72" s="43"/>
      <c r="I72" s="64" t="str" cm="1">
        <f t="array" ref="I72">IF(C72="","",IF(LEFT(C72,1)="-","(-)は先頭文字で使用できないため修正してください。",IF(LEFT(C72,1)="_","(_)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_]のスペースなしで記入してください。")))))</f>
        <v/>
      </c>
      <c r="J72" s="54" t="str">
        <f t="shared" si="2"/>
        <v/>
      </c>
      <c r="K72" s="65" t="str">
        <f t="shared" si="3"/>
        <v/>
      </c>
      <c r="L72" s="258" t="str">
        <f>IF(F72="","",IF(COUNTIF('10X index code'!$B$2:$B$673,F72),"","10X Index codeに登録されていないため、修正してください。"))</f>
        <v/>
      </c>
      <c r="M72" s="65" t="str">
        <f t="shared" si="4"/>
        <v/>
      </c>
      <c r="N72" s="65" t="str">
        <f t="shared" si="5"/>
        <v/>
      </c>
      <c r="O72" s="263" t="b">
        <f t="shared" si="6"/>
        <v>0</v>
      </c>
    </row>
    <row r="73" spans="7:15" ht="22.2">
      <c r="G73" s="13" t="str">
        <f t="shared" si="7"/>
        <v/>
      </c>
      <c r="H73" s="43"/>
      <c r="I73" s="64" t="str" cm="1">
        <f t="array" ref="I73">IF(C73="","",IF(LEFT(C73,1)="-","(-)は先頭文字で使用できないため修正してください。",IF(LEFT(C73,1)="_","(_)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_]のスペースなしで記入してください。")))))</f>
        <v/>
      </c>
      <c r="J73" s="54" t="str">
        <f t="shared" si="2"/>
        <v/>
      </c>
      <c r="K73" s="65" t="str">
        <f t="shared" si="3"/>
        <v/>
      </c>
      <c r="L73" s="258" t="str">
        <f>IF(F73="","",IF(COUNTIF('10X index code'!$B$2:$B$673,F73),"","10X Index codeに登録されていないため、修正してください。"))</f>
        <v/>
      </c>
      <c r="M73" s="65" t="str">
        <f t="shared" si="4"/>
        <v/>
      </c>
      <c r="N73" s="65" t="str">
        <f t="shared" si="5"/>
        <v/>
      </c>
      <c r="O73" s="263" t="b">
        <f t="shared" si="6"/>
        <v>0</v>
      </c>
    </row>
    <row r="74" spans="7:15" ht="22.2">
      <c r="G74" s="13" t="str">
        <f t="shared" si="7"/>
        <v/>
      </c>
      <c r="H74" s="43"/>
      <c r="I74" s="64" t="str" cm="1">
        <f t="array" ref="I74">IF(C74="","",IF(LEFT(C74,1)="-","(-)は先頭文字で使用できないため修正してください。",IF(LEFT(C74,1)="_","(_)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_]のスペースなしで記入してください。")))))</f>
        <v/>
      </c>
      <c r="J74" s="54" t="str">
        <f t="shared" si="2"/>
        <v/>
      </c>
      <c r="K74" s="65" t="str">
        <f t="shared" si="3"/>
        <v/>
      </c>
      <c r="L74" s="258" t="str">
        <f>IF(F74="","",IF(COUNTIF('10X index code'!$B$2:$B$673,F74),"","10X Index codeに登録されていないため、修正してください。"))</f>
        <v/>
      </c>
      <c r="M74" s="65" t="str">
        <f t="shared" si="4"/>
        <v/>
      </c>
      <c r="N74" s="65" t="str">
        <f t="shared" si="5"/>
        <v/>
      </c>
      <c r="O74" s="263" t="b">
        <f t="shared" si="6"/>
        <v>0</v>
      </c>
    </row>
    <row r="75" spans="7:15" ht="22.2">
      <c r="G75" s="13" t="str">
        <f t="shared" si="7"/>
        <v/>
      </c>
      <c r="H75" s="43"/>
      <c r="I75" s="64" t="str" cm="1">
        <f t="array" ref="I75">IF(C75="","",IF(LEFT(C75,1)="-","(-)は先頭文字で使用できないため修正してください。",IF(LEFT(C75,1)="_","(_)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_]のスペースなしで記入してください。")))))</f>
        <v/>
      </c>
      <c r="J75" s="54" t="str">
        <f t="shared" si="2"/>
        <v/>
      </c>
      <c r="K75" s="65" t="str">
        <f t="shared" si="3"/>
        <v/>
      </c>
      <c r="L75" s="258" t="str">
        <f>IF(F75="","",IF(COUNTIF('10X index code'!$B$2:$B$673,F75),"","10X Index codeに登録されていないため、修正してください。"))</f>
        <v/>
      </c>
      <c r="M75" s="65" t="str">
        <f t="shared" si="4"/>
        <v/>
      </c>
      <c r="N75" s="65" t="str">
        <f t="shared" si="5"/>
        <v/>
      </c>
      <c r="O75" s="263" t="b">
        <f t="shared" si="6"/>
        <v>0</v>
      </c>
    </row>
    <row r="76" spans="7:15" ht="22.2">
      <c r="G76" s="13" t="str">
        <f t="shared" si="7"/>
        <v/>
      </c>
      <c r="H76" s="43"/>
      <c r="I76" s="64" t="str" cm="1">
        <f t="array" ref="I76">IF(C76="","",IF(LEFT(C76,1)="-","(-)は先頭文字で使用できないため修正してください。",IF(LEFT(C76,1)="_","(_)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_]のスペースなしで記入してください。")))))</f>
        <v/>
      </c>
      <c r="J76" s="54" t="str">
        <f t="shared" si="2"/>
        <v/>
      </c>
      <c r="K76" s="65" t="str">
        <f t="shared" si="3"/>
        <v/>
      </c>
      <c r="L76" s="258" t="str">
        <f>IF(F76="","",IF(COUNTIF('10X index code'!$B$2:$B$673,F76),"","10X Index codeに登録されていないため、修正してください。"))</f>
        <v/>
      </c>
      <c r="M76" s="65" t="str">
        <f t="shared" si="4"/>
        <v/>
      </c>
      <c r="N76" s="65" t="str">
        <f t="shared" si="5"/>
        <v/>
      </c>
      <c r="O76" s="263" t="b">
        <f t="shared" si="6"/>
        <v>0</v>
      </c>
    </row>
    <row r="77" spans="7:15" ht="22.2">
      <c r="G77" s="13" t="str">
        <f t="shared" si="7"/>
        <v/>
      </c>
      <c r="H77" s="43"/>
      <c r="I77" s="64" t="str" cm="1">
        <f t="array" ref="I77">IF(C77="","",IF(LEFT(C77,1)="-","(-)は先頭文字で使用できないため修正してください。",IF(LEFT(C77,1)="_","(_)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_]のスペースなしで記入してください。")))))</f>
        <v/>
      </c>
      <c r="J77" s="54" t="str">
        <f t="shared" si="2"/>
        <v/>
      </c>
      <c r="K77" s="65" t="str">
        <f t="shared" si="3"/>
        <v/>
      </c>
      <c r="L77" s="258" t="str">
        <f>IF(F77="","",IF(COUNTIF('10X index code'!$B$2:$B$673,F77),"","10X Index codeに登録されていないため、修正してください。"))</f>
        <v/>
      </c>
      <c r="M77" s="65" t="str">
        <f t="shared" si="4"/>
        <v/>
      </c>
      <c r="N77" s="65" t="str">
        <f t="shared" si="5"/>
        <v/>
      </c>
      <c r="O77" s="263" t="b">
        <f t="shared" si="6"/>
        <v>0</v>
      </c>
    </row>
    <row r="78" spans="7:15" ht="22.2">
      <c r="G78" s="13" t="str">
        <f t="shared" si="7"/>
        <v/>
      </c>
      <c r="H78" s="43"/>
      <c r="I78" s="64" t="str" cm="1">
        <f t="array" ref="I78">IF(C78="","",IF(LEFT(C78,1)="-","(-)は先頭文字で使用できないため修正してください。",IF(LEFT(C78,1)="_","(_)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_]のスペースなしで記入してください。")))))</f>
        <v/>
      </c>
      <c r="J78" s="54" t="str">
        <f t="shared" si="2"/>
        <v/>
      </c>
      <c r="K78" s="65" t="str">
        <f t="shared" si="3"/>
        <v/>
      </c>
      <c r="L78" s="258" t="str">
        <f>IF(F78="","",IF(COUNTIF('10X index code'!$B$2:$B$673,F78),"","10X Index codeに登録されていないため、修正してください。"))</f>
        <v/>
      </c>
      <c r="M78" s="65" t="str">
        <f t="shared" si="4"/>
        <v/>
      </c>
      <c r="N78" s="65" t="str">
        <f t="shared" si="5"/>
        <v/>
      </c>
      <c r="O78" s="263" t="b">
        <f t="shared" si="6"/>
        <v>0</v>
      </c>
    </row>
    <row r="79" spans="7:15" ht="22.2">
      <c r="G79" s="13" t="str">
        <f t="shared" si="7"/>
        <v/>
      </c>
      <c r="H79" s="43"/>
      <c r="I79" s="64" t="str" cm="1">
        <f t="array" ref="I79">IF(C79="","",IF(LEFT(C79,1)="-","(-)は先頭文字で使用できないため修正してください。",IF(LEFT(C79,1)="_","(_)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_]のスペースなしで記入してください。")))))</f>
        <v/>
      </c>
      <c r="J79" s="54" t="str">
        <f t="shared" si="2"/>
        <v/>
      </c>
      <c r="K79" s="65" t="str">
        <f t="shared" si="3"/>
        <v/>
      </c>
      <c r="L79" s="258" t="str">
        <f>IF(F79="","",IF(COUNTIF('10X index code'!$B$2:$B$673,F79),"","10X Index codeに登録されていないため、修正してください。"))</f>
        <v/>
      </c>
      <c r="M79" s="65" t="str">
        <f t="shared" si="4"/>
        <v/>
      </c>
      <c r="N79" s="65" t="str">
        <f t="shared" si="5"/>
        <v/>
      </c>
      <c r="O79" s="263" t="b">
        <f t="shared" si="6"/>
        <v>0</v>
      </c>
    </row>
    <row r="80" spans="7:15" ht="22.2">
      <c r="G80" s="13" t="str">
        <f t="shared" si="7"/>
        <v/>
      </c>
      <c r="H80" s="43"/>
      <c r="I80" s="64" t="str" cm="1">
        <f t="array" ref="I80">IF(C80="","",IF(LEFT(C80,1)="-","(-)は先頭文字で使用できないため修正してください。",IF(LEFT(C80,1)="_","(_)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_]のスペースなしで記入してください。")))))</f>
        <v/>
      </c>
      <c r="J80" s="54" t="str">
        <f t="shared" ref="J80:J143" si="8">IF(LEN(C80)&gt;15,"サンプル名は15文字以内で記入してください。","")</f>
        <v/>
      </c>
      <c r="K80" s="65" t="str">
        <f t="shared" ref="K80:K143" si="9">IF(COUNTIF($C$15:$C$384,C80)&gt;1,"Sample Name記入欄に同一の名前があります。","")</f>
        <v/>
      </c>
      <c r="L80" s="258" t="str">
        <f>IF(F80="","",IF(COUNTIF('10X index code'!$B$2:$B$673,F80),"","10X Index codeに登録されていないため、修正してください。"))</f>
        <v/>
      </c>
      <c r="M80" s="65" t="str">
        <f t="shared" ref="M80:M143" si="10">IF(COUNTIF($F$15:$F$384,F80)&gt;1,"10X Index Code 記入欄に同一の名前があります。","")</f>
        <v/>
      </c>
      <c r="N80" s="65" t="str">
        <f t="shared" ref="N80:N143" si="11">IF(F80="","",IF(AND($N$14="NovaSeqX_レーン相乗りプラン", D80="None"), "NovaSeqX_レーン相乗りプランでは、single index受付を行っておりません。", ""))</f>
        <v/>
      </c>
      <c r="O80" s="263" t="b">
        <f t="shared" ref="O80:O143" si="12">IF(I80&lt;&gt;"",I80,IF(J80&lt;&gt;"",J80,IF(K80&lt;&gt;"",K80,IF(L80&lt;&gt;"",L80,IF(M80&lt;&gt;"",M80,IF(N80&lt;&gt;"",N80))))))</f>
        <v>0</v>
      </c>
    </row>
    <row r="81" spans="7:15" ht="22.2">
      <c r="G81" s="13" t="str">
        <f t="shared" si="7"/>
        <v/>
      </c>
      <c r="H81" s="43"/>
      <c r="I81" s="64" t="str" cm="1">
        <f t="array" ref="I81">IF(C81="","",IF(LEFT(C81,1)="-","(-)は先頭文字で使用できないため修正してください。",IF(LEFT(C81,1)="_","(_)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_]のスペースなしで記入してください。")))))</f>
        <v/>
      </c>
      <c r="J81" s="54" t="str">
        <f t="shared" si="8"/>
        <v/>
      </c>
      <c r="K81" s="65" t="str">
        <f t="shared" si="9"/>
        <v/>
      </c>
      <c r="L81" s="258" t="str">
        <f>IF(F81="","",IF(COUNTIF('10X index code'!$B$2:$B$673,F81),"","10X Index codeに登録されていないため、修正してください。"))</f>
        <v/>
      </c>
      <c r="M81" s="65" t="str">
        <f t="shared" si="10"/>
        <v/>
      </c>
      <c r="N81" s="65" t="str">
        <f t="shared" si="11"/>
        <v/>
      </c>
      <c r="O81" s="263" t="b">
        <f t="shared" si="12"/>
        <v>0</v>
      </c>
    </row>
    <row r="82" spans="7:15" ht="22.2">
      <c r="G82" s="13" t="str">
        <f t="shared" si="7"/>
        <v/>
      </c>
      <c r="H82" s="43"/>
      <c r="I82" s="64" t="str" cm="1">
        <f t="array" ref="I82">IF(C82="","",IF(LEFT(C82,1)="-","(-)は先頭文字で使用できないため修正してください。",IF(LEFT(C82,1)="_","(_)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_]のスペースなしで記入してください。")))))</f>
        <v/>
      </c>
      <c r="J82" s="54" t="str">
        <f t="shared" si="8"/>
        <v/>
      </c>
      <c r="K82" s="65" t="str">
        <f t="shared" si="9"/>
        <v/>
      </c>
      <c r="L82" s="258" t="str">
        <f>IF(F82="","",IF(COUNTIF('10X index code'!$B$2:$B$673,F82),"","10X Index codeに登録されていないため、修正してください。"))</f>
        <v/>
      </c>
      <c r="M82" s="65" t="str">
        <f t="shared" si="10"/>
        <v/>
      </c>
      <c r="N82" s="65" t="str">
        <f t="shared" si="11"/>
        <v/>
      </c>
      <c r="O82" s="263" t="b">
        <f t="shared" si="12"/>
        <v>0</v>
      </c>
    </row>
    <row r="83" spans="7:15" ht="22.2">
      <c r="G83" s="13" t="str">
        <f t="shared" si="7"/>
        <v/>
      </c>
      <c r="H83" s="43"/>
      <c r="I83" s="64" t="str" cm="1">
        <f t="array" ref="I83">IF(C83="","",IF(LEFT(C83,1)="-","(-)は先頭文字で使用できないため修正してください。",IF(LEFT(C83,1)="_","(_)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_]のスペースなしで記入してください。")))))</f>
        <v/>
      </c>
      <c r="J83" s="54" t="str">
        <f t="shared" si="8"/>
        <v/>
      </c>
      <c r="K83" s="65" t="str">
        <f t="shared" si="9"/>
        <v/>
      </c>
      <c r="L83" s="258" t="str">
        <f>IF(F83="","",IF(COUNTIF('10X index code'!$B$2:$B$673,F83),"","10X Index codeに登録されていないため、修正してください。"))</f>
        <v/>
      </c>
      <c r="M83" s="65" t="str">
        <f t="shared" si="10"/>
        <v/>
      </c>
      <c r="N83" s="65" t="str">
        <f t="shared" si="11"/>
        <v/>
      </c>
      <c r="O83" s="263" t="b">
        <f t="shared" si="12"/>
        <v>0</v>
      </c>
    </row>
    <row r="84" spans="7:15" ht="22.2">
      <c r="G84" s="13" t="str">
        <f t="shared" si="7"/>
        <v/>
      </c>
      <c r="H84" s="43"/>
      <c r="I84" s="64" t="str" cm="1">
        <f t="array" ref="I84">IF(C84="","",IF(LEFT(C84,1)="-","(-)は先頭文字で使用できないため修正してください。",IF(LEFT(C84,1)="_","(_)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_]のスペースなしで記入してください。")))))</f>
        <v/>
      </c>
      <c r="J84" s="54" t="str">
        <f t="shared" si="8"/>
        <v/>
      </c>
      <c r="K84" s="65" t="str">
        <f t="shared" si="9"/>
        <v/>
      </c>
      <c r="L84" s="258" t="str">
        <f>IF(F84="","",IF(COUNTIF('10X index code'!$B$2:$B$673,F84),"","10X Index codeに登録されていないため、修正してください。"))</f>
        <v/>
      </c>
      <c r="M84" s="65" t="str">
        <f t="shared" si="10"/>
        <v/>
      </c>
      <c r="N84" s="65" t="str">
        <f t="shared" si="11"/>
        <v/>
      </c>
      <c r="O84" s="263" t="b">
        <f t="shared" si="12"/>
        <v>0</v>
      </c>
    </row>
    <row r="85" spans="7:15" ht="22.2">
      <c r="G85" s="13" t="str">
        <f t="shared" si="7"/>
        <v/>
      </c>
      <c r="H85" s="43"/>
      <c r="I85" s="64" t="str" cm="1">
        <f t="array" ref="I85">IF(C85="","",IF(LEFT(C85,1)="-","(-)は先頭文字で使用できないため修正してください。",IF(LEFT(C85,1)="_","(_)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_]のスペースなしで記入してください。")))))</f>
        <v/>
      </c>
      <c r="J85" s="54" t="str">
        <f t="shared" si="8"/>
        <v/>
      </c>
      <c r="K85" s="65" t="str">
        <f t="shared" si="9"/>
        <v/>
      </c>
      <c r="L85" s="258" t="str">
        <f>IF(F85="","",IF(COUNTIF('10X index code'!$B$2:$B$673,F85),"","10X Index codeに登録されていないため、修正してください。"))</f>
        <v/>
      </c>
      <c r="M85" s="65" t="str">
        <f t="shared" si="10"/>
        <v/>
      </c>
      <c r="N85" s="65" t="str">
        <f t="shared" si="11"/>
        <v/>
      </c>
      <c r="O85" s="263" t="b">
        <f t="shared" si="12"/>
        <v>0</v>
      </c>
    </row>
    <row r="86" spans="7:15" ht="22.2">
      <c r="G86" s="13" t="str">
        <f t="shared" si="7"/>
        <v/>
      </c>
      <c r="H86" s="43"/>
      <c r="I86" s="64" t="str" cm="1">
        <f t="array" ref="I86">IF(C86="","",IF(LEFT(C86,1)="-","(-)は先頭文字で使用できないため修正してください。",IF(LEFT(C86,1)="_","(_)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_]のスペースなしで記入してください。")))))</f>
        <v/>
      </c>
      <c r="J86" s="54" t="str">
        <f t="shared" si="8"/>
        <v/>
      </c>
      <c r="K86" s="65" t="str">
        <f t="shared" si="9"/>
        <v/>
      </c>
      <c r="L86" s="258" t="str">
        <f>IF(F86="","",IF(COUNTIF('10X index code'!$B$2:$B$673,F86),"","10X Index codeに登録されていないため、修正してください。"))</f>
        <v/>
      </c>
      <c r="M86" s="65" t="str">
        <f t="shared" si="10"/>
        <v/>
      </c>
      <c r="N86" s="65" t="str">
        <f t="shared" si="11"/>
        <v/>
      </c>
      <c r="O86" s="263" t="b">
        <f t="shared" si="12"/>
        <v>0</v>
      </c>
    </row>
    <row r="87" spans="7:15" ht="22.2">
      <c r="G87" s="13" t="str">
        <f t="shared" si="7"/>
        <v/>
      </c>
      <c r="H87" s="43"/>
      <c r="I87" s="64" t="str" cm="1">
        <f t="array" ref="I87">IF(C87="","",IF(LEFT(C87,1)="-","(-)は先頭文字で使用できないため修正してください。",IF(LEFT(C87,1)="_","(_)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_]のスペースなしで記入してください。")))))</f>
        <v/>
      </c>
      <c r="J87" s="54" t="str">
        <f t="shared" si="8"/>
        <v/>
      </c>
      <c r="K87" s="65" t="str">
        <f t="shared" si="9"/>
        <v/>
      </c>
      <c r="L87" s="258" t="str">
        <f>IF(F87="","",IF(COUNTIF('10X index code'!$B$2:$B$673,F87),"","10X Index codeに登録されていないため、修正してください。"))</f>
        <v/>
      </c>
      <c r="M87" s="65" t="str">
        <f t="shared" si="10"/>
        <v/>
      </c>
      <c r="N87" s="65" t="str">
        <f t="shared" si="11"/>
        <v/>
      </c>
      <c r="O87" s="263" t="b">
        <f t="shared" si="12"/>
        <v>0</v>
      </c>
    </row>
    <row r="88" spans="7:15" ht="22.2">
      <c r="G88" s="13" t="str">
        <f t="shared" si="7"/>
        <v/>
      </c>
      <c r="H88" s="43"/>
      <c r="I88" s="64" t="str" cm="1">
        <f t="array" ref="I88">IF(C88="","",IF(LEFT(C88,1)="-","(-)は先頭文字で使用できないため修正してください。",IF(LEFT(C88,1)="_","(_)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_]のスペースなしで記入してください。")))))</f>
        <v/>
      </c>
      <c r="J88" s="54" t="str">
        <f t="shared" si="8"/>
        <v/>
      </c>
      <c r="K88" s="65" t="str">
        <f t="shared" si="9"/>
        <v/>
      </c>
      <c r="L88" s="258" t="str">
        <f>IF(F88="","",IF(COUNTIF('10X index code'!$B$2:$B$673,F88),"","10X Index codeに登録されていないため、修正してください。"))</f>
        <v/>
      </c>
      <c r="M88" s="65" t="str">
        <f t="shared" si="10"/>
        <v/>
      </c>
      <c r="N88" s="65" t="str">
        <f t="shared" si="11"/>
        <v/>
      </c>
      <c r="O88" s="263" t="b">
        <f t="shared" si="12"/>
        <v>0</v>
      </c>
    </row>
    <row r="89" spans="7:15" ht="22.2">
      <c r="G89" s="13" t="str">
        <f t="shared" si="7"/>
        <v/>
      </c>
      <c r="H89" s="43"/>
      <c r="I89" s="64" t="str" cm="1">
        <f t="array" ref="I89">IF(C89="","",IF(LEFT(C89,1)="-","(-)は先頭文字で使用できないため修正してください。",IF(LEFT(C89,1)="_","(_)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_]のスペースなしで記入してください。")))))</f>
        <v/>
      </c>
      <c r="J89" s="54" t="str">
        <f t="shared" si="8"/>
        <v/>
      </c>
      <c r="K89" s="65" t="str">
        <f t="shared" si="9"/>
        <v/>
      </c>
      <c r="L89" s="258" t="str">
        <f>IF(F89="","",IF(COUNTIF('10X index code'!$B$2:$B$673,F89),"","10X Index codeに登録されていないため、修正してください。"))</f>
        <v/>
      </c>
      <c r="M89" s="65" t="str">
        <f t="shared" si="10"/>
        <v/>
      </c>
      <c r="N89" s="65" t="str">
        <f t="shared" si="11"/>
        <v/>
      </c>
      <c r="O89" s="263" t="b">
        <f t="shared" si="12"/>
        <v>0</v>
      </c>
    </row>
    <row r="90" spans="7:15" ht="22.2">
      <c r="G90" s="13" t="str">
        <f t="shared" si="7"/>
        <v/>
      </c>
      <c r="H90" s="43"/>
      <c r="I90" s="64" t="str" cm="1">
        <f t="array" ref="I90">IF(C90="","",IF(LEFT(C90,1)="-","(-)は先頭文字で使用できないため修正してください。",IF(LEFT(C90,1)="_","(_)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_]のスペースなしで記入してください。")))))</f>
        <v/>
      </c>
      <c r="J90" s="54" t="str">
        <f t="shared" si="8"/>
        <v/>
      </c>
      <c r="K90" s="65" t="str">
        <f t="shared" si="9"/>
        <v/>
      </c>
      <c r="L90" s="258" t="str">
        <f>IF(F90="","",IF(COUNTIF('10X index code'!$B$2:$B$673,F90),"","10X Index codeに登録されていないため、修正してください。"))</f>
        <v/>
      </c>
      <c r="M90" s="65" t="str">
        <f t="shared" si="10"/>
        <v/>
      </c>
      <c r="N90" s="65" t="str">
        <f t="shared" si="11"/>
        <v/>
      </c>
      <c r="O90" s="263" t="b">
        <f t="shared" si="12"/>
        <v>0</v>
      </c>
    </row>
    <row r="91" spans="7:15" ht="22.2">
      <c r="G91" s="13" t="str">
        <f t="shared" si="7"/>
        <v/>
      </c>
      <c r="H91" s="43"/>
      <c r="I91" s="64" t="str" cm="1">
        <f t="array" ref="I91">IF(C91="","",IF(LEFT(C91,1)="-","(-)は先頭文字で使用できないため修正してください。",IF(LEFT(C91,1)="_","(_)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_]のスペースなしで記入してください。")))))</f>
        <v/>
      </c>
      <c r="J91" s="54" t="str">
        <f t="shared" si="8"/>
        <v/>
      </c>
      <c r="K91" s="65" t="str">
        <f t="shared" si="9"/>
        <v/>
      </c>
      <c r="L91" s="258" t="str">
        <f>IF(F91="","",IF(COUNTIF('10X index code'!$B$2:$B$673,F91),"","10X Index codeに登録されていないため、修正してください。"))</f>
        <v/>
      </c>
      <c r="M91" s="65" t="str">
        <f t="shared" si="10"/>
        <v/>
      </c>
      <c r="N91" s="65" t="str">
        <f t="shared" si="11"/>
        <v/>
      </c>
      <c r="O91" s="263" t="b">
        <f t="shared" si="12"/>
        <v>0</v>
      </c>
    </row>
    <row r="92" spans="7:15" ht="22.2">
      <c r="G92" s="13" t="str">
        <f t="shared" si="7"/>
        <v/>
      </c>
      <c r="H92" s="43"/>
      <c r="I92" s="64" t="str" cm="1">
        <f t="array" ref="I92">IF(C92="","",IF(LEFT(C92,1)="-","(-)は先頭文字で使用できないため修正してください。",IF(LEFT(C92,1)="_","(_)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_]のスペースなしで記入してください。")))))</f>
        <v/>
      </c>
      <c r="J92" s="54" t="str">
        <f t="shared" si="8"/>
        <v/>
      </c>
      <c r="K92" s="65" t="str">
        <f t="shared" si="9"/>
        <v/>
      </c>
      <c r="L92" s="258" t="str">
        <f>IF(F92="","",IF(COUNTIF('10X index code'!$B$2:$B$673,F92),"","10X Index codeに登録されていないため、修正してください。"))</f>
        <v/>
      </c>
      <c r="M92" s="65" t="str">
        <f t="shared" si="10"/>
        <v/>
      </c>
      <c r="N92" s="65" t="str">
        <f t="shared" si="11"/>
        <v/>
      </c>
      <c r="O92" s="263" t="b">
        <f t="shared" si="12"/>
        <v>0</v>
      </c>
    </row>
    <row r="93" spans="7:15" ht="22.2">
      <c r="G93" s="13" t="str">
        <f t="shared" si="7"/>
        <v/>
      </c>
      <c r="H93" s="43"/>
      <c r="I93" s="64" t="str" cm="1">
        <f t="array" ref="I93">IF(C93="","",IF(LEFT(C93,1)="-","(-)は先頭文字で使用できないため修正してください。",IF(LEFT(C93,1)="_","(_)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_]のスペースなしで記入してください。")))))</f>
        <v/>
      </c>
      <c r="J93" s="54" t="str">
        <f t="shared" si="8"/>
        <v/>
      </c>
      <c r="K93" s="65" t="str">
        <f t="shared" si="9"/>
        <v/>
      </c>
      <c r="L93" s="258" t="str">
        <f>IF(F93="","",IF(COUNTIF('10X index code'!$B$2:$B$673,F93),"","10X Index codeに登録されていないため、修正してください。"))</f>
        <v/>
      </c>
      <c r="M93" s="65" t="str">
        <f t="shared" si="10"/>
        <v/>
      </c>
      <c r="N93" s="65" t="str">
        <f t="shared" si="11"/>
        <v/>
      </c>
      <c r="O93" s="263" t="b">
        <f t="shared" si="12"/>
        <v>0</v>
      </c>
    </row>
    <row r="94" spans="7:15" ht="22.2">
      <c r="G94" s="13" t="str">
        <f t="shared" si="7"/>
        <v/>
      </c>
      <c r="H94" s="43"/>
      <c r="I94" s="64" t="str" cm="1">
        <f t="array" ref="I94">IF(C94="","",IF(LEFT(C94,1)="-","(-)は先頭文字で使用できないため修正してください。",IF(LEFT(C94,1)="_","(_)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_]のスペースなしで記入してください。")))))</f>
        <v/>
      </c>
      <c r="J94" s="54" t="str">
        <f t="shared" si="8"/>
        <v/>
      </c>
      <c r="K94" s="65" t="str">
        <f t="shared" si="9"/>
        <v/>
      </c>
      <c r="L94" s="258" t="str">
        <f>IF(F94="","",IF(COUNTIF('10X index code'!$B$2:$B$673,F94),"","10X Index codeに登録されていないため、修正してください。"))</f>
        <v/>
      </c>
      <c r="M94" s="65" t="str">
        <f t="shared" si="10"/>
        <v/>
      </c>
      <c r="N94" s="65" t="str">
        <f t="shared" si="11"/>
        <v/>
      </c>
      <c r="O94" s="263" t="b">
        <f t="shared" si="12"/>
        <v>0</v>
      </c>
    </row>
    <row r="95" spans="7:15" ht="22.2">
      <c r="G95" s="13" t="str">
        <f t="shared" si="7"/>
        <v/>
      </c>
      <c r="H95" s="43"/>
      <c r="I95" s="64" t="str" cm="1">
        <f t="array" ref="I95">IF(C95="","",IF(LEFT(C95,1)="-","(-)は先頭文字で使用できないため修正してください。",IF(LEFT(C95,1)="_","(_)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_]のスペースなしで記入してください。")))))</f>
        <v/>
      </c>
      <c r="J95" s="54" t="str">
        <f t="shared" si="8"/>
        <v/>
      </c>
      <c r="K95" s="65" t="str">
        <f t="shared" si="9"/>
        <v/>
      </c>
      <c r="L95" s="258" t="str">
        <f>IF(F95="","",IF(COUNTIF('10X index code'!$B$2:$B$673,F95),"","10X Index codeに登録されていないため、修正してください。"))</f>
        <v/>
      </c>
      <c r="M95" s="65" t="str">
        <f t="shared" si="10"/>
        <v/>
      </c>
      <c r="N95" s="65" t="str">
        <f t="shared" si="11"/>
        <v/>
      </c>
      <c r="O95" s="263" t="b">
        <f t="shared" si="12"/>
        <v>0</v>
      </c>
    </row>
    <row r="96" spans="7:15" ht="22.2">
      <c r="G96" s="13" t="str">
        <f t="shared" si="7"/>
        <v/>
      </c>
      <c r="H96" s="43"/>
      <c r="I96" s="64" t="str" cm="1">
        <f t="array" ref="I96">IF(C96="","",IF(LEFT(C96,1)="-","(-)は先頭文字で使用できないため修正してください。",IF(LEFT(C96,1)="_","(_)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_]のスペースなしで記入してください。")))))</f>
        <v/>
      </c>
      <c r="J96" s="54" t="str">
        <f t="shared" si="8"/>
        <v/>
      </c>
      <c r="K96" s="65" t="str">
        <f t="shared" si="9"/>
        <v/>
      </c>
      <c r="L96" s="258" t="str">
        <f>IF(F96="","",IF(COUNTIF('10X index code'!$B$2:$B$673,F96),"","10X Index codeに登録されていないため、修正してください。"))</f>
        <v/>
      </c>
      <c r="M96" s="65" t="str">
        <f t="shared" si="10"/>
        <v/>
      </c>
      <c r="N96" s="65" t="str">
        <f t="shared" si="11"/>
        <v/>
      </c>
      <c r="O96" s="263" t="b">
        <f t="shared" si="12"/>
        <v>0</v>
      </c>
    </row>
    <row r="97" spans="7:15" ht="22.2">
      <c r="G97" s="13" t="str">
        <f t="shared" si="7"/>
        <v/>
      </c>
      <c r="H97" s="43"/>
      <c r="I97" s="64" t="str" cm="1">
        <f t="array" ref="I97">IF(C97="","",IF(LEFT(C97,1)="-","(-)は先頭文字で使用できないため修正してください。",IF(LEFT(C97,1)="_","(_)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_]のスペースなしで記入してください。")))))</f>
        <v/>
      </c>
      <c r="J97" s="54" t="str">
        <f t="shared" si="8"/>
        <v/>
      </c>
      <c r="K97" s="65" t="str">
        <f t="shared" si="9"/>
        <v/>
      </c>
      <c r="L97" s="258" t="str">
        <f>IF(F97="","",IF(COUNTIF('10X index code'!$B$2:$B$673,F97),"","10X Index codeに登録されていないため、修正してください。"))</f>
        <v/>
      </c>
      <c r="M97" s="65" t="str">
        <f t="shared" si="10"/>
        <v/>
      </c>
      <c r="N97" s="65" t="str">
        <f t="shared" si="11"/>
        <v/>
      </c>
      <c r="O97" s="263" t="b">
        <f t="shared" si="12"/>
        <v>0</v>
      </c>
    </row>
    <row r="98" spans="7:15" ht="22.2">
      <c r="G98" s="13" t="str">
        <f t="shared" si="7"/>
        <v/>
      </c>
      <c r="H98" s="43"/>
      <c r="I98" s="64" t="str" cm="1">
        <f t="array" ref="I98">IF(C98="","",IF(LEFT(C98,1)="-","(-)は先頭文字で使用できないため修正してください。",IF(LEFT(C98,1)="_","(_)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_]のスペースなしで記入してください。")))))</f>
        <v/>
      </c>
      <c r="J98" s="54" t="str">
        <f t="shared" si="8"/>
        <v/>
      </c>
      <c r="K98" s="65" t="str">
        <f t="shared" si="9"/>
        <v/>
      </c>
      <c r="L98" s="258" t="str">
        <f>IF(F98="","",IF(COUNTIF('10X index code'!$B$2:$B$673,F98),"","10X Index codeに登録されていないため、修正してください。"))</f>
        <v/>
      </c>
      <c r="M98" s="65" t="str">
        <f t="shared" si="10"/>
        <v/>
      </c>
      <c r="N98" s="65" t="str">
        <f t="shared" si="11"/>
        <v/>
      </c>
      <c r="O98" s="263" t="b">
        <f t="shared" si="12"/>
        <v>0</v>
      </c>
    </row>
    <row r="99" spans="7:15" ht="22.2">
      <c r="G99" s="13" t="str">
        <f t="shared" si="7"/>
        <v/>
      </c>
      <c r="H99" s="43"/>
      <c r="I99" s="64" t="str" cm="1">
        <f t="array" ref="I99">IF(C99="","",IF(LEFT(C99,1)="-","(-)は先頭文字で使用できないため修正してください。",IF(LEFT(C99,1)="_","(_)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_]のスペースなしで記入してください。")))))</f>
        <v/>
      </c>
      <c r="J99" s="54" t="str">
        <f t="shared" si="8"/>
        <v/>
      </c>
      <c r="K99" s="65" t="str">
        <f t="shared" si="9"/>
        <v/>
      </c>
      <c r="L99" s="258" t="str">
        <f>IF(F99="","",IF(COUNTIF('10X index code'!$B$2:$B$673,F99),"","10X Index codeに登録されていないため、修正してください。"))</f>
        <v/>
      </c>
      <c r="M99" s="65" t="str">
        <f t="shared" si="10"/>
        <v/>
      </c>
      <c r="N99" s="65" t="str">
        <f t="shared" si="11"/>
        <v/>
      </c>
      <c r="O99" s="263" t="b">
        <f t="shared" si="12"/>
        <v>0</v>
      </c>
    </row>
    <row r="100" spans="7:15" ht="22.2">
      <c r="G100" s="13" t="str">
        <f t="shared" si="7"/>
        <v/>
      </c>
      <c r="H100" s="43"/>
      <c r="I100" s="64" t="str" cm="1">
        <f t="array" ref="I100">IF(C100="","",IF(LEFT(C100,1)="-","(-)は先頭文字で使用できないため修正してください。",IF(LEFT(C100,1)="_","(_)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_]のスペースなしで記入してください。")))))</f>
        <v/>
      </c>
      <c r="J100" s="54" t="str">
        <f t="shared" si="8"/>
        <v/>
      </c>
      <c r="K100" s="65" t="str">
        <f t="shared" si="9"/>
        <v/>
      </c>
      <c r="L100" s="258" t="str">
        <f>IF(F100="","",IF(COUNTIF('10X index code'!$B$2:$B$673,F100),"","10X Index codeに登録されていないため、修正してください。"))</f>
        <v/>
      </c>
      <c r="M100" s="65" t="str">
        <f t="shared" si="10"/>
        <v/>
      </c>
      <c r="N100" s="65" t="str">
        <f t="shared" si="11"/>
        <v/>
      </c>
      <c r="O100" s="263" t="b">
        <f t="shared" si="12"/>
        <v>0</v>
      </c>
    </row>
    <row r="101" spans="7:15" ht="22.2">
      <c r="G101" s="13" t="str">
        <f t="shared" si="7"/>
        <v/>
      </c>
      <c r="H101" s="43"/>
      <c r="I101" s="64" t="str" cm="1">
        <f t="array" ref="I101">IF(C101="","",IF(LEFT(C101,1)="-","(-)は先頭文字で使用できないため修正してください。",IF(LEFT(C101,1)="_","(_)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_]のスペースなしで記入してください。")))))</f>
        <v/>
      </c>
      <c r="J101" s="54" t="str">
        <f t="shared" si="8"/>
        <v/>
      </c>
      <c r="K101" s="65" t="str">
        <f t="shared" si="9"/>
        <v/>
      </c>
      <c r="L101" s="258" t="str">
        <f>IF(F101="","",IF(COUNTIF('10X index code'!$B$2:$B$673,F101),"","10X Index codeに登録されていないため、修正してください。"))</f>
        <v/>
      </c>
      <c r="M101" s="65" t="str">
        <f t="shared" si="10"/>
        <v/>
      </c>
      <c r="N101" s="65" t="str">
        <f t="shared" si="11"/>
        <v/>
      </c>
      <c r="O101" s="263" t="b">
        <f t="shared" si="12"/>
        <v>0</v>
      </c>
    </row>
    <row r="102" spans="7:15" ht="22.2">
      <c r="G102" s="13" t="str">
        <f t="shared" si="7"/>
        <v/>
      </c>
      <c r="H102" s="43"/>
      <c r="I102" s="64" t="str" cm="1">
        <f t="array" ref="I102">IF(C102="","",IF(LEFT(C102,1)="-","(-)は先頭文字で使用できないため修正してください。",IF(LEFT(C102,1)="_","(_)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_]のスペースなしで記入してください。")))))</f>
        <v/>
      </c>
      <c r="J102" s="54" t="str">
        <f t="shared" si="8"/>
        <v/>
      </c>
      <c r="K102" s="65" t="str">
        <f t="shared" si="9"/>
        <v/>
      </c>
      <c r="L102" s="258" t="str">
        <f>IF(F102="","",IF(COUNTIF('10X index code'!$B$2:$B$673,F102),"","10X Index codeに登録されていないため、修正してください。"))</f>
        <v/>
      </c>
      <c r="M102" s="65" t="str">
        <f t="shared" si="10"/>
        <v/>
      </c>
      <c r="N102" s="65" t="str">
        <f t="shared" si="11"/>
        <v/>
      </c>
      <c r="O102" s="263" t="b">
        <f t="shared" si="12"/>
        <v>0</v>
      </c>
    </row>
    <row r="103" spans="7:15" ht="22.2">
      <c r="G103" s="13" t="str">
        <f t="shared" si="7"/>
        <v/>
      </c>
      <c r="H103" s="43"/>
      <c r="I103" s="64" t="str" cm="1">
        <f t="array" ref="I103">IF(C103="","",IF(LEFT(C103,1)="-","(-)は先頭文字で使用できないため修正してください。",IF(LEFT(C103,1)="_","(_)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_]のスペースなしで記入してください。")))))</f>
        <v/>
      </c>
      <c r="J103" s="54" t="str">
        <f t="shared" si="8"/>
        <v/>
      </c>
      <c r="K103" s="65" t="str">
        <f t="shared" si="9"/>
        <v/>
      </c>
      <c r="L103" s="258" t="str">
        <f>IF(F103="","",IF(COUNTIF('10X index code'!$B$2:$B$673,F103),"","10X Index codeに登録されていないため、修正してください。"))</f>
        <v/>
      </c>
      <c r="M103" s="65" t="str">
        <f t="shared" si="10"/>
        <v/>
      </c>
      <c r="N103" s="65" t="str">
        <f t="shared" si="11"/>
        <v/>
      </c>
      <c r="O103" s="263" t="b">
        <f t="shared" si="12"/>
        <v>0</v>
      </c>
    </row>
    <row r="104" spans="7:15" ht="22.2">
      <c r="G104" s="13" t="str">
        <f t="shared" si="7"/>
        <v/>
      </c>
      <c r="H104" s="43"/>
      <c r="I104" s="64" t="str" cm="1">
        <f t="array" ref="I104">IF(C104="","",IF(LEFT(C104,1)="-","(-)は先頭文字で使用できないため修正してください。",IF(LEFT(C104,1)="_","(_)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_]のスペースなしで記入してください。")))))</f>
        <v/>
      </c>
      <c r="J104" s="54" t="str">
        <f t="shared" si="8"/>
        <v/>
      </c>
      <c r="K104" s="65" t="str">
        <f t="shared" si="9"/>
        <v/>
      </c>
      <c r="L104" s="258" t="str">
        <f>IF(F104="","",IF(COUNTIF('10X index code'!$B$2:$B$673,F104),"","10X Index codeに登録されていないため、修正してください。"))</f>
        <v/>
      </c>
      <c r="M104" s="65" t="str">
        <f t="shared" si="10"/>
        <v/>
      </c>
      <c r="N104" s="65" t="str">
        <f t="shared" si="11"/>
        <v/>
      </c>
      <c r="O104" s="263" t="b">
        <f t="shared" si="12"/>
        <v>0</v>
      </c>
    </row>
    <row r="105" spans="7:15" ht="22.2">
      <c r="G105" s="13" t="str">
        <f t="shared" si="7"/>
        <v/>
      </c>
      <c r="H105" s="43"/>
      <c r="I105" s="64" t="str" cm="1">
        <f t="array" ref="I105">IF(C105="","",IF(LEFT(C105,1)="-","(-)は先頭文字で使用できないため修正してください。",IF(LEFT(C105,1)="_","(_)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_]のスペースなしで記入してください。")))))</f>
        <v/>
      </c>
      <c r="J105" s="54" t="str">
        <f t="shared" si="8"/>
        <v/>
      </c>
      <c r="K105" s="65" t="str">
        <f t="shared" si="9"/>
        <v/>
      </c>
      <c r="L105" s="258" t="str">
        <f>IF(F105="","",IF(COUNTIF('10X index code'!$B$2:$B$673,F105),"","10X Index codeに登録されていないため、修正してください。"))</f>
        <v/>
      </c>
      <c r="M105" s="65" t="str">
        <f t="shared" si="10"/>
        <v/>
      </c>
      <c r="N105" s="65" t="str">
        <f t="shared" si="11"/>
        <v/>
      </c>
      <c r="O105" s="263" t="b">
        <f t="shared" si="12"/>
        <v>0</v>
      </c>
    </row>
    <row r="106" spans="7:15" ht="22.2">
      <c r="G106" s="13" t="str">
        <f t="shared" si="7"/>
        <v/>
      </c>
      <c r="H106" s="43"/>
      <c r="I106" s="64" t="str" cm="1">
        <f t="array" ref="I106">IF(C106="","",IF(LEFT(C106,1)="-","(-)は先頭文字で使用できないため修正してください。",IF(LEFT(C106,1)="_","(_)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_]のスペースなしで記入してください。")))))</f>
        <v/>
      </c>
      <c r="J106" s="54" t="str">
        <f t="shared" si="8"/>
        <v/>
      </c>
      <c r="K106" s="65" t="str">
        <f t="shared" si="9"/>
        <v/>
      </c>
      <c r="L106" s="258" t="str">
        <f>IF(F106="","",IF(COUNTIF('10X index code'!$B$2:$B$673,F106),"","10X Index codeに登録されていないため、修正してください。"))</f>
        <v/>
      </c>
      <c r="M106" s="65" t="str">
        <f t="shared" si="10"/>
        <v/>
      </c>
      <c r="N106" s="65" t="str">
        <f t="shared" si="11"/>
        <v/>
      </c>
      <c r="O106" s="263" t="b">
        <f t="shared" si="12"/>
        <v>0</v>
      </c>
    </row>
    <row r="107" spans="7:15" ht="22.2">
      <c r="G107" s="13" t="str">
        <f t="shared" si="7"/>
        <v/>
      </c>
      <c r="H107" s="43"/>
      <c r="I107" s="64" t="str" cm="1">
        <f t="array" ref="I107">IF(C107="","",IF(LEFT(C107,1)="-","(-)は先頭文字で使用できないため修正してください。",IF(LEFT(C107,1)="_","(_)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_]のスペースなしで記入してください。")))))</f>
        <v/>
      </c>
      <c r="J107" s="54" t="str">
        <f t="shared" si="8"/>
        <v/>
      </c>
      <c r="K107" s="65" t="str">
        <f t="shared" si="9"/>
        <v/>
      </c>
      <c r="L107" s="258" t="str">
        <f>IF(F107="","",IF(COUNTIF('10X index code'!$B$2:$B$673,F107),"","10X Index codeに登録されていないため、修正してください。"))</f>
        <v/>
      </c>
      <c r="M107" s="65" t="str">
        <f t="shared" si="10"/>
        <v/>
      </c>
      <c r="N107" s="65" t="str">
        <f t="shared" si="11"/>
        <v/>
      </c>
      <c r="O107" s="263" t="b">
        <f t="shared" si="12"/>
        <v>0</v>
      </c>
    </row>
    <row r="108" spans="7:15" ht="22.2">
      <c r="G108" s="13" t="str">
        <f t="shared" si="7"/>
        <v/>
      </c>
      <c r="H108" s="43"/>
      <c r="I108" s="64" t="str" cm="1">
        <f t="array" ref="I108">IF(C108="","",IF(LEFT(C108,1)="-","(-)は先頭文字で使用できないため修正してください。",IF(LEFT(C108,1)="_","(_)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_]のスペースなしで記入してください。")))))</f>
        <v/>
      </c>
      <c r="J108" s="54" t="str">
        <f t="shared" si="8"/>
        <v/>
      </c>
      <c r="K108" s="65" t="str">
        <f t="shared" si="9"/>
        <v/>
      </c>
      <c r="L108" s="258" t="str">
        <f>IF(F108="","",IF(COUNTIF('10X index code'!$B$2:$B$673,F108),"","10X Index codeに登録されていないため、修正してください。"))</f>
        <v/>
      </c>
      <c r="M108" s="65" t="str">
        <f t="shared" si="10"/>
        <v/>
      </c>
      <c r="N108" s="65" t="str">
        <f t="shared" si="11"/>
        <v/>
      </c>
      <c r="O108" s="263" t="b">
        <f t="shared" si="12"/>
        <v>0</v>
      </c>
    </row>
    <row r="109" spans="7:15" ht="22.2">
      <c r="G109" s="13" t="str">
        <f t="shared" si="7"/>
        <v/>
      </c>
      <c r="H109" s="43"/>
      <c r="I109" s="64" t="str" cm="1">
        <f t="array" ref="I109">IF(C109="","",IF(LEFT(C109,1)="-","(-)は先頭文字で使用できないため修正してください。",IF(LEFT(C109,1)="_","(_)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_]のスペースなしで記入してください。")))))</f>
        <v/>
      </c>
      <c r="J109" s="54" t="str">
        <f t="shared" si="8"/>
        <v/>
      </c>
      <c r="K109" s="65" t="str">
        <f t="shared" si="9"/>
        <v/>
      </c>
      <c r="L109" s="258" t="str">
        <f>IF(F109="","",IF(COUNTIF('10X index code'!$B$2:$B$673,F109),"","10X Index codeに登録されていないため、修正してください。"))</f>
        <v/>
      </c>
      <c r="M109" s="65" t="str">
        <f t="shared" si="10"/>
        <v/>
      </c>
      <c r="N109" s="65" t="str">
        <f t="shared" si="11"/>
        <v/>
      </c>
      <c r="O109" s="263" t="b">
        <f t="shared" si="12"/>
        <v>0</v>
      </c>
    </row>
    <row r="110" spans="7:15" ht="22.2">
      <c r="G110" s="13" t="str">
        <f t="shared" si="7"/>
        <v/>
      </c>
      <c r="H110" s="43"/>
      <c r="I110" s="64" t="str" cm="1">
        <f t="array" ref="I110">IF(C110="","",IF(LEFT(C110,1)="-","(-)は先頭文字で使用できないため修正してください。",IF(LEFT(C110,1)="_","(_)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_]のスペースなしで記入してください。")))))</f>
        <v/>
      </c>
      <c r="J110" s="54" t="str">
        <f t="shared" si="8"/>
        <v/>
      </c>
      <c r="K110" s="65" t="str">
        <f t="shared" si="9"/>
        <v/>
      </c>
      <c r="L110" s="258" t="str">
        <f>IF(F110="","",IF(COUNTIF('10X index code'!$B$2:$B$673,F110),"","10X Index codeに登録されていないため、修正してください。"))</f>
        <v/>
      </c>
      <c r="M110" s="65" t="str">
        <f t="shared" si="10"/>
        <v/>
      </c>
      <c r="N110" s="65" t="str">
        <f t="shared" si="11"/>
        <v/>
      </c>
      <c r="O110" s="263" t="b">
        <f t="shared" si="12"/>
        <v>0</v>
      </c>
    </row>
    <row r="111" spans="7:15" ht="22.2">
      <c r="G111" s="13" t="str">
        <f t="shared" si="7"/>
        <v/>
      </c>
      <c r="H111" s="43"/>
      <c r="I111" s="64" t="str" cm="1">
        <f t="array" ref="I111">IF(C111="","",IF(LEFT(C111,1)="-","(-)は先頭文字で使用できないため修正してください。",IF(LEFT(C111,1)="_","(_)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_]のスペースなしで記入してください。")))))</f>
        <v/>
      </c>
      <c r="J111" s="54" t="str">
        <f t="shared" si="8"/>
        <v/>
      </c>
      <c r="K111" s="65" t="str">
        <f t="shared" si="9"/>
        <v/>
      </c>
      <c r="L111" s="258" t="str">
        <f>IF(F111="","",IF(COUNTIF('10X index code'!$B$2:$B$673,F111),"","10X Index codeに登録されていないため、修正してください。"))</f>
        <v/>
      </c>
      <c r="M111" s="65" t="str">
        <f t="shared" si="10"/>
        <v/>
      </c>
      <c r="N111" s="65" t="str">
        <f t="shared" si="11"/>
        <v/>
      </c>
      <c r="O111" s="263" t="b">
        <f t="shared" si="12"/>
        <v>0</v>
      </c>
    </row>
    <row r="112" spans="7:15" ht="22.2">
      <c r="G112" s="13" t="str">
        <f t="shared" si="7"/>
        <v/>
      </c>
      <c r="H112" s="43"/>
      <c r="I112" s="64" t="str" cm="1">
        <f t="array" ref="I112">IF(C112="","",IF(LEFT(C112,1)="-","(-)は先頭文字で使用できないため修正してください。",IF(LEFT(C112,1)="_","(_)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_]のスペースなしで記入してください。")))))</f>
        <v/>
      </c>
      <c r="J112" s="54" t="str">
        <f t="shared" si="8"/>
        <v/>
      </c>
      <c r="K112" s="65" t="str">
        <f t="shared" si="9"/>
        <v/>
      </c>
      <c r="L112" s="258" t="str">
        <f>IF(F112="","",IF(COUNTIF('10X index code'!$B$2:$B$673,F112),"","10X Index codeに登録されていないため、修正してください。"))</f>
        <v/>
      </c>
      <c r="M112" s="65" t="str">
        <f t="shared" si="10"/>
        <v/>
      </c>
      <c r="N112" s="65" t="str">
        <f t="shared" si="11"/>
        <v/>
      </c>
      <c r="O112" s="263" t="b">
        <f t="shared" si="12"/>
        <v>0</v>
      </c>
    </row>
    <row r="113" spans="7:15" ht="22.2">
      <c r="G113" s="13" t="str">
        <f t="shared" si="7"/>
        <v/>
      </c>
      <c r="H113" s="43"/>
      <c r="I113" s="64" t="str" cm="1">
        <f t="array" ref="I113">IF(C113="","",IF(LEFT(C113,1)="-","(-)は先頭文字で使用できないため修正してください。",IF(LEFT(C113,1)="_","(_)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_]のスペースなしで記入してください。")))))</f>
        <v/>
      </c>
      <c r="J113" s="54" t="str">
        <f t="shared" si="8"/>
        <v/>
      </c>
      <c r="K113" s="65" t="str">
        <f t="shared" si="9"/>
        <v/>
      </c>
      <c r="L113" s="258" t="str">
        <f>IF(F113="","",IF(COUNTIF('10X index code'!$B$2:$B$673,F113),"","10X Index codeに登録されていないため、修正してください。"))</f>
        <v/>
      </c>
      <c r="M113" s="65" t="str">
        <f t="shared" si="10"/>
        <v/>
      </c>
      <c r="N113" s="65" t="str">
        <f t="shared" si="11"/>
        <v/>
      </c>
      <c r="O113" s="263" t="b">
        <f t="shared" si="12"/>
        <v>0</v>
      </c>
    </row>
    <row r="114" spans="7:15" ht="22.2">
      <c r="G114" s="13" t="str">
        <f t="shared" si="7"/>
        <v/>
      </c>
      <c r="H114" s="43"/>
      <c r="I114" s="64" t="str" cm="1">
        <f t="array" ref="I114">IF(C114="","",IF(LEFT(C114,1)="-","(-)は先頭文字で使用できないため修正してください。",IF(LEFT(C114,1)="_","(_)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_]のスペースなしで記入してください。")))))</f>
        <v/>
      </c>
      <c r="J114" s="54" t="str">
        <f t="shared" si="8"/>
        <v/>
      </c>
      <c r="K114" s="65" t="str">
        <f t="shared" si="9"/>
        <v/>
      </c>
      <c r="L114" s="258" t="str">
        <f>IF(F114="","",IF(COUNTIF('10X index code'!$B$2:$B$673,F114),"","10X Index codeに登録されていないため、修正してください。"))</f>
        <v/>
      </c>
      <c r="M114" s="65" t="str">
        <f t="shared" si="10"/>
        <v/>
      </c>
      <c r="N114" s="65" t="str">
        <f t="shared" si="11"/>
        <v/>
      </c>
      <c r="O114" s="263" t="b">
        <f t="shared" si="12"/>
        <v>0</v>
      </c>
    </row>
    <row r="115" spans="7:15" ht="22.2">
      <c r="G115" s="13" t="str">
        <f t="shared" si="7"/>
        <v/>
      </c>
      <c r="H115" s="43"/>
      <c r="I115" s="64" t="str" cm="1">
        <f t="array" ref="I115">IF(C115="","",IF(LEFT(C115,1)="-","(-)は先頭文字で使用できないため修正してください。",IF(LEFT(C115,1)="_","(_)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_]のスペースなしで記入してください。")))))</f>
        <v/>
      </c>
      <c r="J115" s="54" t="str">
        <f t="shared" si="8"/>
        <v/>
      </c>
      <c r="K115" s="65" t="str">
        <f t="shared" si="9"/>
        <v/>
      </c>
      <c r="L115" s="258" t="str">
        <f>IF(F115="","",IF(COUNTIF('10X index code'!$B$2:$B$673,F115),"","10X Index codeに登録されていないため、修正してください。"))</f>
        <v/>
      </c>
      <c r="M115" s="65" t="str">
        <f t="shared" si="10"/>
        <v/>
      </c>
      <c r="N115" s="65" t="str">
        <f t="shared" si="11"/>
        <v/>
      </c>
      <c r="O115" s="263" t="b">
        <f t="shared" si="12"/>
        <v>0</v>
      </c>
    </row>
    <row r="116" spans="7:15" ht="22.2">
      <c r="G116" s="13" t="str">
        <f t="shared" si="7"/>
        <v/>
      </c>
      <c r="H116" s="43"/>
      <c r="I116" s="64" t="str" cm="1">
        <f t="array" ref="I116">IF(C116="","",IF(LEFT(C116,1)="-","(-)は先頭文字で使用できないため修正してください。",IF(LEFT(C116,1)="_","(_)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_]のスペースなしで記入してください。")))))</f>
        <v/>
      </c>
      <c r="J116" s="54" t="str">
        <f t="shared" si="8"/>
        <v/>
      </c>
      <c r="K116" s="65" t="str">
        <f t="shared" si="9"/>
        <v/>
      </c>
      <c r="L116" s="258" t="str">
        <f>IF(F116="","",IF(COUNTIF('10X index code'!$B$2:$B$673,F116),"","10X Index codeに登録されていないため、修正してください。"))</f>
        <v/>
      </c>
      <c r="M116" s="65" t="str">
        <f t="shared" si="10"/>
        <v/>
      </c>
      <c r="N116" s="65" t="str">
        <f t="shared" si="11"/>
        <v/>
      </c>
      <c r="O116" s="263" t="b">
        <f t="shared" si="12"/>
        <v>0</v>
      </c>
    </row>
    <row r="117" spans="7:15" ht="22.2">
      <c r="G117" s="13" t="str">
        <f t="shared" si="7"/>
        <v/>
      </c>
      <c r="H117" s="43"/>
      <c r="I117" s="64" t="str" cm="1">
        <f t="array" ref="I117">IF(C117="","",IF(LEFT(C117,1)="-","(-)は先頭文字で使用できないため修正してください。",IF(LEFT(C117,1)="_","(_)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_]のスペースなしで記入してください。")))))</f>
        <v/>
      </c>
      <c r="J117" s="54" t="str">
        <f t="shared" si="8"/>
        <v/>
      </c>
      <c r="K117" s="65" t="str">
        <f t="shared" si="9"/>
        <v/>
      </c>
      <c r="L117" s="258" t="str">
        <f>IF(F117="","",IF(COUNTIF('10X index code'!$B$2:$B$673,F117),"","10X Index codeに登録されていないため、修正してください。"))</f>
        <v/>
      </c>
      <c r="M117" s="65" t="str">
        <f t="shared" si="10"/>
        <v/>
      </c>
      <c r="N117" s="65" t="str">
        <f t="shared" si="11"/>
        <v/>
      </c>
      <c r="O117" s="263" t="b">
        <f t="shared" si="12"/>
        <v>0</v>
      </c>
    </row>
    <row r="118" spans="7:15" ht="22.2">
      <c r="G118" s="13" t="str">
        <f t="shared" si="7"/>
        <v/>
      </c>
      <c r="H118" s="43"/>
      <c r="I118" s="64" t="str" cm="1">
        <f t="array" ref="I118">IF(C118="","",IF(LEFT(C118,1)="-","(-)は先頭文字で使用できないため修正してください。",IF(LEFT(C118,1)="_","(_)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_]のスペースなしで記入してください。")))))</f>
        <v/>
      </c>
      <c r="J118" s="54" t="str">
        <f t="shared" si="8"/>
        <v/>
      </c>
      <c r="K118" s="65" t="str">
        <f t="shared" si="9"/>
        <v/>
      </c>
      <c r="L118" s="258" t="str">
        <f>IF(F118="","",IF(COUNTIF('10X index code'!$B$2:$B$673,F118),"","10X Index codeに登録されていないため、修正してください。"))</f>
        <v/>
      </c>
      <c r="M118" s="65" t="str">
        <f t="shared" si="10"/>
        <v/>
      </c>
      <c r="N118" s="65" t="str">
        <f t="shared" si="11"/>
        <v/>
      </c>
      <c r="O118" s="263" t="b">
        <f t="shared" si="12"/>
        <v>0</v>
      </c>
    </row>
    <row r="119" spans="7:15" ht="22.2">
      <c r="G119" s="13" t="str">
        <f t="shared" si="7"/>
        <v/>
      </c>
      <c r="H119" s="43"/>
      <c r="I119" s="64" t="str" cm="1">
        <f t="array" ref="I119">IF(C119="","",IF(LEFT(C119,1)="-","(-)は先頭文字で使用できないため修正してください。",IF(LEFT(C119,1)="_","(_)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_]のスペースなしで記入してください。")))))</f>
        <v/>
      </c>
      <c r="J119" s="54" t="str">
        <f t="shared" si="8"/>
        <v/>
      </c>
      <c r="K119" s="65" t="str">
        <f t="shared" si="9"/>
        <v/>
      </c>
      <c r="L119" s="258" t="str">
        <f>IF(F119="","",IF(COUNTIF('10X index code'!$B$2:$B$673,F119),"","10X Index codeに登録されていないため、修正してください。"))</f>
        <v/>
      </c>
      <c r="M119" s="65" t="str">
        <f t="shared" si="10"/>
        <v/>
      </c>
      <c r="N119" s="65" t="str">
        <f t="shared" si="11"/>
        <v/>
      </c>
      <c r="O119" s="263" t="b">
        <f t="shared" si="12"/>
        <v>0</v>
      </c>
    </row>
    <row r="120" spans="7:15" ht="22.2">
      <c r="G120" s="13" t="str">
        <f t="shared" si="7"/>
        <v/>
      </c>
      <c r="H120" s="43"/>
      <c r="I120" s="64" t="str" cm="1">
        <f t="array" ref="I120">IF(C120="","",IF(LEFT(C120,1)="-","(-)は先頭文字で使用できないため修正してください。",IF(LEFT(C120,1)="_","(_)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_]のスペースなしで記入してください。")))))</f>
        <v/>
      </c>
      <c r="J120" s="54" t="str">
        <f t="shared" si="8"/>
        <v/>
      </c>
      <c r="K120" s="65" t="str">
        <f t="shared" si="9"/>
        <v/>
      </c>
      <c r="L120" s="258" t="str">
        <f>IF(F120="","",IF(COUNTIF('10X index code'!$B$2:$B$673,F120),"","10X Index codeに登録されていないため、修正してください。"))</f>
        <v/>
      </c>
      <c r="M120" s="65" t="str">
        <f t="shared" si="10"/>
        <v/>
      </c>
      <c r="N120" s="65" t="str">
        <f t="shared" si="11"/>
        <v/>
      </c>
      <c r="O120" s="263" t="b">
        <f t="shared" si="12"/>
        <v>0</v>
      </c>
    </row>
    <row r="121" spans="7:15" ht="22.2">
      <c r="G121" s="13" t="str">
        <f t="shared" si="7"/>
        <v/>
      </c>
      <c r="H121" s="43"/>
      <c r="I121" s="64" t="str" cm="1">
        <f t="array" ref="I121">IF(C121="","",IF(LEFT(C121,1)="-","(-)は先頭文字で使用できないため修正してください。",IF(LEFT(C121,1)="_","(_)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_]のスペースなしで記入してください。")))))</f>
        <v/>
      </c>
      <c r="J121" s="54" t="str">
        <f t="shared" si="8"/>
        <v/>
      </c>
      <c r="K121" s="65" t="str">
        <f t="shared" si="9"/>
        <v/>
      </c>
      <c r="L121" s="258" t="str">
        <f>IF(F121="","",IF(COUNTIF('10X index code'!$B$2:$B$673,F121),"","10X Index codeに登録されていないため、修正してください。"))</f>
        <v/>
      </c>
      <c r="M121" s="65" t="str">
        <f t="shared" si="10"/>
        <v/>
      </c>
      <c r="N121" s="65" t="str">
        <f t="shared" si="11"/>
        <v/>
      </c>
      <c r="O121" s="263" t="b">
        <f t="shared" si="12"/>
        <v>0</v>
      </c>
    </row>
    <row r="122" spans="7:15" ht="22.2">
      <c r="G122" s="13" t="str">
        <f t="shared" si="7"/>
        <v/>
      </c>
      <c r="H122" s="43"/>
      <c r="I122" s="64" t="str" cm="1">
        <f t="array" ref="I122">IF(C122="","",IF(LEFT(C122,1)="-","(-)は先頭文字で使用できないため修正してください。",IF(LEFT(C122,1)="_","(_)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_]のスペースなしで記入してください。")))))</f>
        <v/>
      </c>
      <c r="J122" s="54" t="str">
        <f t="shared" si="8"/>
        <v/>
      </c>
      <c r="K122" s="65" t="str">
        <f t="shared" si="9"/>
        <v/>
      </c>
      <c r="L122" s="258" t="str">
        <f>IF(F122="","",IF(COUNTIF('10X index code'!$B$2:$B$673,F122),"","10X Index codeに登録されていないため、修正してください。"))</f>
        <v/>
      </c>
      <c r="M122" s="65" t="str">
        <f t="shared" si="10"/>
        <v/>
      </c>
      <c r="N122" s="65" t="str">
        <f t="shared" si="11"/>
        <v/>
      </c>
      <c r="O122" s="263" t="b">
        <f t="shared" si="12"/>
        <v>0</v>
      </c>
    </row>
    <row r="123" spans="7:15" ht="22.2">
      <c r="G123" s="13" t="str">
        <f t="shared" si="7"/>
        <v/>
      </c>
      <c r="H123" s="43"/>
      <c r="I123" s="64" t="str" cm="1">
        <f t="array" ref="I123">IF(C123="","",IF(LEFT(C123,1)="-","(-)は先頭文字で使用できないため修正してください。",IF(LEFT(C123,1)="_","(_)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_]のスペースなしで記入してください。")))))</f>
        <v/>
      </c>
      <c r="J123" s="54" t="str">
        <f t="shared" si="8"/>
        <v/>
      </c>
      <c r="K123" s="65" t="str">
        <f t="shared" si="9"/>
        <v/>
      </c>
      <c r="L123" s="258" t="str">
        <f>IF(F123="","",IF(COUNTIF('10X index code'!$B$2:$B$673,F123),"","10X Index codeに登録されていないため、修正してください。"))</f>
        <v/>
      </c>
      <c r="M123" s="65" t="str">
        <f t="shared" si="10"/>
        <v/>
      </c>
      <c r="N123" s="65" t="str">
        <f t="shared" si="11"/>
        <v/>
      </c>
      <c r="O123" s="263" t="b">
        <f t="shared" si="12"/>
        <v>0</v>
      </c>
    </row>
    <row r="124" spans="7:15" ht="22.2">
      <c r="G124" s="13" t="str">
        <f t="shared" si="7"/>
        <v/>
      </c>
      <c r="H124" s="43"/>
      <c r="I124" s="64" t="str" cm="1">
        <f t="array" ref="I124">IF(C124="","",IF(LEFT(C124,1)="-","(-)は先頭文字で使用できないため修正してください。",IF(LEFT(C124,1)="_","(_)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_]のスペースなしで記入してください。")))))</f>
        <v/>
      </c>
      <c r="J124" s="54" t="str">
        <f t="shared" si="8"/>
        <v/>
      </c>
      <c r="K124" s="65" t="str">
        <f t="shared" si="9"/>
        <v/>
      </c>
      <c r="L124" s="258" t="str">
        <f>IF(F124="","",IF(COUNTIF('10X index code'!$B$2:$B$673,F124),"","10X Index codeに登録されていないため、修正してください。"))</f>
        <v/>
      </c>
      <c r="M124" s="65" t="str">
        <f t="shared" si="10"/>
        <v/>
      </c>
      <c r="N124" s="65" t="str">
        <f t="shared" si="11"/>
        <v/>
      </c>
      <c r="O124" s="263" t="b">
        <f t="shared" si="12"/>
        <v>0</v>
      </c>
    </row>
    <row r="125" spans="7:15" ht="22.2">
      <c r="G125" s="13" t="str">
        <f t="shared" si="7"/>
        <v/>
      </c>
      <c r="H125" s="43"/>
      <c r="I125" s="64" t="str" cm="1">
        <f t="array" ref="I125">IF(C125="","",IF(LEFT(C125,1)="-","(-)は先頭文字で使用できないため修正してください。",IF(LEFT(C125,1)="_","(_)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_]のスペースなしで記入してください。")))))</f>
        <v/>
      </c>
      <c r="J125" s="54" t="str">
        <f t="shared" si="8"/>
        <v/>
      </c>
      <c r="K125" s="65" t="str">
        <f t="shared" si="9"/>
        <v/>
      </c>
      <c r="L125" s="258" t="str">
        <f>IF(F125="","",IF(COUNTIF('10X index code'!$B$2:$B$673,F125),"","10X Index codeに登録されていないため、修正してください。"))</f>
        <v/>
      </c>
      <c r="M125" s="65" t="str">
        <f t="shared" si="10"/>
        <v/>
      </c>
      <c r="N125" s="65" t="str">
        <f t="shared" si="11"/>
        <v/>
      </c>
      <c r="O125" s="263" t="b">
        <f t="shared" si="12"/>
        <v>0</v>
      </c>
    </row>
    <row r="126" spans="7:15" ht="22.2">
      <c r="G126" s="13" t="str">
        <f t="shared" si="7"/>
        <v/>
      </c>
      <c r="H126" s="43"/>
      <c r="I126" s="64" t="str" cm="1">
        <f t="array" ref="I126">IF(C126="","",IF(LEFT(C126,1)="-","(-)は先頭文字で使用できないため修正してください。",IF(LEFT(C126,1)="_","(_)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_]のスペースなしで記入してください。")))))</f>
        <v/>
      </c>
      <c r="J126" s="54" t="str">
        <f t="shared" si="8"/>
        <v/>
      </c>
      <c r="K126" s="65" t="str">
        <f t="shared" si="9"/>
        <v/>
      </c>
      <c r="L126" s="258" t="str">
        <f>IF(F126="","",IF(COUNTIF('10X index code'!$B$2:$B$673,F126),"","10X Index codeに登録されていないため、修正してください。"))</f>
        <v/>
      </c>
      <c r="M126" s="65" t="str">
        <f t="shared" si="10"/>
        <v/>
      </c>
      <c r="N126" s="65" t="str">
        <f t="shared" si="11"/>
        <v/>
      </c>
      <c r="O126" s="263" t="b">
        <f t="shared" si="12"/>
        <v>0</v>
      </c>
    </row>
    <row r="127" spans="7:15" ht="22.2">
      <c r="G127" s="13" t="str">
        <f t="shared" ref="G127:G190" si="13">IF(O127=FALSE,"",O127)</f>
        <v/>
      </c>
      <c r="H127" s="43"/>
      <c r="I127" s="64" t="str" cm="1">
        <f t="array" ref="I127">IF(C127="","",IF(LEFT(C127,1)="-","(-)は先頭文字で使用できないため修正してください。",IF(LEFT(C127,1)="_","(_)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_]のスペースなしで記入してください。")))))</f>
        <v/>
      </c>
      <c r="J127" s="54" t="str">
        <f t="shared" si="8"/>
        <v/>
      </c>
      <c r="K127" s="65" t="str">
        <f t="shared" si="9"/>
        <v/>
      </c>
      <c r="L127" s="258" t="str">
        <f>IF(F127="","",IF(COUNTIF('10X index code'!$B$2:$B$673,F127),"","10X Index codeに登録されていないため、修正してください。"))</f>
        <v/>
      </c>
      <c r="M127" s="65" t="str">
        <f t="shared" si="10"/>
        <v/>
      </c>
      <c r="N127" s="65" t="str">
        <f t="shared" si="11"/>
        <v/>
      </c>
      <c r="O127" s="263" t="b">
        <f t="shared" si="12"/>
        <v>0</v>
      </c>
    </row>
    <row r="128" spans="7:15" ht="22.2">
      <c r="G128" s="13" t="str">
        <f t="shared" si="13"/>
        <v/>
      </c>
      <c r="H128" s="43"/>
      <c r="I128" s="64" t="str" cm="1">
        <f t="array" ref="I128">IF(C128="","",IF(LEFT(C128,1)="-","(-)は先頭文字で使用できないため修正してください。",IF(LEFT(C128,1)="_","(_)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_]のスペースなしで記入してください。")))))</f>
        <v/>
      </c>
      <c r="J128" s="54" t="str">
        <f t="shared" si="8"/>
        <v/>
      </c>
      <c r="K128" s="65" t="str">
        <f t="shared" si="9"/>
        <v/>
      </c>
      <c r="L128" s="258" t="str">
        <f>IF(F128="","",IF(COUNTIF('10X index code'!$B$2:$B$673,F128),"","10X Index codeに登録されていないため、修正してください。"))</f>
        <v/>
      </c>
      <c r="M128" s="65" t="str">
        <f t="shared" si="10"/>
        <v/>
      </c>
      <c r="N128" s="65" t="str">
        <f t="shared" si="11"/>
        <v/>
      </c>
      <c r="O128" s="263" t="b">
        <f t="shared" si="12"/>
        <v>0</v>
      </c>
    </row>
    <row r="129" spans="7:15" ht="22.2">
      <c r="G129" s="13" t="str">
        <f t="shared" si="13"/>
        <v/>
      </c>
      <c r="H129" s="43"/>
      <c r="I129" s="64" t="str" cm="1">
        <f t="array" ref="I129">IF(C129="","",IF(LEFT(C129,1)="-","(-)は先頭文字で使用できないため修正してください。",IF(LEFT(C129,1)="_","(_)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_]のスペースなしで記入してください。")))))</f>
        <v/>
      </c>
      <c r="J129" s="54" t="str">
        <f t="shared" si="8"/>
        <v/>
      </c>
      <c r="K129" s="65" t="str">
        <f t="shared" si="9"/>
        <v/>
      </c>
      <c r="L129" s="258" t="str">
        <f>IF(F129="","",IF(COUNTIF('10X index code'!$B$2:$B$673,F129),"","10X Index codeに登録されていないため、修正してください。"))</f>
        <v/>
      </c>
      <c r="M129" s="65" t="str">
        <f t="shared" si="10"/>
        <v/>
      </c>
      <c r="N129" s="65" t="str">
        <f t="shared" si="11"/>
        <v/>
      </c>
      <c r="O129" s="263" t="b">
        <f t="shared" si="12"/>
        <v>0</v>
      </c>
    </row>
    <row r="130" spans="7:15" ht="22.2">
      <c r="G130" s="13" t="str">
        <f t="shared" si="13"/>
        <v/>
      </c>
      <c r="H130" s="43"/>
      <c r="I130" s="64" t="str" cm="1">
        <f t="array" ref="I130">IF(C130="","",IF(LEFT(C130,1)="-","(-)は先頭文字で使用できないため修正してください。",IF(LEFT(C130,1)="_","(_)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_]のスペースなしで記入してください。")))))</f>
        <v/>
      </c>
      <c r="J130" s="54" t="str">
        <f t="shared" si="8"/>
        <v/>
      </c>
      <c r="K130" s="65" t="str">
        <f t="shared" si="9"/>
        <v/>
      </c>
      <c r="L130" s="258" t="str">
        <f>IF(F130="","",IF(COUNTIF('10X index code'!$B$2:$B$673,F130),"","10X Index codeに登録されていないため、修正してください。"))</f>
        <v/>
      </c>
      <c r="M130" s="65" t="str">
        <f t="shared" si="10"/>
        <v/>
      </c>
      <c r="N130" s="65" t="str">
        <f t="shared" si="11"/>
        <v/>
      </c>
      <c r="O130" s="263" t="b">
        <f t="shared" si="12"/>
        <v>0</v>
      </c>
    </row>
    <row r="131" spans="7:15" ht="22.2">
      <c r="G131" s="13" t="str">
        <f t="shared" si="13"/>
        <v/>
      </c>
      <c r="H131" s="43"/>
      <c r="I131" s="64" t="str" cm="1">
        <f t="array" ref="I131">IF(C131="","",IF(LEFT(C131,1)="-","(-)は先頭文字で使用できないため修正してください。",IF(LEFT(C131,1)="_","(_)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_]のスペースなしで記入してください。")))))</f>
        <v/>
      </c>
      <c r="J131" s="54" t="str">
        <f t="shared" si="8"/>
        <v/>
      </c>
      <c r="K131" s="65" t="str">
        <f t="shared" si="9"/>
        <v/>
      </c>
      <c r="L131" s="258" t="str">
        <f>IF(F131="","",IF(COUNTIF('10X index code'!$B$2:$B$673,F131),"","10X Index codeに登録されていないため、修正してください。"))</f>
        <v/>
      </c>
      <c r="M131" s="65" t="str">
        <f t="shared" si="10"/>
        <v/>
      </c>
      <c r="N131" s="65" t="str">
        <f t="shared" si="11"/>
        <v/>
      </c>
      <c r="O131" s="263" t="b">
        <f t="shared" si="12"/>
        <v>0</v>
      </c>
    </row>
    <row r="132" spans="7:15" ht="22.2">
      <c r="G132" s="13" t="str">
        <f t="shared" si="13"/>
        <v/>
      </c>
      <c r="H132" s="43"/>
      <c r="I132" s="64" t="str" cm="1">
        <f t="array" ref="I132">IF(C132="","",IF(LEFT(C132,1)="-","(-)は先頭文字で使用できないため修正してください。",IF(LEFT(C132,1)="_","(_)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_]のスペースなしで記入してください。")))))</f>
        <v/>
      </c>
      <c r="J132" s="54" t="str">
        <f t="shared" si="8"/>
        <v/>
      </c>
      <c r="K132" s="65" t="str">
        <f t="shared" si="9"/>
        <v/>
      </c>
      <c r="L132" s="258" t="str">
        <f>IF(F132="","",IF(COUNTIF('10X index code'!$B$2:$B$673,F132),"","10X Index codeに登録されていないため、修正してください。"))</f>
        <v/>
      </c>
      <c r="M132" s="65" t="str">
        <f t="shared" si="10"/>
        <v/>
      </c>
      <c r="N132" s="65" t="str">
        <f t="shared" si="11"/>
        <v/>
      </c>
      <c r="O132" s="263" t="b">
        <f t="shared" si="12"/>
        <v>0</v>
      </c>
    </row>
    <row r="133" spans="7:15" ht="22.2">
      <c r="G133" s="13" t="str">
        <f t="shared" si="13"/>
        <v/>
      </c>
      <c r="H133" s="43"/>
      <c r="I133" s="64" t="str" cm="1">
        <f t="array" ref="I133">IF(C133="","",IF(LEFT(C133,1)="-","(-)は先頭文字で使用できないため修正してください。",IF(LEFT(C133,1)="_","(_)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_]のスペースなしで記入してください。")))))</f>
        <v/>
      </c>
      <c r="J133" s="54" t="str">
        <f t="shared" si="8"/>
        <v/>
      </c>
      <c r="K133" s="65" t="str">
        <f t="shared" si="9"/>
        <v/>
      </c>
      <c r="L133" s="258" t="str">
        <f>IF(F133="","",IF(COUNTIF('10X index code'!$B$2:$B$673,F133),"","10X Index codeに登録されていないため、修正してください。"))</f>
        <v/>
      </c>
      <c r="M133" s="65" t="str">
        <f t="shared" si="10"/>
        <v/>
      </c>
      <c r="N133" s="65" t="str">
        <f t="shared" si="11"/>
        <v/>
      </c>
      <c r="O133" s="263" t="b">
        <f t="shared" si="12"/>
        <v>0</v>
      </c>
    </row>
    <row r="134" spans="7:15" ht="22.2">
      <c r="G134" s="13" t="str">
        <f t="shared" si="13"/>
        <v/>
      </c>
      <c r="H134" s="43"/>
      <c r="I134" s="64" t="str" cm="1">
        <f t="array" ref="I134">IF(C134="","",IF(LEFT(C134,1)="-","(-)は先頭文字で使用できないため修正してください。",IF(LEFT(C134,1)="_","(_)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_]のスペースなしで記入してください。")))))</f>
        <v/>
      </c>
      <c r="J134" s="54" t="str">
        <f t="shared" si="8"/>
        <v/>
      </c>
      <c r="K134" s="65" t="str">
        <f t="shared" si="9"/>
        <v/>
      </c>
      <c r="L134" s="258" t="str">
        <f>IF(F134="","",IF(COUNTIF('10X index code'!$B$2:$B$673,F134),"","10X Index codeに登録されていないため、修正してください。"))</f>
        <v/>
      </c>
      <c r="M134" s="65" t="str">
        <f t="shared" si="10"/>
        <v/>
      </c>
      <c r="N134" s="65" t="str">
        <f t="shared" si="11"/>
        <v/>
      </c>
      <c r="O134" s="263" t="b">
        <f t="shared" si="12"/>
        <v>0</v>
      </c>
    </row>
    <row r="135" spans="7:15" ht="22.2">
      <c r="G135" s="13" t="str">
        <f t="shared" si="13"/>
        <v/>
      </c>
      <c r="H135" s="43"/>
      <c r="I135" s="64" t="str" cm="1">
        <f t="array" ref="I135">IF(C135="","",IF(LEFT(C135,1)="-","(-)は先頭文字で使用できないため修正してください。",IF(LEFT(C135,1)="_","(_)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_]のスペースなしで記入してください。")))))</f>
        <v/>
      </c>
      <c r="J135" s="54" t="str">
        <f t="shared" si="8"/>
        <v/>
      </c>
      <c r="K135" s="65" t="str">
        <f t="shared" si="9"/>
        <v/>
      </c>
      <c r="L135" s="258" t="str">
        <f>IF(F135="","",IF(COUNTIF('10X index code'!$B$2:$B$673,F135),"","10X Index codeに登録されていないため、修正してください。"))</f>
        <v/>
      </c>
      <c r="M135" s="65" t="str">
        <f t="shared" si="10"/>
        <v/>
      </c>
      <c r="N135" s="65" t="str">
        <f t="shared" si="11"/>
        <v/>
      </c>
      <c r="O135" s="263" t="b">
        <f t="shared" si="12"/>
        <v>0</v>
      </c>
    </row>
    <row r="136" spans="7:15" ht="22.2">
      <c r="G136" s="13" t="str">
        <f t="shared" si="13"/>
        <v/>
      </c>
      <c r="H136" s="43"/>
      <c r="I136" s="64" t="str" cm="1">
        <f t="array" ref="I136">IF(C136="","",IF(LEFT(C136,1)="-","(-)は先頭文字で使用できないため修正してください。",IF(LEFT(C136,1)="_","(_)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_]のスペースなしで記入してください。")))))</f>
        <v/>
      </c>
      <c r="J136" s="54" t="str">
        <f t="shared" si="8"/>
        <v/>
      </c>
      <c r="K136" s="65" t="str">
        <f t="shared" si="9"/>
        <v/>
      </c>
      <c r="L136" s="258" t="str">
        <f>IF(F136="","",IF(COUNTIF('10X index code'!$B$2:$B$673,F136),"","10X Index codeに登録されていないため、修正してください。"))</f>
        <v/>
      </c>
      <c r="M136" s="65" t="str">
        <f t="shared" si="10"/>
        <v/>
      </c>
      <c r="N136" s="65" t="str">
        <f t="shared" si="11"/>
        <v/>
      </c>
      <c r="O136" s="263" t="b">
        <f t="shared" si="12"/>
        <v>0</v>
      </c>
    </row>
    <row r="137" spans="7:15" ht="22.2">
      <c r="G137" s="13" t="str">
        <f t="shared" si="13"/>
        <v/>
      </c>
      <c r="H137" s="43"/>
      <c r="I137" s="64" t="str" cm="1">
        <f t="array" ref="I137">IF(C137="","",IF(LEFT(C137,1)="-","(-)は先頭文字で使用できないため修正してください。",IF(LEFT(C137,1)="_","(_)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_]のスペースなしで記入してください。")))))</f>
        <v/>
      </c>
      <c r="J137" s="54" t="str">
        <f t="shared" si="8"/>
        <v/>
      </c>
      <c r="K137" s="65" t="str">
        <f t="shared" si="9"/>
        <v/>
      </c>
      <c r="L137" s="258" t="str">
        <f>IF(F137="","",IF(COUNTIF('10X index code'!$B$2:$B$673,F137),"","10X Index codeに登録されていないため、修正してください。"))</f>
        <v/>
      </c>
      <c r="M137" s="65" t="str">
        <f t="shared" si="10"/>
        <v/>
      </c>
      <c r="N137" s="65" t="str">
        <f t="shared" si="11"/>
        <v/>
      </c>
      <c r="O137" s="263" t="b">
        <f t="shared" si="12"/>
        <v>0</v>
      </c>
    </row>
    <row r="138" spans="7:15" ht="22.2">
      <c r="G138" s="13" t="str">
        <f t="shared" si="13"/>
        <v/>
      </c>
      <c r="H138" s="43"/>
      <c r="I138" s="64" t="str" cm="1">
        <f t="array" ref="I138">IF(C138="","",IF(LEFT(C138,1)="-","(-)は先頭文字で使用できないため修正してください。",IF(LEFT(C138,1)="_","(_)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_]のスペースなしで記入してください。")))))</f>
        <v/>
      </c>
      <c r="J138" s="54" t="str">
        <f t="shared" si="8"/>
        <v/>
      </c>
      <c r="K138" s="65" t="str">
        <f t="shared" si="9"/>
        <v/>
      </c>
      <c r="L138" s="258" t="str">
        <f>IF(F138="","",IF(COUNTIF('10X index code'!$B$2:$B$673,F138),"","10X Index codeに登録されていないため、修正してください。"))</f>
        <v/>
      </c>
      <c r="M138" s="65" t="str">
        <f t="shared" si="10"/>
        <v/>
      </c>
      <c r="N138" s="65" t="str">
        <f t="shared" si="11"/>
        <v/>
      </c>
      <c r="O138" s="263" t="b">
        <f t="shared" si="12"/>
        <v>0</v>
      </c>
    </row>
    <row r="139" spans="7:15" ht="22.2">
      <c r="G139" s="13" t="str">
        <f t="shared" si="13"/>
        <v/>
      </c>
      <c r="H139" s="43"/>
      <c r="I139" s="64" t="str" cm="1">
        <f t="array" ref="I139">IF(C139="","",IF(LEFT(C139,1)="-","(-)は先頭文字で使用できないため修正してください。",IF(LEFT(C139,1)="_","(_)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_]のスペースなしで記入してください。")))))</f>
        <v/>
      </c>
      <c r="J139" s="54" t="str">
        <f t="shared" si="8"/>
        <v/>
      </c>
      <c r="K139" s="65" t="str">
        <f t="shared" si="9"/>
        <v/>
      </c>
      <c r="L139" s="258" t="str">
        <f>IF(F139="","",IF(COUNTIF('10X index code'!$B$2:$B$673,F139),"","10X Index codeに登録されていないため、修正してください。"))</f>
        <v/>
      </c>
      <c r="M139" s="65" t="str">
        <f t="shared" si="10"/>
        <v/>
      </c>
      <c r="N139" s="65" t="str">
        <f t="shared" si="11"/>
        <v/>
      </c>
      <c r="O139" s="263" t="b">
        <f t="shared" si="12"/>
        <v>0</v>
      </c>
    </row>
    <row r="140" spans="7:15" ht="22.2">
      <c r="G140" s="13" t="str">
        <f t="shared" si="13"/>
        <v/>
      </c>
      <c r="H140" s="43"/>
      <c r="I140" s="64" t="str" cm="1">
        <f t="array" ref="I140">IF(C140="","",IF(LEFT(C140,1)="-","(-)は先頭文字で使用できないため修正してください。",IF(LEFT(C140,1)="_","(_)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_]のスペースなしで記入してください。")))))</f>
        <v/>
      </c>
      <c r="J140" s="54" t="str">
        <f t="shared" si="8"/>
        <v/>
      </c>
      <c r="K140" s="65" t="str">
        <f t="shared" si="9"/>
        <v/>
      </c>
      <c r="L140" s="258" t="str">
        <f>IF(F140="","",IF(COUNTIF('10X index code'!$B$2:$B$673,F140),"","10X Index codeに登録されていないため、修正してください。"))</f>
        <v/>
      </c>
      <c r="M140" s="65" t="str">
        <f t="shared" si="10"/>
        <v/>
      </c>
      <c r="N140" s="65" t="str">
        <f t="shared" si="11"/>
        <v/>
      </c>
      <c r="O140" s="263" t="b">
        <f t="shared" si="12"/>
        <v>0</v>
      </c>
    </row>
    <row r="141" spans="7:15" ht="22.2">
      <c r="G141" s="13" t="str">
        <f t="shared" si="13"/>
        <v/>
      </c>
      <c r="H141" s="43"/>
      <c r="I141" s="64" t="str" cm="1">
        <f t="array" ref="I141">IF(C141="","",IF(LEFT(C141,1)="-","(-)は先頭文字で使用できないため修正してください。",IF(LEFT(C141,1)="_","(_)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_]のスペースなしで記入してください。")))))</f>
        <v/>
      </c>
      <c r="J141" s="54" t="str">
        <f t="shared" si="8"/>
        <v/>
      </c>
      <c r="K141" s="65" t="str">
        <f t="shared" si="9"/>
        <v/>
      </c>
      <c r="L141" s="258" t="str">
        <f>IF(F141="","",IF(COUNTIF('10X index code'!$B$2:$B$673,F141),"","10X Index codeに登録されていないため、修正してください。"))</f>
        <v/>
      </c>
      <c r="M141" s="65" t="str">
        <f t="shared" si="10"/>
        <v/>
      </c>
      <c r="N141" s="65" t="str">
        <f t="shared" si="11"/>
        <v/>
      </c>
      <c r="O141" s="263" t="b">
        <f t="shared" si="12"/>
        <v>0</v>
      </c>
    </row>
    <row r="142" spans="7:15" ht="22.2">
      <c r="G142" s="13" t="str">
        <f t="shared" si="13"/>
        <v/>
      </c>
      <c r="H142" s="43"/>
      <c r="I142" s="64" t="str" cm="1">
        <f t="array" ref="I142">IF(C142="","",IF(LEFT(C142,1)="-","(-)は先頭文字で使用できないため修正してください。",IF(LEFT(C142,1)="_","(_)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_]のスペースなしで記入してください。")))))</f>
        <v/>
      </c>
      <c r="J142" s="54" t="str">
        <f t="shared" si="8"/>
        <v/>
      </c>
      <c r="K142" s="65" t="str">
        <f t="shared" si="9"/>
        <v/>
      </c>
      <c r="L142" s="258" t="str">
        <f>IF(F142="","",IF(COUNTIF('10X index code'!$B$2:$B$673,F142),"","10X Index codeに登録されていないため、修正してください。"))</f>
        <v/>
      </c>
      <c r="M142" s="65" t="str">
        <f t="shared" si="10"/>
        <v/>
      </c>
      <c r="N142" s="65" t="str">
        <f t="shared" si="11"/>
        <v/>
      </c>
      <c r="O142" s="263" t="b">
        <f t="shared" si="12"/>
        <v>0</v>
      </c>
    </row>
    <row r="143" spans="7:15" ht="22.2">
      <c r="G143" s="13" t="str">
        <f t="shared" si="13"/>
        <v/>
      </c>
      <c r="H143" s="43"/>
      <c r="I143" s="64" t="str" cm="1">
        <f t="array" ref="I143">IF(C143="","",IF(LEFT(C143,1)="-","(-)は先頭文字で使用できないため修正してください。",IF(LEFT(C143,1)="_","(_)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_]のスペースなしで記入してください。")))))</f>
        <v/>
      </c>
      <c r="J143" s="54" t="str">
        <f t="shared" si="8"/>
        <v/>
      </c>
      <c r="K143" s="65" t="str">
        <f t="shared" si="9"/>
        <v/>
      </c>
      <c r="L143" s="258" t="str">
        <f>IF(F143="","",IF(COUNTIF('10X index code'!$B$2:$B$673,F143),"","10X Index codeに登録されていないため、修正してください。"))</f>
        <v/>
      </c>
      <c r="M143" s="65" t="str">
        <f t="shared" si="10"/>
        <v/>
      </c>
      <c r="N143" s="65" t="str">
        <f t="shared" si="11"/>
        <v/>
      </c>
      <c r="O143" s="263" t="b">
        <f t="shared" si="12"/>
        <v>0</v>
      </c>
    </row>
    <row r="144" spans="7:15" ht="22.2">
      <c r="G144" s="13" t="str">
        <f t="shared" si="13"/>
        <v/>
      </c>
      <c r="H144" s="43"/>
      <c r="I144" s="64" t="str" cm="1">
        <f t="array" ref="I144">IF(C144="","",IF(LEFT(C144,1)="-","(-)は先頭文字で使用できないため修正してください。",IF(LEFT(C144,1)="_","(_)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_]のスペースなしで記入してください。")))))</f>
        <v/>
      </c>
      <c r="J144" s="54" t="str">
        <f t="shared" ref="J144:J207" si="14">IF(LEN(C144)&gt;15,"サンプル名は15文字以内で記入してください。","")</f>
        <v/>
      </c>
      <c r="K144" s="65" t="str">
        <f t="shared" ref="K144:K207" si="15">IF(COUNTIF($C$15:$C$384,C144)&gt;1,"Sample Name記入欄に同一の名前があります。","")</f>
        <v/>
      </c>
      <c r="L144" s="258" t="str">
        <f>IF(F144="","",IF(COUNTIF('10X index code'!$B$2:$B$673,F144),"","10X Index codeに登録されていないため、修正してください。"))</f>
        <v/>
      </c>
      <c r="M144" s="65" t="str">
        <f t="shared" ref="M144:M207" si="16">IF(COUNTIF($F$15:$F$384,F144)&gt;1,"10X Index Code 記入欄に同一の名前があります。","")</f>
        <v/>
      </c>
      <c r="N144" s="65" t="str">
        <f t="shared" ref="N144:N207" si="17">IF(F144="","",IF(AND($N$14="NovaSeqX_レーン相乗りプラン", D144="None"), "NovaSeqX_レーン相乗りプランでは、single index受付を行っておりません。", ""))</f>
        <v/>
      </c>
      <c r="O144" s="263" t="b">
        <f t="shared" ref="O144:O207" si="18">IF(I144&lt;&gt;"",I144,IF(J144&lt;&gt;"",J144,IF(K144&lt;&gt;"",K144,IF(L144&lt;&gt;"",L144,IF(M144&lt;&gt;"",M144,IF(N144&lt;&gt;"",N144))))))</f>
        <v>0</v>
      </c>
    </row>
    <row r="145" spans="7:15" ht="22.2">
      <c r="G145" s="13" t="str">
        <f t="shared" si="13"/>
        <v/>
      </c>
      <c r="H145" s="43"/>
      <c r="I145" s="64" t="str" cm="1">
        <f t="array" ref="I145">IF(C145="","",IF(LEFT(C145,1)="-","(-)は先頭文字で使用できないため修正してください。",IF(LEFT(C145,1)="_","(_)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_]のスペースなしで記入してください。")))))</f>
        <v/>
      </c>
      <c r="J145" s="54" t="str">
        <f t="shared" si="14"/>
        <v/>
      </c>
      <c r="K145" s="65" t="str">
        <f t="shared" si="15"/>
        <v/>
      </c>
      <c r="L145" s="258" t="str">
        <f>IF(F145="","",IF(COUNTIF('10X index code'!$B$2:$B$673,F145),"","10X Index codeに登録されていないため、修正してください。"))</f>
        <v/>
      </c>
      <c r="M145" s="65" t="str">
        <f t="shared" si="16"/>
        <v/>
      </c>
      <c r="N145" s="65" t="str">
        <f t="shared" si="17"/>
        <v/>
      </c>
      <c r="O145" s="263" t="b">
        <f t="shared" si="18"/>
        <v>0</v>
      </c>
    </row>
    <row r="146" spans="7:15" ht="22.2">
      <c r="G146" s="13" t="str">
        <f t="shared" si="13"/>
        <v/>
      </c>
      <c r="H146" s="43"/>
      <c r="I146" s="64" t="str" cm="1">
        <f t="array" ref="I146">IF(C146="","",IF(LEFT(C146,1)="-","(-)は先頭文字で使用できないため修正してください。",IF(LEFT(C146,1)="_","(_)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_]のスペースなしで記入してください。")))))</f>
        <v/>
      </c>
      <c r="J146" s="54" t="str">
        <f t="shared" si="14"/>
        <v/>
      </c>
      <c r="K146" s="65" t="str">
        <f t="shared" si="15"/>
        <v/>
      </c>
      <c r="L146" s="258" t="str">
        <f>IF(F146="","",IF(COUNTIF('10X index code'!$B$2:$B$673,F146),"","10X Index codeに登録されていないため、修正してください。"))</f>
        <v/>
      </c>
      <c r="M146" s="65" t="str">
        <f t="shared" si="16"/>
        <v/>
      </c>
      <c r="N146" s="65" t="str">
        <f t="shared" si="17"/>
        <v/>
      </c>
      <c r="O146" s="263" t="b">
        <f t="shared" si="18"/>
        <v>0</v>
      </c>
    </row>
    <row r="147" spans="7:15" ht="22.2">
      <c r="G147" s="13" t="str">
        <f t="shared" si="13"/>
        <v/>
      </c>
      <c r="H147" s="43"/>
      <c r="I147" s="64" t="str" cm="1">
        <f t="array" ref="I147">IF(C147="","",IF(LEFT(C147,1)="-","(-)は先頭文字で使用できないため修正してください。",IF(LEFT(C147,1)="_","(_)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_]のスペースなしで記入してください。")))))</f>
        <v/>
      </c>
      <c r="J147" s="54" t="str">
        <f t="shared" si="14"/>
        <v/>
      </c>
      <c r="K147" s="65" t="str">
        <f t="shared" si="15"/>
        <v/>
      </c>
      <c r="L147" s="258" t="str">
        <f>IF(F147="","",IF(COUNTIF('10X index code'!$B$2:$B$673,F147),"","10X Index codeに登録されていないため、修正してください。"))</f>
        <v/>
      </c>
      <c r="M147" s="65" t="str">
        <f t="shared" si="16"/>
        <v/>
      </c>
      <c r="N147" s="65" t="str">
        <f t="shared" si="17"/>
        <v/>
      </c>
      <c r="O147" s="263" t="b">
        <f t="shared" si="18"/>
        <v>0</v>
      </c>
    </row>
    <row r="148" spans="7:15" ht="22.2">
      <c r="G148" s="13" t="str">
        <f t="shared" si="13"/>
        <v/>
      </c>
      <c r="H148" s="43"/>
      <c r="I148" s="64" t="str" cm="1">
        <f t="array" ref="I148">IF(C148="","",IF(LEFT(C148,1)="-","(-)は先頭文字で使用できないため修正してください。",IF(LEFT(C148,1)="_","(_)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_]のスペースなしで記入してください。")))))</f>
        <v/>
      </c>
      <c r="J148" s="54" t="str">
        <f t="shared" si="14"/>
        <v/>
      </c>
      <c r="K148" s="65" t="str">
        <f t="shared" si="15"/>
        <v/>
      </c>
      <c r="L148" s="258" t="str">
        <f>IF(F148="","",IF(COUNTIF('10X index code'!$B$2:$B$673,F148),"","10X Index codeに登録されていないため、修正してください。"))</f>
        <v/>
      </c>
      <c r="M148" s="65" t="str">
        <f t="shared" si="16"/>
        <v/>
      </c>
      <c r="N148" s="65" t="str">
        <f t="shared" si="17"/>
        <v/>
      </c>
      <c r="O148" s="263" t="b">
        <f t="shared" si="18"/>
        <v>0</v>
      </c>
    </row>
    <row r="149" spans="7:15" ht="22.2">
      <c r="G149" s="13" t="str">
        <f t="shared" si="13"/>
        <v/>
      </c>
      <c r="H149" s="43"/>
      <c r="I149" s="64" t="str" cm="1">
        <f t="array" ref="I149">IF(C149="","",IF(LEFT(C149,1)="-","(-)は先頭文字で使用できないため修正してください。",IF(LEFT(C149,1)="_","(_)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_]のスペースなしで記入してください。")))))</f>
        <v/>
      </c>
      <c r="J149" s="54" t="str">
        <f t="shared" si="14"/>
        <v/>
      </c>
      <c r="K149" s="65" t="str">
        <f t="shared" si="15"/>
        <v/>
      </c>
      <c r="L149" s="258" t="str">
        <f>IF(F149="","",IF(COUNTIF('10X index code'!$B$2:$B$673,F149),"","10X Index codeに登録されていないため、修正してください。"))</f>
        <v/>
      </c>
      <c r="M149" s="65" t="str">
        <f t="shared" si="16"/>
        <v/>
      </c>
      <c r="N149" s="65" t="str">
        <f t="shared" si="17"/>
        <v/>
      </c>
      <c r="O149" s="263" t="b">
        <f t="shared" si="18"/>
        <v>0</v>
      </c>
    </row>
    <row r="150" spans="7:15" ht="22.2">
      <c r="G150" s="13" t="str">
        <f t="shared" si="13"/>
        <v/>
      </c>
      <c r="H150" s="43"/>
      <c r="I150" s="64" t="str" cm="1">
        <f t="array" ref="I150">IF(C150="","",IF(LEFT(C150,1)="-","(-)は先頭文字で使用できないため修正してください。",IF(LEFT(C150,1)="_","(_)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_]のスペースなしで記入してください。")))))</f>
        <v/>
      </c>
      <c r="J150" s="54" t="str">
        <f t="shared" si="14"/>
        <v/>
      </c>
      <c r="K150" s="65" t="str">
        <f t="shared" si="15"/>
        <v/>
      </c>
      <c r="L150" s="258" t="str">
        <f>IF(F150="","",IF(COUNTIF('10X index code'!$B$2:$B$673,F150),"","10X Index codeに登録されていないため、修正してください。"))</f>
        <v/>
      </c>
      <c r="M150" s="65" t="str">
        <f t="shared" si="16"/>
        <v/>
      </c>
      <c r="N150" s="65" t="str">
        <f t="shared" si="17"/>
        <v/>
      </c>
      <c r="O150" s="263" t="b">
        <f t="shared" si="18"/>
        <v>0</v>
      </c>
    </row>
    <row r="151" spans="7:15" ht="22.2">
      <c r="G151" s="13" t="str">
        <f t="shared" si="13"/>
        <v/>
      </c>
      <c r="H151" s="43"/>
      <c r="I151" s="64" t="str" cm="1">
        <f t="array" ref="I151">IF(C151="","",IF(LEFT(C151,1)="-","(-)は先頭文字で使用できないため修正してください。",IF(LEFT(C151,1)="_","(_)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_]のスペースなしで記入してください。")))))</f>
        <v/>
      </c>
      <c r="J151" s="54" t="str">
        <f t="shared" si="14"/>
        <v/>
      </c>
      <c r="K151" s="65" t="str">
        <f t="shared" si="15"/>
        <v/>
      </c>
      <c r="L151" s="258" t="str">
        <f>IF(F151="","",IF(COUNTIF('10X index code'!$B$2:$B$673,F151),"","10X Index codeに登録されていないため、修正してください。"))</f>
        <v/>
      </c>
      <c r="M151" s="65" t="str">
        <f t="shared" si="16"/>
        <v/>
      </c>
      <c r="N151" s="65" t="str">
        <f t="shared" si="17"/>
        <v/>
      </c>
      <c r="O151" s="263" t="b">
        <f t="shared" si="18"/>
        <v>0</v>
      </c>
    </row>
    <row r="152" spans="7:15" ht="22.2">
      <c r="G152" s="13" t="str">
        <f t="shared" si="13"/>
        <v/>
      </c>
      <c r="H152" s="43"/>
      <c r="I152" s="64" t="str" cm="1">
        <f t="array" ref="I152">IF(C152="","",IF(LEFT(C152,1)="-","(-)は先頭文字で使用できないため修正してください。",IF(LEFT(C152,1)="_","(_)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_]のスペースなしで記入してください。")))))</f>
        <v/>
      </c>
      <c r="J152" s="54" t="str">
        <f t="shared" si="14"/>
        <v/>
      </c>
      <c r="K152" s="65" t="str">
        <f t="shared" si="15"/>
        <v/>
      </c>
      <c r="L152" s="258" t="str">
        <f>IF(F152="","",IF(COUNTIF('10X index code'!$B$2:$B$673,F152),"","10X Index codeに登録されていないため、修正してください。"))</f>
        <v/>
      </c>
      <c r="M152" s="65" t="str">
        <f t="shared" si="16"/>
        <v/>
      </c>
      <c r="N152" s="65" t="str">
        <f t="shared" si="17"/>
        <v/>
      </c>
      <c r="O152" s="263" t="b">
        <f t="shared" si="18"/>
        <v>0</v>
      </c>
    </row>
    <row r="153" spans="7:15" ht="22.2">
      <c r="G153" s="13" t="str">
        <f t="shared" si="13"/>
        <v/>
      </c>
      <c r="H153" s="43"/>
      <c r="I153" s="64" t="str" cm="1">
        <f t="array" ref="I153">IF(C153="","",IF(LEFT(C153,1)="-","(-)は先頭文字で使用できないため修正してください。",IF(LEFT(C153,1)="_","(_)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_]のスペースなしで記入してください。")))))</f>
        <v/>
      </c>
      <c r="J153" s="54" t="str">
        <f t="shared" si="14"/>
        <v/>
      </c>
      <c r="K153" s="65" t="str">
        <f t="shared" si="15"/>
        <v/>
      </c>
      <c r="L153" s="258" t="str">
        <f>IF(F153="","",IF(COUNTIF('10X index code'!$B$2:$B$673,F153),"","10X Index codeに登録されていないため、修正してください。"))</f>
        <v/>
      </c>
      <c r="M153" s="65" t="str">
        <f t="shared" si="16"/>
        <v/>
      </c>
      <c r="N153" s="65" t="str">
        <f t="shared" si="17"/>
        <v/>
      </c>
      <c r="O153" s="263" t="b">
        <f t="shared" si="18"/>
        <v>0</v>
      </c>
    </row>
    <row r="154" spans="7:15" ht="22.2">
      <c r="G154" s="13" t="str">
        <f t="shared" si="13"/>
        <v/>
      </c>
      <c r="H154" s="43"/>
      <c r="I154" s="64" t="str" cm="1">
        <f t="array" ref="I154">IF(C154="","",IF(LEFT(C154,1)="-","(-)は先頭文字で使用できないため修正してください。",IF(LEFT(C154,1)="_","(_)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_]のスペースなしで記入してください。")))))</f>
        <v/>
      </c>
      <c r="J154" s="54" t="str">
        <f t="shared" si="14"/>
        <v/>
      </c>
      <c r="K154" s="65" t="str">
        <f t="shared" si="15"/>
        <v/>
      </c>
      <c r="L154" s="258" t="str">
        <f>IF(F154="","",IF(COUNTIF('10X index code'!$B$2:$B$673,F154),"","10X Index codeに登録されていないため、修正してください。"))</f>
        <v/>
      </c>
      <c r="M154" s="65" t="str">
        <f t="shared" si="16"/>
        <v/>
      </c>
      <c r="N154" s="65" t="str">
        <f t="shared" si="17"/>
        <v/>
      </c>
      <c r="O154" s="263" t="b">
        <f t="shared" si="18"/>
        <v>0</v>
      </c>
    </row>
    <row r="155" spans="7:15" ht="22.2">
      <c r="G155" s="13" t="str">
        <f t="shared" si="13"/>
        <v/>
      </c>
      <c r="H155" s="43"/>
      <c r="I155" s="64" t="str" cm="1">
        <f t="array" ref="I155">IF(C155="","",IF(LEFT(C155,1)="-","(-)は先頭文字で使用できないため修正してください。",IF(LEFT(C155,1)="_","(_)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_]のスペースなしで記入してください。")))))</f>
        <v/>
      </c>
      <c r="J155" s="54" t="str">
        <f t="shared" si="14"/>
        <v/>
      </c>
      <c r="K155" s="65" t="str">
        <f t="shared" si="15"/>
        <v/>
      </c>
      <c r="L155" s="258" t="str">
        <f>IF(F155="","",IF(COUNTIF('10X index code'!$B$2:$B$673,F155),"","10X Index codeに登録されていないため、修正してください。"))</f>
        <v/>
      </c>
      <c r="M155" s="65" t="str">
        <f t="shared" si="16"/>
        <v/>
      </c>
      <c r="N155" s="65" t="str">
        <f t="shared" si="17"/>
        <v/>
      </c>
      <c r="O155" s="263" t="b">
        <f t="shared" si="18"/>
        <v>0</v>
      </c>
    </row>
    <row r="156" spans="7:15" ht="22.2">
      <c r="G156" s="13" t="str">
        <f t="shared" si="13"/>
        <v/>
      </c>
      <c r="H156" s="43"/>
      <c r="I156" s="64" t="str" cm="1">
        <f t="array" ref="I156">IF(C156="","",IF(LEFT(C156,1)="-","(-)は先頭文字で使用できないため修正してください。",IF(LEFT(C156,1)="_","(_)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_]のスペースなしで記入してください。")))))</f>
        <v/>
      </c>
      <c r="J156" s="54" t="str">
        <f t="shared" si="14"/>
        <v/>
      </c>
      <c r="K156" s="65" t="str">
        <f t="shared" si="15"/>
        <v/>
      </c>
      <c r="L156" s="258" t="str">
        <f>IF(F156="","",IF(COUNTIF('10X index code'!$B$2:$B$673,F156),"","10X Index codeに登録されていないため、修正してください。"))</f>
        <v/>
      </c>
      <c r="M156" s="65" t="str">
        <f t="shared" si="16"/>
        <v/>
      </c>
      <c r="N156" s="65" t="str">
        <f t="shared" si="17"/>
        <v/>
      </c>
      <c r="O156" s="263" t="b">
        <f t="shared" si="18"/>
        <v>0</v>
      </c>
    </row>
    <row r="157" spans="7:15" ht="22.2">
      <c r="G157" s="13" t="str">
        <f t="shared" si="13"/>
        <v/>
      </c>
      <c r="H157" s="43"/>
      <c r="I157" s="64" t="str" cm="1">
        <f t="array" ref="I157">IF(C157="","",IF(LEFT(C157,1)="-","(-)は先頭文字で使用できないため修正してください。",IF(LEFT(C157,1)="_","(_)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_]のスペースなしで記入してください。")))))</f>
        <v/>
      </c>
      <c r="J157" s="54" t="str">
        <f t="shared" si="14"/>
        <v/>
      </c>
      <c r="K157" s="65" t="str">
        <f t="shared" si="15"/>
        <v/>
      </c>
      <c r="L157" s="258" t="str">
        <f>IF(F157="","",IF(COUNTIF('10X index code'!$B$2:$B$673,F157),"","10X Index codeに登録されていないため、修正してください。"))</f>
        <v/>
      </c>
      <c r="M157" s="65" t="str">
        <f t="shared" si="16"/>
        <v/>
      </c>
      <c r="N157" s="65" t="str">
        <f t="shared" si="17"/>
        <v/>
      </c>
      <c r="O157" s="263" t="b">
        <f t="shared" si="18"/>
        <v>0</v>
      </c>
    </row>
    <row r="158" spans="7:15" ht="22.2">
      <c r="G158" s="13" t="str">
        <f t="shared" si="13"/>
        <v/>
      </c>
      <c r="H158" s="43"/>
      <c r="I158" s="64" t="str" cm="1">
        <f t="array" ref="I158">IF(C158="","",IF(LEFT(C158,1)="-","(-)は先頭文字で使用できないため修正してください。",IF(LEFT(C158,1)="_","(_)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_]のスペースなしで記入してください。")))))</f>
        <v/>
      </c>
      <c r="J158" s="54" t="str">
        <f t="shared" si="14"/>
        <v/>
      </c>
      <c r="K158" s="65" t="str">
        <f t="shared" si="15"/>
        <v/>
      </c>
      <c r="L158" s="258" t="str">
        <f>IF(F158="","",IF(COUNTIF('10X index code'!$B$2:$B$673,F158),"","10X Index codeに登録されていないため、修正してください。"))</f>
        <v/>
      </c>
      <c r="M158" s="65" t="str">
        <f t="shared" si="16"/>
        <v/>
      </c>
      <c r="N158" s="65" t="str">
        <f t="shared" si="17"/>
        <v/>
      </c>
      <c r="O158" s="263" t="b">
        <f t="shared" si="18"/>
        <v>0</v>
      </c>
    </row>
    <row r="159" spans="7:15" ht="22.2">
      <c r="G159" s="13" t="str">
        <f t="shared" si="13"/>
        <v/>
      </c>
      <c r="H159" s="43"/>
      <c r="I159" s="64" t="str" cm="1">
        <f t="array" ref="I159">IF(C159="","",IF(LEFT(C159,1)="-","(-)は先頭文字で使用できないため修正してください。",IF(LEFT(C159,1)="_","(_)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_]のスペースなしで記入してください。")))))</f>
        <v/>
      </c>
      <c r="J159" s="54" t="str">
        <f t="shared" si="14"/>
        <v/>
      </c>
      <c r="K159" s="65" t="str">
        <f t="shared" si="15"/>
        <v/>
      </c>
      <c r="L159" s="258" t="str">
        <f>IF(F159="","",IF(COUNTIF('10X index code'!$B$2:$B$673,F159),"","10X Index codeに登録されていないため、修正してください。"))</f>
        <v/>
      </c>
      <c r="M159" s="65" t="str">
        <f t="shared" si="16"/>
        <v/>
      </c>
      <c r="N159" s="65" t="str">
        <f t="shared" si="17"/>
        <v/>
      </c>
      <c r="O159" s="263" t="b">
        <f t="shared" si="18"/>
        <v>0</v>
      </c>
    </row>
    <row r="160" spans="7:15" ht="22.2">
      <c r="G160" s="13" t="str">
        <f t="shared" si="13"/>
        <v/>
      </c>
      <c r="H160" s="43"/>
      <c r="I160" s="64" t="str" cm="1">
        <f t="array" ref="I160">IF(C160="","",IF(LEFT(C160,1)="-","(-)は先頭文字で使用できないため修正してください。",IF(LEFT(C160,1)="_","(_)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_]のスペースなしで記入してください。")))))</f>
        <v/>
      </c>
      <c r="J160" s="54" t="str">
        <f t="shared" si="14"/>
        <v/>
      </c>
      <c r="K160" s="65" t="str">
        <f t="shared" si="15"/>
        <v/>
      </c>
      <c r="L160" s="258" t="str">
        <f>IF(F160="","",IF(COUNTIF('10X index code'!$B$2:$B$673,F160),"","10X Index codeに登録されていないため、修正してください。"))</f>
        <v/>
      </c>
      <c r="M160" s="65" t="str">
        <f t="shared" si="16"/>
        <v/>
      </c>
      <c r="N160" s="65" t="str">
        <f t="shared" si="17"/>
        <v/>
      </c>
      <c r="O160" s="263" t="b">
        <f t="shared" si="18"/>
        <v>0</v>
      </c>
    </row>
    <row r="161" spans="7:15" ht="22.2">
      <c r="G161" s="13" t="str">
        <f t="shared" si="13"/>
        <v/>
      </c>
      <c r="H161" s="43"/>
      <c r="I161" s="64" t="str" cm="1">
        <f t="array" ref="I161">IF(C161="","",IF(LEFT(C161,1)="-","(-)は先頭文字で使用できないため修正してください。",IF(LEFT(C161,1)="_","(_)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_]のスペースなしで記入してください。")))))</f>
        <v/>
      </c>
      <c r="J161" s="54" t="str">
        <f t="shared" si="14"/>
        <v/>
      </c>
      <c r="K161" s="65" t="str">
        <f t="shared" si="15"/>
        <v/>
      </c>
      <c r="L161" s="258" t="str">
        <f>IF(F161="","",IF(COUNTIF('10X index code'!$B$2:$B$673,F161),"","10X Index codeに登録されていないため、修正してください。"))</f>
        <v/>
      </c>
      <c r="M161" s="65" t="str">
        <f t="shared" si="16"/>
        <v/>
      </c>
      <c r="N161" s="65" t="str">
        <f t="shared" si="17"/>
        <v/>
      </c>
      <c r="O161" s="263" t="b">
        <f t="shared" si="18"/>
        <v>0</v>
      </c>
    </row>
    <row r="162" spans="7:15" ht="22.2">
      <c r="G162" s="13" t="str">
        <f t="shared" si="13"/>
        <v/>
      </c>
      <c r="H162" s="43"/>
      <c r="I162" s="64" t="str" cm="1">
        <f t="array" ref="I162">IF(C162="","",IF(LEFT(C162,1)="-","(-)は先頭文字で使用できないため修正してください。",IF(LEFT(C162,1)="_","(_)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_]のスペースなしで記入してください。")))))</f>
        <v/>
      </c>
      <c r="J162" s="54" t="str">
        <f t="shared" si="14"/>
        <v/>
      </c>
      <c r="K162" s="65" t="str">
        <f t="shared" si="15"/>
        <v/>
      </c>
      <c r="L162" s="258" t="str">
        <f>IF(F162="","",IF(COUNTIF('10X index code'!$B$2:$B$673,F162),"","10X Index codeに登録されていないため、修正してください。"))</f>
        <v/>
      </c>
      <c r="M162" s="65" t="str">
        <f t="shared" si="16"/>
        <v/>
      </c>
      <c r="N162" s="65" t="str">
        <f t="shared" si="17"/>
        <v/>
      </c>
      <c r="O162" s="263" t="b">
        <f t="shared" si="18"/>
        <v>0</v>
      </c>
    </row>
    <row r="163" spans="7:15" ht="22.2">
      <c r="G163" s="13" t="str">
        <f t="shared" si="13"/>
        <v/>
      </c>
      <c r="H163" s="43"/>
      <c r="I163" s="64" t="str" cm="1">
        <f t="array" ref="I163">IF(C163="","",IF(LEFT(C163,1)="-","(-)は先頭文字で使用できないため修正してください。",IF(LEFT(C163,1)="_","(_)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_]のスペースなしで記入してください。")))))</f>
        <v/>
      </c>
      <c r="J163" s="54" t="str">
        <f t="shared" si="14"/>
        <v/>
      </c>
      <c r="K163" s="65" t="str">
        <f t="shared" si="15"/>
        <v/>
      </c>
      <c r="L163" s="258" t="str">
        <f>IF(F163="","",IF(COUNTIF('10X index code'!$B$2:$B$673,F163),"","10X Index codeに登録されていないため、修正してください。"))</f>
        <v/>
      </c>
      <c r="M163" s="65" t="str">
        <f t="shared" si="16"/>
        <v/>
      </c>
      <c r="N163" s="65" t="str">
        <f t="shared" si="17"/>
        <v/>
      </c>
      <c r="O163" s="263" t="b">
        <f t="shared" si="18"/>
        <v>0</v>
      </c>
    </row>
    <row r="164" spans="7:15" ht="22.2">
      <c r="G164" s="13" t="str">
        <f t="shared" si="13"/>
        <v/>
      </c>
      <c r="H164" s="43"/>
      <c r="I164" s="64" t="str" cm="1">
        <f t="array" ref="I164">IF(C164="","",IF(LEFT(C164,1)="-","(-)は先頭文字で使用できないため修正してください。",IF(LEFT(C164,1)="_","(_)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_]のスペースなしで記入してください。")))))</f>
        <v/>
      </c>
      <c r="J164" s="54" t="str">
        <f t="shared" si="14"/>
        <v/>
      </c>
      <c r="K164" s="65" t="str">
        <f t="shared" si="15"/>
        <v/>
      </c>
      <c r="L164" s="258" t="str">
        <f>IF(F164="","",IF(COUNTIF('10X index code'!$B$2:$B$673,F164),"","10X Index codeに登録されていないため、修正してください。"))</f>
        <v/>
      </c>
      <c r="M164" s="65" t="str">
        <f t="shared" si="16"/>
        <v/>
      </c>
      <c r="N164" s="65" t="str">
        <f t="shared" si="17"/>
        <v/>
      </c>
      <c r="O164" s="263" t="b">
        <f t="shared" si="18"/>
        <v>0</v>
      </c>
    </row>
    <row r="165" spans="7:15" ht="22.2">
      <c r="G165" s="13" t="str">
        <f t="shared" si="13"/>
        <v/>
      </c>
      <c r="H165" s="43"/>
      <c r="I165" s="64" t="str" cm="1">
        <f t="array" ref="I165">IF(C165="","",IF(LEFT(C165,1)="-","(-)は先頭文字で使用できないため修正してください。",IF(LEFT(C165,1)="_","(_)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_]のスペースなしで記入してください。")))))</f>
        <v/>
      </c>
      <c r="J165" s="54" t="str">
        <f t="shared" si="14"/>
        <v/>
      </c>
      <c r="K165" s="65" t="str">
        <f t="shared" si="15"/>
        <v/>
      </c>
      <c r="L165" s="258" t="str">
        <f>IF(F165="","",IF(COUNTIF('10X index code'!$B$2:$B$673,F165),"","10X Index codeに登録されていないため、修正してください。"))</f>
        <v/>
      </c>
      <c r="M165" s="65" t="str">
        <f t="shared" si="16"/>
        <v/>
      </c>
      <c r="N165" s="65" t="str">
        <f t="shared" si="17"/>
        <v/>
      </c>
      <c r="O165" s="263" t="b">
        <f t="shared" si="18"/>
        <v>0</v>
      </c>
    </row>
    <row r="166" spans="7:15" ht="22.2">
      <c r="G166" s="13" t="str">
        <f t="shared" si="13"/>
        <v/>
      </c>
      <c r="H166" s="43"/>
      <c r="I166" s="64" t="str" cm="1">
        <f t="array" ref="I166">IF(C166="","",IF(LEFT(C166,1)="-","(-)は先頭文字で使用できないため修正してください。",IF(LEFT(C166,1)="_","(_)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_]のスペースなしで記入してください。")))))</f>
        <v/>
      </c>
      <c r="J166" s="54" t="str">
        <f t="shared" si="14"/>
        <v/>
      </c>
      <c r="K166" s="65" t="str">
        <f t="shared" si="15"/>
        <v/>
      </c>
      <c r="L166" s="258" t="str">
        <f>IF(F166="","",IF(COUNTIF('10X index code'!$B$2:$B$673,F166),"","10X Index codeに登録されていないため、修正してください。"))</f>
        <v/>
      </c>
      <c r="M166" s="65" t="str">
        <f t="shared" si="16"/>
        <v/>
      </c>
      <c r="N166" s="65" t="str">
        <f t="shared" si="17"/>
        <v/>
      </c>
      <c r="O166" s="263" t="b">
        <f t="shared" si="18"/>
        <v>0</v>
      </c>
    </row>
    <row r="167" spans="7:15" ht="22.2">
      <c r="G167" s="13" t="str">
        <f t="shared" si="13"/>
        <v/>
      </c>
      <c r="H167" s="43"/>
      <c r="I167" s="64" t="str" cm="1">
        <f t="array" ref="I167">IF(C167="","",IF(LEFT(C167,1)="-","(-)は先頭文字で使用できないため修正してください。",IF(LEFT(C167,1)="_","(_)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_]のスペースなしで記入してください。")))))</f>
        <v/>
      </c>
      <c r="J167" s="54" t="str">
        <f t="shared" si="14"/>
        <v/>
      </c>
      <c r="K167" s="65" t="str">
        <f t="shared" si="15"/>
        <v/>
      </c>
      <c r="L167" s="258" t="str">
        <f>IF(F167="","",IF(COUNTIF('10X index code'!$B$2:$B$673,F167),"","10X Index codeに登録されていないため、修正してください。"))</f>
        <v/>
      </c>
      <c r="M167" s="65" t="str">
        <f t="shared" si="16"/>
        <v/>
      </c>
      <c r="N167" s="65" t="str">
        <f t="shared" si="17"/>
        <v/>
      </c>
      <c r="O167" s="263" t="b">
        <f t="shared" si="18"/>
        <v>0</v>
      </c>
    </row>
    <row r="168" spans="7:15" ht="22.2">
      <c r="G168" s="13" t="str">
        <f t="shared" si="13"/>
        <v/>
      </c>
      <c r="H168" s="43"/>
      <c r="I168" s="64" t="str" cm="1">
        <f t="array" ref="I168">IF(C168="","",IF(LEFT(C168,1)="-","(-)は先頭文字で使用できないため修正してください。",IF(LEFT(C168,1)="_","(_)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_]のスペースなしで記入してください。")))))</f>
        <v/>
      </c>
      <c r="J168" s="54" t="str">
        <f t="shared" si="14"/>
        <v/>
      </c>
      <c r="K168" s="65" t="str">
        <f t="shared" si="15"/>
        <v/>
      </c>
      <c r="L168" s="258" t="str">
        <f>IF(F168="","",IF(COUNTIF('10X index code'!$B$2:$B$673,F168),"","10X Index codeに登録されていないため、修正してください。"))</f>
        <v/>
      </c>
      <c r="M168" s="65" t="str">
        <f t="shared" si="16"/>
        <v/>
      </c>
      <c r="N168" s="65" t="str">
        <f t="shared" si="17"/>
        <v/>
      </c>
      <c r="O168" s="263" t="b">
        <f t="shared" si="18"/>
        <v>0</v>
      </c>
    </row>
    <row r="169" spans="7:15" ht="22.2">
      <c r="G169" s="13" t="str">
        <f t="shared" si="13"/>
        <v/>
      </c>
      <c r="H169" s="43"/>
      <c r="I169" s="64" t="str" cm="1">
        <f t="array" ref="I169">IF(C169="","",IF(LEFT(C169,1)="-","(-)は先頭文字で使用できないため修正してください。",IF(LEFT(C169,1)="_","(_)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_]のスペースなしで記入してください。")))))</f>
        <v/>
      </c>
      <c r="J169" s="54" t="str">
        <f t="shared" si="14"/>
        <v/>
      </c>
      <c r="K169" s="65" t="str">
        <f t="shared" si="15"/>
        <v/>
      </c>
      <c r="L169" s="258" t="str">
        <f>IF(F169="","",IF(COUNTIF('10X index code'!$B$2:$B$673,F169),"","10X Index codeに登録されていないため、修正してください。"))</f>
        <v/>
      </c>
      <c r="M169" s="65" t="str">
        <f t="shared" si="16"/>
        <v/>
      </c>
      <c r="N169" s="65" t="str">
        <f t="shared" si="17"/>
        <v/>
      </c>
      <c r="O169" s="263" t="b">
        <f t="shared" si="18"/>
        <v>0</v>
      </c>
    </row>
    <row r="170" spans="7:15" ht="22.2">
      <c r="G170" s="13" t="str">
        <f t="shared" si="13"/>
        <v/>
      </c>
      <c r="H170" s="43"/>
      <c r="I170" s="64" t="str" cm="1">
        <f t="array" ref="I170">IF(C170="","",IF(LEFT(C170,1)="-","(-)は先頭文字で使用できないため修正してください。",IF(LEFT(C170,1)="_","(_)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_]のスペースなしで記入してください。")))))</f>
        <v/>
      </c>
      <c r="J170" s="54" t="str">
        <f t="shared" si="14"/>
        <v/>
      </c>
      <c r="K170" s="65" t="str">
        <f t="shared" si="15"/>
        <v/>
      </c>
      <c r="L170" s="258" t="str">
        <f>IF(F170="","",IF(COUNTIF('10X index code'!$B$2:$B$673,F170),"","10X Index codeに登録されていないため、修正してください。"))</f>
        <v/>
      </c>
      <c r="M170" s="65" t="str">
        <f t="shared" si="16"/>
        <v/>
      </c>
      <c r="N170" s="65" t="str">
        <f t="shared" si="17"/>
        <v/>
      </c>
      <c r="O170" s="263" t="b">
        <f t="shared" si="18"/>
        <v>0</v>
      </c>
    </row>
    <row r="171" spans="7:15" ht="22.2">
      <c r="G171" s="13" t="str">
        <f t="shared" si="13"/>
        <v/>
      </c>
      <c r="H171" s="43"/>
      <c r="I171" s="64" t="str" cm="1">
        <f t="array" ref="I171">IF(C171="","",IF(LEFT(C171,1)="-","(-)は先頭文字で使用できないため修正してください。",IF(LEFT(C171,1)="_","(_)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_]のスペースなしで記入してください。")))))</f>
        <v/>
      </c>
      <c r="J171" s="54" t="str">
        <f t="shared" si="14"/>
        <v/>
      </c>
      <c r="K171" s="65" t="str">
        <f t="shared" si="15"/>
        <v/>
      </c>
      <c r="L171" s="258" t="str">
        <f>IF(F171="","",IF(COUNTIF('10X index code'!$B$2:$B$673,F171),"","10X Index codeに登録されていないため、修正してください。"))</f>
        <v/>
      </c>
      <c r="M171" s="65" t="str">
        <f t="shared" si="16"/>
        <v/>
      </c>
      <c r="N171" s="65" t="str">
        <f t="shared" si="17"/>
        <v/>
      </c>
      <c r="O171" s="263" t="b">
        <f t="shared" si="18"/>
        <v>0</v>
      </c>
    </row>
    <row r="172" spans="7:15" ht="22.2">
      <c r="G172" s="13" t="str">
        <f t="shared" si="13"/>
        <v/>
      </c>
      <c r="H172" s="43"/>
      <c r="I172" s="64" t="str" cm="1">
        <f t="array" ref="I172">IF(C172="","",IF(LEFT(C172,1)="-","(-)は先頭文字で使用できないため修正してください。",IF(LEFT(C172,1)="_","(_)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_]のスペースなしで記入してください。")))))</f>
        <v/>
      </c>
      <c r="J172" s="54" t="str">
        <f t="shared" si="14"/>
        <v/>
      </c>
      <c r="K172" s="65" t="str">
        <f t="shared" si="15"/>
        <v/>
      </c>
      <c r="L172" s="258" t="str">
        <f>IF(F172="","",IF(COUNTIF('10X index code'!$B$2:$B$673,F172),"","10X Index codeに登録されていないため、修正してください。"))</f>
        <v/>
      </c>
      <c r="M172" s="65" t="str">
        <f t="shared" si="16"/>
        <v/>
      </c>
      <c r="N172" s="65" t="str">
        <f t="shared" si="17"/>
        <v/>
      </c>
      <c r="O172" s="263" t="b">
        <f t="shared" si="18"/>
        <v>0</v>
      </c>
    </row>
    <row r="173" spans="7:15" ht="22.2">
      <c r="G173" s="13" t="str">
        <f t="shared" si="13"/>
        <v/>
      </c>
      <c r="H173" s="43"/>
      <c r="I173" s="64" t="str" cm="1">
        <f t="array" ref="I173">IF(C173="","",IF(LEFT(C173,1)="-","(-)は先頭文字で使用できないため修正してください。",IF(LEFT(C173,1)="_","(_)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_]のスペースなしで記入してください。")))))</f>
        <v/>
      </c>
      <c r="J173" s="54" t="str">
        <f t="shared" si="14"/>
        <v/>
      </c>
      <c r="K173" s="65" t="str">
        <f t="shared" si="15"/>
        <v/>
      </c>
      <c r="L173" s="258" t="str">
        <f>IF(F173="","",IF(COUNTIF('10X index code'!$B$2:$B$673,F173),"","10X Index codeに登録されていないため、修正してください。"))</f>
        <v/>
      </c>
      <c r="M173" s="65" t="str">
        <f t="shared" si="16"/>
        <v/>
      </c>
      <c r="N173" s="65" t="str">
        <f t="shared" si="17"/>
        <v/>
      </c>
      <c r="O173" s="263" t="b">
        <f t="shared" si="18"/>
        <v>0</v>
      </c>
    </row>
    <row r="174" spans="7:15" ht="22.2">
      <c r="G174" s="13" t="str">
        <f t="shared" si="13"/>
        <v/>
      </c>
      <c r="H174" s="43"/>
      <c r="I174" s="64" t="str" cm="1">
        <f t="array" ref="I174">IF(C174="","",IF(LEFT(C174,1)="-","(-)は先頭文字で使用できないため修正してください。",IF(LEFT(C174,1)="_","(_)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_]のスペースなしで記入してください。")))))</f>
        <v/>
      </c>
      <c r="J174" s="54" t="str">
        <f t="shared" si="14"/>
        <v/>
      </c>
      <c r="K174" s="65" t="str">
        <f t="shared" si="15"/>
        <v/>
      </c>
      <c r="L174" s="258" t="str">
        <f>IF(F174="","",IF(COUNTIF('10X index code'!$B$2:$B$673,F174),"","10X Index codeに登録されていないため、修正してください。"))</f>
        <v/>
      </c>
      <c r="M174" s="65" t="str">
        <f t="shared" si="16"/>
        <v/>
      </c>
      <c r="N174" s="65" t="str">
        <f t="shared" si="17"/>
        <v/>
      </c>
      <c r="O174" s="263" t="b">
        <f t="shared" si="18"/>
        <v>0</v>
      </c>
    </row>
    <row r="175" spans="7:15" ht="22.2">
      <c r="G175" s="13" t="str">
        <f t="shared" si="13"/>
        <v/>
      </c>
      <c r="H175" s="43"/>
      <c r="I175" s="64" t="str" cm="1">
        <f t="array" ref="I175">IF(C175="","",IF(LEFT(C175,1)="-","(-)は先頭文字で使用できないため修正してください。",IF(LEFT(C175,1)="_","(_)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_]のスペースなしで記入してください。")))))</f>
        <v/>
      </c>
      <c r="J175" s="54" t="str">
        <f t="shared" si="14"/>
        <v/>
      </c>
      <c r="K175" s="65" t="str">
        <f t="shared" si="15"/>
        <v/>
      </c>
      <c r="L175" s="258" t="str">
        <f>IF(F175="","",IF(COUNTIF('10X index code'!$B$2:$B$673,F175),"","10X Index codeに登録されていないため、修正してください。"))</f>
        <v/>
      </c>
      <c r="M175" s="65" t="str">
        <f t="shared" si="16"/>
        <v/>
      </c>
      <c r="N175" s="65" t="str">
        <f t="shared" si="17"/>
        <v/>
      </c>
      <c r="O175" s="263" t="b">
        <f t="shared" si="18"/>
        <v>0</v>
      </c>
    </row>
    <row r="176" spans="7:15" ht="22.2">
      <c r="G176" s="13" t="str">
        <f t="shared" si="13"/>
        <v/>
      </c>
      <c r="H176" s="43"/>
      <c r="I176" s="64" t="str" cm="1">
        <f t="array" ref="I176">IF(C176="","",IF(LEFT(C176,1)="-","(-)は先頭文字で使用できないため修正してください。",IF(LEFT(C176,1)="_","(_)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_]のスペースなしで記入してください。")))))</f>
        <v/>
      </c>
      <c r="J176" s="54" t="str">
        <f t="shared" si="14"/>
        <v/>
      </c>
      <c r="K176" s="65" t="str">
        <f t="shared" si="15"/>
        <v/>
      </c>
      <c r="L176" s="258" t="str">
        <f>IF(F176="","",IF(COUNTIF('10X index code'!$B$2:$B$673,F176),"","10X Index codeに登録されていないため、修正してください。"))</f>
        <v/>
      </c>
      <c r="M176" s="65" t="str">
        <f t="shared" si="16"/>
        <v/>
      </c>
      <c r="N176" s="65" t="str">
        <f t="shared" si="17"/>
        <v/>
      </c>
      <c r="O176" s="263" t="b">
        <f t="shared" si="18"/>
        <v>0</v>
      </c>
    </row>
    <row r="177" spans="7:15" ht="22.2">
      <c r="G177" s="13" t="str">
        <f t="shared" si="13"/>
        <v/>
      </c>
      <c r="H177" s="43"/>
      <c r="I177" s="64" t="str" cm="1">
        <f t="array" ref="I177">IF(C177="","",IF(LEFT(C177,1)="-","(-)は先頭文字で使用できないため修正してください。",IF(LEFT(C177,1)="_","(_)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_]のスペースなしで記入してください。")))))</f>
        <v/>
      </c>
      <c r="J177" s="54" t="str">
        <f t="shared" si="14"/>
        <v/>
      </c>
      <c r="K177" s="65" t="str">
        <f t="shared" si="15"/>
        <v/>
      </c>
      <c r="L177" s="258" t="str">
        <f>IF(F177="","",IF(COUNTIF('10X index code'!$B$2:$B$673,F177),"","10X Index codeに登録されていないため、修正してください。"))</f>
        <v/>
      </c>
      <c r="M177" s="65" t="str">
        <f t="shared" si="16"/>
        <v/>
      </c>
      <c r="N177" s="65" t="str">
        <f t="shared" si="17"/>
        <v/>
      </c>
      <c r="O177" s="263" t="b">
        <f t="shared" si="18"/>
        <v>0</v>
      </c>
    </row>
    <row r="178" spans="7:15" ht="22.2">
      <c r="G178" s="13" t="str">
        <f t="shared" si="13"/>
        <v/>
      </c>
      <c r="H178" s="43"/>
      <c r="I178" s="64" t="str" cm="1">
        <f t="array" ref="I178">IF(C178="","",IF(LEFT(C178,1)="-","(-)は先頭文字で使用できないため修正してください。",IF(LEFT(C178,1)="_","(_)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_]のスペースなしで記入してください。")))))</f>
        <v/>
      </c>
      <c r="J178" s="54" t="str">
        <f t="shared" si="14"/>
        <v/>
      </c>
      <c r="K178" s="65" t="str">
        <f t="shared" si="15"/>
        <v/>
      </c>
      <c r="L178" s="258" t="str">
        <f>IF(F178="","",IF(COUNTIF('10X index code'!$B$2:$B$673,F178),"","10X Index codeに登録されていないため、修正してください。"))</f>
        <v/>
      </c>
      <c r="M178" s="65" t="str">
        <f t="shared" si="16"/>
        <v/>
      </c>
      <c r="N178" s="65" t="str">
        <f t="shared" si="17"/>
        <v/>
      </c>
      <c r="O178" s="263" t="b">
        <f t="shared" si="18"/>
        <v>0</v>
      </c>
    </row>
    <row r="179" spans="7:15" ht="22.2">
      <c r="G179" s="13" t="str">
        <f t="shared" si="13"/>
        <v/>
      </c>
      <c r="H179" s="43"/>
      <c r="I179" s="64" t="str" cm="1">
        <f t="array" ref="I179">IF(C179="","",IF(LEFT(C179,1)="-","(-)は先頭文字で使用できないため修正してください。",IF(LEFT(C179,1)="_","(_)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_]のスペースなしで記入してください。")))))</f>
        <v/>
      </c>
      <c r="J179" s="54" t="str">
        <f t="shared" si="14"/>
        <v/>
      </c>
      <c r="K179" s="65" t="str">
        <f t="shared" si="15"/>
        <v/>
      </c>
      <c r="L179" s="258" t="str">
        <f>IF(F179="","",IF(COUNTIF('10X index code'!$B$2:$B$673,F179),"","10X Index codeに登録されていないため、修正してください。"))</f>
        <v/>
      </c>
      <c r="M179" s="65" t="str">
        <f t="shared" si="16"/>
        <v/>
      </c>
      <c r="N179" s="65" t="str">
        <f t="shared" si="17"/>
        <v/>
      </c>
      <c r="O179" s="263" t="b">
        <f t="shared" si="18"/>
        <v>0</v>
      </c>
    </row>
    <row r="180" spans="7:15" ht="22.2">
      <c r="G180" s="13" t="str">
        <f t="shared" si="13"/>
        <v/>
      </c>
      <c r="H180" s="43"/>
      <c r="I180" s="64" t="str" cm="1">
        <f t="array" ref="I180">IF(C180="","",IF(LEFT(C180,1)="-","(-)は先頭文字で使用できないため修正してください。",IF(LEFT(C180,1)="_","(_)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_]のスペースなしで記入してください。")))))</f>
        <v/>
      </c>
      <c r="J180" s="54" t="str">
        <f t="shared" si="14"/>
        <v/>
      </c>
      <c r="K180" s="65" t="str">
        <f t="shared" si="15"/>
        <v/>
      </c>
      <c r="L180" s="258" t="str">
        <f>IF(F180="","",IF(COUNTIF('10X index code'!$B$2:$B$673,F180),"","10X Index codeに登録されていないため、修正してください。"))</f>
        <v/>
      </c>
      <c r="M180" s="65" t="str">
        <f t="shared" si="16"/>
        <v/>
      </c>
      <c r="N180" s="65" t="str">
        <f t="shared" si="17"/>
        <v/>
      </c>
      <c r="O180" s="263" t="b">
        <f t="shared" si="18"/>
        <v>0</v>
      </c>
    </row>
    <row r="181" spans="7:15" ht="22.2">
      <c r="G181" s="13" t="str">
        <f t="shared" si="13"/>
        <v/>
      </c>
      <c r="H181" s="43"/>
      <c r="I181" s="64" t="str" cm="1">
        <f t="array" ref="I181">IF(C181="","",IF(LEFT(C181,1)="-","(-)は先頭文字で使用できないため修正してください。",IF(LEFT(C181,1)="_","(_)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_]のスペースなしで記入してください。")))))</f>
        <v/>
      </c>
      <c r="J181" s="54" t="str">
        <f t="shared" si="14"/>
        <v/>
      </c>
      <c r="K181" s="65" t="str">
        <f t="shared" si="15"/>
        <v/>
      </c>
      <c r="L181" s="258" t="str">
        <f>IF(F181="","",IF(COUNTIF('10X index code'!$B$2:$B$673,F181),"","10X Index codeに登録されていないため、修正してください。"))</f>
        <v/>
      </c>
      <c r="M181" s="65" t="str">
        <f t="shared" si="16"/>
        <v/>
      </c>
      <c r="N181" s="65" t="str">
        <f t="shared" si="17"/>
        <v/>
      </c>
      <c r="O181" s="263" t="b">
        <f t="shared" si="18"/>
        <v>0</v>
      </c>
    </row>
    <row r="182" spans="7:15" ht="22.2">
      <c r="G182" s="13" t="str">
        <f t="shared" si="13"/>
        <v/>
      </c>
      <c r="H182" s="43"/>
      <c r="I182" s="64" t="str" cm="1">
        <f t="array" ref="I182">IF(C182="","",IF(LEFT(C182,1)="-","(-)は先頭文字で使用できないため修正してください。",IF(LEFT(C182,1)="_","(_)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_]のスペースなしで記入してください。")))))</f>
        <v/>
      </c>
      <c r="J182" s="54" t="str">
        <f t="shared" si="14"/>
        <v/>
      </c>
      <c r="K182" s="65" t="str">
        <f t="shared" si="15"/>
        <v/>
      </c>
      <c r="L182" s="258" t="str">
        <f>IF(F182="","",IF(COUNTIF('10X index code'!$B$2:$B$673,F182),"","10X Index codeに登録されていないため、修正してください。"))</f>
        <v/>
      </c>
      <c r="M182" s="65" t="str">
        <f t="shared" si="16"/>
        <v/>
      </c>
      <c r="N182" s="65" t="str">
        <f t="shared" si="17"/>
        <v/>
      </c>
      <c r="O182" s="263" t="b">
        <f t="shared" si="18"/>
        <v>0</v>
      </c>
    </row>
    <row r="183" spans="7:15" ht="22.2">
      <c r="G183" s="13" t="str">
        <f t="shared" si="13"/>
        <v/>
      </c>
      <c r="H183" s="43"/>
      <c r="I183" s="64" t="str" cm="1">
        <f t="array" ref="I183">IF(C183="","",IF(LEFT(C183,1)="-","(-)は先頭文字で使用できないため修正してください。",IF(LEFT(C183,1)="_","(_)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_]のスペースなしで記入してください。")))))</f>
        <v/>
      </c>
      <c r="J183" s="54" t="str">
        <f t="shared" si="14"/>
        <v/>
      </c>
      <c r="K183" s="65" t="str">
        <f t="shared" si="15"/>
        <v/>
      </c>
      <c r="L183" s="258" t="str">
        <f>IF(F183="","",IF(COUNTIF('10X index code'!$B$2:$B$673,F183),"","10X Index codeに登録されていないため、修正してください。"))</f>
        <v/>
      </c>
      <c r="M183" s="65" t="str">
        <f t="shared" si="16"/>
        <v/>
      </c>
      <c r="N183" s="65" t="str">
        <f t="shared" si="17"/>
        <v/>
      </c>
      <c r="O183" s="263" t="b">
        <f t="shared" si="18"/>
        <v>0</v>
      </c>
    </row>
    <row r="184" spans="7:15" ht="22.2">
      <c r="G184" s="13" t="str">
        <f t="shared" si="13"/>
        <v/>
      </c>
      <c r="H184" s="43"/>
      <c r="I184" s="64" t="str" cm="1">
        <f t="array" ref="I184">IF(C184="","",IF(LEFT(C184,1)="-","(-)は先頭文字で使用できないため修正してください。",IF(LEFT(C184,1)="_","(_)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_]のスペースなしで記入してください。")))))</f>
        <v/>
      </c>
      <c r="J184" s="54" t="str">
        <f t="shared" si="14"/>
        <v/>
      </c>
      <c r="K184" s="65" t="str">
        <f t="shared" si="15"/>
        <v/>
      </c>
      <c r="L184" s="258" t="str">
        <f>IF(F184="","",IF(COUNTIF('10X index code'!$B$2:$B$673,F184),"","10X Index codeに登録されていないため、修正してください。"))</f>
        <v/>
      </c>
      <c r="M184" s="65" t="str">
        <f t="shared" si="16"/>
        <v/>
      </c>
      <c r="N184" s="65" t="str">
        <f t="shared" si="17"/>
        <v/>
      </c>
      <c r="O184" s="263" t="b">
        <f t="shared" si="18"/>
        <v>0</v>
      </c>
    </row>
    <row r="185" spans="7:15" ht="22.2">
      <c r="G185" s="13" t="str">
        <f t="shared" si="13"/>
        <v/>
      </c>
      <c r="H185" s="43"/>
      <c r="I185" s="64" t="str" cm="1">
        <f t="array" ref="I185">IF(C185="","",IF(LEFT(C185,1)="-","(-)は先頭文字で使用できないため修正してください。",IF(LEFT(C185,1)="_","(_)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_]のスペースなしで記入してください。")))))</f>
        <v/>
      </c>
      <c r="J185" s="54" t="str">
        <f t="shared" si="14"/>
        <v/>
      </c>
      <c r="K185" s="65" t="str">
        <f t="shared" si="15"/>
        <v/>
      </c>
      <c r="L185" s="258" t="str">
        <f>IF(F185="","",IF(COUNTIF('10X index code'!$B$2:$B$673,F185),"","10X Index codeに登録されていないため、修正してください。"))</f>
        <v/>
      </c>
      <c r="M185" s="65" t="str">
        <f t="shared" si="16"/>
        <v/>
      </c>
      <c r="N185" s="65" t="str">
        <f t="shared" si="17"/>
        <v/>
      </c>
      <c r="O185" s="263" t="b">
        <f t="shared" si="18"/>
        <v>0</v>
      </c>
    </row>
    <row r="186" spans="7:15" ht="22.2">
      <c r="G186" s="13" t="str">
        <f t="shared" si="13"/>
        <v/>
      </c>
      <c r="H186" s="43"/>
      <c r="I186" s="64" t="str" cm="1">
        <f t="array" ref="I186">IF(C186="","",IF(LEFT(C186,1)="-","(-)は先頭文字で使用できないため修正してください。",IF(LEFT(C186,1)="_","(_)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_]のスペースなしで記入してください。")))))</f>
        <v/>
      </c>
      <c r="J186" s="54" t="str">
        <f t="shared" si="14"/>
        <v/>
      </c>
      <c r="K186" s="65" t="str">
        <f t="shared" si="15"/>
        <v/>
      </c>
      <c r="L186" s="258" t="str">
        <f>IF(F186="","",IF(COUNTIF('10X index code'!$B$2:$B$673,F186),"","10X Index codeに登録されていないため、修正してください。"))</f>
        <v/>
      </c>
      <c r="M186" s="65" t="str">
        <f t="shared" si="16"/>
        <v/>
      </c>
      <c r="N186" s="65" t="str">
        <f t="shared" si="17"/>
        <v/>
      </c>
      <c r="O186" s="263" t="b">
        <f t="shared" si="18"/>
        <v>0</v>
      </c>
    </row>
    <row r="187" spans="7:15" ht="22.2">
      <c r="G187" s="13" t="str">
        <f t="shared" si="13"/>
        <v/>
      </c>
      <c r="H187" s="43"/>
      <c r="I187" s="64" t="str" cm="1">
        <f t="array" ref="I187">IF(C187="","",IF(LEFT(C187,1)="-","(-)は先頭文字で使用できないため修正してください。",IF(LEFT(C187,1)="_","(_)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_]のスペースなしで記入してください。")))))</f>
        <v/>
      </c>
      <c r="J187" s="54" t="str">
        <f t="shared" si="14"/>
        <v/>
      </c>
      <c r="K187" s="65" t="str">
        <f t="shared" si="15"/>
        <v/>
      </c>
      <c r="L187" s="258" t="str">
        <f>IF(F187="","",IF(COUNTIF('10X index code'!$B$2:$B$673,F187),"","10X Index codeに登録されていないため、修正してください。"))</f>
        <v/>
      </c>
      <c r="M187" s="65" t="str">
        <f t="shared" si="16"/>
        <v/>
      </c>
      <c r="N187" s="65" t="str">
        <f t="shared" si="17"/>
        <v/>
      </c>
      <c r="O187" s="263" t="b">
        <f t="shared" si="18"/>
        <v>0</v>
      </c>
    </row>
    <row r="188" spans="7:15" ht="22.2">
      <c r="G188" s="13" t="str">
        <f t="shared" si="13"/>
        <v/>
      </c>
      <c r="H188" s="43"/>
      <c r="I188" s="64" t="str" cm="1">
        <f t="array" ref="I188">IF(C188="","",IF(LEFT(C188,1)="-","(-)は先頭文字で使用できないため修正してください。",IF(LEFT(C188,1)="_","(_)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_]のスペースなしで記入してください。")))))</f>
        <v/>
      </c>
      <c r="J188" s="54" t="str">
        <f t="shared" si="14"/>
        <v/>
      </c>
      <c r="K188" s="65" t="str">
        <f t="shared" si="15"/>
        <v/>
      </c>
      <c r="L188" s="258" t="str">
        <f>IF(F188="","",IF(COUNTIF('10X index code'!$B$2:$B$673,F188),"","10X Index codeに登録されていないため、修正してください。"))</f>
        <v/>
      </c>
      <c r="M188" s="65" t="str">
        <f t="shared" si="16"/>
        <v/>
      </c>
      <c r="N188" s="65" t="str">
        <f t="shared" si="17"/>
        <v/>
      </c>
      <c r="O188" s="263" t="b">
        <f t="shared" si="18"/>
        <v>0</v>
      </c>
    </row>
    <row r="189" spans="7:15" ht="22.2">
      <c r="G189" s="13" t="str">
        <f t="shared" si="13"/>
        <v/>
      </c>
      <c r="H189" s="43"/>
      <c r="I189" s="64" t="str" cm="1">
        <f t="array" ref="I189">IF(C189="","",IF(LEFT(C189,1)="-","(-)は先頭文字で使用できないため修正してください。",IF(LEFT(C189,1)="_","(_)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_]のスペースなしで記入してください。")))))</f>
        <v/>
      </c>
      <c r="J189" s="54" t="str">
        <f t="shared" si="14"/>
        <v/>
      </c>
      <c r="K189" s="65" t="str">
        <f t="shared" si="15"/>
        <v/>
      </c>
      <c r="L189" s="258" t="str">
        <f>IF(F189="","",IF(COUNTIF('10X index code'!$B$2:$B$673,F189),"","10X Index codeに登録されていないため、修正してください。"))</f>
        <v/>
      </c>
      <c r="M189" s="65" t="str">
        <f t="shared" si="16"/>
        <v/>
      </c>
      <c r="N189" s="65" t="str">
        <f t="shared" si="17"/>
        <v/>
      </c>
      <c r="O189" s="263" t="b">
        <f t="shared" si="18"/>
        <v>0</v>
      </c>
    </row>
    <row r="190" spans="7:15" ht="22.2">
      <c r="G190" s="13" t="str">
        <f t="shared" si="13"/>
        <v/>
      </c>
      <c r="H190" s="43"/>
      <c r="I190" s="64" t="str" cm="1">
        <f t="array" ref="I190">IF(C190="","",IF(LEFT(C190,1)="-","(-)は先頭文字で使用できないため修正してください。",IF(LEFT(C190,1)="_","(_)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_]のスペースなしで記入してください。")))))</f>
        <v/>
      </c>
      <c r="J190" s="54" t="str">
        <f t="shared" si="14"/>
        <v/>
      </c>
      <c r="K190" s="65" t="str">
        <f t="shared" si="15"/>
        <v/>
      </c>
      <c r="L190" s="258" t="str">
        <f>IF(F190="","",IF(COUNTIF('10X index code'!$B$2:$B$673,F190),"","10X Index codeに登録されていないため、修正してください。"))</f>
        <v/>
      </c>
      <c r="M190" s="65" t="str">
        <f t="shared" si="16"/>
        <v/>
      </c>
      <c r="N190" s="65" t="str">
        <f t="shared" si="17"/>
        <v/>
      </c>
      <c r="O190" s="263" t="b">
        <f t="shared" si="18"/>
        <v>0</v>
      </c>
    </row>
    <row r="191" spans="7:15" ht="22.2">
      <c r="G191" s="13" t="str">
        <f t="shared" ref="G191:G254" si="19">IF(O191=FALSE,"",O191)</f>
        <v/>
      </c>
      <c r="H191" s="43"/>
      <c r="I191" s="64" t="str" cm="1">
        <f t="array" ref="I191">IF(C191="","",IF(LEFT(C191,1)="-","(-)は先頭文字で使用できないため修正してください。",IF(LEFT(C191,1)="_","(_)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_]のスペースなしで記入してください。")))))</f>
        <v/>
      </c>
      <c r="J191" s="54" t="str">
        <f t="shared" si="14"/>
        <v/>
      </c>
      <c r="K191" s="65" t="str">
        <f t="shared" si="15"/>
        <v/>
      </c>
      <c r="L191" s="258" t="str">
        <f>IF(F191="","",IF(COUNTIF('10X index code'!$B$2:$B$673,F191),"","10X Index codeに登録されていないため、修正してください。"))</f>
        <v/>
      </c>
      <c r="M191" s="65" t="str">
        <f t="shared" si="16"/>
        <v/>
      </c>
      <c r="N191" s="65" t="str">
        <f t="shared" si="17"/>
        <v/>
      </c>
      <c r="O191" s="263" t="b">
        <f t="shared" si="18"/>
        <v>0</v>
      </c>
    </row>
    <row r="192" spans="7:15" ht="22.2">
      <c r="G192" s="13" t="str">
        <f t="shared" si="19"/>
        <v/>
      </c>
      <c r="H192" s="43"/>
      <c r="I192" s="64" t="str" cm="1">
        <f t="array" ref="I192">IF(C192="","",IF(LEFT(C192,1)="-","(-)は先頭文字で使用できないため修正してください。",IF(LEFT(C192,1)="_","(_)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_]のスペースなしで記入してください。")))))</f>
        <v/>
      </c>
      <c r="J192" s="54" t="str">
        <f t="shared" si="14"/>
        <v/>
      </c>
      <c r="K192" s="65" t="str">
        <f t="shared" si="15"/>
        <v/>
      </c>
      <c r="L192" s="258" t="str">
        <f>IF(F192="","",IF(COUNTIF('10X index code'!$B$2:$B$673,F192),"","10X Index codeに登録されていないため、修正してください。"))</f>
        <v/>
      </c>
      <c r="M192" s="65" t="str">
        <f t="shared" si="16"/>
        <v/>
      </c>
      <c r="N192" s="65" t="str">
        <f t="shared" si="17"/>
        <v/>
      </c>
      <c r="O192" s="263" t="b">
        <f t="shared" si="18"/>
        <v>0</v>
      </c>
    </row>
    <row r="193" spans="7:15" ht="22.2">
      <c r="G193" s="13" t="str">
        <f t="shared" si="19"/>
        <v/>
      </c>
      <c r="H193" s="43"/>
      <c r="I193" s="64" t="str" cm="1">
        <f t="array" ref="I193">IF(C193="","",IF(LEFT(C193,1)="-","(-)は先頭文字で使用できないため修正してください。",IF(LEFT(C193,1)="_","(_)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_]のスペースなしで記入してください。")))))</f>
        <v/>
      </c>
      <c r="J193" s="54" t="str">
        <f t="shared" si="14"/>
        <v/>
      </c>
      <c r="K193" s="65" t="str">
        <f t="shared" si="15"/>
        <v/>
      </c>
      <c r="L193" s="258" t="str">
        <f>IF(F193="","",IF(COUNTIF('10X index code'!$B$2:$B$673,F193),"","10X Index codeに登録されていないため、修正してください。"))</f>
        <v/>
      </c>
      <c r="M193" s="65" t="str">
        <f t="shared" si="16"/>
        <v/>
      </c>
      <c r="N193" s="65" t="str">
        <f t="shared" si="17"/>
        <v/>
      </c>
      <c r="O193" s="263" t="b">
        <f t="shared" si="18"/>
        <v>0</v>
      </c>
    </row>
    <row r="194" spans="7:15" ht="22.2">
      <c r="G194" s="13" t="str">
        <f t="shared" si="19"/>
        <v/>
      </c>
      <c r="H194" s="43"/>
      <c r="I194" s="64" t="str" cm="1">
        <f t="array" ref="I194">IF(C194="","",IF(LEFT(C194,1)="-","(-)は先頭文字で使用できないため修正してください。",IF(LEFT(C194,1)="_","(_)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_]のスペースなしで記入してください。")))))</f>
        <v/>
      </c>
      <c r="J194" s="54" t="str">
        <f t="shared" si="14"/>
        <v/>
      </c>
      <c r="K194" s="65" t="str">
        <f t="shared" si="15"/>
        <v/>
      </c>
      <c r="L194" s="258" t="str">
        <f>IF(F194="","",IF(COUNTIF('10X index code'!$B$2:$B$673,F194),"","10X Index codeに登録されていないため、修正してください。"))</f>
        <v/>
      </c>
      <c r="M194" s="65" t="str">
        <f t="shared" si="16"/>
        <v/>
      </c>
      <c r="N194" s="65" t="str">
        <f t="shared" si="17"/>
        <v/>
      </c>
      <c r="O194" s="263" t="b">
        <f t="shared" si="18"/>
        <v>0</v>
      </c>
    </row>
    <row r="195" spans="7:15" ht="22.2">
      <c r="G195" s="13" t="str">
        <f t="shared" si="19"/>
        <v/>
      </c>
      <c r="H195" s="43"/>
      <c r="I195" s="64" t="str" cm="1">
        <f t="array" ref="I195">IF(C195="","",IF(LEFT(C195,1)="-","(-)は先頭文字で使用できないため修正してください。",IF(LEFT(C195,1)="_","(_)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_]のスペースなしで記入してください。")))))</f>
        <v/>
      </c>
      <c r="J195" s="54" t="str">
        <f t="shared" si="14"/>
        <v/>
      </c>
      <c r="K195" s="65" t="str">
        <f t="shared" si="15"/>
        <v/>
      </c>
      <c r="L195" s="258" t="str">
        <f>IF(F195="","",IF(COUNTIF('10X index code'!$B$2:$B$673,F195),"","10X Index codeに登録されていないため、修正してください。"))</f>
        <v/>
      </c>
      <c r="M195" s="65" t="str">
        <f t="shared" si="16"/>
        <v/>
      </c>
      <c r="N195" s="65" t="str">
        <f t="shared" si="17"/>
        <v/>
      </c>
      <c r="O195" s="263" t="b">
        <f t="shared" si="18"/>
        <v>0</v>
      </c>
    </row>
    <row r="196" spans="7:15" ht="22.2">
      <c r="G196" s="13" t="str">
        <f t="shared" si="19"/>
        <v/>
      </c>
      <c r="H196" s="43"/>
      <c r="I196" s="64" t="str" cm="1">
        <f t="array" ref="I196">IF(C196="","",IF(LEFT(C196,1)="-","(-)は先頭文字で使用できないため修正してください。",IF(LEFT(C196,1)="_","(_)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_]のスペースなしで記入してください。")))))</f>
        <v/>
      </c>
      <c r="J196" s="54" t="str">
        <f t="shared" si="14"/>
        <v/>
      </c>
      <c r="K196" s="65" t="str">
        <f t="shared" si="15"/>
        <v/>
      </c>
      <c r="L196" s="258" t="str">
        <f>IF(F196="","",IF(COUNTIF('10X index code'!$B$2:$B$673,F196),"","10X Index codeに登録されていないため、修正してください。"))</f>
        <v/>
      </c>
      <c r="M196" s="65" t="str">
        <f t="shared" si="16"/>
        <v/>
      </c>
      <c r="N196" s="65" t="str">
        <f t="shared" si="17"/>
        <v/>
      </c>
      <c r="O196" s="263" t="b">
        <f t="shared" si="18"/>
        <v>0</v>
      </c>
    </row>
    <row r="197" spans="7:15" ht="22.2">
      <c r="G197" s="13" t="str">
        <f t="shared" si="19"/>
        <v/>
      </c>
      <c r="H197" s="43"/>
      <c r="I197" s="64" t="str" cm="1">
        <f t="array" ref="I197">IF(C197="","",IF(LEFT(C197,1)="-","(-)は先頭文字で使用できないため修正してください。",IF(LEFT(C197,1)="_","(_)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_]のスペースなしで記入してください。")))))</f>
        <v/>
      </c>
      <c r="J197" s="54" t="str">
        <f t="shared" si="14"/>
        <v/>
      </c>
      <c r="K197" s="65" t="str">
        <f t="shared" si="15"/>
        <v/>
      </c>
      <c r="L197" s="258" t="str">
        <f>IF(F197="","",IF(COUNTIF('10X index code'!$B$2:$B$673,F197),"","10X Index codeに登録されていないため、修正してください。"))</f>
        <v/>
      </c>
      <c r="M197" s="65" t="str">
        <f t="shared" si="16"/>
        <v/>
      </c>
      <c r="N197" s="65" t="str">
        <f t="shared" si="17"/>
        <v/>
      </c>
      <c r="O197" s="263" t="b">
        <f t="shared" si="18"/>
        <v>0</v>
      </c>
    </row>
    <row r="198" spans="7:15" ht="22.2">
      <c r="G198" s="13" t="str">
        <f t="shared" si="19"/>
        <v/>
      </c>
      <c r="H198" s="43"/>
      <c r="I198" s="64" t="str" cm="1">
        <f t="array" ref="I198">IF(C198="","",IF(LEFT(C198,1)="-","(-)は先頭文字で使用できないため修正してください。",IF(LEFT(C198,1)="_","(_)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_]のスペースなしで記入してください。")))))</f>
        <v/>
      </c>
      <c r="J198" s="54" t="str">
        <f t="shared" si="14"/>
        <v/>
      </c>
      <c r="K198" s="65" t="str">
        <f t="shared" si="15"/>
        <v/>
      </c>
      <c r="L198" s="258" t="str">
        <f>IF(F198="","",IF(COUNTIF('10X index code'!$B$2:$B$673,F198),"","10X Index codeに登録されていないため、修正してください。"))</f>
        <v/>
      </c>
      <c r="M198" s="65" t="str">
        <f t="shared" si="16"/>
        <v/>
      </c>
      <c r="N198" s="65" t="str">
        <f t="shared" si="17"/>
        <v/>
      </c>
      <c r="O198" s="263" t="b">
        <f t="shared" si="18"/>
        <v>0</v>
      </c>
    </row>
    <row r="199" spans="7:15" ht="22.2">
      <c r="G199" s="13" t="str">
        <f t="shared" si="19"/>
        <v/>
      </c>
      <c r="H199" s="43"/>
      <c r="I199" s="64" t="str" cm="1">
        <f t="array" ref="I199">IF(C199="","",IF(LEFT(C199,1)="-","(-)は先頭文字で使用できないため修正してください。",IF(LEFT(C199,1)="_","(_)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_]のスペースなしで記入してください。")))))</f>
        <v/>
      </c>
      <c r="J199" s="54" t="str">
        <f t="shared" si="14"/>
        <v/>
      </c>
      <c r="K199" s="65" t="str">
        <f t="shared" si="15"/>
        <v/>
      </c>
      <c r="L199" s="258" t="str">
        <f>IF(F199="","",IF(COUNTIF('10X index code'!$B$2:$B$673,F199),"","10X Index codeに登録されていないため、修正してください。"))</f>
        <v/>
      </c>
      <c r="M199" s="65" t="str">
        <f t="shared" si="16"/>
        <v/>
      </c>
      <c r="N199" s="65" t="str">
        <f t="shared" si="17"/>
        <v/>
      </c>
      <c r="O199" s="263" t="b">
        <f t="shared" si="18"/>
        <v>0</v>
      </c>
    </row>
    <row r="200" spans="7:15" ht="22.2">
      <c r="G200" s="13" t="str">
        <f t="shared" si="19"/>
        <v/>
      </c>
      <c r="H200" s="43"/>
      <c r="I200" s="64" t="str" cm="1">
        <f t="array" ref="I200">IF(C200="","",IF(LEFT(C200,1)="-","(-)は先頭文字で使用できないため修正してください。",IF(LEFT(C200,1)="_","(_)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_]のスペースなしで記入してください。")))))</f>
        <v/>
      </c>
      <c r="J200" s="54" t="str">
        <f t="shared" si="14"/>
        <v/>
      </c>
      <c r="K200" s="65" t="str">
        <f t="shared" si="15"/>
        <v/>
      </c>
      <c r="L200" s="258" t="str">
        <f>IF(F200="","",IF(COUNTIF('10X index code'!$B$2:$B$673,F200),"","10X Index codeに登録されていないため、修正してください。"))</f>
        <v/>
      </c>
      <c r="M200" s="65" t="str">
        <f t="shared" si="16"/>
        <v/>
      </c>
      <c r="N200" s="65" t="str">
        <f t="shared" si="17"/>
        <v/>
      </c>
      <c r="O200" s="263" t="b">
        <f t="shared" si="18"/>
        <v>0</v>
      </c>
    </row>
    <row r="201" spans="7:15" ht="22.2">
      <c r="G201" s="13" t="str">
        <f t="shared" si="19"/>
        <v/>
      </c>
      <c r="H201" s="43"/>
      <c r="I201" s="64" t="str" cm="1">
        <f t="array" ref="I201">IF(C201="","",IF(LEFT(C201,1)="-","(-)は先頭文字で使用できないため修正してください。",IF(LEFT(C201,1)="_","(_)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_]のスペースなしで記入してください。")))))</f>
        <v/>
      </c>
      <c r="J201" s="54" t="str">
        <f t="shared" si="14"/>
        <v/>
      </c>
      <c r="K201" s="65" t="str">
        <f t="shared" si="15"/>
        <v/>
      </c>
      <c r="L201" s="258" t="str">
        <f>IF(F201="","",IF(COUNTIF('10X index code'!$B$2:$B$673,F201),"","10X Index codeに登録されていないため、修正してください。"))</f>
        <v/>
      </c>
      <c r="M201" s="65" t="str">
        <f t="shared" si="16"/>
        <v/>
      </c>
      <c r="N201" s="65" t="str">
        <f t="shared" si="17"/>
        <v/>
      </c>
      <c r="O201" s="263" t="b">
        <f t="shared" si="18"/>
        <v>0</v>
      </c>
    </row>
    <row r="202" spans="7:15" ht="22.2">
      <c r="G202" s="13" t="str">
        <f t="shared" si="19"/>
        <v/>
      </c>
      <c r="H202" s="43"/>
      <c r="I202" s="64" t="str" cm="1">
        <f t="array" ref="I202">IF(C202="","",IF(LEFT(C202,1)="-","(-)は先頭文字で使用できないため修正してください。",IF(LEFT(C202,1)="_","(_)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_]のスペースなしで記入してください。")))))</f>
        <v/>
      </c>
      <c r="J202" s="54" t="str">
        <f t="shared" si="14"/>
        <v/>
      </c>
      <c r="K202" s="65" t="str">
        <f t="shared" si="15"/>
        <v/>
      </c>
      <c r="L202" s="258" t="str">
        <f>IF(F202="","",IF(COUNTIF('10X index code'!$B$2:$B$673,F202),"","10X Index codeに登録されていないため、修正してください。"))</f>
        <v/>
      </c>
      <c r="M202" s="65" t="str">
        <f t="shared" si="16"/>
        <v/>
      </c>
      <c r="N202" s="65" t="str">
        <f t="shared" si="17"/>
        <v/>
      </c>
      <c r="O202" s="263" t="b">
        <f t="shared" si="18"/>
        <v>0</v>
      </c>
    </row>
    <row r="203" spans="7:15" ht="22.2">
      <c r="G203" s="13" t="str">
        <f t="shared" si="19"/>
        <v/>
      </c>
      <c r="H203" s="43"/>
      <c r="I203" s="64" t="str" cm="1">
        <f t="array" ref="I203">IF(C203="","",IF(LEFT(C203,1)="-","(-)は先頭文字で使用できないため修正してください。",IF(LEFT(C203,1)="_","(_)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_]のスペースなしで記入してください。")))))</f>
        <v/>
      </c>
      <c r="J203" s="54" t="str">
        <f t="shared" si="14"/>
        <v/>
      </c>
      <c r="K203" s="65" t="str">
        <f t="shared" si="15"/>
        <v/>
      </c>
      <c r="L203" s="258" t="str">
        <f>IF(F203="","",IF(COUNTIF('10X index code'!$B$2:$B$673,F203),"","10X Index codeに登録されていないため、修正してください。"))</f>
        <v/>
      </c>
      <c r="M203" s="65" t="str">
        <f t="shared" si="16"/>
        <v/>
      </c>
      <c r="N203" s="65" t="str">
        <f t="shared" si="17"/>
        <v/>
      </c>
      <c r="O203" s="263" t="b">
        <f t="shared" si="18"/>
        <v>0</v>
      </c>
    </row>
    <row r="204" spans="7:15" ht="22.2">
      <c r="G204" s="13" t="str">
        <f t="shared" si="19"/>
        <v/>
      </c>
      <c r="H204" s="43"/>
      <c r="I204" s="64" t="str" cm="1">
        <f t="array" ref="I204">IF(C204="","",IF(LEFT(C204,1)="-","(-)は先頭文字で使用できないため修正してください。",IF(LEFT(C204,1)="_","(_)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_]のスペースなしで記入してください。")))))</f>
        <v/>
      </c>
      <c r="J204" s="54" t="str">
        <f t="shared" si="14"/>
        <v/>
      </c>
      <c r="K204" s="65" t="str">
        <f t="shared" si="15"/>
        <v/>
      </c>
      <c r="L204" s="258" t="str">
        <f>IF(F204="","",IF(COUNTIF('10X index code'!$B$2:$B$673,F204),"","10X Index codeに登録されていないため、修正してください。"))</f>
        <v/>
      </c>
      <c r="M204" s="65" t="str">
        <f t="shared" si="16"/>
        <v/>
      </c>
      <c r="N204" s="65" t="str">
        <f t="shared" si="17"/>
        <v/>
      </c>
      <c r="O204" s="263" t="b">
        <f t="shared" si="18"/>
        <v>0</v>
      </c>
    </row>
    <row r="205" spans="7:15" ht="22.2">
      <c r="G205" s="13" t="str">
        <f t="shared" si="19"/>
        <v/>
      </c>
      <c r="H205" s="43"/>
      <c r="I205" s="64" t="str" cm="1">
        <f t="array" ref="I205">IF(C205="","",IF(LEFT(C205,1)="-","(-)は先頭文字で使用できないため修正してください。",IF(LEFT(C205,1)="_","(_)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_]のスペースなしで記入してください。")))))</f>
        <v/>
      </c>
      <c r="J205" s="54" t="str">
        <f t="shared" si="14"/>
        <v/>
      </c>
      <c r="K205" s="65" t="str">
        <f t="shared" si="15"/>
        <v/>
      </c>
      <c r="L205" s="258" t="str">
        <f>IF(F205="","",IF(COUNTIF('10X index code'!$B$2:$B$673,F205),"","10X Index codeに登録されていないため、修正してください。"))</f>
        <v/>
      </c>
      <c r="M205" s="65" t="str">
        <f t="shared" si="16"/>
        <v/>
      </c>
      <c r="N205" s="65" t="str">
        <f t="shared" si="17"/>
        <v/>
      </c>
      <c r="O205" s="263" t="b">
        <f t="shared" si="18"/>
        <v>0</v>
      </c>
    </row>
    <row r="206" spans="7:15" ht="22.2">
      <c r="G206" s="13" t="str">
        <f t="shared" si="19"/>
        <v/>
      </c>
      <c r="H206" s="43"/>
      <c r="I206" s="64" t="str" cm="1">
        <f t="array" ref="I206">IF(C206="","",IF(LEFT(C206,1)="-","(-)は先頭文字で使用できないため修正してください。",IF(LEFT(C206,1)="_","(_)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_]のスペースなしで記入してください。")))))</f>
        <v/>
      </c>
      <c r="J206" s="54" t="str">
        <f t="shared" si="14"/>
        <v/>
      </c>
      <c r="K206" s="65" t="str">
        <f t="shared" si="15"/>
        <v/>
      </c>
      <c r="L206" s="258" t="str">
        <f>IF(F206="","",IF(COUNTIF('10X index code'!$B$2:$B$673,F206),"","10X Index codeに登録されていないため、修正してください。"))</f>
        <v/>
      </c>
      <c r="M206" s="65" t="str">
        <f t="shared" si="16"/>
        <v/>
      </c>
      <c r="N206" s="65" t="str">
        <f t="shared" si="17"/>
        <v/>
      </c>
      <c r="O206" s="263" t="b">
        <f t="shared" si="18"/>
        <v>0</v>
      </c>
    </row>
    <row r="207" spans="7:15" ht="22.2">
      <c r="G207" s="13" t="str">
        <f t="shared" si="19"/>
        <v/>
      </c>
      <c r="H207" s="43"/>
      <c r="I207" s="64" t="str" cm="1">
        <f t="array" ref="I207">IF(C207="","",IF(LEFT(C207,1)="-","(-)は先頭文字で使用できないため修正してください。",IF(LEFT(C207,1)="_","(_)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_]のスペースなしで記入してください。")))))</f>
        <v/>
      </c>
      <c r="J207" s="54" t="str">
        <f t="shared" si="14"/>
        <v/>
      </c>
      <c r="K207" s="65" t="str">
        <f t="shared" si="15"/>
        <v/>
      </c>
      <c r="L207" s="258" t="str">
        <f>IF(F207="","",IF(COUNTIF('10X index code'!$B$2:$B$673,F207),"","10X Index codeに登録されていないため、修正してください。"))</f>
        <v/>
      </c>
      <c r="M207" s="65" t="str">
        <f t="shared" si="16"/>
        <v/>
      </c>
      <c r="N207" s="65" t="str">
        <f t="shared" si="17"/>
        <v/>
      </c>
      <c r="O207" s="263" t="b">
        <f t="shared" si="18"/>
        <v>0</v>
      </c>
    </row>
    <row r="208" spans="7:15" ht="22.2">
      <c r="G208" s="13" t="str">
        <f t="shared" si="19"/>
        <v/>
      </c>
      <c r="H208" s="43"/>
      <c r="I208" s="64" t="str" cm="1">
        <f t="array" ref="I208">IF(C208="","",IF(LEFT(C208,1)="-","(-)は先頭文字で使用できないため修正してください。",IF(LEFT(C208,1)="_","(_)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_]のスペースなしで記入してください。")))))</f>
        <v/>
      </c>
      <c r="J208" s="54" t="str">
        <f t="shared" ref="J208:J271" si="20">IF(LEN(C208)&gt;15,"サンプル名は15文字以内で記入してください。","")</f>
        <v/>
      </c>
      <c r="K208" s="65" t="str">
        <f t="shared" ref="K208:K271" si="21">IF(COUNTIF($C$15:$C$384,C208)&gt;1,"Sample Name記入欄に同一の名前があります。","")</f>
        <v/>
      </c>
      <c r="L208" s="258" t="str">
        <f>IF(F208="","",IF(COUNTIF('10X index code'!$B$2:$B$673,F208),"","10X Index codeに登録されていないため、修正してください。"))</f>
        <v/>
      </c>
      <c r="M208" s="65" t="str">
        <f t="shared" ref="M208:M271" si="22">IF(COUNTIF($F$15:$F$384,F208)&gt;1,"10X Index Code 記入欄に同一の名前があります。","")</f>
        <v/>
      </c>
      <c r="N208" s="65" t="str">
        <f t="shared" ref="N208:N271" si="23">IF(F208="","",IF(AND($N$14="NovaSeqX_レーン相乗りプラン", D208="None"), "NovaSeqX_レーン相乗りプランでは、single index受付を行っておりません。", ""))</f>
        <v/>
      </c>
      <c r="O208" s="263" t="b">
        <f t="shared" ref="O208:O271" si="24">IF(I208&lt;&gt;"",I208,IF(J208&lt;&gt;"",J208,IF(K208&lt;&gt;"",K208,IF(L208&lt;&gt;"",L208,IF(M208&lt;&gt;"",M208,IF(N208&lt;&gt;"",N208))))))</f>
        <v>0</v>
      </c>
    </row>
    <row r="209" spans="7:15" ht="22.2">
      <c r="G209" s="13" t="str">
        <f t="shared" si="19"/>
        <v/>
      </c>
      <c r="H209" s="43"/>
      <c r="I209" s="64" t="str" cm="1">
        <f t="array" ref="I209">IF(C209="","",IF(LEFT(C209,1)="-","(-)は先頭文字で使用できないため修正してください。",IF(LEFT(C209,1)="_","(_)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_]のスペースなしで記入してください。")))))</f>
        <v/>
      </c>
      <c r="J209" s="54" t="str">
        <f t="shared" si="20"/>
        <v/>
      </c>
      <c r="K209" s="65" t="str">
        <f t="shared" si="21"/>
        <v/>
      </c>
      <c r="L209" s="258" t="str">
        <f>IF(F209="","",IF(COUNTIF('10X index code'!$B$2:$B$673,F209),"","10X Index codeに登録されていないため、修正してください。"))</f>
        <v/>
      </c>
      <c r="M209" s="65" t="str">
        <f t="shared" si="22"/>
        <v/>
      </c>
      <c r="N209" s="65" t="str">
        <f t="shared" si="23"/>
        <v/>
      </c>
      <c r="O209" s="263" t="b">
        <f t="shared" si="24"/>
        <v>0</v>
      </c>
    </row>
    <row r="210" spans="7:15" ht="22.2">
      <c r="G210" s="13" t="str">
        <f t="shared" si="19"/>
        <v/>
      </c>
      <c r="H210" s="43"/>
      <c r="I210" s="64" t="str" cm="1">
        <f t="array" ref="I210">IF(C210="","",IF(LEFT(C210,1)="-","(-)は先頭文字で使用できないため修正してください。",IF(LEFT(C210,1)="_","(_)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_]のスペースなしで記入してください。")))))</f>
        <v/>
      </c>
      <c r="J210" s="54" t="str">
        <f t="shared" si="20"/>
        <v/>
      </c>
      <c r="K210" s="65" t="str">
        <f t="shared" si="21"/>
        <v/>
      </c>
      <c r="L210" s="258" t="str">
        <f>IF(F210="","",IF(COUNTIF('10X index code'!$B$2:$B$673,F210),"","10X Index codeに登録されていないため、修正してください。"))</f>
        <v/>
      </c>
      <c r="M210" s="65" t="str">
        <f t="shared" si="22"/>
        <v/>
      </c>
      <c r="N210" s="65" t="str">
        <f t="shared" si="23"/>
        <v/>
      </c>
      <c r="O210" s="263" t="b">
        <f t="shared" si="24"/>
        <v>0</v>
      </c>
    </row>
    <row r="211" spans="7:15" ht="22.2">
      <c r="G211" s="13" t="str">
        <f t="shared" si="19"/>
        <v/>
      </c>
      <c r="H211" s="43"/>
      <c r="I211" s="64" t="str" cm="1">
        <f t="array" ref="I211">IF(C211="","",IF(LEFT(C211,1)="-","(-)は先頭文字で使用できないため修正してください。",IF(LEFT(C211,1)="_","(_)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_]のスペースなしで記入してください。")))))</f>
        <v/>
      </c>
      <c r="J211" s="54" t="str">
        <f t="shared" si="20"/>
        <v/>
      </c>
      <c r="K211" s="65" t="str">
        <f t="shared" si="21"/>
        <v/>
      </c>
      <c r="L211" s="258" t="str">
        <f>IF(F211="","",IF(COUNTIF('10X index code'!$B$2:$B$673,F211),"","10X Index codeに登録されていないため、修正してください。"))</f>
        <v/>
      </c>
      <c r="M211" s="65" t="str">
        <f t="shared" si="22"/>
        <v/>
      </c>
      <c r="N211" s="65" t="str">
        <f t="shared" si="23"/>
        <v/>
      </c>
      <c r="O211" s="263" t="b">
        <f t="shared" si="24"/>
        <v>0</v>
      </c>
    </row>
    <row r="212" spans="7:15" ht="22.2">
      <c r="G212" s="13" t="str">
        <f t="shared" si="19"/>
        <v/>
      </c>
      <c r="H212" s="43"/>
      <c r="I212" s="64" t="str" cm="1">
        <f t="array" ref="I212">IF(C212="","",IF(LEFT(C212,1)="-","(-)は先頭文字で使用できないため修正してください。",IF(LEFT(C212,1)="_","(_)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_]のスペースなしで記入してください。")))))</f>
        <v/>
      </c>
      <c r="J212" s="54" t="str">
        <f t="shared" si="20"/>
        <v/>
      </c>
      <c r="K212" s="65" t="str">
        <f t="shared" si="21"/>
        <v/>
      </c>
      <c r="L212" s="258" t="str">
        <f>IF(F212="","",IF(COUNTIF('10X index code'!$B$2:$B$673,F212),"","10X Index codeに登録されていないため、修正してください。"))</f>
        <v/>
      </c>
      <c r="M212" s="65" t="str">
        <f t="shared" si="22"/>
        <v/>
      </c>
      <c r="N212" s="65" t="str">
        <f t="shared" si="23"/>
        <v/>
      </c>
      <c r="O212" s="263" t="b">
        <f t="shared" si="24"/>
        <v>0</v>
      </c>
    </row>
    <row r="213" spans="7:15" ht="22.2">
      <c r="G213" s="13" t="str">
        <f t="shared" si="19"/>
        <v/>
      </c>
      <c r="H213" s="43"/>
      <c r="I213" s="64" t="str" cm="1">
        <f t="array" ref="I213">IF(C213="","",IF(LEFT(C213,1)="-","(-)は先頭文字で使用できないため修正してください。",IF(LEFT(C213,1)="_","(_)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_]のスペースなしで記入してください。")))))</f>
        <v/>
      </c>
      <c r="J213" s="54" t="str">
        <f t="shared" si="20"/>
        <v/>
      </c>
      <c r="K213" s="65" t="str">
        <f t="shared" si="21"/>
        <v/>
      </c>
      <c r="L213" s="258" t="str">
        <f>IF(F213="","",IF(COUNTIF('10X index code'!$B$2:$B$673,F213),"","10X Index codeに登録されていないため、修正してください。"))</f>
        <v/>
      </c>
      <c r="M213" s="65" t="str">
        <f t="shared" si="22"/>
        <v/>
      </c>
      <c r="N213" s="65" t="str">
        <f t="shared" si="23"/>
        <v/>
      </c>
      <c r="O213" s="263" t="b">
        <f t="shared" si="24"/>
        <v>0</v>
      </c>
    </row>
    <row r="214" spans="7:15" ht="22.2">
      <c r="G214" s="13" t="str">
        <f t="shared" si="19"/>
        <v/>
      </c>
      <c r="H214" s="43"/>
      <c r="I214" s="64" t="str" cm="1">
        <f t="array" ref="I214">IF(C214="","",IF(LEFT(C214,1)="-","(-)は先頭文字で使用できないため修正してください。",IF(LEFT(C214,1)="_","(_)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_]のスペースなしで記入してください。")))))</f>
        <v/>
      </c>
      <c r="J214" s="54" t="str">
        <f t="shared" si="20"/>
        <v/>
      </c>
      <c r="K214" s="65" t="str">
        <f t="shared" si="21"/>
        <v/>
      </c>
      <c r="L214" s="258" t="str">
        <f>IF(F214="","",IF(COUNTIF('10X index code'!$B$2:$B$673,F214),"","10X Index codeに登録されていないため、修正してください。"))</f>
        <v/>
      </c>
      <c r="M214" s="65" t="str">
        <f t="shared" si="22"/>
        <v/>
      </c>
      <c r="N214" s="65" t="str">
        <f t="shared" si="23"/>
        <v/>
      </c>
      <c r="O214" s="263" t="b">
        <f t="shared" si="24"/>
        <v>0</v>
      </c>
    </row>
    <row r="215" spans="7:15" ht="22.2">
      <c r="G215" s="13" t="str">
        <f t="shared" si="19"/>
        <v/>
      </c>
      <c r="H215" s="43"/>
      <c r="I215" s="64" t="str" cm="1">
        <f t="array" ref="I215">IF(C215="","",IF(LEFT(C215,1)="-","(-)は先頭文字で使用できないため修正してください。",IF(LEFT(C215,1)="_","(_)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_]のスペースなしで記入してください。")))))</f>
        <v/>
      </c>
      <c r="J215" s="54" t="str">
        <f t="shared" si="20"/>
        <v/>
      </c>
      <c r="K215" s="65" t="str">
        <f t="shared" si="21"/>
        <v/>
      </c>
      <c r="L215" s="258" t="str">
        <f>IF(F215="","",IF(COUNTIF('10X index code'!$B$2:$B$673,F215),"","10X Index codeに登録されていないため、修正してください。"))</f>
        <v/>
      </c>
      <c r="M215" s="65" t="str">
        <f t="shared" si="22"/>
        <v/>
      </c>
      <c r="N215" s="65" t="str">
        <f t="shared" si="23"/>
        <v/>
      </c>
      <c r="O215" s="263" t="b">
        <f t="shared" si="24"/>
        <v>0</v>
      </c>
    </row>
    <row r="216" spans="7:15" ht="22.2">
      <c r="G216" s="13" t="str">
        <f t="shared" si="19"/>
        <v/>
      </c>
      <c r="H216" s="43"/>
      <c r="I216" s="64" t="str" cm="1">
        <f t="array" ref="I216">IF(C216="","",IF(LEFT(C216,1)="-","(-)は先頭文字で使用できないため修正してください。",IF(LEFT(C216,1)="_","(_)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_]のスペースなしで記入してください。")))))</f>
        <v/>
      </c>
      <c r="J216" s="54" t="str">
        <f t="shared" si="20"/>
        <v/>
      </c>
      <c r="K216" s="65" t="str">
        <f t="shared" si="21"/>
        <v/>
      </c>
      <c r="L216" s="258" t="str">
        <f>IF(F216="","",IF(COUNTIF('10X index code'!$B$2:$B$673,F216),"","10X Index codeに登録されていないため、修正してください。"))</f>
        <v/>
      </c>
      <c r="M216" s="65" t="str">
        <f t="shared" si="22"/>
        <v/>
      </c>
      <c r="N216" s="65" t="str">
        <f t="shared" si="23"/>
        <v/>
      </c>
      <c r="O216" s="263" t="b">
        <f t="shared" si="24"/>
        <v>0</v>
      </c>
    </row>
    <row r="217" spans="7:15" ht="22.2">
      <c r="G217" s="13" t="str">
        <f t="shared" si="19"/>
        <v/>
      </c>
      <c r="H217" s="43"/>
      <c r="I217" s="64" t="str" cm="1">
        <f t="array" ref="I217">IF(C217="","",IF(LEFT(C217,1)="-","(-)は先頭文字で使用できないため修正してください。",IF(LEFT(C217,1)="_","(_)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_]のスペースなしで記入してください。")))))</f>
        <v/>
      </c>
      <c r="J217" s="54" t="str">
        <f t="shared" si="20"/>
        <v/>
      </c>
      <c r="K217" s="65" t="str">
        <f t="shared" si="21"/>
        <v/>
      </c>
      <c r="L217" s="258" t="str">
        <f>IF(F217="","",IF(COUNTIF('10X index code'!$B$2:$B$673,F217),"","10X Index codeに登録されていないため、修正してください。"))</f>
        <v/>
      </c>
      <c r="M217" s="65" t="str">
        <f t="shared" si="22"/>
        <v/>
      </c>
      <c r="N217" s="65" t="str">
        <f t="shared" si="23"/>
        <v/>
      </c>
      <c r="O217" s="263" t="b">
        <f t="shared" si="24"/>
        <v>0</v>
      </c>
    </row>
    <row r="218" spans="7:15" ht="22.2">
      <c r="G218" s="13" t="str">
        <f t="shared" si="19"/>
        <v/>
      </c>
      <c r="H218" s="43"/>
      <c r="I218" s="64" t="str" cm="1">
        <f t="array" ref="I218">IF(C218="","",IF(LEFT(C218,1)="-","(-)は先頭文字で使用できないため修正してください。",IF(LEFT(C218,1)="_","(_)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_]のスペースなしで記入してください。")))))</f>
        <v/>
      </c>
      <c r="J218" s="54" t="str">
        <f t="shared" si="20"/>
        <v/>
      </c>
      <c r="K218" s="65" t="str">
        <f t="shared" si="21"/>
        <v/>
      </c>
      <c r="L218" s="258" t="str">
        <f>IF(F218="","",IF(COUNTIF('10X index code'!$B$2:$B$673,F218),"","10X Index codeに登録されていないため、修正してください。"))</f>
        <v/>
      </c>
      <c r="M218" s="65" t="str">
        <f t="shared" si="22"/>
        <v/>
      </c>
      <c r="N218" s="65" t="str">
        <f t="shared" si="23"/>
        <v/>
      </c>
      <c r="O218" s="263" t="b">
        <f t="shared" si="24"/>
        <v>0</v>
      </c>
    </row>
    <row r="219" spans="7:15" ht="22.2">
      <c r="G219" s="13" t="str">
        <f t="shared" si="19"/>
        <v/>
      </c>
      <c r="H219" s="43"/>
      <c r="I219" s="64" t="str" cm="1">
        <f t="array" ref="I219">IF(C219="","",IF(LEFT(C219,1)="-","(-)は先頭文字で使用できないため修正してください。",IF(LEFT(C219,1)="_","(_)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_]のスペースなしで記入してください。")))))</f>
        <v/>
      </c>
      <c r="J219" s="54" t="str">
        <f t="shared" si="20"/>
        <v/>
      </c>
      <c r="K219" s="65" t="str">
        <f t="shared" si="21"/>
        <v/>
      </c>
      <c r="L219" s="258" t="str">
        <f>IF(F219="","",IF(COUNTIF('10X index code'!$B$2:$B$673,F219),"","10X Index codeに登録されていないため、修正してください。"))</f>
        <v/>
      </c>
      <c r="M219" s="65" t="str">
        <f t="shared" si="22"/>
        <v/>
      </c>
      <c r="N219" s="65" t="str">
        <f t="shared" si="23"/>
        <v/>
      </c>
      <c r="O219" s="263" t="b">
        <f t="shared" si="24"/>
        <v>0</v>
      </c>
    </row>
    <row r="220" spans="7:15" ht="22.2">
      <c r="G220" s="13" t="str">
        <f t="shared" si="19"/>
        <v/>
      </c>
      <c r="H220" s="43"/>
      <c r="I220" s="64" t="str" cm="1">
        <f t="array" ref="I220">IF(C220="","",IF(LEFT(C220,1)="-","(-)は先頭文字で使用できないため修正してください。",IF(LEFT(C220,1)="_","(_)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_]のスペースなしで記入してください。")))))</f>
        <v/>
      </c>
      <c r="J220" s="54" t="str">
        <f t="shared" si="20"/>
        <v/>
      </c>
      <c r="K220" s="65" t="str">
        <f t="shared" si="21"/>
        <v/>
      </c>
      <c r="L220" s="258" t="str">
        <f>IF(F220="","",IF(COUNTIF('10X index code'!$B$2:$B$673,F220),"","10X Index codeに登録されていないため、修正してください。"))</f>
        <v/>
      </c>
      <c r="M220" s="65" t="str">
        <f t="shared" si="22"/>
        <v/>
      </c>
      <c r="N220" s="65" t="str">
        <f t="shared" si="23"/>
        <v/>
      </c>
      <c r="O220" s="263" t="b">
        <f t="shared" si="24"/>
        <v>0</v>
      </c>
    </row>
    <row r="221" spans="7:15" ht="22.2">
      <c r="G221" s="13" t="str">
        <f t="shared" si="19"/>
        <v/>
      </c>
      <c r="H221" s="43"/>
      <c r="I221" s="64" t="str" cm="1">
        <f t="array" ref="I221">IF(C221="","",IF(LEFT(C221,1)="-","(-)は先頭文字で使用できないため修正してください。",IF(LEFT(C221,1)="_","(_)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_]のスペースなしで記入してください。")))))</f>
        <v/>
      </c>
      <c r="J221" s="54" t="str">
        <f t="shared" si="20"/>
        <v/>
      </c>
      <c r="K221" s="65" t="str">
        <f t="shared" si="21"/>
        <v/>
      </c>
      <c r="L221" s="258" t="str">
        <f>IF(F221="","",IF(COUNTIF('10X index code'!$B$2:$B$673,F221),"","10X Index codeに登録されていないため、修正してください。"))</f>
        <v/>
      </c>
      <c r="M221" s="65" t="str">
        <f t="shared" si="22"/>
        <v/>
      </c>
      <c r="N221" s="65" t="str">
        <f t="shared" si="23"/>
        <v/>
      </c>
      <c r="O221" s="263" t="b">
        <f t="shared" si="24"/>
        <v>0</v>
      </c>
    </row>
    <row r="222" spans="7:15" ht="22.2">
      <c r="G222" s="13" t="str">
        <f t="shared" si="19"/>
        <v/>
      </c>
      <c r="H222" s="43"/>
      <c r="I222" s="64" t="str" cm="1">
        <f t="array" ref="I222">IF(C222="","",IF(LEFT(C222,1)="-","(-)は先頭文字で使用できないため修正してください。",IF(LEFT(C222,1)="_","(_)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_]のスペースなしで記入してください。")))))</f>
        <v/>
      </c>
      <c r="J222" s="54" t="str">
        <f t="shared" si="20"/>
        <v/>
      </c>
      <c r="K222" s="65" t="str">
        <f t="shared" si="21"/>
        <v/>
      </c>
      <c r="L222" s="258" t="str">
        <f>IF(F222="","",IF(COUNTIF('10X index code'!$B$2:$B$673,F222),"","10X Index codeに登録されていないため、修正してください。"))</f>
        <v/>
      </c>
      <c r="M222" s="65" t="str">
        <f t="shared" si="22"/>
        <v/>
      </c>
      <c r="N222" s="65" t="str">
        <f t="shared" si="23"/>
        <v/>
      </c>
      <c r="O222" s="263" t="b">
        <f t="shared" si="24"/>
        <v>0</v>
      </c>
    </row>
    <row r="223" spans="7:15" ht="22.2">
      <c r="G223" s="13" t="str">
        <f t="shared" si="19"/>
        <v/>
      </c>
      <c r="H223" s="43"/>
      <c r="I223" s="64" t="str" cm="1">
        <f t="array" ref="I223">IF(C223="","",IF(LEFT(C223,1)="-","(-)は先頭文字で使用できないため修正してください。",IF(LEFT(C223,1)="_","(_)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_]のスペースなしで記入してください。")))))</f>
        <v/>
      </c>
      <c r="J223" s="54" t="str">
        <f t="shared" si="20"/>
        <v/>
      </c>
      <c r="K223" s="65" t="str">
        <f t="shared" si="21"/>
        <v/>
      </c>
      <c r="L223" s="258" t="str">
        <f>IF(F223="","",IF(COUNTIF('10X index code'!$B$2:$B$673,F223),"","10X Index codeに登録されていないため、修正してください。"))</f>
        <v/>
      </c>
      <c r="M223" s="65" t="str">
        <f t="shared" si="22"/>
        <v/>
      </c>
      <c r="N223" s="65" t="str">
        <f t="shared" si="23"/>
        <v/>
      </c>
      <c r="O223" s="263" t="b">
        <f t="shared" si="24"/>
        <v>0</v>
      </c>
    </row>
    <row r="224" spans="7:15" ht="22.2">
      <c r="G224" s="13" t="str">
        <f t="shared" si="19"/>
        <v/>
      </c>
      <c r="H224" s="43"/>
      <c r="I224" s="64" t="str" cm="1">
        <f t="array" ref="I224">IF(C224="","",IF(LEFT(C224,1)="-","(-)は先頭文字で使用できないため修正してください。",IF(LEFT(C224,1)="_","(_)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_]のスペースなしで記入してください。")))))</f>
        <v/>
      </c>
      <c r="J224" s="54" t="str">
        <f t="shared" si="20"/>
        <v/>
      </c>
      <c r="K224" s="65" t="str">
        <f t="shared" si="21"/>
        <v/>
      </c>
      <c r="L224" s="258" t="str">
        <f>IF(F224="","",IF(COUNTIF('10X index code'!$B$2:$B$673,F224),"","10X Index codeに登録されていないため、修正してください。"))</f>
        <v/>
      </c>
      <c r="M224" s="65" t="str">
        <f t="shared" si="22"/>
        <v/>
      </c>
      <c r="N224" s="65" t="str">
        <f t="shared" si="23"/>
        <v/>
      </c>
      <c r="O224" s="263" t="b">
        <f t="shared" si="24"/>
        <v>0</v>
      </c>
    </row>
    <row r="225" spans="7:15" ht="22.2">
      <c r="G225" s="13" t="str">
        <f t="shared" si="19"/>
        <v/>
      </c>
      <c r="H225" s="43"/>
      <c r="I225" s="64" t="str" cm="1">
        <f t="array" ref="I225">IF(C225="","",IF(LEFT(C225,1)="-","(-)は先頭文字で使用できないため修正してください。",IF(LEFT(C225,1)="_","(_)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_]のスペースなしで記入してください。")))))</f>
        <v/>
      </c>
      <c r="J225" s="54" t="str">
        <f t="shared" si="20"/>
        <v/>
      </c>
      <c r="K225" s="65" t="str">
        <f t="shared" si="21"/>
        <v/>
      </c>
      <c r="L225" s="258" t="str">
        <f>IF(F225="","",IF(COUNTIF('10X index code'!$B$2:$B$673,F225),"","10X Index codeに登録されていないため、修正してください。"))</f>
        <v/>
      </c>
      <c r="M225" s="65" t="str">
        <f t="shared" si="22"/>
        <v/>
      </c>
      <c r="N225" s="65" t="str">
        <f t="shared" si="23"/>
        <v/>
      </c>
      <c r="O225" s="263" t="b">
        <f t="shared" si="24"/>
        <v>0</v>
      </c>
    </row>
    <row r="226" spans="7:15" ht="22.2">
      <c r="G226" s="13" t="str">
        <f t="shared" si="19"/>
        <v/>
      </c>
      <c r="H226" s="43"/>
      <c r="I226" s="64" t="str" cm="1">
        <f t="array" ref="I226">IF(C226="","",IF(LEFT(C226,1)="-","(-)は先頭文字で使用できないため修正してください。",IF(LEFT(C226,1)="_","(_)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_]のスペースなしで記入してください。")))))</f>
        <v/>
      </c>
      <c r="J226" s="54" t="str">
        <f t="shared" si="20"/>
        <v/>
      </c>
      <c r="K226" s="65" t="str">
        <f t="shared" si="21"/>
        <v/>
      </c>
      <c r="L226" s="258" t="str">
        <f>IF(F226="","",IF(COUNTIF('10X index code'!$B$2:$B$673,F226),"","10X Index codeに登録されていないため、修正してください。"))</f>
        <v/>
      </c>
      <c r="M226" s="65" t="str">
        <f t="shared" si="22"/>
        <v/>
      </c>
      <c r="N226" s="65" t="str">
        <f t="shared" si="23"/>
        <v/>
      </c>
      <c r="O226" s="263" t="b">
        <f t="shared" si="24"/>
        <v>0</v>
      </c>
    </row>
    <row r="227" spans="7:15" ht="22.2">
      <c r="G227" s="13" t="str">
        <f t="shared" si="19"/>
        <v/>
      </c>
      <c r="H227" s="43"/>
      <c r="I227" s="64" t="str" cm="1">
        <f t="array" ref="I227">IF(C227="","",IF(LEFT(C227,1)="-","(-)は先頭文字で使用できないため修正してください。",IF(LEFT(C227,1)="_","(_)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_]のスペースなしで記入してください。")))))</f>
        <v/>
      </c>
      <c r="J227" s="54" t="str">
        <f t="shared" si="20"/>
        <v/>
      </c>
      <c r="K227" s="65" t="str">
        <f t="shared" si="21"/>
        <v/>
      </c>
      <c r="L227" s="258" t="str">
        <f>IF(F227="","",IF(COUNTIF('10X index code'!$B$2:$B$673,F227),"","10X Index codeに登録されていないため、修正してください。"))</f>
        <v/>
      </c>
      <c r="M227" s="65" t="str">
        <f t="shared" si="22"/>
        <v/>
      </c>
      <c r="N227" s="65" t="str">
        <f t="shared" si="23"/>
        <v/>
      </c>
      <c r="O227" s="263" t="b">
        <f t="shared" si="24"/>
        <v>0</v>
      </c>
    </row>
    <row r="228" spans="7:15" ht="22.2">
      <c r="G228" s="13" t="str">
        <f t="shared" si="19"/>
        <v/>
      </c>
      <c r="H228" s="43"/>
      <c r="I228" s="64" t="str" cm="1">
        <f t="array" ref="I228">IF(C228="","",IF(LEFT(C228,1)="-","(-)は先頭文字で使用できないため修正してください。",IF(LEFT(C228,1)="_","(_)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_]のスペースなしで記入してください。")))))</f>
        <v/>
      </c>
      <c r="J228" s="54" t="str">
        <f t="shared" si="20"/>
        <v/>
      </c>
      <c r="K228" s="65" t="str">
        <f t="shared" si="21"/>
        <v/>
      </c>
      <c r="L228" s="258" t="str">
        <f>IF(F228="","",IF(COUNTIF('10X index code'!$B$2:$B$673,F228),"","10X Index codeに登録されていないため、修正してください。"))</f>
        <v/>
      </c>
      <c r="M228" s="65" t="str">
        <f t="shared" si="22"/>
        <v/>
      </c>
      <c r="N228" s="65" t="str">
        <f t="shared" si="23"/>
        <v/>
      </c>
      <c r="O228" s="263" t="b">
        <f t="shared" si="24"/>
        <v>0</v>
      </c>
    </row>
    <row r="229" spans="7:15" ht="22.2">
      <c r="G229" s="13" t="str">
        <f t="shared" si="19"/>
        <v/>
      </c>
      <c r="H229" s="43"/>
      <c r="I229" s="64" t="str" cm="1">
        <f t="array" ref="I229">IF(C229="","",IF(LEFT(C229,1)="-","(-)は先頭文字で使用できないため修正してください。",IF(LEFT(C229,1)="_","(_)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_]のスペースなしで記入してください。")))))</f>
        <v/>
      </c>
      <c r="J229" s="54" t="str">
        <f t="shared" si="20"/>
        <v/>
      </c>
      <c r="K229" s="65" t="str">
        <f t="shared" si="21"/>
        <v/>
      </c>
      <c r="L229" s="258" t="str">
        <f>IF(F229="","",IF(COUNTIF('10X index code'!$B$2:$B$673,F229),"","10X Index codeに登録されていないため、修正してください。"))</f>
        <v/>
      </c>
      <c r="M229" s="65" t="str">
        <f t="shared" si="22"/>
        <v/>
      </c>
      <c r="N229" s="65" t="str">
        <f t="shared" si="23"/>
        <v/>
      </c>
      <c r="O229" s="263" t="b">
        <f t="shared" si="24"/>
        <v>0</v>
      </c>
    </row>
    <row r="230" spans="7:15" ht="22.2">
      <c r="G230" s="13" t="str">
        <f t="shared" si="19"/>
        <v/>
      </c>
      <c r="H230" s="43"/>
      <c r="I230" s="64" t="str" cm="1">
        <f t="array" ref="I230">IF(C230="","",IF(LEFT(C230,1)="-","(-)は先頭文字で使用できないため修正してください。",IF(LEFT(C230,1)="_","(_)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_]のスペースなしで記入してください。")))))</f>
        <v/>
      </c>
      <c r="J230" s="54" t="str">
        <f t="shared" si="20"/>
        <v/>
      </c>
      <c r="K230" s="65" t="str">
        <f t="shared" si="21"/>
        <v/>
      </c>
      <c r="L230" s="258" t="str">
        <f>IF(F230="","",IF(COUNTIF('10X index code'!$B$2:$B$673,F230),"","10X Index codeに登録されていないため、修正してください。"))</f>
        <v/>
      </c>
      <c r="M230" s="65" t="str">
        <f t="shared" si="22"/>
        <v/>
      </c>
      <c r="N230" s="65" t="str">
        <f t="shared" si="23"/>
        <v/>
      </c>
      <c r="O230" s="263" t="b">
        <f t="shared" si="24"/>
        <v>0</v>
      </c>
    </row>
    <row r="231" spans="7:15" ht="22.2">
      <c r="G231" s="13" t="str">
        <f t="shared" si="19"/>
        <v/>
      </c>
      <c r="H231" s="43"/>
      <c r="I231" s="64" t="str" cm="1">
        <f t="array" ref="I231">IF(C231="","",IF(LEFT(C231,1)="-","(-)は先頭文字で使用できないため修正してください。",IF(LEFT(C231,1)="_","(_)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_]のスペースなしで記入してください。")))))</f>
        <v/>
      </c>
      <c r="J231" s="54" t="str">
        <f t="shared" si="20"/>
        <v/>
      </c>
      <c r="K231" s="65" t="str">
        <f t="shared" si="21"/>
        <v/>
      </c>
      <c r="L231" s="258" t="str">
        <f>IF(F231="","",IF(COUNTIF('10X index code'!$B$2:$B$673,F231),"","10X Index codeに登録されていないため、修正してください。"))</f>
        <v/>
      </c>
      <c r="M231" s="65" t="str">
        <f t="shared" si="22"/>
        <v/>
      </c>
      <c r="N231" s="65" t="str">
        <f t="shared" si="23"/>
        <v/>
      </c>
      <c r="O231" s="263" t="b">
        <f t="shared" si="24"/>
        <v>0</v>
      </c>
    </row>
    <row r="232" spans="7:15" ht="22.2">
      <c r="G232" s="13" t="str">
        <f t="shared" si="19"/>
        <v/>
      </c>
      <c r="H232" s="43"/>
      <c r="I232" s="64" t="str" cm="1">
        <f t="array" ref="I232">IF(C232="","",IF(LEFT(C232,1)="-","(-)は先頭文字で使用できないため修正してください。",IF(LEFT(C232,1)="_","(_)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_]のスペースなしで記入してください。")))))</f>
        <v/>
      </c>
      <c r="J232" s="54" t="str">
        <f t="shared" si="20"/>
        <v/>
      </c>
      <c r="K232" s="65" t="str">
        <f t="shared" si="21"/>
        <v/>
      </c>
      <c r="L232" s="258" t="str">
        <f>IF(F232="","",IF(COUNTIF('10X index code'!$B$2:$B$673,F232),"","10X Index codeに登録されていないため、修正してください。"))</f>
        <v/>
      </c>
      <c r="M232" s="65" t="str">
        <f t="shared" si="22"/>
        <v/>
      </c>
      <c r="N232" s="65" t="str">
        <f t="shared" si="23"/>
        <v/>
      </c>
      <c r="O232" s="263" t="b">
        <f t="shared" si="24"/>
        <v>0</v>
      </c>
    </row>
    <row r="233" spans="7:15" ht="22.2">
      <c r="G233" s="13" t="str">
        <f t="shared" si="19"/>
        <v/>
      </c>
      <c r="H233" s="43"/>
      <c r="I233" s="64" t="str" cm="1">
        <f t="array" ref="I233">IF(C233="","",IF(LEFT(C233,1)="-","(-)は先頭文字で使用できないため修正してください。",IF(LEFT(C233,1)="_","(_)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_]のスペースなしで記入してください。")))))</f>
        <v/>
      </c>
      <c r="J233" s="54" t="str">
        <f t="shared" si="20"/>
        <v/>
      </c>
      <c r="K233" s="65" t="str">
        <f t="shared" si="21"/>
        <v/>
      </c>
      <c r="L233" s="258" t="str">
        <f>IF(F233="","",IF(COUNTIF('10X index code'!$B$2:$B$673,F233),"","10X Index codeに登録されていないため、修正してください。"))</f>
        <v/>
      </c>
      <c r="M233" s="65" t="str">
        <f t="shared" si="22"/>
        <v/>
      </c>
      <c r="N233" s="65" t="str">
        <f t="shared" si="23"/>
        <v/>
      </c>
      <c r="O233" s="263" t="b">
        <f t="shared" si="24"/>
        <v>0</v>
      </c>
    </row>
    <row r="234" spans="7:15" ht="22.2">
      <c r="G234" s="13" t="str">
        <f t="shared" si="19"/>
        <v/>
      </c>
      <c r="H234" s="43"/>
      <c r="I234" s="64" t="str" cm="1">
        <f t="array" ref="I234">IF(C234="","",IF(LEFT(C234,1)="-","(-)は先頭文字で使用できないため修正してください。",IF(LEFT(C234,1)="_","(_)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_]のスペースなしで記入してください。")))))</f>
        <v/>
      </c>
      <c r="J234" s="54" t="str">
        <f t="shared" si="20"/>
        <v/>
      </c>
      <c r="K234" s="65" t="str">
        <f t="shared" si="21"/>
        <v/>
      </c>
      <c r="L234" s="258" t="str">
        <f>IF(F234="","",IF(COUNTIF('10X index code'!$B$2:$B$673,F234),"","10X Index codeに登録されていないため、修正してください。"))</f>
        <v/>
      </c>
      <c r="M234" s="65" t="str">
        <f t="shared" si="22"/>
        <v/>
      </c>
      <c r="N234" s="65" t="str">
        <f t="shared" si="23"/>
        <v/>
      </c>
      <c r="O234" s="263" t="b">
        <f t="shared" si="24"/>
        <v>0</v>
      </c>
    </row>
    <row r="235" spans="7:15" ht="22.2">
      <c r="G235" s="13" t="str">
        <f t="shared" si="19"/>
        <v/>
      </c>
      <c r="H235" s="43"/>
      <c r="I235" s="64" t="str" cm="1">
        <f t="array" ref="I235">IF(C235="","",IF(LEFT(C235,1)="-","(-)は先頭文字で使用できないため修正してください。",IF(LEFT(C235,1)="_","(_)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_]のスペースなしで記入してください。")))))</f>
        <v/>
      </c>
      <c r="J235" s="54" t="str">
        <f t="shared" si="20"/>
        <v/>
      </c>
      <c r="K235" s="65" t="str">
        <f t="shared" si="21"/>
        <v/>
      </c>
      <c r="L235" s="258" t="str">
        <f>IF(F235="","",IF(COUNTIF('10X index code'!$B$2:$B$673,F235),"","10X Index codeに登録されていないため、修正してください。"))</f>
        <v/>
      </c>
      <c r="M235" s="65" t="str">
        <f t="shared" si="22"/>
        <v/>
      </c>
      <c r="N235" s="65" t="str">
        <f t="shared" si="23"/>
        <v/>
      </c>
      <c r="O235" s="263" t="b">
        <f t="shared" si="24"/>
        <v>0</v>
      </c>
    </row>
    <row r="236" spans="7:15" ht="22.2">
      <c r="G236" s="13" t="str">
        <f t="shared" si="19"/>
        <v/>
      </c>
      <c r="H236" s="43"/>
      <c r="I236" s="64" t="str" cm="1">
        <f t="array" ref="I236">IF(C236="","",IF(LEFT(C236,1)="-","(-)は先頭文字で使用できないため修正してください。",IF(LEFT(C236,1)="_","(_)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_]のスペースなしで記入してください。")))))</f>
        <v/>
      </c>
      <c r="J236" s="54" t="str">
        <f t="shared" si="20"/>
        <v/>
      </c>
      <c r="K236" s="65" t="str">
        <f t="shared" si="21"/>
        <v/>
      </c>
      <c r="L236" s="258" t="str">
        <f>IF(F236="","",IF(COUNTIF('10X index code'!$B$2:$B$673,F236),"","10X Index codeに登録されていないため、修正してください。"))</f>
        <v/>
      </c>
      <c r="M236" s="65" t="str">
        <f t="shared" si="22"/>
        <v/>
      </c>
      <c r="N236" s="65" t="str">
        <f t="shared" si="23"/>
        <v/>
      </c>
      <c r="O236" s="263" t="b">
        <f t="shared" si="24"/>
        <v>0</v>
      </c>
    </row>
    <row r="237" spans="7:15" ht="22.2">
      <c r="G237" s="13" t="str">
        <f t="shared" si="19"/>
        <v/>
      </c>
      <c r="H237" s="43"/>
      <c r="I237" s="64" t="str" cm="1">
        <f t="array" ref="I237">IF(C237="","",IF(LEFT(C237,1)="-","(-)は先頭文字で使用できないため修正してください。",IF(LEFT(C237,1)="_","(_)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_]のスペースなしで記入してください。")))))</f>
        <v/>
      </c>
      <c r="J237" s="54" t="str">
        <f t="shared" si="20"/>
        <v/>
      </c>
      <c r="K237" s="65" t="str">
        <f t="shared" si="21"/>
        <v/>
      </c>
      <c r="L237" s="258" t="str">
        <f>IF(F237="","",IF(COUNTIF('10X index code'!$B$2:$B$673,F237),"","10X Index codeに登録されていないため、修正してください。"))</f>
        <v/>
      </c>
      <c r="M237" s="65" t="str">
        <f t="shared" si="22"/>
        <v/>
      </c>
      <c r="N237" s="65" t="str">
        <f t="shared" si="23"/>
        <v/>
      </c>
      <c r="O237" s="263" t="b">
        <f t="shared" si="24"/>
        <v>0</v>
      </c>
    </row>
    <row r="238" spans="7:15" ht="22.2">
      <c r="G238" s="13" t="str">
        <f t="shared" si="19"/>
        <v/>
      </c>
      <c r="H238" s="43"/>
      <c r="I238" s="64" t="str" cm="1">
        <f t="array" ref="I238">IF(C238="","",IF(LEFT(C238,1)="-","(-)は先頭文字で使用できないため修正してください。",IF(LEFT(C238,1)="_","(_)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_]のスペースなしで記入してください。")))))</f>
        <v/>
      </c>
      <c r="J238" s="54" t="str">
        <f t="shared" si="20"/>
        <v/>
      </c>
      <c r="K238" s="65" t="str">
        <f t="shared" si="21"/>
        <v/>
      </c>
      <c r="L238" s="258" t="str">
        <f>IF(F238="","",IF(COUNTIF('10X index code'!$B$2:$B$673,F238),"","10X Index codeに登録されていないため、修正してください。"))</f>
        <v/>
      </c>
      <c r="M238" s="65" t="str">
        <f t="shared" si="22"/>
        <v/>
      </c>
      <c r="N238" s="65" t="str">
        <f t="shared" si="23"/>
        <v/>
      </c>
      <c r="O238" s="263" t="b">
        <f t="shared" si="24"/>
        <v>0</v>
      </c>
    </row>
    <row r="239" spans="7:15" ht="22.2">
      <c r="G239" s="13" t="str">
        <f t="shared" si="19"/>
        <v/>
      </c>
      <c r="H239" s="43"/>
      <c r="I239" s="64" t="str" cm="1">
        <f t="array" ref="I239">IF(C239="","",IF(LEFT(C239,1)="-","(-)は先頭文字で使用できないため修正してください。",IF(LEFT(C239,1)="_","(_)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_]のスペースなしで記入してください。")))))</f>
        <v/>
      </c>
      <c r="J239" s="54" t="str">
        <f t="shared" si="20"/>
        <v/>
      </c>
      <c r="K239" s="65" t="str">
        <f t="shared" si="21"/>
        <v/>
      </c>
      <c r="L239" s="258" t="str">
        <f>IF(F239="","",IF(COUNTIF('10X index code'!$B$2:$B$673,F239),"","10X Index codeに登録されていないため、修正してください。"))</f>
        <v/>
      </c>
      <c r="M239" s="65" t="str">
        <f t="shared" si="22"/>
        <v/>
      </c>
      <c r="N239" s="65" t="str">
        <f t="shared" si="23"/>
        <v/>
      </c>
      <c r="O239" s="263" t="b">
        <f t="shared" si="24"/>
        <v>0</v>
      </c>
    </row>
    <row r="240" spans="7:15" ht="22.2">
      <c r="G240" s="13" t="str">
        <f t="shared" si="19"/>
        <v/>
      </c>
      <c r="H240" s="43"/>
      <c r="I240" s="64" t="str" cm="1">
        <f t="array" ref="I240">IF(C240="","",IF(LEFT(C240,1)="-","(-)は先頭文字で使用できないため修正してください。",IF(LEFT(C240,1)="_","(_)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_]のスペースなしで記入してください。")))))</f>
        <v/>
      </c>
      <c r="J240" s="54" t="str">
        <f t="shared" si="20"/>
        <v/>
      </c>
      <c r="K240" s="65" t="str">
        <f t="shared" si="21"/>
        <v/>
      </c>
      <c r="L240" s="258" t="str">
        <f>IF(F240="","",IF(COUNTIF('10X index code'!$B$2:$B$673,F240),"","10X Index codeに登録されていないため、修正してください。"))</f>
        <v/>
      </c>
      <c r="M240" s="65" t="str">
        <f t="shared" si="22"/>
        <v/>
      </c>
      <c r="N240" s="65" t="str">
        <f t="shared" si="23"/>
        <v/>
      </c>
      <c r="O240" s="263" t="b">
        <f t="shared" si="24"/>
        <v>0</v>
      </c>
    </row>
    <row r="241" spans="7:15" ht="22.2">
      <c r="G241" s="13" t="str">
        <f t="shared" si="19"/>
        <v/>
      </c>
      <c r="H241" s="43"/>
      <c r="I241" s="64" t="str" cm="1">
        <f t="array" ref="I241">IF(C241="","",IF(LEFT(C241,1)="-","(-)は先頭文字で使用できないため修正してください。",IF(LEFT(C241,1)="_","(_)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_]のスペースなしで記入してください。")))))</f>
        <v/>
      </c>
      <c r="J241" s="54" t="str">
        <f t="shared" si="20"/>
        <v/>
      </c>
      <c r="K241" s="65" t="str">
        <f t="shared" si="21"/>
        <v/>
      </c>
      <c r="L241" s="258" t="str">
        <f>IF(F241="","",IF(COUNTIF('10X index code'!$B$2:$B$673,F241),"","10X Index codeに登録されていないため、修正してください。"))</f>
        <v/>
      </c>
      <c r="M241" s="65" t="str">
        <f t="shared" si="22"/>
        <v/>
      </c>
      <c r="N241" s="65" t="str">
        <f t="shared" si="23"/>
        <v/>
      </c>
      <c r="O241" s="263" t="b">
        <f t="shared" si="24"/>
        <v>0</v>
      </c>
    </row>
    <row r="242" spans="7:15" ht="22.2">
      <c r="G242" s="13" t="str">
        <f t="shared" si="19"/>
        <v/>
      </c>
      <c r="H242" s="43"/>
      <c r="I242" s="64" t="str" cm="1">
        <f t="array" ref="I242">IF(C242="","",IF(LEFT(C242,1)="-","(-)は先頭文字で使用できないため修正してください。",IF(LEFT(C242,1)="_","(_)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_]のスペースなしで記入してください。")))))</f>
        <v/>
      </c>
      <c r="J242" s="54" t="str">
        <f t="shared" si="20"/>
        <v/>
      </c>
      <c r="K242" s="65" t="str">
        <f t="shared" si="21"/>
        <v/>
      </c>
      <c r="L242" s="258" t="str">
        <f>IF(F242="","",IF(COUNTIF('10X index code'!$B$2:$B$673,F242),"","10X Index codeに登録されていないため、修正してください。"))</f>
        <v/>
      </c>
      <c r="M242" s="65" t="str">
        <f t="shared" si="22"/>
        <v/>
      </c>
      <c r="N242" s="65" t="str">
        <f t="shared" si="23"/>
        <v/>
      </c>
      <c r="O242" s="263" t="b">
        <f t="shared" si="24"/>
        <v>0</v>
      </c>
    </row>
    <row r="243" spans="7:15" ht="22.2">
      <c r="G243" s="13" t="str">
        <f t="shared" si="19"/>
        <v/>
      </c>
      <c r="H243" s="43"/>
      <c r="I243" s="64" t="str" cm="1">
        <f t="array" ref="I243">IF(C243="","",IF(LEFT(C243,1)="-","(-)は先頭文字で使用できないため修正してください。",IF(LEFT(C243,1)="_","(_)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_]のスペースなしで記入してください。")))))</f>
        <v/>
      </c>
      <c r="J243" s="54" t="str">
        <f t="shared" si="20"/>
        <v/>
      </c>
      <c r="K243" s="65" t="str">
        <f t="shared" si="21"/>
        <v/>
      </c>
      <c r="L243" s="258" t="str">
        <f>IF(F243="","",IF(COUNTIF('10X index code'!$B$2:$B$673,F243),"","10X Index codeに登録されていないため、修正してください。"))</f>
        <v/>
      </c>
      <c r="M243" s="65" t="str">
        <f t="shared" si="22"/>
        <v/>
      </c>
      <c r="N243" s="65" t="str">
        <f t="shared" si="23"/>
        <v/>
      </c>
      <c r="O243" s="263" t="b">
        <f t="shared" si="24"/>
        <v>0</v>
      </c>
    </row>
    <row r="244" spans="7:15" ht="22.2">
      <c r="G244" s="13" t="str">
        <f t="shared" si="19"/>
        <v/>
      </c>
      <c r="H244" s="43"/>
      <c r="I244" s="64" t="str" cm="1">
        <f t="array" ref="I244">IF(C244="","",IF(LEFT(C244,1)="-","(-)は先頭文字で使用できないため修正してください。",IF(LEFT(C244,1)="_","(_)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_]のスペースなしで記入してください。")))))</f>
        <v/>
      </c>
      <c r="J244" s="54" t="str">
        <f t="shared" si="20"/>
        <v/>
      </c>
      <c r="K244" s="65" t="str">
        <f t="shared" si="21"/>
        <v/>
      </c>
      <c r="L244" s="258" t="str">
        <f>IF(F244="","",IF(COUNTIF('10X index code'!$B$2:$B$673,F244),"","10X Index codeに登録されていないため、修正してください。"))</f>
        <v/>
      </c>
      <c r="M244" s="65" t="str">
        <f t="shared" si="22"/>
        <v/>
      </c>
      <c r="N244" s="65" t="str">
        <f t="shared" si="23"/>
        <v/>
      </c>
      <c r="O244" s="263" t="b">
        <f t="shared" si="24"/>
        <v>0</v>
      </c>
    </row>
    <row r="245" spans="7:15" ht="22.2">
      <c r="G245" s="13" t="str">
        <f t="shared" si="19"/>
        <v/>
      </c>
      <c r="H245" s="43"/>
      <c r="I245" s="64" t="str" cm="1">
        <f t="array" ref="I245">IF(C245="","",IF(LEFT(C245,1)="-","(-)は先頭文字で使用できないため修正してください。",IF(LEFT(C245,1)="_","(_)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_]のスペースなしで記入してください。")))))</f>
        <v/>
      </c>
      <c r="J245" s="54" t="str">
        <f t="shared" si="20"/>
        <v/>
      </c>
      <c r="K245" s="65" t="str">
        <f t="shared" si="21"/>
        <v/>
      </c>
      <c r="L245" s="258" t="str">
        <f>IF(F245="","",IF(COUNTIF('10X index code'!$B$2:$B$673,F245),"","10X Index codeに登録されていないため、修正してください。"))</f>
        <v/>
      </c>
      <c r="M245" s="65" t="str">
        <f t="shared" si="22"/>
        <v/>
      </c>
      <c r="N245" s="65" t="str">
        <f t="shared" si="23"/>
        <v/>
      </c>
      <c r="O245" s="263" t="b">
        <f t="shared" si="24"/>
        <v>0</v>
      </c>
    </row>
    <row r="246" spans="7:15" ht="22.2">
      <c r="G246" s="13" t="str">
        <f t="shared" si="19"/>
        <v/>
      </c>
      <c r="H246" s="43"/>
      <c r="I246" s="64" t="str" cm="1">
        <f t="array" ref="I246">IF(C246="","",IF(LEFT(C246,1)="-","(-)は先頭文字で使用できないため修正してください。",IF(LEFT(C246,1)="_","(_)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_]のスペースなしで記入してください。")))))</f>
        <v/>
      </c>
      <c r="J246" s="54" t="str">
        <f t="shared" si="20"/>
        <v/>
      </c>
      <c r="K246" s="65" t="str">
        <f t="shared" si="21"/>
        <v/>
      </c>
      <c r="L246" s="258" t="str">
        <f>IF(F246="","",IF(COUNTIF('10X index code'!$B$2:$B$673,F246),"","10X Index codeに登録されていないため、修正してください。"))</f>
        <v/>
      </c>
      <c r="M246" s="65" t="str">
        <f t="shared" si="22"/>
        <v/>
      </c>
      <c r="N246" s="65" t="str">
        <f t="shared" si="23"/>
        <v/>
      </c>
      <c r="O246" s="263" t="b">
        <f t="shared" si="24"/>
        <v>0</v>
      </c>
    </row>
    <row r="247" spans="7:15" ht="22.2">
      <c r="G247" s="13" t="str">
        <f t="shared" si="19"/>
        <v/>
      </c>
      <c r="H247" s="43"/>
      <c r="I247" s="64" t="str" cm="1">
        <f t="array" ref="I247">IF(C247="","",IF(LEFT(C247,1)="-","(-)は先頭文字で使用できないため修正してください。",IF(LEFT(C247,1)="_","(_)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_]のスペースなしで記入してください。")))))</f>
        <v/>
      </c>
      <c r="J247" s="54" t="str">
        <f t="shared" si="20"/>
        <v/>
      </c>
      <c r="K247" s="65" t="str">
        <f t="shared" si="21"/>
        <v/>
      </c>
      <c r="L247" s="258" t="str">
        <f>IF(F247="","",IF(COUNTIF('10X index code'!$B$2:$B$673,F247),"","10X Index codeに登録されていないため、修正してください。"))</f>
        <v/>
      </c>
      <c r="M247" s="65" t="str">
        <f t="shared" si="22"/>
        <v/>
      </c>
      <c r="N247" s="65" t="str">
        <f t="shared" si="23"/>
        <v/>
      </c>
      <c r="O247" s="263" t="b">
        <f t="shared" si="24"/>
        <v>0</v>
      </c>
    </row>
    <row r="248" spans="7:15" ht="22.2">
      <c r="G248" s="13" t="str">
        <f t="shared" si="19"/>
        <v/>
      </c>
      <c r="H248" s="43"/>
      <c r="I248" s="64" t="str" cm="1">
        <f t="array" ref="I248">IF(C248="","",IF(LEFT(C248,1)="-","(-)は先頭文字で使用できないため修正してください。",IF(LEFT(C248,1)="_","(_)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_]のスペースなしで記入してください。")))))</f>
        <v/>
      </c>
      <c r="J248" s="54" t="str">
        <f t="shared" si="20"/>
        <v/>
      </c>
      <c r="K248" s="65" t="str">
        <f t="shared" si="21"/>
        <v/>
      </c>
      <c r="L248" s="258" t="str">
        <f>IF(F248="","",IF(COUNTIF('10X index code'!$B$2:$B$673,F248),"","10X Index codeに登録されていないため、修正してください。"))</f>
        <v/>
      </c>
      <c r="M248" s="65" t="str">
        <f t="shared" si="22"/>
        <v/>
      </c>
      <c r="N248" s="65" t="str">
        <f t="shared" si="23"/>
        <v/>
      </c>
      <c r="O248" s="263" t="b">
        <f t="shared" si="24"/>
        <v>0</v>
      </c>
    </row>
    <row r="249" spans="7:15" ht="22.2">
      <c r="G249" s="13" t="str">
        <f t="shared" si="19"/>
        <v/>
      </c>
      <c r="H249" s="43"/>
      <c r="I249" s="64" t="str" cm="1">
        <f t="array" ref="I249">IF(C249="","",IF(LEFT(C249,1)="-","(-)は先頭文字で使用できないため修正してください。",IF(LEFT(C249,1)="_","(_)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_]のスペースなしで記入してください。")))))</f>
        <v/>
      </c>
      <c r="J249" s="54" t="str">
        <f t="shared" si="20"/>
        <v/>
      </c>
      <c r="K249" s="65" t="str">
        <f t="shared" si="21"/>
        <v/>
      </c>
      <c r="L249" s="258" t="str">
        <f>IF(F249="","",IF(COUNTIF('10X index code'!$B$2:$B$673,F249),"","10X Index codeに登録されていないため、修正してください。"))</f>
        <v/>
      </c>
      <c r="M249" s="65" t="str">
        <f t="shared" si="22"/>
        <v/>
      </c>
      <c r="N249" s="65" t="str">
        <f t="shared" si="23"/>
        <v/>
      </c>
      <c r="O249" s="263" t="b">
        <f t="shared" si="24"/>
        <v>0</v>
      </c>
    </row>
    <row r="250" spans="7:15" ht="22.2">
      <c r="G250" s="13" t="str">
        <f t="shared" si="19"/>
        <v/>
      </c>
      <c r="H250" s="43"/>
      <c r="I250" s="64" t="str" cm="1">
        <f t="array" ref="I250">IF(C250="","",IF(LEFT(C250,1)="-","(-)は先頭文字で使用できないため修正してください。",IF(LEFT(C250,1)="_","(_)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_]のスペースなしで記入してください。")))))</f>
        <v/>
      </c>
      <c r="J250" s="54" t="str">
        <f t="shared" si="20"/>
        <v/>
      </c>
      <c r="K250" s="65" t="str">
        <f t="shared" si="21"/>
        <v/>
      </c>
      <c r="L250" s="258" t="str">
        <f>IF(F250="","",IF(COUNTIF('10X index code'!$B$2:$B$673,F250),"","10X Index codeに登録されていないため、修正してください。"))</f>
        <v/>
      </c>
      <c r="M250" s="65" t="str">
        <f t="shared" si="22"/>
        <v/>
      </c>
      <c r="N250" s="65" t="str">
        <f t="shared" si="23"/>
        <v/>
      </c>
      <c r="O250" s="263" t="b">
        <f t="shared" si="24"/>
        <v>0</v>
      </c>
    </row>
    <row r="251" spans="7:15" ht="22.2">
      <c r="G251" s="13" t="str">
        <f t="shared" si="19"/>
        <v/>
      </c>
      <c r="H251" s="43"/>
      <c r="I251" s="64" t="str" cm="1">
        <f t="array" ref="I251">IF(C251="","",IF(LEFT(C251,1)="-","(-)は先頭文字で使用できないため修正してください。",IF(LEFT(C251,1)="_","(_)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_]のスペースなしで記入してください。")))))</f>
        <v/>
      </c>
      <c r="J251" s="54" t="str">
        <f t="shared" si="20"/>
        <v/>
      </c>
      <c r="K251" s="65" t="str">
        <f t="shared" si="21"/>
        <v/>
      </c>
      <c r="L251" s="258" t="str">
        <f>IF(F251="","",IF(COUNTIF('10X index code'!$B$2:$B$673,F251),"","10X Index codeに登録されていないため、修正してください。"))</f>
        <v/>
      </c>
      <c r="M251" s="65" t="str">
        <f t="shared" si="22"/>
        <v/>
      </c>
      <c r="N251" s="65" t="str">
        <f t="shared" si="23"/>
        <v/>
      </c>
      <c r="O251" s="263" t="b">
        <f t="shared" si="24"/>
        <v>0</v>
      </c>
    </row>
    <row r="252" spans="7:15" ht="22.2">
      <c r="G252" s="13" t="str">
        <f t="shared" si="19"/>
        <v/>
      </c>
      <c r="H252" s="43"/>
      <c r="I252" s="64" t="str" cm="1">
        <f t="array" ref="I252">IF(C252="","",IF(LEFT(C252,1)="-","(-)は先頭文字で使用できないため修正してください。",IF(LEFT(C252,1)="_","(_)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_]のスペースなしで記入してください。")))))</f>
        <v/>
      </c>
      <c r="J252" s="54" t="str">
        <f t="shared" si="20"/>
        <v/>
      </c>
      <c r="K252" s="65" t="str">
        <f t="shared" si="21"/>
        <v/>
      </c>
      <c r="L252" s="258" t="str">
        <f>IF(F252="","",IF(COUNTIF('10X index code'!$B$2:$B$673,F252),"","10X Index codeに登録されていないため、修正してください。"))</f>
        <v/>
      </c>
      <c r="M252" s="65" t="str">
        <f t="shared" si="22"/>
        <v/>
      </c>
      <c r="N252" s="65" t="str">
        <f t="shared" si="23"/>
        <v/>
      </c>
      <c r="O252" s="263" t="b">
        <f t="shared" si="24"/>
        <v>0</v>
      </c>
    </row>
    <row r="253" spans="7:15" ht="22.2">
      <c r="G253" s="13" t="str">
        <f t="shared" si="19"/>
        <v/>
      </c>
      <c r="H253" s="43"/>
      <c r="I253" s="64" t="str" cm="1">
        <f t="array" ref="I253">IF(C253="","",IF(LEFT(C253,1)="-","(-)は先頭文字で使用できないため修正してください。",IF(LEFT(C253,1)="_","(_)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_]のスペースなしで記入してください。")))))</f>
        <v/>
      </c>
      <c r="J253" s="54" t="str">
        <f t="shared" si="20"/>
        <v/>
      </c>
      <c r="K253" s="65" t="str">
        <f t="shared" si="21"/>
        <v/>
      </c>
      <c r="L253" s="258" t="str">
        <f>IF(F253="","",IF(COUNTIF('10X index code'!$B$2:$B$673,F253),"","10X Index codeに登録されていないため、修正してください。"))</f>
        <v/>
      </c>
      <c r="M253" s="65" t="str">
        <f t="shared" si="22"/>
        <v/>
      </c>
      <c r="N253" s="65" t="str">
        <f t="shared" si="23"/>
        <v/>
      </c>
      <c r="O253" s="263" t="b">
        <f t="shared" si="24"/>
        <v>0</v>
      </c>
    </row>
    <row r="254" spans="7:15" ht="22.2">
      <c r="G254" s="13" t="str">
        <f t="shared" si="19"/>
        <v/>
      </c>
      <c r="H254" s="43"/>
      <c r="I254" s="64" t="str" cm="1">
        <f t="array" ref="I254">IF(C254="","",IF(LEFT(C254,1)="-","(-)は先頭文字で使用できないため修正してください。",IF(LEFT(C254,1)="_","(_)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_]のスペースなしで記入してください。")))))</f>
        <v/>
      </c>
      <c r="J254" s="54" t="str">
        <f t="shared" si="20"/>
        <v/>
      </c>
      <c r="K254" s="65" t="str">
        <f t="shared" si="21"/>
        <v/>
      </c>
      <c r="L254" s="258" t="str">
        <f>IF(F254="","",IF(COUNTIF('10X index code'!$B$2:$B$673,F254),"","10X Index codeに登録されていないため、修正してください。"))</f>
        <v/>
      </c>
      <c r="M254" s="65" t="str">
        <f t="shared" si="22"/>
        <v/>
      </c>
      <c r="N254" s="65" t="str">
        <f t="shared" si="23"/>
        <v/>
      </c>
      <c r="O254" s="263" t="b">
        <f t="shared" si="24"/>
        <v>0</v>
      </c>
    </row>
    <row r="255" spans="7:15" ht="22.2">
      <c r="G255" s="13" t="str">
        <f t="shared" ref="G255:G318" si="25">IF(O255=FALSE,"",O255)</f>
        <v/>
      </c>
      <c r="H255" s="43"/>
      <c r="I255" s="64" t="str" cm="1">
        <f t="array" ref="I255">IF(C255="","",IF(LEFT(C255,1)="-","(-)は先頭文字で使用できないため修正してください。",IF(LEFT(C255,1)="_","(_)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_]のスペースなしで記入してください。")))))</f>
        <v/>
      </c>
      <c r="J255" s="54" t="str">
        <f t="shared" si="20"/>
        <v/>
      </c>
      <c r="K255" s="65" t="str">
        <f t="shared" si="21"/>
        <v/>
      </c>
      <c r="L255" s="258" t="str">
        <f>IF(F255="","",IF(COUNTIF('10X index code'!$B$2:$B$673,F255),"","10X Index codeに登録されていないため、修正してください。"))</f>
        <v/>
      </c>
      <c r="M255" s="65" t="str">
        <f t="shared" si="22"/>
        <v/>
      </c>
      <c r="N255" s="65" t="str">
        <f t="shared" si="23"/>
        <v/>
      </c>
      <c r="O255" s="263" t="b">
        <f t="shared" si="24"/>
        <v>0</v>
      </c>
    </row>
    <row r="256" spans="7:15" ht="22.2">
      <c r="G256" s="13" t="str">
        <f t="shared" si="25"/>
        <v/>
      </c>
      <c r="H256" s="43"/>
      <c r="I256" s="64" t="str" cm="1">
        <f t="array" ref="I256">IF(C256="","",IF(LEFT(C256,1)="-","(-)は先頭文字で使用できないため修正してください。",IF(LEFT(C256,1)="_","(_)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_]のスペースなしで記入してください。")))))</f>
        <v/>
      </c>
      <c r="J256" s="54" t="str">
        <f t="shared" si="20"/>
        <v/>
      </c>
      <c r="K256" s="65" t="str">
        <f t="shared" si="21"/>
        <v/>
      </c>
      <c r="L256" s="258" t="str">
        <f>IF(F256="","",IF(COUNTIF('10X index code'!$B$2:$B$673,F256),"","10X Index codeに登録されていないため、修正してください。"))</f>
        <v/>
      </c>
      <c r="M256" s="65" t="str">
        <f t="shared" si="22"/>
        <v/>
      </c>
      <c r="N256" s="65" t="str">
        <f t="shared" si="23"/>
        <v/>
      </c>
      <c r="O256" s="263" t="b">
        <f t="shared" si="24"/>
        <v>0</v>
      </c>
    </row>
    <row r="257" spans="7:15" ht="22.2">
      <c r="G257" s="13" t="str">
        <f t="shared" si="25"/>
        <v/>
      </c>
      <c r="H257" s="43"/>
      <c r="I257" s="64" t="str" cm="1">
        <f t="array" ref="I257">IF(C257="","",IF(LEFT(C257,1)="-","(-)は先頭文字で使用できないため修正してください。",IF(LEFT(C257,1)="_","(_)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_]のスペースなしで記入してください。")))))</f>
        <v/>
      </c>
      <c r="J257" s="54" t="str">
        <f t="shared" si="20"/>
        <v/>
      </c>
      <c r="K257" s="65" t="str">
        <f t="shared" si="21"/>
        <v/>
      </c>
      <c r="L257" s="258" t="str">
        <f>IF(F257="","",IF(COUNTIF('10X index code'!$B$2:$B$673,F257),"","10X Index codeに登録されていないため、修正してください。"))</f>
        <v/>
      </c>
      <c r="M257" s="65" t="str">
        <f t="shared" si="22"/>
        <v/>
      </c>
      <c r="N257" s="65" t="str">
        <f t="shared" si="23"/>
        <v/>
      </c>
      <c r="O257" s="263" t="b">
        <f t="shared" si="24"/>
        <v>0</v>
      </c>
    </row>
    <row r="258" spans="7:15" ht="22.2">
      <c r="G258" s="13" t="str">
        <f t="shared" si="25"/>
        <v/>
      </c>
      <c r="H258" s="43"/>
      <c r="I258" s="64" t="str" cm="1">
        <f t="array" ref="I258">IF(C258="","",IF(LEFT(C258,1)="-","(-)は先頭文字で使用できないため修正してください。",IF(LEFT(C258,1)="_","(_)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_]のスペースなしで記入してください。")))))</f>
        <v/>
      </c>
      <c r="J258" s="54" t="str">
        <f t="shared" si="20"/>
        <v/>
      </c>
      <c r="K258" s="65" t="str">
        <f t="shared" si="21"/>
        <v/>
      </c>
      <c r="L258" s="258" t="str">
        <f>IF(F258="","",IF(COUNTIF('10X index code'!$B$2:$B$673,F258),"","10X Index codeに登録されていないため、修正してください。"))</f>
        <v/>
      </c>
      <c r="M258" s="65" t="str">
        <f t="shared" si="22"/>
        <v/>
      </c>
      <c r="N258" s="65" t="str">
        <f t="shared" si="23"/>
        <v/>
      </c>
      <c r="O258" s="263" t="b">
        <f t="shared" si="24"/>
        <v>0</v>
      </c>
    </row>
    <row r="259" spans="7:15" ht="22.2">
      <c r="G259" s="13" t="str">
        <f t="shared" si="25"/>
        <v/>
      </c>
      <c r="H259" s="43"/>
      <c r="I259" s="64" t="str" cm="1">
        <f t="array" ref="I259">IF(C259="","",IF(LEFT(C259,1)="-","(-)は先頭文字で使用できないため修正してください。",IF(LEFT(C259,1)="_","(_)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_]のスペースなしで記入してください。")))))</f>
        <v/>
      </c>
      <c r="J259" s="54" t="str">
        <f t="shared" si="20"/>
        <v/>
      </c>
      <c r="K259" s="65" t="str">
        <f t="shared" si="21"/>
        <v/>
      </c>
      <c r="L259" s="258" t="str">
        <f>IF(F259="","",IF(COUNTIF('10X index code'!$B$2:$B$673,F259),"","10X Index codeに登録されていないため、修正してください。"))</f>
        <v/>
      </c>
      <c r="M259" s="65" t="str">
        <f t="shared" si="22"/>
        <v/>
      </c>
      <c r="N259" s="65" t="str">
        <f t="shared" si="23"/>
        <v/>
      </c>
      <c r="O259" s="263" t="b">
        <f t="shared" si="24"/>
        <v>0</v>
      </c>
    </row>
    <row r="260" spans="7:15" ht="22.2">
      <c r="G260" s="13" t="str">
        <f t="shared" si="25"/>
        <v/>
      </c>
      <c r="H260" s="43"/>
      <c r="I260" s="64" t="str" cm="1">
        <f t="array" ref="I260">IF(C260="","",IF(LEFT(C260,1)="-","(-)は先頭文字で使用できないため修正してください。",IF(LEFT(C260,1)="_","(_)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_]のスペースなしで記入してください。")))))</f>
        <v/>
      </c>
      <c r="J260" s="54" t="str">
        <f t="shared" si="20"/>
        <v/>
      </c>
      <c r="K260" s="65" t="str">
        <f t="shared" si="21"/>
        <v/>
      </c>
      <c r="L260" s="258" t="str">
        <f>IF(F260="","",IF(COUNTIF('10X index code'!$B$2:$B$673,F260),"","10X Index codeに登録されていないため、修正してください。"))</f>
        <v/>
      </c>
      <c r="M260" s="65" t="str">
        <f t="shared" si="22"/>
        <v/>
      </c>
      <c r="N260" s="65" t="str">
        <f t="shared" si="23"/>
        <v/>
      </c>
      <c r="O260" s="263" t="b">
        <f t="shared" si="24"/>
        <v>0</v>
      </c>
    </row>
    <row r="261" spans="7:15" ht="22.2">
      <c r="G261" s="13" t="str">
        <f t="shared" si="25"/>
        <v/>
      </c>
      <c r="H261" s="43"/>
      <c r="I261" s="64" t="str" cm="1">
        <f t="array" ref="I261">IF(C261="","",IF(LEFT(C261,1)="-","(-)は先頭文字で使用できないため修正してください。",IF(LEFT(C261,1)="_","(_)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_]のスペースなしで記入してください。")))))</f>
        <v/>
      </c>
      <c r="J261" s="54" t="str">
        <f t="shared" si="20"/>
        <v/>
      </c>
      <c r="K261" s="65" t="str">
        <f t="shared" si="21"/>
        <v/>
      </c>
      <c r="L261" s="258" t="str">
        <f>IF(F261="","",IF(COUNTIF('10X index code'!$B$2:$B$673,F261),"","10X Index codeに登録されていないため、修正してください。"))</f>
        <v/>
      </c>
      <c r="M261" s="65" t="str">
        <f t="shared" si="22"/>
        <v/>
      </c>
      <c r="N261" s="65" t="str">
        <f t="shared" si="23"/>
        <v/>
      </c>
      <c r="O261" s="263" t="b">
        <f t="shared" si="24"/>
        <v>0</v>
      </c>
    </row>
    <row r="262" spans="7:15" ht="22.2">
      <c r="G262" s="13" t="str">
        <f t="shared" si="25"/>
        <v/>
      </c>
      <c r="H262" s="43"/>
      <c r="I262" s="64" t="str" cm="1">
        <f t="array" ref="I262">IF(C262="","",IF(LEFT(C262,1)="-","(-)は先頭文字で使用できないため修正してください。",IF(LEFT(C262,1)="_","(_)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_]のスペースなしで記入してください。")))))</f>
        <v/>
      </c>
      <c r="J262" s="54" t="str">
        <f t="shared" si="20"/>
        <v/>
      </c>
      <c r="K262" s="65" t="str">
        <f t="shared" si="21"/>
        <v/>
      </c>
      <c r="L262" s="258" t="str">
        <f>IF(F262="","",IF(COUNTIF('10X index code'!$B$2:$B$673,F262),"","10X Index codeに登録されていないため、修正してください。"))</f>
        <v/>
      </c>
      <c r="M262" s="65" t="str">
        <f t="shared" si="22"/>
        <v/>
      </c>
      <c r="N262" s="65" t="str">
        <f t="shared" si="23"/>
        <v/>
      </c>
      <c r="O262" s="263" t="b">
        <f t="shared" si="24"/>
        <v>0</v>
      </c>
    </row>
    <row r="263" spans="7:15" ht="22.2">
      <c r="G263" s="13" t="str">
        <f t="shared" si="25"/>
        <v/>
      </c>
      <c r="H263" s="43"/>
      <c r="I263" s="64" t="str" cm="1">
        <f t="array" ref="I263">IF(C263="","",IF(LEFT(C263,1)="-","(-)は先頭文字で使用できないため修正してください。",IF(LEFT(C263,1)="_","(_)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_]のスペースなしで記入してください。")))))</f>
        <v/>
      </c>
      <c r="J263" s="54" t="str">
        <f t="shared" si="20"/>
        <v/>
      </c>
      <c r="K263" s="65" t="str">
        <f t="shared" si="21"/>
        <v/>
      </c>
      <c r="L263" s="258" t="str">
        <f>IF(F263="","",IF(COUNTIF('10X index code'!$B$2:$B$673,F263),"","10X Index codeに登録されていないため、修正してください。"))</f>
        <v/>
      </c>
      <c r="M263" s="65" t="str">
        <f t="shared" si="22"/>
        <v/>
      </c>
      <c r="N263" s="65" t="str">
        <f t="shared" si="23"/>
        <v/>
      </c>
      <c r="O263" s="263" t="b">
        <f t="shared" si="24"/>
        <v>0</v>
      </c>
    </row>
    <row r="264" spans="7:15" ht="22.2">
      <c r="G264" s="13" t="str">
        <f t="shared" si="25"/>
        <v/>
      </c>
      <c r="H264" s="43"/>
      <c r="I264" s="64" t="str" cm="1">
        <f t="array" ref="I264">IF(C264="","",IF(LEFT(C264,1)="-","(-)は先頭文字で使用できないため修正してください。",IF(LEFT(C264,1)="_","(_)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_]のスペースなしで記入してください。")))))</f>
        <v/>
      </c>
      <c r="J264" s="54" t="str">
        <f t="shared" si="20"/>
        <v/>
      </c>
      <c r="K264" s="65" t="str">
        <f t="shared" si="21"/>
        <v/>
      </c>
      <c r="L264" s="258" t="str">
        <f>IF(F264="","",IF(COUNTIF('10X index code'!$B$2:$B$673,F264),"","10X Index codeに登録されていないため、修正してください。"))</f>
        <v/>
      </c>
      <c r="M264" s="65" t="str">
        <f t="shared" si="22"/>
        <v/>
      </c>
      <c r="N264" s="65" t="str">
        <f t="shared" si="23"/>
        <v/>
      </c>
      <c r="O264" s="263" t="b">
        <f t="shared" si="24"/>
        <v>0</v>
      </c>
    </row>
    <row r="265" spans="7:15" ht="22.2">
      <c r="G265" s="13" t="str">
        <f t="shared" si="25"/>
        <v/>
      </c>
      <c r="H265" s="43"/>
      <c r="I265" s="64" t="str" cm="1">
        <f t="array" ref="I265">IF(C265="","",IF(LEFT(C265,1)="-","(-)は先頭文字で使用できないため修正してください。",IF(LEFT(C265,1)="_","(_)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_]のスペースなしで記入してください。")))))</f>
        <v/>
      </c>
      <c r="J265" s="54" t="str">
        <f t="shared" si="20"/>
        <v/>
      </c>
      <c r="K265" s="65" t="str">
        <f t="shared" si="21"/>
        <v/>
      </c>
      <c r="L265" s="258" t="str">
        <f>IF(F265="","",IF(COUNTIF('10X index code'!$B$2:$B$673,F265),"","10X Index codeに登録されていないため、修正してください。"))</f>
        <v/>
      </c>
      <c r="M265" s="65" t="str">
        <f t="shared" si="22"/>
        <v/>
      </c>
      <c r="N265" s="65" t="str">
        <f t="shared" si="23"/>
        <v/>
      </c>
      <c r="O265" s="263" t="b">
        <f t="shared" si="24"/>
        <v>0</v>
      </c>
    </row>
    <row r="266" spans="7:15" ht="22.2">
      <c r="G266" s="13" t="str">
        <f t="shared" si="25"/>
        <v/>
      </c>
      <c r="H266" s="43"/>
      <c r="I266" s="64" t="str" cm="1">
        <f t="array" ref="I266">IF(C266="","",IF(LEFT(C266,1)="-","(-)は先頭文字で使用できないため修正してください。",IF(LEFT(C266,1)="_","(_)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_]のスペースなしで記入してください。")))))</f>
        <v/>
      </c>
      <c r="J266" s="54" t="str">
        <f t="shared" si="20"/>
        <v/>
      </c>
      <c r="K266" s="65" t="str">
        <f t="shared" si="21"/>
        <v/>
      </c>
      <c r="L266" s="258" t="str">
        <f>IF(F266="","",IF(COUNTIF('10X index code'!$B$2:$B$673,F266),"","10X Index codeに登録されていないため、修正してください。"))</f>
        <v/>
      </c>
      <c r="M266" s="65" t="str">
        <f t="shared" si="22"/>
        <v/>
      </c>
      <c r="N266" s="65" t="str">
        <f t="shared" si="23"/>
        <v/>
      </c>
      <c r="O266" s="263" t="b">
        <f t="shared" si="24"/>
        <v>0</v>
      </c>
    </row>
    <row r="267" spans="7:15" ht="22.2">
      <c r="G267" s="13" t="str">
        <f t="shared" si="25"/>
        <v/>
      </c>
      <c r="H267" s="43"/>
      <c r="I267" s="64" t="str" cm="1">
        <f t="array" ref="I267">IF(C267="","",IF(LEFT(C267,1)="-","(-)は先頭文字で使用できないため修正してください。",IF(LEFT(C267,1)="_","(_)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_]のスペースなしで記入してください。")))))</f>
        <v/>
      </c>
      <c r="J267" s="54" t="str">
        <f t="shared" si="20"/>
        <v/>
      </c>
      <c r="K267" s="65" t="str">
        <f t="shared" si="21"/>
        <v/>
      </c>
      <c r="L267" s="258" t="str">
        <f>IF(F267="","",IF(COUNTIF('10X index code'!$B$2:$B$673,F267),"","10X Index codeに登録されていないため、修正してください。"))</f>
        <v/>
      </c>
      <c r="M267" s="65" t="str">
        <f t="shared" si="22"/>
        <v/>
      </c>
      <c r="N267" s="65" t="str">
        <f t="shared" si="23"/>
        <v/>
      </c>
      <c r="O267" s="263" t="b">
        <f t="shared" si="24"/>
        <v>0</v>
      </c>
    </row>
    <row r="268" spans="7:15" ht="22.2">
      <c r="G268" s="13" t="str">
        <f t="shared" si="25"/>
        <v/>
      </c>
      <c r="H268" s="43"/>
      <c r="I268" s="64" t="str" cm="1">
        <f t="array" ref="I268">IF(C268="","",IF(LEFT(C268,1)="-","(-)は先頭文字で使用できないため修正してください。",IF(LEFT(C268,1)="_","(_)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_]のスペースなしで記入してください。")))))</f>
        <v/>
      </c>
      <c r="J268" s="54" t="str">
        <f t="shared" si="20"/>
        <v/>
      </c>
      <c r="K268" s="65" t="str">
        <f t="shared" si="21"/>
        <v/>
      </c>
      <c r="L268" s="258" t="str">
        <f>IF(F268="","",IF(COUNTIF('10X index code'!$B$2:$B$673,F268),"","10X Index codeに登録されていないため、修正してください。"))</f>
        <v/>
      </c>
      <c r="M268" s="65" t="str">
        <f t="shared" si="22"/>
        <v/>
      </c>
      <c r="N268" s="65" t="str">
        <f t="shared" si="23"/>
        <v/>
      </c>
      <c r="O268" s="263" t="b">
        <f t="shared" si="24"/>
        <v>0</v>
      </c>
    </row>
    <row r="269" spans="7:15" ht="22.2">
      <c r="G269" s="13" t="str">
        <f t="shared" si="25"/>
        <v/>
      </c>
      <c r="H269" s="43"/>
      <c r="I269" s="64" t="str" cm="1">
        <f t="array" ref="I269">IF(C269="","",IF(LEFT(C269,1)="-","(-)は先頭文字で使用できないため修正してください。",IF(LEFT(C269,1)="_","(_)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_]のスペースなしで記入してください。")))))</f>
        <v/>
      </c>
      <c r="J269" s="54" t="str">
        <f t="shared" si="20"/>
        <v/>
      </c>
      <c r="K269" s="65" t="str">
        <f t="shared" si="21"/>
        <v/>
      </c>
      <c r="L269" s="258" t="str">
        <f>IF(F269="","",IF(COUNTIF('10X index code'!$B$2:$B$673,F269),"","10X Index codeに登録されていないため、修正してください。"))</f>
        <v/>
      </c>
      <c r="M269" s="65" t="str">
        <f t="shared" si="22"/>
        <v/>
      </c>
      <c r="N269" s="65" t="str">
        <f t="shared" si="23"/>
        <v/>
      </c>
      <c r="O269" s="263" t="b">
        <f t="shared" si="24"/>
        <v>0</v>
      </c>
    </row>
    <row r="270" spans="7:15" ht="22.2">
      <c r="G270" s="13" t="str">
        <f t="shared" si="25"/>
        <v/>
      </c>
      <c r="H270" s="43"/>
      <c r="I270" s="64" t="str" cm="1">
        <f t="array" ref="I270">IF(C270="","",IF(LEFT(C270,1)="-","(-)は先頭文字で使用できないため修正してください。",IF(LEFT(C270,1)="_","(_)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_]のスペースなしで記入してください。")))))</f>
        <v/>
      </c>
      <c r="J270" s="54" t="str">
        <f t="shared" si="20"/>
        <v/>
      </c>
      <c r="K270" s="65" t="str">
        <f t="shared" si="21"/>
        <v/>
      </c>
      <c r="L270" s="258" t="str">
        <f>IF(F270="","",IF(COUNTIF('10X index code'!$B$2:$B$673,F270),"","10X Index codeに登録されていないため、修正してください。"))</f>
        <v/>
      </c>
      <c r="M270" s="65" t="str">
        <f t="shared" si="22"/>
        <v/>
      </c>
      <c r="N270" s="65" t="str">
        <f t="shared" si="23"/>
        <v/>
      </c>
      <c r="O270" s="263" t="b">
        <f t="shared" si="24"/>
        <v>0</v>
      </c>
    </row>
    <row r="271" spans="7:15" ht="22.2">
      <c r="G271" s="13" t="str">
        <f t="shared" si="25"/>
        <v/>
      </c>
      <c r="H271" s="43"/>
      <c r="I271" s="64" t="str" cm="1">
        <f t="array" ref="I271">IF(C271="","",IF(LEFT(C271,1)="-","(-)は先頭文字で使用できないため修正してください。",IF(LEFT(C271,1)="_","(_)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_]のスペースなしで記入してください。")))))</f>
        <v/>
      </c>
      <c r="J271" s="54" t="str">
        <f t="shared" si="20"/>
        <v/>
      </c>
      <c r="K271" s="65" t="str">
        <f t="shared" si="21"/>
        <v/>
      </c>
      <c r="L271" s="258" t="str">
        <f>IF(F271="","",IF(COUNTIF('10X index code'!$B$2:$B$673,F271),"","10X Index codeに登録されていないため、修正してください。"))</f>
        <v/>
      </c>
      <c r="M271" s="65" t="str">
        <f t="shared" si="22"/>
        <v/>
      </c>
      <c r="N271" s="65" t="str">
        <f t="shared" si="23"/>
        <v/>
      </c>
      <c r="O271" s="263" t="b">
        <f t="shared" si="24"/>
        <v>0</v>
      </c>
    </row>
    <row r="272" spans="7:15" ht="22.2">
      <c r="G272" s="13" t="str">
        <f t="shared" si="25"/>
        <v/>
      </c>
      <c r="H272" s="43"/>
      <c r="I272" s="64" t="str" cm="1">
        <f t="array" ref="I272">IF(C272="","",IF(LEFT(C272,1)="-","(-)は先頭文字で使用できないため修正してください。",IF(LEFT(C272,1)="_","(_)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_]のスペースなしで記入してください。")))))</f>
        <v/>
      </c>
      <c r="J272" s="54" t="str">
        <f t="shared" ref="J272:J335" si="26">IF(LEN(C272)&gt;15,"サンプル名は15文字以内で記入してください。","")</f>
        <v/>
      </c>
      <c r="K272" s="65" t="str">
        <f t="shared" ref="K272:K335" si="27">IF(COUNTIF($C$15:$C$384,C272)&gt;1,"Sample Name記入欄に同一の名前があります。","")</f>
        <v/>
      </c>
      <c r="L272" s="258" t="str">
        <f>IF(F272="","",IF(COUNTIF('10X index code'!$B$2:$B$673,F272),"","10X Index codeに登録されていないため、修正してください。"))</f>
        <v/>
      </c>
      <c r="M272" s="65" t="str">
        <f t="shared" ref="M272:M335" si="28">IF(COUNTIF($F$15:$F$384,F272)&gt;1,"10X Index Code 記入欄に同一の名前があります。","")</f>
        <v/>
      </c>
      <c r="N272" s="65" t="str">
        <f t="shared" ref="N272:N335" si="29">IF(F272="","",IF(AND($N$14="NovaSeqX_レーン相乗りプラン", D272="None"), "NovaSeqX_レーン相乗りプランでは、single index受付を行っておりません。", ""))</f>
        <v/>
      </c>
      <c r="O272" s="263" t="b">
        <f t="shared" ref="O272:O335" si="30">IF(I272&lt;&gt;"",I272,IF(J272&lt;&gt;"",J272,IF(K272&lt;&gt;"",K272,IF(L272&lt;&gt;"",L272,IF(M272&lt;&gt;"",M272,IF(N272&lt;&gt;"",N272))))))</f>
        <v>0</v>
      </c>
    </row>
    <row r="273" spans="7:15" ht="22.2">
      <c r="G273" s="13" t="str">
        <f t="shared" si="25"/>
        <v/>
      </c>
      <c r="H273" s="43"/>
      <c r="I273" s="64" t="str" cm="1">
        <f t="array" ref="I273">IF(C273="","",IF(LEFT(C273,1)="-","(-)は先頭文字で使用できないため修正してください。",IF(LEFT(C273,1)="_","(_)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_]のスペースなしで記入してください。")))))</f>
        <v/>
      </c>
      <c r="J273" s="54" t="str">
        <f t="shared" si="26"/>
        <v/>
      </c>
      <c r="K273" s="65" t="str">
        <f t="shared" si="27"/>
        <v/>
      </c>
      <c r="L273" s="258" t="str">
        <f>IF(F273="","",IF(COUNTIF('10X index code'!$B$2:$B$673,F273),"","10X Index codeに登録されていないため、修正してください。"))</f>
        <v/>
      </c>
      <c r="M273" s="65" t="str">
        <f t="shared" si="28"/>
        <v/>
      </c>
      <c r="N273" s="65" t="str">
        <f t="shared" si="29"/>
        <v/>
      </c>
      <c r="O273" s="263" t="b">
        <f t="shared" si="30"/>
        <v>0</v>
      </c>
    </row>
    <row r="274" spans="7:15" ht="22.2">
      <c r="G274" s="13" t="str">
        <f t="shared" si="25"/>
        <v/>
      </c>
      <c r="H274" s="43"/>
      <c r="I274" s="64" t="str" cm="1">
        <f t="array" ref="I274">IF(C274="","",IF(LEFT(C274,1)="-","(-)は先頭文字で使用できないため修正してください。",IF(LEFT(C274,1)="_","(_)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_]のスペースなしで記入してください。")))))</f>
        <v/>
      </c>
      <c r="J274" s="54" t="str">
        <f t="shared" si="26"/>
        <v/>
      </c>
      <c r="K274" s="65" t="str">
        <f t="shared" si="27"/>
        <v/>
      </c>
      <c r="L274" s="258" t="str">
        <f>IF(F274="","",IF(COUNTIF('10X index code'!$B$2:$B$673,F274),"","10X Index codeに登録されていないため、修正してください。"))</f>
        <v/>
      </c>
      <c r="M274" s="65" t="str">
        <f t="shared" si="28"/>
        <v/>
      </c>
      <c r="N274" s="65" t="str">
        <f t="shared" si="29"/>
        <v/>
      </c>
      <c r="O274" s="263" t="b">
        <f t="shared" si="30"/>
        <v>0</v>
      </c>
    </row>
    <row r="275" spans="7:15" ht="22.2">
      <c r="G275" s="13" t="str">
        <f t="shared" si="25"/>
        <v/>
      </c>
      <c r="H275" s="43"/>
      <c r="I275" s="64" t="str" cm="1">
        <f t="array" ref="I275">IF(C275="","",IF(LEFT(C275,1)="-","(-)は先頭文字で使用できないため修正してください。",IF(LEFT(C275,1)="_","(_)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_]のスペースなしで記入してください。")))))</f>
        <v/>
      </c>
      <c r="J275" s="54" t="str">
        <f t="shared" si="26"/>
        <v/>
      </c>
      <c r="K275" s="65" t="str">
        <f t="shared" si="27"/>
        <v/>
      </c>
      <c r="L275" s="258" t="str">
        <f>IF(F275="","",IF(COUNTIF('10X index code'!$B$2:$B$673,F275),"","10X Index codeに登録されていないため、修正してください。"))</f>
        <v/>
      </c>
      <c r="M275" s="65" t="str">
        <f t="shared" si="28"/>
        <v/>
      </c>
      <c r="N275" s="65" t="str">
        <f t="shared" si="29"/>
        <v/>
      </c>
      <c r="O275" s="263" t="b">
        <f t="shared" si="30"/>
        <v>0</v>
      </c>
    </row>
    <row r="276" spans="7:15" ht="22.2">
      <c r="G276" s="13" t="str">
        <f t="shared" si="25"/>
        <v/>
      </c>
      <c r="H276" s="43"/>
      <c r="I276" s="64" t="str" cm="1">
        <f t="array" ref="I276">IF(C276="","",IF(LEFT(C276,1)="-","(-)は先頭文字で使用できないため修正してください。",IF(LEFT(C276,1)="_","(_)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_]のスペースなしで記入してください。")))))</f>
        <v/>
      </c>
      <c r="J276" s="54" t="str">
        <f t="shared" si="26"/>
        <v/>
      </c>
      <c r="K276" s="65" t="str">
        <f t="shared" si="27"/>
        <v/>
      </c>
      <c r="L276" s="258" t="str">
        <f>IF(F276="","",IF(COUNTIF('10X index code'!$B$2:$B$673,F276),"","10X Index codeに登録されていないため、修正してください。"))</f>
        <v/>
      </c>
      <c r="M276" s="65" t="str">
        <f t="shared" si="28"/>
        <v/>
      </c>
      <c r="N276" s="65" t="str">
        <f t="shared" si="29"/>
        <v/>
      </c>
      <c r="O276" s="263" t="b">
        <f t="shared" si="30"/>
        <v>0</v>
      </c>
    </row>
    <row r="277" spans="7:15" ht="22.2">
      <c r="G277" s="13" t="str">
        <f t="shared" si="25"/>
        <v/>
      </c>
      <c r="H277" s="43"/>
      <c r="I277" s="64" t="str" cm="1">
        <f t="array" ref="I277">IF(C277="","",IF(LEFT(C277,1)="-","(-)は先頭文字で使用できないため修正してください。",IF(LEFT(C277,1)="_","(_)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_]のスペースなしで記入してください。")))))</f>
        <v/>
      </c>
      <c r="J277" s="54" t="str">
        <f t="shared" si="26"/>
        <v/>
      </c>
      <c r="K277" s="65" t="str">
        <f t="shared" si="27"/>
        <v/>
      </c>
      <c r="L277" s="258" t="str">
        <f>IF(F277="","",IF(COUNTIF('10X index code'!$B$2:$B$673,F277),"","10X Index codeに登録されていないため、修正してください。"))</f>
        <v/>
      </c>
      <c r="M277" s="65" t="str">
        <f t="shared" si="28"/>
        <v/>
      </c>
      <c r="N277" s="65" t="str">
        <f t="shared" si="29"/>
        <v/>
      </c>
      <c r="O277" s="263" t="b">
        <f t="shared" si="30"/>
        <v>0</v>
      </c>
    </row>
    <row r="278" spans="7:15" ht="22.2">
      <c r="G278" s="13" t="str">
        <f t="shared" si="25"/>
        <v/>
      </c>
      <c r="H278" s="43"/>
      <c r="I278" s="64" t="str" cm="1">
        <f t="array" ref="I278">IF(C278="","",IF(LEFT(C278,1)="-","(-)は先頭文字で使用できないため修正してください。",IF(LEFT(C278,1)="_","(_)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_]のスペースなしで記入してください。")))))</f>
        <v/>
      </c>
      <c r="J278" s="54" t="str">
        <f t="shared" si="26"/>
        <v/>
      </c>
      <c r="K278" s="65" t="str">
        <f t="shared" si="27"/>
        <v/>
      </c>
      <c r="L278" s="258" t="str">
        <f>IF(F278="","",IF(COUNTIF('10X index code'!$B$2:$B$673,F278),"","10X Index codeに登録されていないため、修正してください。"))</f>
        <v/>
      </c>
      <c r="M278" s="65" t="str">
        <f t="shared" si="28"/>
        <v/>
      </c>
      <c r="N278" s="65" t="str">
        <f t="shared" si="29"/>
        <v/>
      </c>
      <c r="O278" s="263" t="b">
        <f t="shared" si="30"/>
        <v>0</v>
      </c>
    </row>
    <row r="279" spans="7:15" ht="22.2">
      <c r="G279" s="13" t="str">
        <f t="shared" si="25"/>
        <v/>
      </c>
      <c r="H279" s="43"/>
      <c r="I279" s="64" t="str" cm="1">
        <f t="array" ref="I279">IF(C279="","",IF(LEFT(C279,1)="-","(-)は先頭文字で使用できないため修正してください。",IF(LEFT(C279,1)="_","(_)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_]のスペースなしで記入してください。")))))</f>
        <v/>
      </c>
      <c r="J279" s="54" t="str">
        <f t="shared" si="26"/>
        <v/>
      </c>
      <c r="K279" s="65" t="str">
        <f t="shared" si="27"/>
        <v/>
      </c>
      <c r="L279" s="258" t="str">
        <f>IF(F279="","",IF(COUNTIF('10X index code'!$B$2:$B$673,F279),"","10X Index codeに登録されていないため、修正してください。"))</f>
        <v/>
      </c>
      <c r="M279" s="65" t="str">
        <f t="shared" si="28"/>
        <v/>
      </c>
      <c r="N279" s="65" t="str">
        <f t="shared" si="29"/>
        <v/>
      </c>
      <c r="O279" s="263" t="b">
        <f t="shared" si="30"/>
        <v>0</v>
      </c>
    </row>
    <row r="280" spans="7:15" ht="22.2">
      <c r="G280" s="13" t="str">
        <f t="shared" si="25"/>
        <v/>
      </c>
      <c r="H280" s="43"/>
      <c r="I280" s="64" t="str" cm="1">
        <f t="array" ref="I280">IF(C280="","",IF(LEFT(C280,1)="-","(-)は先頭文字で使用できないため修正してください。",IF(LEFT(C280,1)="_","(_)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_]のスペースなしで記入してください。")))))</f>
        <v/>
      </c>
      <c r="J280" s="54" t="str">
        <f t="shared" si="26"/>
        <v/>
      </c>
      <c r="K280" s="65" t="str">
        <f t="shared" si="27"/>
        <v/>
      </c>
      <c r="L280" s="258" t="str">
        <f>IF(F280="","",IF(COUNTIF('10X index code'!$B$2:$B$673,F280),"","10X Index codeに登録されていないため、修正してください。"))</f>
        <v/>
      </c>
      <c r="M280" s="65" t="str">
        <f t="shared" si="28"/>
        <v/>
      </c>
      <c r="N280" s="65" t="str">
        <f t="shared" si="29"/>
        <v/>
      </c>
      <c r="O280" s="263" t="b">
        <f t="shared" si="30"/>
        <v>0</v>
      </c>
    </row>
    <row r="281" spans="7:15" ht="22.2">
      <c r="G281" s="13" t="str">
        <f t="shared" si="25"/>
        <v/>
      </c>
      <c r="H281" s="43"/>
      <c r="I281" s="64" t="str" cm="1">
        <f t="array" ref="I281">IF(C281="","",IF(LEFT(C281,1)="-","(-)は先頭文字で使用できないため修正してください。",IF(LEFT(C281,1)="_","(_)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_]のスペースなしで記入してください。")))))</f>
        <v/>
      </c>
      <c r="J281" s="54" t="str">
        <f t="shared" si="26"/>
        <v/>
      </c>
      <c r="K281" s="65" t="str">
        <f t="shared" si="27"/>
        <v/>
      </c>
      <c r="L281" s="258" t="str">
        <f>IF(F281="","",IF(COUNTIF('10X index code'!$B$2:$B$673,F281),"","10X Index codeに登録されていないため、修正してください。"))</f>
        <v/>
      </c>
      <c r="M281" s="65" t="str">
        <f t="shared" si="28"/>
        <v/>
      </c>
      <c r="N281" s="65" t="str">
        <f t="shared" si="29"/>
        <v/>
      </c>
      <c r="O281" s="263" t="b">
        <f t="shared" si="30"/>
        <v>0</v>
      </c>
    </row>
    <row r="282" spans="7:15" ht="22.2">
      <c r="G282" s="13" t="str">
        <f t="shared" si="25"/>
        <v/>
      </c>
      <c r="H282" s="43"/>
      <c r="I282" s="64" t="str" cm="1">
        <f t="array" ref="I282">IF(C282="","",IF(LEFT(C282,1)="-","(-)は先頭文字で使用できないため修正してください。",IF(LEFT(C282,1)="_","(_)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_]のスペースなしで記入してください。")))))</f>
        <v/>
      </c>
      <c r="J282" s="54" t="str">
        <f t="shared" si="26"/>
        <v/>
      </c>
      <c r="K282" s="65" t="str">
        <f t="shared" si="27"/>
        <v/>
      </c>
      <c r="L282" s="258" t="str">
        <f>IF(F282="","",IF(COUNTIF('10X index code'!$B$2:$B$673,F282),"","10X Index codeに登録されていないため、修正してください。"))</f>
        <v/>
      </c>
      <c r="M282" s="65" t="str">
        <f t="shared" si="28"/>
        <v/>
      </c>
      <c r="N282" s="65" t="str">
        <f t="shared" si="29"/>
        <v/>
      </c>
      <c r="O282" s="263" t="b">
        <f t="shared" si="30"/>
        <v>0</v>
      </c>
    </row>
    <row r="283" spans="7:15" ht="22.2">
      <c r="G283" s="13" t="str">
        <f t="shared" si="25"/>
        <v/>
      </c>
      <c r="H283" s="43"/>
      <c r="I283" s="64" t="str" cm="1">
        <f t="array" ref="I283">IF(C283="","",IF(LEFT(C283,1)="-","(-)は先頭文字で使用できないため修正してください。",IF(LEFT(C283,1)="_","(_)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_]のスペースなしで記入してください。")))))</f>
        <v/>
      </c>
      <c r="J283" s="54" t="str">
        <f t="shared" si="26"/>
        <v/>
      </c>
      <c r="K283" s="65" t="str">
        <f t="shared" si="27"/>
        <v/>
      </c>
      <c r="L283" s="258" t="str">
        <f>IF(F283="","",IF(COUNTIF('10X index code'!$B$2:$B$673,F283),"","10X Index codeに登録されていないため、修正してください。"))</f>
        <v/>
      </c>
      <c r="M283" s="65" t="str">
        <f t="shared" si="28"/>
        <v/>
      </c>
      <c r="N283" s="65" t="str">
        <f t="shared" si="29"/>
        <v/>
      </c>
      <c r="O283" s="263" t="b">
        <f t="shared" si="30"/>
        <v>0</v>
      </c>
    </row>
    <row r="284" spans="7:15" ht="22.2">
      <c r="G284" s="13" t="str">
        <f t="shared" si="25"/>
        <v/>
      </c>
      <c r="H284" s="43"/>
      <c r="I284" s="64" t="str" cm="1">
        <f t="array" ref="I284">IF(C284="","",IF(LEFT(C284,1)="-","(-)は先頭文字で使用できないため修正してください。",IF(LEFT(C284,1)="_","(_)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_]のスペースなしで記入してください。")))))</f>
        <v/>
      </c>
      <c r="J284" s="54" t="str">
        <f t="shared" si="26"/>
        <v/>
      </c>
      <c r="K284" s="65" t="str">
        <f t="shared" si="27"/>
        <v/>
      </c>
      <c r="L284" s="258" t="str">
        <f>IF(F284="","",IF(COUNTIF('10X index code'!$B$2:$B$673,F284),"","10X Index codeに登録されていないため、修正してください。"))</f>
        <v/>
      </c>
      <c r="M284" s="65" t="str">
        <f t="shared" si="28"/>
        <v/>
      </c>
      <c r="N284" s="65" t="str">
        <f t="shared" si="29"/>
        <v/>
      </c>
      <c r="O284" s="263" t="b">
        <f t="shared" si="30"/>
        <v>0</v>
      </c>
    </row>
    <row r="285" spans="7:15" ht="22.2">
      <c r="G285" s="13" t="str">
        <f t="shared" si="25"/>
        <v/>
      </c>
      <c r="H285" s="43"/>
      <c r="I285" s="64" t="str" cm="1">
        <f t="array" ref="I285">IF(C285="","",IF(LEFT(C285,1)="-","(-)は先頭文字で使用できないため修正してください。",IF(LEFT(C285,1)="_","(_)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_]のスペースなしで記入してください。")))))</f>
        <v/>
      </c>
      <c r="J285" s="54" t="str">
        <f t="shared" si="26"/>
        <v/>
      </c>
      <c r="K285" s="65" t="str">
        <f t="shared" si="27"/>
        <v/>
      </c>
      <c r="L285" s="258" t="str">
        <f>IF(F285="","",IF(COUNTIF('10X index code'!$B$2:$B$673,F285),"","10X Index codeに登録されていないため、修正してください。"))</f>
        <v/>
      </c>
      <c r="M285" s="65" t="str">
        <f t="shared" si="28"/>
        <v/>
      </c>
      <c r="N285" s="65" t="str">
        <f t="shared" si="29"/>
        <v/>
      </c>
      <c r="O285" s="263" t="b">
        <f t="shared" si="30"/>
        <v>0</v>
      </c>
    </row>
    <row r="286" spans="7:15" ht="22.2">
      <c r="G286" s="13" t="str">
        <f t="shared" si="25"/>
        <v/>
      </c>
      <c r="H286" s="43"/>
      <c r="I286" s="64" t="str" cm="1">
        <f t="array" ref="I286">IF(C286="","",IF(LEFT(C286,1)="-","(-)は先頭文字で使用できないため修正してください。",IF(LEFT(C286,1)="_","(_)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_]のスペースなしで記入してください。")))))</f>
        <v/>
      </c>
      <c r="J286" s="54" t="str">
        <f t="shared" si="26"/>
        <v/>
      </c>
      <c r="K286" s="65" t="str">
        <f t="shared" si="27"/>
        <v/>
      </c>
      <c r="L286" s="258" t="str">
        <f>IF(F286="","",IF(COUNTIF('10X index code'!$B$2:$B$673,F286),"","10X Index codeに登録されていないため、修正してください。"))</f>
        <v/>
      </c>
      <c r="M286" s="65" t="str">
        <f t="shared" si="28"/>
        <v/>
      </c>
      <c r="N286" s="65" t="str">
        <f t="shared" si="29"/>
        <v/>
      </c>
      <c r="O286" s="263" t="b">
        <f t="shared" si="30"/>
        <v>0</v>
      </c>
    </row>
    <row r="287" spans="7:15" ht="22.2">
      <c r="G287" s="13" t="str">
        <f t="shared" si="25"/>
        <v/>
      </c>
      <c r="H287" s="43"/>
      <c r="I287" s="64" t="str" cm="1">
        <f t="array" ref="I287">IF(C287="","",IF(LEFT(C287,1)="-","(-)は先頭文字で使用できないため修正してください。",IF(LEFT(C287,1)="_","(_)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_]のスペースなしで記入してください。")))))</f>
        <v/>
      </c>
      <c r="J287" s="54" t="str">
        <f t="shared" si="26"/>
        <v/>
      </c>
      <c r="K287" s="65" t="str">
        <f t="shared" si="27"/>
        <v/>
      </c>
      <c r="L287" s="258" t="str">
        <f>IF(F287="","",IF(COUNTIF('10X index code'!$B$2:$B$673,F287),"","10X Index codeに登録されていないため、修正してください。"))</f>
        <v/>
      </c>
      <c r="M287" s="65" t="str">
        <f t="shared" si="28"/>
        <v/>
      </c>
      <c r="N287" s="65" t="str">
        <f t="shared" si="29"/>
        <v/>
      </c>
      <c r="O287" s="263" t="b">
        <f t="shared" si="30"/>
        <v>0</v>
      </c>
    </row>
    <row r="288" spans="7:15" ht="22.2">
      <c r="G288" s="13" t="str">
        <f t="shared" si="25"/>
        <v/>
      </c>
      <c r="H288" s="43"/>
      <c r="I288" s="64" t="str" cm="1">
        <f t="array" ref="I288">IF(C288="","",IF(LEFT(C288,1)="-","(-)は先頭文字で使用できないため修正してください。",IF(LEFT(C288,1)="_","(_)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_]のスペースなしで記入してください。")))))</f>
        <v/>
      </c>
      <c r="J288" s="54" t="str">
        <f t="shared" si="26"/>
        <v/>
      </c>
      <c r="K288" s="65" t="str">
        <f t="shared" si="27"/>
        <v/>
      </c>
      <c r="L288" s="258" t="str">
        <f>IF(F288="","",IF(COUNTIF('10X index code'!$B$2:$B$673,F288),"","10X Index codeに登録されていないため、修正してください。"))</f>
        <v/>
      </c>
      <c r="M288" s="65" t="str">
        <f t="shared" si="28"/>
        <v/>
      </c>
      <c r="N288" s="65" t="str">
        <f t="shared" si="29"/>
        <v/>
      </c>
      <c r="O288" s="263" t="b">
        <f t="shared" si="30"/>
        <v>0</v>
      </c>
    </row>
    <row r="289" spans="7:15" ht="22.2">
      <c r="G289" s="13" t="str">
        <f t="shared" si="25"/>
        <v/>
      </c>
      <c r="H289" s="43"/>
      <c r="I289" s="64" t="str" cm="1">
        <f t="array" ref="I289">IF(C289="","",IF(LEFT(C289,1)="-","(-)は先頭文字で使用できないため修正してください。",IF(LEFT(C289,1)="_","(_)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_]のスペースなしで記入してください。")))))</f>
        <v/>
      </c>
      <c r="J289" s="54" t="str">
        <f t="shared" si="26"/>
        <v/>
      </c>
      <c r="K289" s="65" t="str">
        <f t="shared" si="27"/>
        <v/>
      </c>
      <c r="L289" s="258" t="str">
        <f>IF(F289="","",IF(COUNTIF('10X index code'!$B$2:$B$673,F289),"","10X Index codeに登録されていないため、修正してください。"))</f>
        <v/>
      </c>
      <c r="M289" s="65" t="str">
        <f t="shared" si="28"/>
        <v/>
      </c>
      <c r="N289" s="65" t="str">
        <f t="shared" si="29"/>
        <v/>
      </c>
      <c r="O289" s="263" t="b">
        <f t="shared" si="30"/>
        <v>0</v>
      </c>
    </row>
    <row r="290" spans="7:15" ht="22.2">
      <c r="G290" s="13" t="str">
        <f t="shared" si="25"/>
        <v/>
      </c>
      <c r="H290" s="43"/>
      <c r="I290" s="64" t="str" cm="1">
        <f t="array" ref="I290">IF(C290="","",IF(LEFT(C290,1)="-","(-)は先頭文字で使用できないため修正してください。",IF(LEFT(C290,1)="_","(_)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_]のスペースなしで記入してください。")))))</f>
        <v/>
      </c>
      <c r="J290" s="54" t="str">
        <f t="shared" si="26"/>
        <v/>
      </c>
      <c r="K290" s="65" t="str">
        <f t="shared" si="27"/>
        <v/>
      </c>
      <c r="L290" s="258" t="str">
        <f>IF(F290="","",IF(COUNTIF('10X index code'!$B$2:$B$673,F290),"","10X Index codeに登録されていないため、修正してください。"))</f>
        <v/>
      </c>
      <c r="M290" s="65" t="str">
        <f t="shared" si="28"/>
        <v/>
      </c>
      <c r="N290" s="65" t="str">
        <f t="shared" si="29"/>
        <v/>
      </c>
      <c r="O290" s="263" t="b">
        <f t="shared" si="30"/>
        <v>0</v>
      </c>
    </row>
    <row r="291" spans="7:15" ht="22.2">
      <c r="G291" s="13" t="str">
        <f t="shared" si="25"/>
        <v/>
      </c>
      <c r="H291" s="43"/>
      <c r="I291" s="64" t="str" cm="1">
        <f t="array" ref="I291">IF(C291="","",IF(LEFT(C291,1)="-","(-)は先頭文字で使用できないため修正してください。",IF(LEFT(C291,1)="_","(_)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_]のスペースなしで記入してください。")))))</f>
        <v/>
      </c>
      <c r="J291" s="54" t="str">
        <f t="shared" si="26"/>
        <v/>
      </c>
      <c r="K291" s="65" t="str">
        <f t="shared" si="27"/>
        <v/>
      </c>
      <c r="L291" s="258" t="str">
        <f>IF(F291="","",IF(COUNTIF('10X index code'!$B$2:$B$673,F291),"","10X Index codeに登録されていないため、修正してください。"))</f>
        <v/>
      </c>
      <c r="M291" s="65" t="str">
        <f t="shared" si="28"/>
        <v/>
      </c>
      <c r="N291" s="65" t="str">
        <f t="shared" si="29"/>
        <v/>
      </c>
      <c r="O291" s="263" t="b">
        <f t="shared" si="30"/>
        <v>0</v>
      </c>
    </row>
    <row r="292" spans="7:15" ht="22.2">
      <c r="G292" s="13" t="str">
        <f t="shared" si="25"/>
        <v/>
      </c>
      <c r="H292" s="43"/>
      <c r="I292" s="64" t="str" cm="1">
        <f t="array" ref="I292">IF(C292="","",IF(LEFT(C292,1)="-","(-)は先頭文字で使用できないため修正してください。",IF(LEFT(C292,1)="_","(_)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_]のスペースなしで記入してください。")))))</f>
        <v/>
      </c>
      <c r="J292" s="54" t="str">
        <f t="shared" si="26"/>
        <v/>
      </c>
      <c r="K292" s="65" t="str">
        <f t="shared" si="27"/>
        <v/>
      </c>
      <c r="L292" s="258" t="str">
        <f>IF(F292="","",IF(COUNTIF('10X index code'!$B$2:$B$673,F292),"","10X Index codeに登録されていないため、修正してください。"))</f>
        <v/>
      </c>
      <c r="M292" s="65" t="str">
        <f t="shared" si="28"/>
        <v/>
      </c>
      <c r="N292" s="65" t="str">
        <f t="shared" si="29"/>
        <v/>
      </c>
      <c r="O292" s="263" t="b">
        <f t="shared" si="30"/>
        <v>0</v>
      </c>
    </row>
    <row r="293" spans="7:15" ht="22.2">
      <c r="G293" s="13" t="str">
        <f t="shared" si="25"/>
        <v/>
      </c>
      <c r="H293" s="43"/>
      <c r="I293" s="64" t="str" cm="1">
        <f t="array" ref="I293">IF(C293="","",IF(LEFT(C293,1)="-","(-)は先頭文字で使用できないため修正してください。",IF(LEFT(C293,1)="_","(_)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_]のスペースなしで記入してください。")))))</f>
        <v/>
      </c>
      <c r="J293" s="54" t="str">
        <f t="shared" si="26"/>
        <v/>
      </c>
      <c r="K293" s="65" t="str">
        <f t="shared" si="27"/>
        <v/>
      </c>
      <c r="L293" s="258" t="str">
        <f>IF(F293="","",IF(COUNTIF('10X index code'!$B$2:$B$673,F293),"","10X Index codeに登録されていないため、修正してください。"))</f>
        <v/>
      </c>
      <c r="M293" s="65" t="str">
        <f t="shared" si="28"/>
        <v/>
      </c>
      <c r="N293" s="65" t="str">
        <f t="shared" si="29"/>
        <v/>
      </c>
      <c r="O293" s="263" t="b">
        <f t="shared" si="30"/>
        <v>0</v>
      </c>
    </row>
    <row r="294" spans="7:15" ht="22.2">
      <c r="G294" s="13" t="str">
        <f t="shared" si="25"/>
        <v/>
      </c>
      <c r="H294" s="43"/>
      <c r="I294" s="64" t="str" cm="1">
        <f t="array" ref="I294">IF(C294="","",IF(LEFT(C294,1)="-","(-)は先頭文字で使用できないため修正してください。",IF(LEFT(C294,1)="_","(_)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_]のスペースなしで記入してください。")))))</f>
        <v/>
      </c>
      <c r="J294" s="54" t="str">
        <f t="shared" si="26"/>
        <v/>
      </c>
      <c r="K294" s="65" t="str">
        <f t="shared" si="27"/>
        <v/>
      </c>
      <c r="L294" s="258" t="str">
        <f>IF(F294="","",IF(COUNTIF('10X index code'!$B$2:$B$673,F294),"","10X Index codeに登録されていないため、修正してください。"))</f>
        <v/>
      </c>
      <c r="M294" s="65" t="str">
        <f t="shared" si="28"/>
        <v/>
      </c>
      <c r="N294" s="65" t="str">
        <f t="shared" si="29"/>
        <v/>
      </c>
      <c r="O294" s="263" t="b">
        <f t="shared" si="30"/>
        <v>0</v>
      </c>
    </row>
    <row r="295" spans="7:15" ht="22.2">
      <c r="G295" s="13" t="str">
        <f t="shared" si="25"/>
        <v/>
      </c>
      <c r="H295" s="43"/>
      <c r="I295" s="64" t="str" cm="1">
        <f t="array" ref="I295">IF(C295="","",IF(LEFT(C295,1)="-","(-)は先頭文字で使用できないため修正してください。",IF(LEFT(C295,1)="_","(_)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_]のスペースなしで記入してください。")))))</f>
        <v/>
      </c>
      <c r="J295" s="54" t="str">
        <f t="shared" si="26"/>
        <v/>
      </c>
      <c r="K295" s="65" t="str">
        <f t="shared" si="27"/>
        <v/>
      </c>
      <c r="L295" s="258" t="str">
        <f>IF(F295="","",IF(COUNTIF('10X index code'!$B$2:$B$673,F295),"","10X Index codeに登録されていないため、修正してください。"))</f>
        <v/>
      </c>
      <c r="M295" s="65" t="str">
        <f t="shared" si="28"/>
        <v/>
      </c>
      <c r="N295" s="65" t="str">
        <f t="shared" si="29"/>
        <v/>
      </c>
      <c r="O295" s="263" t="b">
        <f t="shared" si="30"/>
        <v>0</v>
      </c>
    </row>
    <row r="296" spans="7:15" ht="22.2">
      <c r="G296" s="13" t="str">
        <f t="shared" si="25"/>
        <v/>
      </c>
      <c r="H296" s="43"/>
      <c r="I296" s="64" t="str" cm="1">
        <f t="array" ref="I296">IF(C296="","",IF(LEFT(C296,1)="-","(-)は先頭文字で使用できないため修正してください。",IF(LEFT(C296,1)="_","(_)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_]のスペースなしで記入してください。")))))</f>
        <v/>
      </c>
      <c r="J296" s="54" t="str">
        <f t="shared" si="26"/>
        <v/>
      </c>
      <c r="K296" s="65" t="str">
        <f t="shared" si="27"/>
        <v/>
      </c>
      <c r="L296" s="258" t="str">
        <f>IF(F296="","",IF(COUNTIF('10X index code'!$B$2:$B$673,F296),"","10X Index codeに登録されていないため、修正してください。"))</f>
        <v/>
      </c>
      <c r="M296" s="65" t="str">
        <f t="shared" si="28"/>
        <v/>
      </c>
      <c r="N296" s="65" t="str">
        <f t="shared" si="29"/>
        <v/>
      </c>
      <c r="O296" s="263" t="b">
        <f t="shared" si="30"/>
        <v>0</v>
      </c>
    </row>
    <row r="297" spans="7:15" ht="22.2">
      <c r="G297" s="13" t="str">
        <f t="shared" si="25"/>
        <v/>
      </c>
      <c r="H297" s="43"/>
      <c r="I297" s="64" t="str" cm="1">
        <f t="array" ref="I297">IF(C297="","",IF(LEFT(C297,1)="-","(-)は先頭文字で使用できないため修正してください。",IF(LEFT(C297,1)="_","(_)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_]のスペースなしで記入してください。")))))</f>
        <v/>
      </c>
      <c r="J297" s="54" t="str">
        <f t="shared" si="26"/>
        <v/>
      </c>
      <c r="K297" s="65" t="str">
        <f t="shared" si="27"/>
        <v/>
      </c>
      <c r="L297" s="258" t="str">
        <f>IF(F297="","",IF(COUNTIF('10X index code'!$B$2:$B$673,F297),"","10X Index codeに登録されていないため、修正してください。"))</f>
        <v/>
      </c>
      <c r="M297" s="65" t="str">
        <f t="shared" si="28"/>
        <v/>
      </c>
      <c r="N297" s="65" t="str">
        <f t="shared" si="29"/>
        <v/>
      </c>
      <c r="O297" s="263" t="b">
        <f t="shared" si="30"/>
        <v>0</v>
      </c>
    </row>
    <row r="298" spans="7:15" ht="22.2">
      <c r="G298" s="13" t="str">
        <f t="shared" si="25"/>
        <v/>
      </c>
      <c r="H298" s="43"/>
      <c r="I298" s="64" t="str" cm="1">
        <f t="array" ref="I298">IF(C298="","",IF(LEFT(C298,1)="-","(-)は先頭文字で使用できないため修正してください。",IF(LEFT(C298,1)="_","(_)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_]のスペースなしで記入してください。")))))</f>
        <v/>
      </c>
      <c r="J298" s="54" t="str">
        <f t="shared" si="26"/>
        <v/>
      </c>
      <c r="K298" s="65" t="str">
        <f t="shared" si="27"/>
        <v/>
      </c>
      <c r="L298" s="258" t="str">
        <f>IF(F298="","",IF(COUNTIF('10X index code'!$B$2:$B$673,F298),"","10X Index codeに登録されていないため、修正してください。"))</f>
        <v/>
      </c>
      <c r="M298" s="65" t="str">
        <f t="shared" si="28"/>
        <v/>
      </c>
      <c r="N298" s="65" t="str">
        <f t="shared" si="29"/>
        <v/>
      </c>
      <c r="O298" s="263" t="b">
        <f t="shared" si="30"/>
        <v>0</v>
      </c>
    </row>
    <row r="299" spans="7:15" ht="22.2">
      <c r="G299" s="13" t="str">
        <f t="shared" si="25"/>
        <v/>
      </c>
      <c r="H299" s="43"/>
      <c r="I299" s="64" t="str" cm="1">
        <f t="array" ref="I299">IF(C299="","",IF(LEFT(C299,1)="-","(-)は先頭文字で使用できないため修正してください。",IF(LEFT(C299,1)="_","(_)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_]のスペースなしで記入してください。")))))</f>
        <v/>
      </c>
      <c r="J299" s="54" t="str">
        <f t="shared" si="26"/>
        <v/>
      </c>
      <c r="K299" s="65" t="str">
        <f t="shared" si="27"/>
        <v/>
      </c>
      <c r="L299" s="258" t="str">
        <f>IF(F299="","",IF(COUNTIF('10X index code'!$B$2:$B$673,F299),"","10X Index codeに登録されていないため、修正してください。"))</f>
        <v/>
      </c>
      <c r="M299" s="65" t="str">
        <f t="shared" si="28"/>
        <v/>
      </c>
      <c r="N299" s="65" t="str">
        <f t="shared" si="29"/>
        <v/>
      </c>
      <c r="O299" s="263" t="b">
        <f t="shared" si="30"/>
        <v>0</v>
      </c>
    </row>
    <row r="300" spans="7:15" ht="22.2">
      <c r="G300" s="13" t="str">
        <f t="shared" si="25"/>
        <v/>
      </c>
      <c r="H300" s="43"/>
      <c r="I300" s="64" t="str" cm="1">
        <f t="array" ref="I300">IF(C300="","",IF(LEFT(C300,1)="-","(-)は先頭文字で使用できないため修正してください。",IF(LEFT(C300,1)="_","(_)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_]のスペースなしで記入してください。")))))</f>
        <v/>
      </c>
      <c r="J300" s="54" t="str">
        <f t="shared" si="26"/>
        <v/>
      </c>
      <c r="K300" s="65" t="str">
        <f t="shared" si="27"/>
        <v/>
      </c>
      <c r="L300" s="258" t="str">
        <f>IF(F300="","",IF(COUNTIF('10X index code'!$B$2:$B$673,F300),"","10X Index codeに登録されていないため、修正してください。"))</f>
        <v/>
      </c>
      <c r="M300" s="65" t="str">
        <f t="shared" si="28"/>
        <v/>
      </c>
      <c r="N300" s="65" t="str">
        <f t="shared" si="29"/>
        <v/>
      </c>
      <c r="O300" s="263" t="b">
        <f t="shared" si="30"/>
        <v>0</v>
      </c>
    </row>
    <row r="301" spans="7:15" ht="22.2">
      <c r="G301" s="13" t="str">
        <f t="shared" si="25"/>
        <v/>
      </c>
      <c r="H301" s="43"/>
      <c r="I301" s="64" t="str" cm="1">
        <f t="array" ref="I301">IF(C301="","",IF(LEFT(C301,1)="-","(-)は先頭文字で使用できないため修正してください。",IF(LEFT(C301,1)="_","(_)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_]のスペースなしで記入してください。")))))</f>
        <v/>
      </c>
      <c r="J301" s="54" t="str">
        <f t="shared" si="26"/>
        <v/>
      </c>
      <c r="K301" s="65" t="str">
        <f t="shared" si="27"/>
        <v/>
      </c>
      <c r="L301" s="258" t="str">
        <f>IF(F301="","",IF(COUNTIF('10X index code'!$B$2:$B$673,F301),"","10X Index codeに登録されていないため、修正してください。"))</f>
        <v/>
      </c>
      <c r="M301" s="65" t="str">
        <f t="shared" si="28"/>
        <v/>
      </c>
      <c r="N301" s="65" t="str">
        <f t="shared" si="29"/>
        <v/>
      </c>
      <c r="O301" s="263" t="b">
        <f t="shared" si="30"/>
        <v>0</v>
      </c>
    </row>
    <row r="302" spans="7:15" ht="22.2">
      <c r="G302" s="13" t="str">
        <f t="shared" si="25"/>
        <v/>
      </c>
      <c r="H302" s="43"/>
      <c r="I302" s="64" t="str" cm="1">
        <f t="array" ref="I302">IF(C302="","",IF(LEFT(C302,1)="-","(-)は先頭文字で使用できないため修正してください。",IF(LEFT(C302,1)="_","(_)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_]のスペースなしで記入してください。")))))</f>
        <v/>
      </c>
      <c r="J302" s="54" t="str">
        <f t="shared" si="26"/>
        <v/>
      </c>
      <c r="K302" s="65" t="str">
        <f t="shared" si="27"/>
        <v/>
      </c>
      <c r="L302" s="258" t="str">
        <f>IF(F302="","",IF(COUNTIF('10X index code'!$B$2:$B$673,F302),"","10X Index codeに登録されていないため、修正してください。"))</f>
        <v/>
      </c>
      <c r="M302" s="65" t="str">
        <f t="shared" si="28"/>
        <v/>
      </c>
      <c r="N302" s="65" t="str">
        <f t="shared" si="29"/>
        <v/>
      </c>
      <c r="O302" s="263" t="b">
        <f t="shared" si="30"/>
        <v>0</v>
      </c>
    </row>
    <row r="303" spans="7:15" ht="22.2">
      <c r="G303" s="13" t="str">
        <f t="shared" si="25"/>
        <v/>
      </c>
      <c r="H303" s="43"/>
      <c r="I303" s="64" t="str" cm="1">
        <f t="array" ref="I303">IF(C303="","",IF(LEFT(C303,1)="-","(-)は先頭文字で使用できないため修正してください。",IF(LEFT(C303,1)="_","(_)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_]のスペースなしで記入してください。")))))</f>
        <v/>
      </c>
      <c r="J303" s="54" t="str">
        <f t="shared" si="26"/>
        <v/>
      </c>
      <c r="K303" s="65" t="str">
        <f t="shared" si="27"/>
        <v/>
      </c>
      <c r="L303" s="258" t="str">
        <f>IF(F303="","",IF(COUNTIF('10X index code'!$B$2:$B$673,F303),"","10X Index codeに登録されていないため、修正してください。"))</f>
        <v/>
      </c>
      <c r="M303" s="65" t="str">
        <f t="shared" si="28"/>
        <v/>
      </c>
      <c r="N303" s="65" t="str">
        <f t="shared" si="29"/>
        <v/>
      </c>
      <c r="O303" s="263" t="b">
        <f t="shared" si="30"/>
        <v>0</v>
      </c>
    </row>
    <row r="304" spans="7:15" ht="22.2">
      <c r="G304" s="13" t="str">
        <f t="shared" si="25"/>
        <v/>
      </c>
      <c r="H304" s="43"/>
      <c r="I304" s="64" t="str" cm="1">
        <f t="array" ref="I304">IF(C304="","",IF(LEFT(C304,1)="-","(-)は先頭文字で使用できないため修正してください。",IF(LEFT(C304,1)="_","(_)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_]のスペースなしで記入してください。")))))</f>
        <v/>
      </c>
      <c r="J304" s="54" t="str">
        <f t="shared" si="26"/>
        <v/>
      </c>
      <c r="K304" s="65" t="str">
        <f t="shared" si="27"/>
        <v/>
      </c>
      <c r="L304" s="258" t="str">
        <f>IF(F304="","",IF(COUNTIF('10X index code'!$B$2:$B$673,F304),"","10X Index codeに登録されていないため、修正してください。"))</f>
        <v/>
      </c>
      <c r="M304" s="65" t="str">
        <f t="shared" si="28"/>
        <v/>
      </c>
      <c r="N304" s="65" t="str">
        <f t="shared" si="29"/>
        <v/>
      </c>
      <c r="O304" s="263" t="b">
        <f t="shared" si="30"/>
        <v>0</v>
      </c>
    </row>
    <row r="305" spans="7:15" ht="22.2">
      <c r="G305" s="13" t="str">
        <f t="shared" si="25"/>
        <v/>
      </c>
      <c r="H305" s="43"/>
      <c r="I305" s="64" t="str" cm="1">
        <f t="array" ref="I305">IF(C305="","",IF(LEFT(C305,1)="-","(-)は先頭文字で使用できないため修正してください。",IF(LEFT(C305,1)="_","(_)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_]のスペースなしで記入してください。")))))</f>
        <v/>
      </c>
      <c r="J305" s="54" t="str">
        <f t="shared" si="26"/>
        <v/>
      </c>
      <c r="K305" s="65" t="str">
        <f t="shared" si="27"/>
        <v/>
      </c>
      <c r="L305" s="258" t="str">
        <f>IF(F305="","",IF(COUNTIF('10X index code'!$B$2:$B$673,F305),"","10X Index codeに登録されていないため、修正してください。"))</f>
        <v/>
      </c>
      <c r="M305" s="65" t="str">
        <f t="shared" si="28"/>
        <v/>
      </c>
      <c r="N305" s="65" t="str">
        <f t="shared" si="29"/>
        <v/>
      </c>
      <c r="O305" s="263" t="b">
        <f t="shared" si="30"/>
        <v>0</v>
      </c>
    </row>
    <row r="306" spans="7:15" ht="22.2">
      <c r="G306" s="13" t="str">
        <f t="shared" si="25"/>
        <v/>
      </c>
      <c r="H306" s="43"/>
      <c r="I306" s="64" t="str" cm="1">
        <f t="array" ref="I306">IF(C306="","",IF(LEFT(C306,1)="-","(-)は先頭文字で使用できないため修正してください。",IF(LEFT(C306,1)="_","(_)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_]のスペースなしで記入してください。")))))</f>
        <v/>
      </c>
      <c r="J306" s="54" t="str">
        <f t="shared" si="26"/>
        <v/>
      </c>
      <c r="K306" s="65" t="str">
        <f t="shared" si="27"/>
        <v/>
      </c>
      <c r="L306" s="258" t="str">
        <f>IF(F306="","",IF(COUNTIF('10X index code'!$B$2:$B$673,F306),"","10X Index codeに登録されていないため、修正してください。"))</f>
        <v/>
      </c>
      <c r="M306" s="65" t="str">
        <f t="shared" si="28"/>
        <v/>
      </c>
      <c r="N306" s="65" t="str">
        <f t="shared" si="29"/>
        <v/>
      </c>
      <c r="O306" s="263" t="b">
        <f t="shared" si="30"/>
        <v>0</v>
      </c>
    </row>
    <row r="307" spans="7:15" ht="22.2">
      <c r="G307" s="13" t="str">
        <f t="shared" si="25"/>
        <v/>
      </c>
      <c r="H307" s="43"/>
      <c r="I307" s="64" t="str" cm="1">
        <f t="array" ref="I307">IF(C307="","",IF(LEFT(C307,1)="-","(-)は先頭文字で使用できないため修正してください。",IF(LEFT(C307,1)="_","(_)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_]のスペースなしで記入してください。")))))</f>
        <v/>
      </c>
      <c r="J307" s="54" t="str">
        <f t="shared" si="26"/>
        <v/>
      </c>
      <c r="K307" s="65" t="str">
        <f t="shared" si="27"/>
        <v/>
      </c>
      <c r="L307" s="258" t="str">
        <f>IF(F307="","",IF(COUNTIF('10X index code'!$B$2:$B$673,F307),"","10X Index codeに登録されていないため、修正してください。"))</f>
        <v/>
      </c>
      <c r="M307" s="65" t="str">
        <f t="shared" si="28"/>
        <v/>
      </c>
      <c r="N307" s="65" t="str">
        <f t="shared" si="29"/>
        <v/>
      </c>
      <c r="O307" s="263" t="b">
        <f t="shared" si="30"/>
        <v>0</v>
      </c>
    </row>
    <row r="308" spans="7:15" ht="22.2">
      <c r="G308" s="13" t="str">
        <f t="shared" si="25"/>
        <v/>
      </c>
      <c r="H308" s="43"/>
      <c r="I308" s="64" t="str" cm="1">
        <f t="array" ref="I308">IF(C308="","",IF(LEFT(C308,1)="-","(-)は先頭文字で使用できないため修正してください。",IF(LEFT(C308,1)="_","(_)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_]のスペースなしで記入してください。")))))</f>
        <v/>
      </c>
      <c r="J308" s="54" t="str">
        <f t="shared" si="26"/>
        <v/>
      </c>
      <c r="K308" s="65" t="str">
        <f t="shared" si="27"/>
        <v/>
      </c>
      <c r="L308" s="258" t="str">
        <f>IF(F308="","",IF(COUNTIF('10X index code'!$B$2:$B$673,F308),"","10X Index codeに登録されていないため、修正してください。"))</f>
        <v/>
      </c>
      <c r="M308" s="65" t="str">
        <f t="shared" si="28"/>
        <v/>
      </c>
      <c r="N308" s="65" t="str">
        <f t="shared" si="29"/>
        <v/>
      </c>
      <c r="O308" s="263" t="b">
        <f t="shared" si="30"/>
        <v>0</v>
      </c>
    </row>
    <row r="309" spans="7:15" ht="22.2">
      <c r="G309" s="13" t="str">
        <f t="shared" si="25"/>
        <v/>
      </c>
      <c r="H309" s="43"/>
      <c r="I309" s="64" t="str" cm="1">
        <f t="array" ref="I309">IF(C309="","",IF(LEFT(C309,1)="-","(-)は先頭文字で使用できないため修正してください。",IF(LEFT(C309,1)="_","(_)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_]のスペースなしで記入してください。")))))</f>
        <v/>
      </c>
      <c r="J309" s="54" t="str">
        <f t="shared" si="26"/>
        <v/>
      </c>
      <c r="K309" s="65" t="str">
        <f t="shared" si="27"/>
        <v/>
      </c>
      <c r="L309" s="258" t="str">
        <f>IF(F309="","",IF(COUNTIF('10X index code'!$B$2:$B$673,F309),"","10X Index codeに登録されていないため、修正してください。"))</f>
        <v/>
      </c>
      <c r="M309" s="65" t="str">
        <f t="shared" si="28"/>
        <v/>
      </c>
      <c r="N309" s="65" t="str">
        <f t="shared" si="29"/>
        <v/>
      </c>
      <c r="O309" s="263" t="b">
        <f t="shared" si="30"/>
        <v>0</v>
      </c>
    </row>
    <row r="310" spans="7:15" ht="22.2">
      <c r="G310" s="13" t="str">
        <f t="shared" si="25"/>
        <v/>
      </c>
      <c r="H310" s="43"/>
      <c r="I310" s="64" t="str" cm="1">
        <f t="array" ref="I310">IF(C310="","",IF(LEFT(C310,1)="-","(-)は先頭文字で使用できないため修正してください。",IF(LEFT(C310,1)="_","(_)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_]のスペースなしで記入してください。")))))</f>
        <v/>
      </c>
      <c r="J310" s="54" t="str">
        <f t="shared" si="26"/>
        <v/>
      </c>
      <c r="K310" s="65" t="str">
        <f t="shared" si="27"/>
        <v/>
      </c>
      <c r="L310" s="258" t="str">
        <f>IF(F310="","",IF(COUNTIF('10X index code'!$B$2:$B$673,F310),"","10X Index codeに登録されていないため、修正してください。"))</f>
        <v/>
      </c>
      <c r="M310" s="65" t="str">
        <f t="shared" si="28"/>
        <v/>
      </c>
      <c r="N310" s="65" t="str">
        <f t="shared" si="29"/>
        <v/>
      </c>
      <c r="O310" s="263" t="b">
        <f t="shared" si="30"/>
        <v>0</v>
      </c>
    </row>
    <row r="311" spans="7:15" ht="22.2">
      <c r="G311" s="13" t="str">
        <f t="shared" si="25"/>
        <v/>
      </c>
      <c r="H311" s="43"/>
      <c r="I311" s="64" t="str" cm="1">
        <f t="array" ref="I311">IF(C311="","",IF(LEFT(C311,1)="-","(-)は先頭文字で使用できないため修正してください。",IF(LEFT(C311,1)="_","(_)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_]のスペースなしで記入してください。")))))</f>
        <v/>
      </c>
      <c r="J311" s="54" t="str">
        <f t="shared" si="26"/>
        <v/>
      </c>
      <c r="K311" s="65" t="str">
        <f t="shared" si="27"/>
        <v/>
      </c>
      <c r="L311" s="258" t="str">
        <f>IF(F311="","",IF(COUNTIF('10X index code'!$B$2:$B$673,F311),"","10X Index codeに登録されていないため、修正してください。"))</f>
        <v/>
      </c>
      <c r="M311" s="65" t="str">
        <f t="shared" si="28"/>
        <v/>
      </c>
      <c r="N311" s="65" t="str">
        <f t="shared" si="29"/>
        <v/>
      </c>
      <c r="O311" s="263" t="b">
        <f t="shared" si="30"/>
        <v>0</v>
      </c>
    </row>
    <row r="312" spans="7:15" ht="22.2">
      <c r="G312" s="13" t="str">
        <f t="shared" si="25"/>
        <v/>
      </c>
      <c r="H312" s="43"/>
      <c r="I312" s="64" t="str" cm="1">
        <f t="array" ref="I312">IF(C312="","",IF(LEFT(C312,1)="-","(-)は先頭文字で使用できないため修正してください。",IF(LEFT(C312,1)="_","(_)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_]のスペースなしで記入してください。")))))</f>
        <v/>
      </c>
      <c r="J312" s="54" t="str">
        <f t="shared" si="26"/>
        <v/>
      </c>
      <c r="K312" s="65" t="str">
        <f t="shared" si="27"/>
        <v/>
      </c>
      <c r="L312" s="258" t="str">
        <f>IF(F312="","",IF(COUNTIF('10X index code'!$B$2:$B$673,F312),"","10X Index codeに登録されていないため、修正してください。"))</f>
        <v/>
      </c>
      <c r="M312" s="65" t="str">
        <f t="shared" si="28"/>
        <v/>
      </c>
      <c r="N312" s="65" t="str">
        <f t="shared" si="29"/>
        <v/>
      </c>
      <c r="O312" s="263" t="b">
        <f t="shared" si="30"/>
        <v>0</v>
      </c>
    </row>
    <row r="313" spans="7:15" ht="22.2">
      <c r="G313" s="13" t="str">
        <f t="shared" si="25"/>
        <v/>
      </c>
      <c r="H313" s="43"/>
      <c r="I313" s="64" t="str" cm="1">
        <f t="array" ref="I313">IF(C313="","",IF(LEFT(C313,1)="-","(-)は先頭文字で使用できないため修正してください。",IF(LEFT(C313,1)="_","(_)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_]のスペースなしで記入してください。")))))</f>
        <v/>
      </c>
      <c r="J313" s="54" t="str">
        <f t="shared" si="26"/>
        <v/>
      </c>
      <c r="K313" s="65" t="str">
        <f t="shared" si="27"/>
        <v/>
      </c>
      <c r="L313" s="258" t="str">
        <f>IF(F313="","",IF(COUNTIF('10X index code'!$B$2:$B$673,F313),"","10X Index codeに登録されていないため、修正してください。"))</f>
        <v/>
      </c>
      <c r="M313" s="65" t="str">
        <f t="shared" si="28"/>
        <v/>
      </c>
      <c r="N313" s="65" t="str">
        <f t="shared" si="29"/>
        <v/>
      </c>
      <c r="O313" s="263" t="b">
        <f t="shared" si="30"/>
        <v>0</v>
      </c>
    </row>
    <row r="314" spans="7:15" ht="22.2">
      <c r="G314" s="13" t="str">
        <f t="shared" si="25"/>
        <v/>
      </c>
      <c r="H314" s="43"/>
      <c r="I314" s="64" t="str" cm="1">
        <f t="array" ref="I314">IF(C314="","",IF(LEFT(C314,1)="-","(-)は先頭文字で使用できないため修正してください。",IF(LEFT(C314,1)="_","(_)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_]のスペースなしで記入してください。")))))</f>
        <v/>
      </c>
      <c r="J314" s="54" t="str">
        <f t="shared" si="26"/>
        <v/>
      </c>
      <c r="K314" s="65" t="str">
        <f t="shared" si="27"/>
        <v/>
      </c>
      <c r="L314" s="258" t="str">
        <f>IF(F314="","",IF(COUNTIF('10X index code'!$B$2:$B$673,F314),"","10X Index codeに登録されていないため、修正してください。"))</f>
        <v/>
      </c>
      <c r="M314" s="65" t="str">
        <f t="shared" si="28"/>
        <v/>
      </c>
      <c r="N314" s="65" t="str">
        <f t="shared" si="29"/>
        <v/>
      </c>
      <c r="O314" s="263" t="b">
        <f t="shared" si="30"/>
        <v>0</v>
      </c>
    </row>
    <row r="315" spans="7:15" ht="22.2">
      <c r="G315" s="13" t="str">
        <f t="shared" si="25"/>
        <v/>
      </c>
      <c r="H315" s="43"/>
      <c r="I315" s="64" t="str" cm="1">
        <f t="array" ref="I315">IF(C315="","",IF(LEFT(C315,1)="-","(-)は先頭文字で使用できないため修正してください。",IF(LEFT(C315,1)="_","(_)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_]のスペースなしで記入してください。")))))</f>
        <v/>
      </c>
      <c r="J315" s="54" t="str">
        <f t="shared" si="26"/>
        <v/>
      </c>
      <c r="K315" s="65" t="str">
        <f t="shared" si="27"/>
        <v/>
      </c>
      <c r="L315" s="258" t="str">
        <f>IF(F315="","",IF(COUNTIF('10X index code'!$B$2:$B$673,F315),"","10X Index codeに登録されていないため、修正してください。"))</f>
        <v/>
      </c>
      <c r="M315" s="65" t="str">
        <f t="shared" si="28"/>
        <v/>
      </c>
      <c r="N315" s="65" t="str">
        <f t="shared" si="29"/>
        <v/>
      </c>
      <c r="O315" s="263" t="b">
        <f t="shared" si="30"/>
        <v>0</v>
      </c>
    </row>
    <row r="316" spans="7:15" ht="22.2">
      <c r="G316" s="13" t="str">
        <f t="shared" si="25"/>
        <v/>
      </c>
      <c r="H316" s="43"/>
      <c r="I316" s="64" t="str" cm="1">
        <f t="array" ref="I316">IF(C316="","",IF(LEFT(C316,1)="-","(-)は先頭文字で使用できないため修正してください。",IF(LEFT(C316,1)="_","(_)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_]のスペースなしで記入してください。")))))</f>
        <v/>
      </c>
      <c r="J316" s="54" t="str">
        <f t="shared" si="26"/>
        <v/>
      </c>
      <c r="K316" s="65" t="str">
        <f t="shared" si="27"/>
        <v/>
      </c>
      <c r="L316" s="258" t="str">
        <f>IF(F316="","",IF(COUNTIF('10X index code'!$B$2:$B$673,F316),"","10X Index codeに登録されていないため、修正してください。"))</f>
        <v/>
      </c>
      <c r="M316" s="65" t="str">
        <f t="shared" si="28"/>
        <v/>
      </c>
      <c r="N316" s="65" t="str">
        <f t="shared" si="29"/>
        <v/>
      </c>
      <c r="O316" s="263" t="b">
        <f t="shared" si="30"/>
        <v>0</v>
      </c>
    </row>
    <row r="317" spans="7:15" ht="22.2">
      <c r="G317" s="13" t="str">
        <f t="shared" si="25"/>
        <v/>
      </c>
      <c r="H317" s="43"/>
      <c r="I317" s="64" t="str" cm="1">
        <f t="array" ref="I317">IF(C317="","",IF(LEFT(C317,1)="-","(-)は先頭文字で使用できないため修正してください。",IF(LEFT(C317,1)="_","(_)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_]のスペースなしで記入してください。")))))</f>
        <v/>
      </c>
      <c r="J317" s="54" t="str">
        <f t="shared" si="26"/>
        <v/>
      </c>
      <c r="K317" s="65" t="str">
        <f t="shared" si="27"/>
        <v/>
      </c>
      <c r="L317" s="258" t="str">
        <f>IF(F317="","",IF(COUNTIF('10X index code'!$B$2:$B$673,F317),"","10X Index codeに登録されていないため、修正してください。"))</f>
        <v/>
      </c>
      <c r="M317" s="65" t="str">
        <f t="shared" si="28"/>
        <v/>
      </c>
      <c r="N317" s="65" t="str">
        <f t="shared" si="29"/>
        <v/>
      </c>
      <c r="O317" s="263" t="b">
        <f t="shared" si="30"/>
        <v>0</v>
      </c>
    </row>
    <row r="318" spans="7:15" ht="22.2">
      <c r="G318" s="13" t="str">
        <f t="shared" si="25"/>
        <v/>
      </c>
      <c r="H318" s="43"/>
      <c r="I318" s="64" t="str" cm="1">
        <f t="array" ref="I318">IF(C318="","",IF(LEFT(C318,1)="-","(-)は先頭文字で使用できないため修正してください。",IF(LEFT(C318,1)="_","(_)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_]のスペースなしで記入してください。")))))</f>
        <v/>
      </c>
      <c r="J318" s="54" t="str">
        <f t="shared" si="26"/>
        <v/>
      </c>
      <c r="K318" s="65" t="str">
        <f t="shared" si="27"/>
        <v/>
      </c>
      <c r="L318" s="258" t="str">
        <f>IF(F318="","",IF(COUNTIF('10X index code'!$B$2:$B$673,F318),"","10X Index codeに登録されていないため、修正してください。"))</f>
        <v/>
      </c>
      <c r="M318" s="65" t="str">
        <f t="shared" si="28"/>
        <v/>
      </c>
      <c r="N318" s="65" t="str">
        <f t="shared" si="29"/>
        <v/>
      </c>
      <c r="O318" s="263" t="b">
        <f t="shared" si="30"/>
        <v>0</v>
      </c>
    </row>
    <row r="319" spans="7:15" ht="22.2">
      <c r="G319" s="13" t="str">
        <f t="shared" ref="G319:G382" si="31">IF(O319=FALSE,"",O319)</f>
        <v/>
      </c>
      <c r="H319" s="43"/>
      <c r="I319" s="64" t="str" cm="1">
        <f t="array" ref="I319">IF(C319="","",IF(LEFT(C319,1)="-","(-)は先頭文字で使用できないため修正してください。",IF(LEFT(C319,1)="_","(_)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_]のスペースなしで記入してください。")))))</f>
        <v/>
      </c>
      <c r="J319" s="54" t="str">
        <f t="shared" si="26"/>
        <v/>
      </c>
      <c r="K319" s="65" t="str">
        <f t="shared" si="27"/>
        <v/>
      </c>
      <c r="L319" s="258" t="str">
        <f>IF(F319="","",IF(COUNTIF('10X index code'!$B$2:$B$673,F319),"","10X Index codeに登録されていないため、修正してください。"))</f>
        <v/>
      </c>
      <c r="M319" s="65" t="str">
        <f t="shared" si="28"/>
        <v/>
      </c>
      <c r="N319" s="65" t="str">
        <f t="shared" si="29"/>
        <v/>
      </c>
      <c r="O319" s="263" t="b">
        <f t="shared" si="30"/>
        <v>0</v>
      </c>
    </row>
    <row r="320" spans="7:15" ht="22.2">
      <c r="G320" s="13" t="str">
        <f t="shared" si="31"/>
        <v/>
      </c>
      <c r="H320" s="43"/>
      <c r="I320" s="64" t="str" cm="1">
        <f t="array" ref="I320">IF(C320="","",IF(LEFT(C320,1)="-","(-)は先頭文字で使用できないため修正してください。",IF(LEFT(C320,1)="_","(_)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_]のスペースなしで記入してください。")))))</f>
        <v/>
      </c>
      <c r="J320" s="54" t="str">
        <f t="shared" si="26"/>
        <v/>
      </c>
      <c r="K320" s="65" t="str">
        <f t="shared" si="27"/>
        <v/>
      </c>
      <c r="L320" s="258" t="str">
        <f>IF(F320="","",IF(COUNTIF('10X index code'!$B$2:$B$673,F320),"","10X Index codeに登録されていないため、修正してください。"))</f>
        <v/>
      </c>
      <c r="M320" s="65" t="str">
        <f t="shared" si="28"/>
        <v/>
      </c>
      <c r="N320" s="65" t="str">
        <f t="shared" si="29"/>
        <v/>
      </c>
      <c r="O320" s="263" t="b">
        <f t="shared" si="30"/>
        <v>0</v>
      </c>
    </row>
    <row r="321" spans="7:15" ht="22.2">
      <c r="G321" s="13" t="str">
        <f t="shared" si="31"/>
        <v/>
      </c>
      <c r="H321" s="43"/>
      <c r="I321" s="64" t="str" cm="1">
        <f t="array" ref="I321">IF(C321="","",IF(LEFT(C321,1)="-","(-)は先頭文字で使用できないため修正してください。",IF(LEFT(C321,1)="_","(_)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_]のスペースなしで記入してください。")))))</f>
        <v/>
      </c>
      <c r="J321" s="54" t="str">
        <f t="shared" si="26"/>
        <v/>
      </c>
      <c r="K321" s="65" t="str">
        <f t="shared" si="27"/>
        <v/>
      </c>
      <c r="L321" s="258" t="str">
        <f>IF(F321="","",IF(COUNTIF('10X index code'!$B$2:$B$673,F321),"","10X Index codeに登録されていないため、修正してください。"))</f>
        <v/>
      </c>
      <c r="M321" s="65" t="str">
        <f t="shared" si="28"/>
        <v/>
      </c>
      <c r="N321" s="65" t="str">
        <f t="shared" si="29"/>
        <v/>
      </c>
      <c r="O321" s="263" t="b">
        <f t="shared" si="30"/>
        <v>0</v>
      </c>
    </row>
    <row r="322" spans="7:15" ht="22.2">
      <c r="G322" s="13" t="str">
        <f t="shared" si="31"/>
        <v/>
      </c>
      <c r="H322" s="43"/>
      <c r="I322" s="64" t="str" cm="1">
        <f t="array" ref="I322">IF(C322="","",IF(LEFT(C322,1)="-","(-)は先頭文字で使用できないため修正してください。",IF(LEFT(C322,1)="_","(_)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_]のスペースなしで記入してください。")))))</f>
        <v/>
      </c>
      <c r="J322" s="54" t="str">
        <f t="shared" si="26"/>
        <v/>
      </c>
      <c r="K322" s="65" t="str">
        <f t="shared" si="27"/>
        <v/>
      </c>
      <c r="L322" s="258" t="str">
        <f>IF(F322="","",IF(COUNTIF('10X index code'!$B$2:$B$673,F322),"","10X Index codeに登録されていないため、修正してください。"))</f>
        <v/>
      </c>
      <c r="M322" s="65" t="str">
        <f t="shared" si="28"/>
        <v/>
      </c>
      <c r="N322" s="65" t="str">
        <f t="shared" si="29"/>
        <v/>
      </c>
      <c r="O322" s="263" t="b">
        <f t="shared" si="30"/>
        <v>0</v>
      </c>
    </row>
    <row r="323" spans="7:15" ht="22.2">
      <c r="G323" s="13" t="str">
        <f t="shared" si="31"/>
        <v/>
      </c>
      <c r="H323" s="43"/>
      <c r="I323" s="64" t="str" cm="1">
        <f t="array" ref="I323">IF(C323="","",IF(LEFT(C323,1)="-","(-)は先頭文字で使用できないため修正してください。",IF(LEFT(C323,1)="_","(_)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_]のスペースなしで記入してください。")))))</f>
        <v/>
      </c>
      <c r="J323" s="54" t="str">
        <f t="shared" si="26"/>
        <v/>
      </c>
      <c r="K323" s="65" t="str">
        <f t="shared" si="27"/>
        <v/>
      </c>
      <c r="L323" s="258" t="str">
        <f>IF(F323="","",IF(COUNTIF('10X index code'!$B$2:$B$673,F323),"","10X Index codeに登録されていないため、修正してください。"))</f>
        <v/>
      </c>
      <c r="M323" s="65" t="str">
        <f t="shared" si="28"/>
        <v/>
      </c>
      <c r="N323" s="65" t="str">
        <f t="shared" si="29"/>
        <v/>
      </c>
      <c r="O323" s="263" t="b">
        <f t="shared" si="30"/>
        <v>0</v>
      </c>
    </row>
    <row r="324" spans="7:15" ht="22.2">
      <c r="G324" s="13" t="str">
        <f t="shared" si="31"/>
        <v/>
      </c>
      <c r="H324" s="43"/>
      <c r="I324" s="64" t="str" cm="1">
        <f t="array" ref="I324">IF(C324="","",IF(LEFT(C324,1)="-","(-)は先頭文字で使用できないため修正してください。",IF(LEFT(C324,1)="_","(_)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_]のスペースなしで記入してください。")))))</f>
        <v/>
      </c>
      <c r="J324" s="54" t="str">
        <f t="shared" si="26"/>
        <v/>
      </c>
      <c r="K324" s="65" t="str">
        <f t="shared" si="27"/>
        <v/>
      </c>
      <c r="L324" s="258" t="str">
        <f>IF(F324="","",IF(COUNTIF('10X index code'!$B$2:$B$673,F324),"","10X Index codeに登録されていないため、修正してください。"))</f>
        <v/>
      </c>
      <c r="M324" s="65" t="str">
        <f t="shared" si="28"/>
        <v/>
      </c>
      <c r="N324" s="65" t="str">
        <f t="shared" si="29"/>
        <v/>
      </c>
      <c r="O324" s="263" t="b">
        <f t="shared" si="30"/>
        <v>0</v>
      </c>
    </row>
    <row r="325" spans="7:15" ht="22.2">
      <c r="G325" s="13" t="str">
        <f t="shared" si="31"/>
        <v/>
      </c>
      <c r="H325" s="43"/>
      <c r="I325" s="64" t="str" cm="1">
        <f t="array" ref="I325">IF(C325="","",IF(LEFT(C325,1)="-","(-)は先頭文字で使用できないため修正してください。",IF(LEFT(C325,1)="_","(_)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_]のスペースなしで記入してください。")))))</f>
        <v/>
      </c>
      <c r="J325" s="54" t="str">
        <f t="shared" si="26"/>
        <v/>
      </c>
      <c r="K325" s="65" t="str">
        <f t="shared" si="27"/>
        <v/>
      </c>
      <c r="L325" s="258" t="str">
        <f>IF(F325="","",IF(COUNTIF('10X index code'!$B$2:$B$673,F325),"","10X Index codeに登録されていないため、修正してください。"))</f>
        <v/>
      </c>
      <c r="M325" s="65" t="str">
        <f t="shared" si="28"/>
        <v/>
      </c>
      <c r="N325" s="65" t="str">
        <f t="shared" si="29"/>
        <v/>
      </c>
      <c r="O325" s="263" t="b">
        <f t="shared" si="30"/>
        <v>0</v>
      </c>
    </row>
    <row r="326" spans="7:15" ht="22.2">
      <c r="G326" s="13" t="str">
        <f t="shared" si="31"/>
        <v/>
      </c>
      <c r="H326" s="43"/>
      <c r="I326" s="64" t="str" cm="1">
        <f t="array" ref="I326">IF(C326="","",IF(LEFT(C326,1)="-","(-)は先頭文字で使用できないため修正してください。",IF(LEFT(C326,1)="_","(_)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_]のスペースなしで記入してください。")))))</f>
        <v/>
      </c>
      <c r="J326" s="54" t="str">
        <f t="shared" si="26"/>
        <v/>
      </c>
      <c r="K326" s="65" t="str">
        <f t="shared" si="27"/>
        <v/>
      </c>
      <c r="L326" s="258" t="str">
        <f>IF(F326="","",IF(COUNTIF('10X index code'!$B$2:$B$673,F326),"","10X Index codeに登録されていないため、修正してください。"))</f>
        <v/>
      </c>
      <c r="M326" s="65" t="str">
        <f t="shared" si="28"/>
        <v/>
      </c>
      <c r="N326" s="65" t="str">
        <f t="shared" si="29"/>
        <v/>
      </c>
      <c r="O326" s="263" t="b">
        <f t="shared" si="30"/>
        <v>0</v>
      </c>
    </row>
    <row r="327" spans="7:15" ht="22.2">
      <c r="G327" s="13" t="str">
        <f t="shared" si="31"/>
        <v/>
      </c>
      <c r="H327" s="43"/>
      <c r="I327" s="64" t="str" cm="1">
        <f t="array" ref="I327">IF(C327="","",IF(LEFT(C327,1)="-","(-)は先頭文字で使用できないため修正してください。",IF(LEFT(C327,1)="_","(_)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_]のスペースなしで記入してください。")))))</f>
        <v/>
      </c>
      <c r="J327" s="54" t="str">
        <f t="shared" si="26"/>
        <v/>
      </c>
      <c r="K327" s="65" t="str">
        <f t="shared" si="27"/>
        <v/>
      </c>
      <c r="L327" s="258" t="str">
        <f>IF(F327="","",IF(COUNTIF('10X index code'!$B$2:$B$673,F327),"","10X Index codeに登録されていないため、修正してください。"))</f>
        <v/>
      </c>
      <c r="M327" s="65" t="str">
        <f t="shared" si="28"/>
        <v/>
      </c>
      <c r="N327" s="65" t="str">
        <f t="shared" si="29"/>
        <v/>
      </c>
      <c r="O327" s="263" t="b">
        <f t="shared" si="30"/>
        <v>0</v>
      </c>
    </row>
    <row r="328" spans="7:15" ht="22.2">
      <c r="G328" s="13" t="str">
        <f t="shared" si="31"/>
        <v/>
      </c>
      <c r="H328" s="43"/>
      <c r="I328" s="64" t="str" cm="1">
        <f t="array" ref="I328">IF(C328="","",IF(LEFT(C328,1)="-","(-)は先頭文字で使用できないため修正してください。",IF(LEFT(C328,1)="_","(_)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_]のスペースなしで記入してください。")))))</f>
        <v/>
      </c>
      <c r="J328" s="54" t="str">
        <f t="shared" si="26"/>
        <v/>
      </c>
      <c r="K328" s="65" t="str">
        <f t="shared" si="27"/>
        <v/>
      </c>
      <c r="L328" s="258" t="str">
        <f>IF(F328="","",IF(COUNTIF('10X index code'!$B$2:$B$673,F328),"","10X Index codeに登録されていないため、修正してください。"))</f>
        <v/>
      </c>
      <c r="M328" s="65" t="str">
        <f t="shared" si="28"/>
        <v/>
      </c>
      <c r="N328" s="65" t="str">
        <f t="shared" si="29"/>
        <v/>
      </c>
      <c r="O328" s="263" t="b">
        <f t="shared" si="30"/>
        <v>0</v>
      </c>
    </row>
    <row r="329" spans="7:15" ht="22.2">
      <c r="G329" s="13" t="str">
        <f t="shared" si="31"/>
        <v/>
      </c>
      <c r="H329" s="43"/>
      <c r="I329" s="64" t="str" cm="1">
        <f t="array" ref="I329">IF(C329="","",IF(LEFT(C329,1)="-","(-)は先頭文字で使用できないため修正してください。",IF(LEFT(C329,1)="_","(_)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_]のスペースなしで記入してください。")))))</f>
        <v/>
      </c>
      <c r="J329" s="54" t="str">
        <f t="shared" si="26"/>
        <v/>
      </c>
      <c r="K329" s="65" t="str">
        <f t="shared" si="27"/>
        <v/>
      </c>
      <c r="L329" s="258" t="str">
        <f>IF(F329="","",IF(COUNTIF('10X index code'!$B$2:$B$673,F329),"","10X Index codeに登録されていないため、修正してください。"))</f>
        <v/>
      </c>
      <c r="M329" s="65" t="str">
        <f t="shared" si="28"/>
        <v/>
      </c>
      <c r="N329" s="65" t="str">
        <f t="shared" si="29"/>
        <v/>
      </c>
      <c r="O329" s="263" t="b">
        <f t="shared" si="30"/>
        <v>0</v>
      </c>
    </row>
    <row r="330" spans="7:15" ht="22.2">
      <c r="G330" s="13" t="str">
        <f t="shared" si="31"/>
        <v/>
      </c>
      <c r="H330" s="43"/>
      <c r="I330" s="64" t="str" cm="1">
        <f t="array" ref="I330">IF(C330="","",IF(LEFT(C330,1)="-","(-)は先頭文字で使用できないため修正してください。",IF(LEFT(C330,1)="_","(_)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_]のスペースなしで記入してください。")))))</f>
        <v/>
      </c>
      <c r="J330" s="54" t="str">
        <f t="shared" si="26"/>
        <v/>
      </c>
      <c r="K330" s="65" t="str">
        <f t="shared" si="27"/>
        <v/>
      </c>
      <c r="L330" s="258" t="str">
        <f>IF(F330="","",IF(COUNTIF('10X index code'!$B$2:$B$673,F330),"","10X Index codeに登録されていないため、修正してください。"))</f>
        <v/>
      </c>
      <c r="M330" s="65" t="str">
        <f t="shared" si="28"/>
        <v/>
      </c>
      <c r="N330" s="65" t="str">
        <f t="shared" si="29"/>
        <v/>
      </c>
      <c r="O330" s="263" t="b">
        <f t="shared" si="30"/>
        <v>0</v>
      </c>
    </row>
    <row r="331" spans="7:15" ht="22.2">
      <c r="G331" s="13" t="str">
        <f t="shared" si="31"/>
        <v/>
      </c>
      <c r="H331" s="43"/>
      <c r="I331" s="64" t="str" cm="1">
        <f t="array" ref="I331">IF(C331="","",IF(LEFT(C331,1)="-","(-)は先頭文字で使用できないため修正してください。",IF(LEFT(C331,1)="_","(_)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_]のスペースなしで記入してください。")))))</f>
        <v/>
      </c>
      <c r="J331" s="54" t="str">
        <f t="shared" si="26"/>
        <v/>
      </c>
      <c r="K331" s="65" t="str">
        <f t="shared" si="27"/>
        <v/>
      </c>
      <c r="L331" s="258" t="str">
        <f>IF(F331="","",IF(COUNTIF('10X index code'!$B$2:$B$673,F331),"","10X Index codeに登録されていないため、修正してください。"))</f>
        <v/>
      </c>
      <c r="M331" s="65" t="str">
        <f t="shared" si="28"/>
        <v/>
      </c>
      <c r="N331" s="65" t="str">
        <f t="shared" si="29"/>
        <v/>
      </c>
      <c r="O331" s="263" t="b">
        <f t="shared" si="30"/>
        <v>0</v>
      </c>
    </row>
    <row r="332" spans="7:15" ht="22.2">
      <c r="G332" s="13" t="str">
        <f t="shared" si="31"/>
        <v/>
      </c>
      <c r="H332" s="43"/>
      <c r="I332" s="64" t="str" cm="1">
        <f t="array" ref="I332">IF(C332="","",IF(LEFT(C332,1)="-","(-)は先頭文字で使用できないため修正してください。",IF(LEFT(C332,1)="_","(_)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_]のスペースなしで記入してください。")))))</f>
        <v/>
      </c>
      <c r="J332" s="54" t="str">
        <f t="shared" si="26"/>
        <v/>
      </c>
      <c r="K332" s="65" t="str">
        <f t="shared" si="27"/>
        <v/>
      </c>
      <c r="L332" s="258" t="str">
        <f>IF(F332="","",IF(COUNTIF('10X index code'!$B$2:$B$673,F332),"","10X Index codeに登録されていないため、修正してください。"))</f>
        <v/>
      </c>
      <c r="M332" s="65" t="str">
        <f t="shared" si="28"/>
        <v/>
      </c>
      <c r="N332" s="65" t="str">
        <f t="shared" si="29"/>
        <v/>
      </c>
      <c r="O332" s="263" t="b">
        <f t="shared" si="30"/>
        <v>0</v>
      </c>
    </row>
    <row r="333" spans="7:15" ht="22.2">
      <c r="G333" s="13" t="str">
        <f t="shared" si="31"/>
        <v/>
      </c>
      <c r="H333" s="43"/>
      <c r="I333" s="64" t="str" cm="1">
        <f t="array" ref="I333">IF(C333="","",IF(LEFT(C333,1)="-","(-)は先頭文字で使用できないため修正してください。",IF(LEFT(C333,1)="_","(_)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_]のスペースなしで記入してください。")))))</f>
        <v/>
      </c>
      <c r="J333" s="54" t="str">
        <f t="shared" si="26"/>
        <v/>
      </c>
      <c r="K333" s="65" t="str">
        <f t="shared" si="27"/>
        <v/>
      </c>
      <c r="L333" s="258" t="str">
        <f>IF(F333="","",IF(COUNTIF('10X index code'!$B$2:$B$673,F333),"","10X Index codeに登録されていないため、修正してください。"))</f>
        <v/>
      </c>
      <c r="M333" s="65" t="str">
        <f t="shared" si="28"/>
        <v/>
      </c>
      <c r="N333" s="65" t="str">
        <f t="shared" si="29"/>
        <v/>
      </c>
      <c r="O333" s="263" t="b">
        <f t="shared" si="30"/>
        <v>0</v>
      </c>
    </row>
    <row r="334" spans="7:15" ht="22.2">
      <c r="G334" s="13" t="str">
        <f t="shared" si="31"/>
        <v/>
      </c>
      <c r="H334" s="43"/>
      <c r="I334" s="64" t="str" cm="1">
        <f t="array" ref="I334">IF(C334="","",IF(LEFT(C334,1)="-","(-)は先頭文字で使用できないため修正してください。",IF(LEFT(C334,1)="_","(_)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_]のスペースなしで記入してください。")))))</f>
        <v/>
      </c>
      <c r="J334" s="54" t="str">
        <f t="shared" si="26"/>
        <v/>
      </c>
      <c r="K334" s="65" t="str">
        <f t="shared" si="27"/>
        <v/>
      </c>
      <c r="L334" s="258" t="str">
        <f>IF(F334="","",IF(COUNTIF('10X index code'!$B$2:$B$673,F334),"","10X Index codeに登録されていないため、修正してください。"))</f>
        <v/>
      </c>
      <c r="M334" s="65" t="str">
        <f t="shared" si="28"/>
        <v/>
      </c>
      <c r="N334" s="65" t="str">
        <f t="shared" si="29"/>
        <v/>
      </c>
      <c r="O334" s="263" t="b">
        <f t="shared" si="30"/>
        <v>0</v>
      </c>
    </row>
    <row r="335" spans="7:15" ht="22.2">
      <c r="G335" s="13" t="str">
        <f t="shared" si="31"/>
        <v/>
      </c>
      <c r="H335" s="43"/>
      <c r="I335" s="64" t="str" cm="1">
        <f t="array" ref="I335">IF(C335="","",IF(LEFT(C335,1)="-","(-)は先頭文字で使用できないため修正してください。",IF(LEFT(C335,1)="_","(_)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_]のスペースなしで記入してください。")))))</f>
        <v/>
      </c>
      <c r="J335" s="54" t="str">
        <f t="shared" si="26"/>
        <v/>
      </c>
      <c r="K335" s="65" t="str">
        <f t="shared" si="27"/>
        <v/>
      </c>
      <c r="L335" s="258" t="str">
        <f>IF(F335="","",IF(COUNTIF('10X index code'!$B$2:$B$673,F335),"","10X Index codeに登録されていないため、修正してください。"))</f>
        <v/>
      </c>
      <c r="M335" s="65" t="str">
        <f t="shared" si="28"/>
        <v/>
      </c>
      <c r="N335" s="65" t="str">
        <f t="shared" si="29"/>
        <v/>
      </c>
      <c r="O335" s="263" t="b">
        <f t="shared" si="30"/>
        <v>0</v>
      </c>
    </row>
    <row r="336" spans="7:15" ht="22.2">
      <c r="G336" s="13" t="str">
        <f t="shared" si="31"/>
        <v/>
      </c>
      <c r="H336" s="43"/>
      <c r="I336" s="64" t="str" cm="1">
        <f t="array" ref="I336">IF(C336="","",IF(LEFT(C336,1)="-","(-)は先頭文字で使用できないため修正してください。",IF(LEFT(C336,1)="_","(_)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_]のスペースなしで記入してください。")))))</f>
        <v/>
      </c>
      <c r="J336" s="54" t="str">
        <f t="shared" ref="J336:J384" si="32">IF(LEN(C336)&gt;15,"サンプル名は15文字以内で記入してください。","")</f>
        <v/>
      </c>
      <c r="K336" s="65" t="str">
        <f t="shared" ref="K336:K384" si="33">IF(COUNTIF($C$15:$C$384,C336)&gt;1,"Sample Name記入欄に同一の名前があります。","")</f>
        <v/>
      </c>
      <c r="L336" s="258" t="str">
        <f>IF(F336="","",IF(COUNTIF('10X index code'!$B$2:$B$673,F336),"","10X Index codeに登録されていないため、修正してください。"))</f>
        <v/>
      </c>
      <c r="M336" s="65" t="str">
        <f t="shared" ref="M336:M384" si="34">IF(COUNTIF($F$15:$F$384,F336)&gt;1,"10X Index Code 記入欄に同一の名前があります。","")</f>
        <v/>
      </c>
      <c r="N336" s="65" t="str">
        <f t="shared" ref="N336:N384" si="35">IF(F336="","",IF(AND($N$14="NovaSeqX_レーン相乗りプラン", D336="None"), "NovaSeqX_レーン相乗りプランでは、single index受付を行っておりません。", ""))</f>
        <v/>
      </c>
      <c r="O336" s="263" t="b">
        <f t="shared" ref="O336:O384" si="36">IF(I336&lt;&gt;"",I336,IF(J336&lt;&gt;"",J336,IF(K336&lt;&gt;"",K336,IF(L336&lt;&gt;"",L336,IF(M336&lt;&gt;"",M336,IF(N336&lt;&gt;"",N336))))))</f>
        <v>0</v>
      </c>
    </row>
    <row r="337" spans="7:15" ht="22.2">
      <c r="G337" s="13" t="str">
        <f t="shared" si="31"/>
        <v/>
      </c>
      <c r="H337" s="43"/>
      <c r="I337" s="64" t="str" cm="1">
        <f t="array" ref="I337">IF(C337="","",IF(LEFT(C337,1)="-","(-)は先頭文字で使用できないため修正してください。",IF(LEFT(C337,1)="_","(_)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_]のスペースなしで記入してください。")))))</f>
        <v/>
      </c>
      <c r="J337" s="54" t="str">
        <f t="shared" si="32"/>
        <v/>
      </c>
      <c r="K337" s="65" t="str">
        <f t="shared" si="33"/>
        <v/>
      </c>
      <c r="L337" s="258" t="str">
        <f>IF(F337="","",IF(COUNTIF('10X index code'!$B$2:$B$673,F337),"","10X Index codeに登録されていないため、修正してください。"))</f>
        <v/>
      </c>
      <c r="M337" s="65" t="str">
        <f t="shared" si="34"/>
        <v/>
      </c>
      <c r="N337" s="65" t="str">
        <f t="shared" si="35"/>
        <v/>
      </c>
      <c r="O337" s="263" t="b">
        <f t="shared" si="36"/>
        <v>0</v>
      </c>
    </row>
    <row r="338" spans="7:15" ht="22.2">
      <c r="G338" s="13" t="str">
        <f t="shared" si="31"/>
        <v/>
      </c>
      <c r="H338" s="43"/>
      <c r="I338" s="64" t="str" cm="1">
        <f t="array" ref="I338">IF(C338="","",IF(LEFT(C338,1)="-","(-)は先頭文字で使用できないため修正してください。",IF(LEFT(C338,1)="_","(_)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_]のスペースなしで記入してください。")))))</f>
        <v/>
      </c>
      <c r="J338" s="54" t="str">
        <f t="shared" si="32"/>
        <v/>
      </c>
      <c r="K338" s="65" t="str">
        <f t="shared" si="33"/>
        <v/>
      </c>
      <c r="L338" s="258" t="str">
        <f>IF(F338="","",IF(COUNTIF('10X index code'!$B$2:$B$673,F338),"","10X Index codeに登録されていないため、修正してください。"))</f>
        <v/>
      </c>
      <c r="M338" s="65" t="str">
        <f t="shared" si="34"/>
        <v/>
      </c>
      <c r="N338" s="65" t="str">
        <f t="shared" si="35"/>
        <v/>
      </c>
      <c r="O338" s="263" t="b">
        <f t="shared" si="36"/>
        <v>0</v>
      </c>
    </row>
    <row r="339" spans="7:15" ht="22.2">
      <c r="G339" s="13" t="str">
        <f t="shared" si="31"/>
        <v/>
      </c>
      <c r="H339" s="43"/>
      <c r="I339" s="64" t="str" cm="1">
        <f t="array" ref="I339">IF(C339="","",IF(LEFT(C339,1)="-","(-)は先頭文字で使用できないため修正してください。",IF(LEFT(C339,1)="_","(_)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_]のスペースなしで記入してください。")))))</f>
        <v/>
      </c>
      <c r="J339" s="54" t="str">
        <f t="shared" si="32"/>
        <v/>
      </c>
      <c r="K339" s="65" t="str">
        <f t="shared" si="33"/>
        <v/>
      </c>
      <c r="L339" s="258" t="str">
        <f>IF(F339="","",IF(COUNTIF('10X index code'!$B$2:$B$673,F339),"","10X Index codeに登録されていないため、修正してください。"))</f>
        <v/>
      </c>
      <c r="M339" s="65" t="str">
        <f t="shared" si="34"/>
        <v/>
      </c>
      <c r="N339" s="65" t="str">
        <f t="shared" si="35"/>
        <v/>
      </c>
      <c r="O339" s="263" t="b">
        <f t="shared" si="36"/>
        <v>0</v>
      </c>
    </row>
    <row r="340" spans="7:15" ht="22.2">
      <c r="G340" s="13" t="str">
        <f t="shared" si="31"/>
        <v/>
      </c>
      <c r="H340" s="43"/>
      <c r="I340" s="64" t="str" cm="1">
        <f t="array" ref="I340">IF(C340="","",IF(LEFT(C340,1)="-","(-)は先頭文字で使用できないため修正してください。",IF(LEFT(C340,1)="_","(_)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_]のスペースなしで記入してください。")))))</f>
        <v/>
      </c>
      <c r="J340" s="54" t="str">
        <f t="shared" si="32"/>
        <v/>
      </c>
      <c r="K340" s="65" t="str">
        <f t="shared" si="33"/>
        <v/>
      </c>
      <c r="L340" s="258" t="str">
        <f>IF(F340="","",IF(COUNTIF('10X index code'!$B$2:$B$673,F340),"","10X Index codeに登録されていないため、修正してください。"))</f>
        <v/>
      </c>
      <c r="M340" s="65" t="str">
        <f t="shared" si="34"/>
        <v/>
      </c>
      <c r="N340" s="65" t="str">
        <f t="shared" si="35"/>
        <v/>
      </c>
      <c r="O340" s="263" t="b">
        <f t="shared" si="36"/>
        <v>0</v>
      </c>
    </row>
    <row r="341" spans="7:15" ht="22.2">
      <c r="G341" s="13" t="str">
        <f t="shared" si="31"/>
        <v/>
      </c>
      <c r="H341" s="43"/>
      <c r="I341" s="64" t="str" cm="1">
        <f t="array" ref="I341">IF(C341="","",IF(LEFT(C341,1)="-","(-)は先頭文字で使用できないため修正してください。",IF(LEFT(C341,1)="_","(_)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_]のスペースなしで記入してください。")))))</f>
        <v/>
      </c>
      <c r="J341" s="54" t="str">
        <f t="shared" si="32"/>
        <v/>
      </c>
      <c r="K341" s="65" t="str">
        <f t="shared" si="33"/>
        <v/>
      </c>
      <c r="L341" s="258" t="str">
        <f>IF(F341="","",IF(COUNTIF('10X index code'!$B$2:$B$673,F341),"","10X Index codeに登録されていないため、修正してください。"))</f>
        <v/>
      </c>
      <c r="M341" s="65" t="str">
        <f t="shared" si="34"/>
        <v/>
      </c>
      <c r="N341" s="65" t="str">
        <f t="shared" si="35"/>
        <v/>
      </c>
      <c r="O341" s="263" t="b">
        <f t="shared" si="36"/>
        <v>0</v>
      </c>
    </row>
    <row r="342" spans="7:15" ht="22.2">
      <c r="G342" s="13" t="str">
        <f t="shared" si="31"/>
        <v/>
      </c>
      <c r="H342" s="43"/>
      <c r="I342" s="64" t="str" cm="1">
        <f t="array" ref="I342">IF(C342="","",IF(LEFT(C342,1)="-","(-)は先頭文字で使用できないため修正してください。",IF(LEFT(C342,1)="_","(_)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_]のスペースなしで記入してください。")))))</f>
        <v/>
      </c>
      <c r="J342" s="54" t="str">
        <f t="shared" si="32"/>
        <v/>
      </c>
      <c r="K342" s="65" t="str">
        <f t="shared" si="33"/>
        <v/>
      </c>
      <c r="L342" s="258" t="str">
        <f>IF(F342="","",IF(COUNTIF('10X index code'!$B$2:$B$673,F342),"","10X Index codeに登録されていないため、修正してください。"))</f>
        <v/>
      </c>
      <c r="M342" s="65" t="str">
        <f t="shared" si="34"/>
        <v/>
      </c>
      <c r="N342" s="65" t="str">
        <f t="shared" si="35"/>
        <v/>
      </c>
      <c r="O342" s="263" t="b">
        <f t="shared" si="36"/>
        <v>0</v>
      </c>
    </row>
    <row r="343" spans="7:15" ht="22.2">
      <c r="G343" s="13" t="str">
        <f t="shared" si="31"/>
        <v/>
      </c>
      <c r="H343" s="43"/>
      <c r="I343" s="64" t="str" cm="1">
        <f t="array" ref="I343">IF(C343="","",IF(LEFT(C343,1)="-","(-)は先頭文字で使用できないため修正してください。",IF(LEFT(C343,1)="_","(_)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_]のスペースなしで記入してください。")))))</f>
        <v/>
      </c>
      <c r="J343" s="54" t="str">
        <f t="shared" si="32"/>
        <v/>
      </c>
      <c r="K343" s="65" t="str">
        <f t="shared" si="33"/>
        <v/>
      </c>
      <c r="L343" s="258" t="str">
        <f>IF(F343="","",IF(COUNTIF('10X index code'!$B$2:$B$673,F343),"","10X Index codeに登録されていないため、修正してください。"))</f>
        <v/>
      </c>
      <c r="M343" s="65" t="str">
        <f t="shared" si="34"/>
        <v/>
      </c>
      <c r="N343" s="65" t="str">
        <f t="shared" si="35"/>
        <v/>
      </c>
      <c r="O343" s="263" t="b">
        <f t="shared" si="36"/>
        <v>0</v>
      </c>
    </row>
    <row r="344" spans="7:15" ht="22.2">
      <c r="G344" s="13" t="str">
        <f t="shared" si="31"/>
        <v/>
      </c>
      <c r="H344" s="43"/>
      <c r="I344" s="64" t="str" cm="1">
        <f t="array" ref="I344">IF(C344="","",IF(LEFT(C344,1)="-","(-)は先頭文字で使用できないため修正してください。",IF(LEFT(C344,1)="_","(_)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_]のスペースなしで記入してください。")))))</f>
        <v/>
      </c>
      <c r="J344" s="54" t="str">
        <f t="shared" si="32"/>
        <v/>
      </c>
      <c r="K344" s="65" t="str">
        <f t="shared" si="33"/>
        <v/>
      </c>
      <c r="L344" s="258" t="str">
        <f>IF(F344="","",IF(COUNTIF('10X index code'!$B$2:$B$673,F344),"","10X Index codeに登録されていないため、修正してください。"))</f>
        <v/>
      </c>
      <c r="M344" s="65" t="str">
        <f t="shared" si="34"/>
        <v/>
      </c>
      <c r="N344" s="65" t="str">
        <f t="shared" si="35"/>
        <v/>
      </c>
      <c r="O344" s="263" t="b">
        <f t="shared" si="36"/>
        <v>0</v>
      </c>
    </row>
    <row r="345" spans="7:15" ht="22.2">
      <c r="G345" s="13" t="str">
        <f t="shared" si="31"/>
        <v/>
      </c>
      <c r="H345" s="43"/>
      <c r="I345" s="64" t="str" cm="1">
        <f t="array" ref="I345">IF(C345="","",IF(LEFT(C345,1)="-","(-)は先頭文字で使用できないため修正してください。",IF(LEFT(C345,1)="_","(_)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_]のスペースなしで記入してください。")))))</f>
        <v/>
      </c>
      <c r="J345" s="54" t="str">
        <f t="shared" si="32"/>
        <v/>
      </c>
      <c r="K345" s="65" t="str">
        <f t="shared" si="33"/>
        <v/>
      </c>
      <c r="L345" s="258" t="str">
        <f>IF(F345="","",IF(COUNTIF('10X index code'!$B$2:$B$673,F345),"","10X Index codeに登録されていないため、修正してください。"))</f>
        <v/>
      </c>
      <c r="M345" s="65" t="str">
        <f t="shared" si="34"/>
        <v/>
      </c>
      <c r="N345" s="65" t="str">
        <f t="shared" si="35"/>
        <v/>
      </c>
      <c r="O345" s="263" t="b">
        <f t="shared" si="36"/>
        <v>0</v>
      </c>
    </row>
    <row r="346" spans="7:15" ht="22.2">
      <c r="G346" s="13" t="str">
        <f t="shared" si="31"/>
        <v/>
      </c>
      <c r="H346" s="43"/>
      <c r="I346" s="64" t="str" cm="1">
        <f t="array" ref="I346">IF(C346="","",IF(LEFT(C346,1)="-","(-)は先頭文字で使用できないため修正してください。",IF(LEFT(C346,1)="_","(_)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_]のスペースなしで記入してください。")))))</f>
        <v/>
      </c>
      <c r="J346" s="54" t="str">
        <f t="shared" si="32"/>
        <v/>
      </c>
      <c r="K346" s="65" t="str">
        <f t="shared" si="33"/>
        <v/>
      </c>
      <c r="L346" s="258" t="str">
        <f>IF(F346="","",IF(COUNTIF('10X index code'!$B$2:$B$673,F346),"","10X Index codeに登録されていないため、修正してください。"))</f>
        <v/>
      </c>
      <c r="M346" s="65" t="str">
        <f t="shared" si="34"/>
        <v/>
      </c>
      <c r="N346" s="65" t="str">
        <f t="shared" si="35"/>
        <v/>
      </c>
      <c r="O346" s="263" t="b">
        <f t="shared" si="36"/>
        <v>0</v>
      </c>
    </row>
    <row r="347" spans="7:15" ht="22.2">
      <c r="G347" s="13" t="str">
        <f t="shared" si="31"/>
        <v/>
      </c>
      <c r="H347" s="43"/>
      <c r="I347" s="64" t="str" cm="1">
        <f t="array" ref="I347">IF(C347="","",IF(LEFT(C347,1)="-","(-)は先頭文字で使用できないため修正してください。",IF(LEFT(C347,1)="_","(_)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_]のスペースなしで記入してください。")))))</f>
        <v/>
      </c>
      <c r="J347" s="54" t="str">
        <f t="shared" si="32"/>
        <v/>
      </c>
      <c r="K347" s="65" t="str">
        <f t="shared" si="33"/>
        <v/>
      </c>
      <c r="L347" s="258" t="str">
        <f>IF(F347="","",IF(COUNTIF('10X index code'!$B$2:$B$673,F347),"","10X Index codeに登録されていないため、修正してください。"))</f>
        <v/>
      </c>
      <c r="M347" s="65" t="str">
        <f t="shared" si="34"/>
        <v/>
      </c>
      <c r="N347" s="65" t="str">
        <f t="shared" si="35"/>
        <v/>
      </c>
      <c r="O347" s="263" t="b">
        <f t="shared" si="36"/>
        <v>0</v>
      </c>
    </row>
    <row r="348" spans="7:15" ht="22.2">
      <c r="G348" s="13" t="str">
        <f t="shared" si="31"/>
        <v/>
      </c>
      <c r="H348" s="43"/>
      <c r="I348" s="64" t="str" cm="1">
        <f t="array" ref="I348">IF(C348="","",IF(LEFT(C348,1)="-","(-)は先頭文字で使用できないため修正してください。",IF(LEFT(C348,1)="_","(_)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_]のスペースなしで記入してください。")))))</f>
        <v/>
      </c>
      <c r="J348" s="54" t="str">
        <f t="shared" si="32"/>
        <v/>
      </c>
      <c r="K348" s="65" t="str">
        <f t="shared" si="33"/>
        <v/>
      </c>
      <c r="L348" s="258" t="str">
        <f>IF(F348="","",IF(COUNTIF('10X index code'!$B$2:$B$673,F348),"","10X Index codeに登録されていないため、修正してください。"))</f>
        <v/>
      </c>
      <c r="M348" s="65" t="str">
        <f t="shared" si="34"/>
        <v/>
      </c>
      <c r="N348" s="65" t="str">
        <f t="shared" si="35"/>
        <v/>
      </c>
      <c r="O348" s="263" t="b">
        <f t="shared" si="36"/>
        <v>0</v>
      </c>
    </row>
    <row r="349" spans="7:15" ht="22.2">
      <c r="G349" s="13" t="str">
        <f t="shared" si="31"/>
        <v/>
      </c>
      <c r="H349" s="43"/>
      <c r="I349" s="64" t="str" cm="1">
        <f t="array" ref="I349">IF(C349="","",IF(LEFT(C349,1)="-","(-)は先頭文字で使用できないため修正してください。",IF(LEFT(C349,1)="_","(_)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_]のスペースなしで記入してください。")))))</f>
        <v/>
      </c>
      <c r="J349" s="54" t="str">
        <f t="shared" si="32"/>
        <v/>
      </c>
      <c r="K349" s="65" t="str">
        <f t="shared" si="33"/>
        <v/>
      </c>
      <c r="L349" s="258" t="str">
        <f>IF(F349="","",IF(COUNTIF('10X index code'!$B$2:$B$673,F349),"","10X Index codeに登録されていないため、修正してください。"))</f>
        <v/>
      </c>
      <c r="M349" s="65" t="str">
        <f t="shared" si="34"/>
        <v/>
      </c>
      <c r="N349" s="65" t="str">
        <f t="shared" si="35"/>
        <v/>
      </c>
      <c r="O349" s="263" t="b">
        <f t="shared" si="36"/>
        <v>0</v>
      </c>
    </row>
    <row r="350" spans="7:15" ht="22.2">
      <c r="G350" s="13" t="str">
        <f t="shared" si="31"/>
        <v/>
      </c>
      <c r="H350" s="43"/>
      <c r="I350" s="64" t="str" cm="1">
        <f t="array" ref="I350">IF(C350="","",IF(LEFT(C350,1)="-","(-)は先頭文字で使用できないため修正してください。",IF(LEFT(C350,1)="_","(_)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_]のスペースなしで記入してください。")))))</f>
        <v/>
      </c>
      <c r="J350" s="54" t="str">
        <f t="shared" si="32"/>
        <v/>
      </c>
      <c r="K350" s="65" t="str">
        <f t="shared" si="33"/>
        <v/>
      </c>
      <c r="L350" s="258" t="str">
        <f>IF(F350="","",IF(COUNTIF('10X index code'!$B$2:$B$673,F350),"","10X Index codeに登録されていないため、修正してください。"))</f>
        <v/>
      </c>
      <c r="M350" s="65" t="str">
        <f t="shared" si="34"/>
        <v/>
      </c>
      <c r="N350" s="65" t="str">
        <f t="shared" si="35"/>
        <v/>
      </c>
      <c r="O350" s="263" t="b">
        <f t="shared" si="36"/>
        <v>0</v>
      </c>
    </row>
    <row r="351" spans="7:15" ht="22.2">
      <c r="G351" s="13" t="str">
        <f t="shared" si="31"/>
        <v/>
      </c>
      <c r="H351" s="43"/>
      <c r="I351" s="64" t="str" cm="1">
        <f t="array" ref="I351">IF(C351="","",IF(LEFT(C351,1)="-","(-)は先頭文字で使用できないため修正してください。",IF(LEFT(C351,1)="_","(_)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_]のスペースなしで記入してください。")))))</f>
        <v/>
      </c>
      <c r="J351" s="54" t="str">
        <f t="shared" si="32"/>
        <v/>
      </c>
      <c r="K351" s="65" t="str">
        <f t="shared" si="33"/>
        <v/>
      </c>
      <c r="L351" s="258" t="str">
        <f>IF(F351="","",IF(COUNTIF('10X index code'!$B$2:$B$673,F351),"","10X Index codeに登録されていないため、修正してください。"))</f>
        <v/>
      </c>
      <c r="M351" s="65" t="str">
        <f t="shared" si="34"/>
        <v/>
      </c>
      <c r="N351" s="65" t="str">
        <f t="shared" si="35"/>
        <v/>
      </c>
      <c r="O351" s="263" t="b">
        <f t="shared" si="36"/>
        <v>0</v>
      </c>
    </row>
    <row r="352" spans="7:15" ht="22.2">
      <c r="G352" s="13" t="str">
        <f t="shared" si="31"/>
        <v/>
      </c>
      <c r="H352" s="43"/>
      <c r="I352" s="64" t="str" cm="1">
        <f t="array" ref="I352">IF(C352="","",IF(LEFT(C352,1)="-","(-)は先頭文字で使用できないため修正してください。",IF(LEFT(C352,1)="_","(_)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_]のスペースなしで記入してください。")))))</f>
        <v/>
      </c>
      <c r="J352" s="54" t="str">
        <f t="shared" si="32"/>
        <v/>
      </c>
      <c r="K352" s="65" t="str">
        <f t="shared" si="33"/>
        <v/>
      </c>
      <c r="L352" s="258" t="str">
        <f>IF(F352="","",IF(COUNTIF('10X index code'!$B$2:$B$673,F352),"","10X Index codeに登録されていないため、修正してください。"))</f>
        <v/>
      </c>
      <c r="M352" s="65" t="str">
        <f t="shared" si="34"/>
        <v/>
      </c>
      <c r="N352" s="65" t="str">
        <f t="shared" si="35"/>
        <v/>
      </c>
      <c r="O352" s="263" t="b">
        <f t="shared" si="36"/>
        <v>0</v>
      </c>
    </row>
    <row r="353" spans="7:15" ht="22.2">
      <c r="G353" s="13" t="str">
        <f t="shared" si="31"/>
        <v/>
      </c>
      <c r="H353" s="43"/>
      <c r="I353" s="64" t="str" cm="1">
        <f t="array" ref="I353">IF(C353="","",IF(LEFT(C353,1)="-","(-)は先頭文字で使用できないため修正してください。",IF(LEFT(C353,1)="_","(_)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_]のスペースなしで記入してください。")))))</f>
        <v/>
      </c>
      <c r="J353" s="54" t="str">
        <f t="shared" si="32"/>
        <v/>
      </c>
      <c r="K353" s="65" t="str">
        <f t="shared" si="33"/>
        <v/>
      </c>
      <c r="L353" s="258" t="str">
        <f>IF(F353="","",IF(COUNTIF('10X index code'!$B$2:$B$673,F353),"","10X Index codeに登録されていないため、修正してください。"))</f>
        <v/>
      </c>
      <c r="M353" s="65" t="str">
        <f t="shared" si="34"/>
        <v/>
      </c>
      <c r="N353" s="65" t="str">
        <f t="shared" si="35"/>
        <v/>
      </c>
      <c r="O353" s="263" t="b">
        <f t="shared" si="36"/>
        <v>0</v>
      </c>
    </row>
    <row r="354" spans="7:15" ht="22.2">
      <c r="G354" s="13" t="str">
        <f t="shared" si="31"/>
        <v/>
      </c>
      <c r="H354" s="43"/>
      <c r="I354" s="64" t="str" cm="1">
        <f t="array" ref="I354">IF(C354="","",IF(LEFT(C354,1)="-","(-)は先頭文字で使用できないため修正してください。",IF(LEFT(C354,1)="_","(_)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_]のスペースなしで記入してください。")))))</f>
        <v/>
      </c>
      <c r="J354" s="54" t="str">
        <f t="shared" si="32"/>
        <v/>
      </c>
      <c r="K354" s="65" t="str">
        <f t="shared" si="33"/>
        <v/>
      </c>
      <c r="L354" s="258" t="str">
        <f>IF(F354="","",IF(COUNTIF('10X index code'!$B$2:$B$673,F354),"","10X Index codeに登録されていないため、修正してください。"))</f>
        <v/>
      </c>
      <c r="M354" s="65" t="str">
        <f t="shared" si="34"/>
        <v/>
      </c>
      <c r="N354" s="65" t="str">
        <f t="shared" si="35"/>
        <v/>
      </c>
      <c r="O354" s="263" t="b">
        <f t="shared" si="36"/>
        <v>0</v>
      </c>
    </row>
    <row r="355" spans="7:15" ht="22.2">
      <c r="G355" s="13" t="str">
        <f t="shared" si="31"/>
        <v/>
      </c>
      <c r="H355" s="43"/>
      <c r="I355" s="64" t="str" cm="1">
        <f t="array" ref="I355">IF(C355="","",IF(LEFT(C355,1)="-","(-)は先頭文字で使用できないため修正してください。",IF(LEFT(C355,1)="_","(_)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_]のスペースなしで記入してください。")))))</f>
        <v/>
      </c>
      <c r="J355" s="54" t="str">
        <f t="shared" si="32"/>
        <v/>
      </c>
      <c r="K355" s="65" t="str">
        <f t="shared" si="33"/>
        <v/>
      </c>
      <c r="L355" s="258" t="str">
        <f>IF(F355="","",IF(COUNTIF('10X index code'!$B$2:$B$673,F355),"","10X Index codeに登録されていないため、修正してください。"))</f>
        <v/>
      </c>
      <c r="M355" s="65" t="str">
        <f t="shared" si="34"/>
        <v/>
      </c>
      <c r="N355" s="65" t="str">
        <f t="shared" si="35"/>
        <v/>
      </c>
      <c r="O355" s="263" t="b">
        <f t="shared" si="36"/>
        <v>0</v>
      </c>
    </row>
    <row r="356" spans="7:15" ht="22.2">
      <c r="G356" s="13" t="str">
        <f t="shared" si="31"/>
        <v/>
      </c>
      <c r="H356" s="43"/>
      <c r="I356" s="64" t="str" cm="1">
        <f t="array" ref="I356">IF(C356="","",IF(LEFT(C356,1)="-","(-)は先頭文字で使用できないため修正してください。",IF(LEFT(C356,1)="_","(_)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_]のスペースなしで記入してください。")))))</f>
        <v/>
      </c>
      <c r="J356" s="54" t="str">
        <f t="shared" si="32"/>
        <v/>
      </c>
      <c r="K356" s="65" t="str">
        <f t="shared" si="33"/>
        <v/>
      </c>
      <c r="L356" s="258" t="str">
        <f>IF(F356="","",IF(COUNTIF('10X index code'!$B$2:$B$673,F356),"","10X Index codeに登録されていないため、修正してください。"))</f>
        <v/>
      </c>
      <c r="M356" s="65" t="str">
        <f t="shared" si="34"/>
        <v/>
      </c>
      <c r="N356" s="65" t="str">
        <f t="shared" si="35"/>
        <v/>
      </c>
      <c r="O356" s="263" t="b">
        <f t="shared" si="36"/>
        <v>0</v>
      </c>
    </row>
    <row r="357" spans="7:15" ht="22.2">
      <c r="G357" s="13" t="str">
        <f t="shared" si="31"/>
        <v/>
      </c>
      <c r="H357" s="43"/>
      <c r="I357" s="64" t="str" cm="1">
        <f t="array" ref="I357">IF(C357="","",IF(LEFT(C357,1)="-","(-)は先頭文字で使用できないため修正してください。",IF(LEFT(C357,1)="_","(_)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_]のスペースなしで記入してください。")))))</f>
        <v/>
      </c>
      <c r="J357" s="54" t="str">
        <f t="shared" si="32"/>
        <v/>
      </c>
      <c r="K357" s="65" t="str">
        <f t="shared" si="33"/>
        <v/>
      </c>
      <c r="L357" s="258" t="str">
        <f>IF(F357="","",IF(COUNTIF('10X index code'!$B$2:$B$673,F357),"","10X Index codeに登録されていないため、修正してください。"))</f>
        <v/>
      </c>
      <c r="M357" s="65" t="str">
        <f t="shared" si="34"/>
        <v/>
      </c>
      <c r="N357" s="65" t="str">
        <f t="shared" si="35"/>
        <v/>
      </c>
      <c r="O357" s="263" t="b">
        <f t="shared" si="36"/>
        <v>0</v>
      </c>
    </row>
    <row r="358" spans="7:15" ht="22.2">
      <c r="G358" s="13" t="str">
        <f t="shared" si="31"/>
        <v/>
      </c>
      <c r="H358" s="43"/>
      <c r="I358" s="64" t="str" cm="1">
        <f t="array" ref="I358">IF(C358="","",IF(LEFT(C358,1)="-","(-)は先頭文字で使用できないため修正してください。",IF(LEFT(C358,1)="_","(_)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_]のスペースなしで記入してください。")))))</f>
        <v/>
      </c>
      <c r="J358" s="54" t="str">
        <f t="shared" si="32"/>
        <v/>
      </c>
      <c r="K358" s="65" t="str">
        <f t="shared" si="33"/>
        <v/>
      </c>
      <c r="L358" s="258" t="str">
        <f>IF(F358="","",IF(COUNTIF('10X index code'!$B$2:$B$673,F358),"","10X Index codeに登録されていないため、修正してください。"))</f>
        <v/>
      </c>
      <c r="M358" s="65" t="str">
        <f t="shared" si="34"/>
        <v/>
      </c>
      <c r="N358" s="65" t="str">
        <f t="shared" si="35"/>
        <v/>
      </c>
      <c r="O358" s="263" t="b">
        <f t="shared" si="36"/>
        <v>0</v>
      </c>
    </row>
    <row r="359" spans="7:15" ht="22.2">
      <c r="G359" s="13" t="str">
        <f t="shared" si="31"/>
        <v/>
      </c>
      <c r="H359" s="43"/>
      <c r="I359" s="64" t="str" cm="1">
        <f t="array" ref="I359">IF(C359="","",IF(LEFT(C359,1)="-","(-)は先頭文字で使用できないため修正してください。",IF(LEFT(C359,1)="_","(_)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_]のスペースなしで記入してください。")))))</f>
        <v/>
      </c>
      <c r="J359" s="54" t="str">
        <f t="shared" si="32"/>
        <v/>
      </c>
      <c r="K359" s="65" t="str">
        <f t="shared" si="33"/>
        <v/>
      </c>
      <c r="L359" s="258" t="str">
        <f>IF(F359="","",IF(COUNTIF('10X index code'!$B$2:$B$673,F359),"","10X Index codeに登録されていないため、修正してください。"))</f>
        <v/>
      </c>
      <c r="M359" s="65" t="str">
        <f t="shared" si="34"/>
        <v/>
      </c>
      <c r="N359" s="65" t="str">
        <f t="shared" si="35"/>
        <v/>
      </c>
      <c r="O359" s="263" t="b">
        <f t="shared" si="36"/>
        <v>0</v>
      </c>
    </row>
    <row r="360" spans="7:15" ht="22.2">
      <c r="G360" s="13" t="str">
        <f t="shared" si="31"/>
        <v/>
      </c>
      <c r="H360" s="43"/>
      <c r="I360" s="64" t="str" cm="1">
        <f t="array" ref="I360">IF(C360="","",IF(LEFT(C360,1)="-","(-)は先頭文字で使用できないため修正してください。",IF(LEFT(C360,1)="_","(_)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_]のスペースなしで記入してください。")))))</f>
        <v/>
      </c>
      <c r="J360" s="54" t="str">
        <f t="shared" si="32"/>
        <v/>
      </c>
      <c r="K360" s="65" t="str">
        <f t="shared" si="33"/>
        <v/>
      </c>
      <c r="L360" s="258" t="str">
        <f>IF(F360="","",IF(COUNTIF('10X index code'!$B$2:$B$673,F360),"","10X Index codeに登録されていないため、修正してください。"))</f>
        <v/>
      </c>
      <c r="M360" s="65" t="str">
        <f t="shared" si="34"/>
        <v/>
      </c>
      <c r="N360" s="65" t="str">
        <f t="shared" si="35"/>
        <v/>
      </c>
      <c r="O360" s="263" t="b">
        <f t="shared" si="36"/>
        <v>0</v>
      </c>
    </row>
    <row r="361" spans="7:15" ht="22.2">
      <c r="G361" s="13" t="str">
        <f t="shared" si="31"/>
        <v/>
      </c>
      <c r="H361" s="43"/>
      <c r="I361" s="64" t="str" cm="1">
        <f t="array" ref="I361">IF(C361="","",IF(LEFT(C361,1)="-","(-)は先頭文字で使用できないため修正してください。",IF(LEFT(C361,1)="_","(_)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_]のスペースなしで記入してください。")))))</f>
        <v/>
      </c>
      <c r="J361" s="54" t="str">
        <f t="shared" si="32"/>
        <v/>
      </c>
      <c r="K361" s="65" t="str">
        <f t="shared" si="33"/>
        <v/>
      </c>
      <c r="L361" s="258" t="str">
        <f>IF(F361="","",IF(COUNTIF('10X index code'!$B$2:$B$673,F361),"","10X Index codeに登録されていないため、修正してください。"))</f>
        <v/>
      </c>
      <c r="M361" s="65" t="str">
        <f t="shared" si="34"/>
        <v/>
      </c>
      <c r="N361" s="65" t="str">
        <f t="shared" si="35"/>
        <v/>
      </c>
      <c r="O361" s="263" t="b">
        <f t="shared" si="36"/>
        <v>0</v>
      </c>
    </row>
    <row r="362" spans="7:15" ht="22.2">
      <c r="G362" s="13" t="str">
        <f t="shared" si="31"/>
        <v/>
      </c>
      <c r="H362" s="43"/>
      <c r="I362" s="64" t="str" cm="1">
        <f t="array" ref="I362">IF(C362="","",IF(LEFT(C362,1)="-","(-)は先頭文字で使用できないため修正してください。",IF(LEFT(C362,1)="_","(_)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_]のスペースなしで記入してください。")))))</f>
        <v/>
      </c>
      <c r="J362" s="54" t="str">
        <f t="shared" si="32"/>
        <v/>
      </c>
      <c r="K362" s="65" t="str">
        <f t="shared" si="33"/>
        <v/>
      </c>
      <c r="L362" s="258" t="str">
        <f>IF(F362="","",IF(COUNTIF('10X index code'!$B$2:$B$673,F362),"","10X Index codeに登録されていないため、修正してください。"))</f>
        <v/>
      </c>
      <c r="M362" s="65" t="str">
        <f t="shared" si="34"/>
        <v/>
      </c>
      <c r="N362" s="65" t="str">
        <f t="shared" si="35"/>
        <v/>
      </c>
      <c r="O362" s="263" t="b">
        <f t="shared" si="36"/>
        <v>0</v>
      </c>
    </row>
    <row r="363" spans="7:15" ht="22.2">
      <c r="G363" s="13" t="str">
        <f t="shared" si="31"/>
        <v/>
      </c>
      <c r="H363" s="43"/>
      <c r="I363" s="64" t="str" cm="1">
        <f t="array" ref="I363">IF(C363="","",IF(LEFT(C363,1)="-","(-)は先頭文字で使用できないため修正してください。",IF(LEFT(C363,1)="_","(_)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_]のスペースなしで記入してください。")))))</f>
        <v/>
      </c>
      <c r="J363" s="54" t="str">
        <f t="shared" si="32"/>
        <v/>
      </c>
      <c r="K363" s="65" t="str">
        <f t="shared" si="33"/>
        <v/>
      </c>
      <c r="L363" s="258" t="str">
        <f>IF(F363="","",IF(COUNTIF('10X index code'!$B$2:$B$673,F363),"","10X Index codeに登録されていないため、修正してください。"))</f>
        <v/>
      </c>
      <c r="M363" s="65" t="str">
        <f t="shared" si="34"/>
        <v/>
      </c>
      <c r="N363" s="65" t="str">
        <f t="shared" si="35"/>
        <v/>
      </c>
      <c r="O363" s="263" t="b">
        <f t="shared" si="36"/>
        <v>0</v>
      </c>
    </row>
    <row r="364" spans="7:15" ht="22.2">
      <c r="G364" s="13" t="str">
        <f t="shared" si="31"/>
        <v/>
      </c>
      <c r="H364" s="43"/>
      <c r="I364" s="64" t="str" cm="1">
        <f t="array" ref="I364">IF(C364="","",IF(LEFT(C364,1)="-","(-)は先頭文字で使用できないため修正してください。",IF(LEFT(C364,1)="_","(_)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_]のスペースなしで記入してください。")))))</f>
        <v/>
      </c>
      <c r="J364" s="54" t="str">
        <f t="shared" si="32"/>
        <v/>
      </c>
      <c r="K364" s="65" t="str">
        <f t="shared" si="33"/>
        <v/>
      </c>
      <c r="L364" s="258" t="str">
        <f>IF(F364="","",IF(COUNTIF('10X index code'!$B$2:$B$673,F364),"","10X Index codeに登録されていないため、修正してください。"))</f>
        <v/>
      </c>
      <c r="M364" s="65" t="str">
        <f t="shared" si="34"/>
        <v/>
      </c>
      <c r="N364" s="65" t="str">
        <f t="shared" si="35"/>
        <v/>
      </c>
      <c r="O364" s="263" t="b">
        <f t="shared" si="36"/>
        <v>0</v>
      </c>
    </row>
    <row r="365" spans="7:15" ht="22.2">
      <c r="G365" s="13" t="str">
        <f t="shared" si="31"/>
        <v/>
      </c>
      <c r="H365" s="43"/>
      <c r="I365" s="64" t="str" cm="1">
        <f t="array" ref="I365">IF(C365="","",IF(LEFT(C365,1)="-","(-)は先頭文字で使用できないため修正してください。",IF(LEFT(C365,1)="_","(_)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_]のスペースなしで記入してください。")))))</f>
        <v/>
      </c>
      <c r="J365" s="54" t="str">
        <f t="shared" si="32"/>
        <v/>
      </c>
      <c r="K365" s="65" t="str">
        <f t="shared" si="33"/>
        <v/>
      </c>
      <c r="L365" s="258" t="str">
        <f>IF(F365="","",IF(COUNTIF('10X index code'!$B$2:$B$673,F365),"","10X Index codeに登録されていないため、修正してください。"))</f>
        <v/>
      </c>
      <c r="M365" s="65" t="str">
        <f t="shared" si="34"/>
        <v/>
      </c>
      <c r="N365" s="65" t="str">
        <f t="shared" si="35"/>
        <v/>
      </c>
      <c r="O365" s="263" t="b">
        <f t="shared" si="36"/>
        <v>0</v>
      </c>
    </row>
    <row r="366" spans="7:15" ht="22.2">
      <c r="G366" s="13" t="str">
        <f t="shared" si="31"/>
        <v/>
      </c>
      <c r="H366" s="43"/>
      <c r="I366" s="64" t="str" cm="1">
        <f t="array" ref="I366">IF(C366="","",IF(LEFT(C366,1)="-","(-)は先頭文字で使用できないため修正してください。",IF(LEFT(C366,1)="_","(_)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_]のスペースなしで記入してください。")))))</f>
        <v/>
      </c>
      <c r="J366" s="54" t="str">
        <f t="shared" si="32"/>
        <v/>
      </c>
      <c r="K366" s="65" t="str">
        <f t="shared" si="33"/>
        <v/>
      </c>
      <c r="L366" s="258" t="str">
        <f>IF(F366="","",IF(COUNTIF('10X index code'!$B$2:$B$673,F366),"","10X Index codeに登録されていないため、修正してください。"))</f>
        <v/>
      </c>
      <c r="M366" s="65" t="str">
        <f t="shared" si="34"/>
        <v/>
      </c>
      <c r="N366" s="65" t="str">
        <f t="shared" si="35"/>
        <v/>
      </c>
      <c r="O366" s="263" t="b">
        <f t="shared" si="36"/>
        <v>0</v>
      </c>
    </row>
    <row r="367" spans="7:15" ht="22.2">
      <c r="G367" s="13" t="str">
        <f t="shared" si="31"/>
        <v/>
      </c>
      <c r="H367" s="43"/>
      <c r="I367" s="64" t="str" cm="1">
        <f t="array" ref="I367">IF(C367="","",IF(LEFT(C367,1)="-","(-)は先頭文字で使用できないため修正してください。",IF(LEFT(C367,1)="_","(_)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_]のスペースなしで記入してください。")))))</f>
        <v/>
      </c>
      <c r="J367" s="54" t="str">
        <f t="shared" si="32"/>
        <v/>
      </c>
      <c r="K367" s="65" t="str">
        <f t="shared" si="33"/>
        <v/>
      </c>
      <c r="L367" s="258" t="str">
        <f>IF(F367="","",IF(COUNTIF('10X index code'!$B$2:$B$673,F367),"","10X Index codeに登録されていないため、修正してください。"))</f>
        <v/>
      </c>
      <c r="M367" s="65" t="str">
        <f t="shared" si="34"/>
        <v/>
      </c>
      <c r="N367" s="65" t="str">
        <f t="shared" si="35"/>
        <v/>
      </c>
      <c r="O367" s="263" t="b">
        <f t="shared" si="36"/>
        <v>0</v>
      </c>
    </row>
    <row r="368" spans="7:15" ht="22.2">
      <c r="G368" s="13" t="str">
        <f t="shared" si="31"/>
        <v/>
      </c>
      <c r="H368" s="43"/>
      <c r="I368" s="64" t="str" cm="1">
        <f t="array" ref="I368">IF(C368="","",IF(LEFT(C368,1)="-","(-)は先頭文字で使用できないため修正してください。",IF(LEFT(C368,1)="_","(_)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_]のスペースなしで記入してください。")))))</f>
        <v/>
      </c>
      <c r="J368" s="54" t="str">
        <f t="shared" si="32"/>
        <v/>
      </c>
      <c r="K368" s="65" t="str">
        <f t="shared" si="33"/>
        <v/>
      </c>
      <c r="L368" s="258" t="str">
        <f>IF(F368="","",IF(COUNTIF('10X index code'!$B$2:$B$673,F368),"","10X Index codeに登録されていないため、修正してください。"))</f>
        <v/>
      </c>
      <c r="M368" s="65" t="str">
        <f t="shared" si="34"/>
        <v/>
      </c>
      <c r="N368" s="65" t="str">
        <f t="shared" si="35"/>
        <v/>
      </c>
      <c r="O368" s="263" t="b">
        <f t="shared" si="36"/>
        <v>0</v>
      </c>
    </row>
    <row r="369" spans="7:15" ht="22.2">
      <c r="G369" s="13" t="str">
        <f t="shared" si="31"/>
        <v/>
      </c>
      <c r="H369" s="43"/>
      <c r="I369" s="64" t="str" cm="1">
        <f t="array" ref="I369">IF(C369="","",IF(LEFT(C369,1)="-","(-)は先頭文字で使用できないため修正してください。",IF(LEFT(C369,1)="_","(_)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_]のスペースなしで記入してください。")))))</f>
        <v/>
      </c>
      <c r="J369" s="54" t="str">
        <f t="shared" si="32"/>
        <v/>
      </c>
      <c r="K369" s="65" t="str">
        <f t="shared" si="33"/>
        <v/>
      </c>
      <c r="L369" s="258" t="str">
        <f>IF(F369="","",IF(COUNTIF('10X index code'!$B$2:$B$673,F369),"","10X Index codeに登録されていないため、修正してください。"))</f>
        <v/>
      </c>
      <c r="M369" s="65" t="str">
        <f t="shared" si="34"/>
        <v/>
      </c>
      <c r="N369" s="65" t="str">
        <f t="shared" si="35"/>
        <v/>
      </c>
      <c r="O369" s="263" t="b">
        <f t="shared" si="36"/>
        <v>0</v>
      </c>
    </row>
    <row r="370" spans="7:15" ht="22.2">
      <c r="G370" s="13" t="str">
        <f t="shared" si="31"/>
        <v/>
      </c>
      <c r="H370" s="43"/>
      <c r="I370" s="64" t="str" cm="1">
        <f t="array" ref="I370">IF(C370="","",IF(LEFT(C370,1)="-","(-)は先頭文字で使用できないため修正してください。",IF(LEFT(C370,1)="_","(_)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_]のスペースなしで記入してください。")))))</f>
        <v/>
      </c>
      <c r="J370" s="54" t="str">
        <f t="shared" si="32"/>
        <v/>
      </c>
      <c r="K370" s="65" t="str">
        <f t="shared" si="33"/>
        <v/>
      </c>
      <c r="L370" s="258" t="str">
        <f>IF(F370="","",IF(COUNTIF('10X index code'!$B$2:$B$673,F370),"","10X Index codeに登録されていないため、修正してください。"))</f>
        <v/>
      </c>
      <c r="M370" s="65" t="str">
        <f t="shared" si="34"/>
        <v/>
      </c>
      <c r="N370" s="65" t="str">
        <f t="shared" si="35"/>
        <v/>
      </c>
      <c r="O370" s="263" t="b">
        <f t="shared" si="36"/>
        <v>0</v>
      </c>
    </row>
    <row r="371" spans="7:15" ht="22.2">
      <c r="G371" s="13" t="str">
        <f t="shared" si="31"/>
        <v/>
      </c>
      <c r="H371" s="43"/>
      <c r="I371" s="64" t="str" cm="1">
        <f t="array" ref="I371">IF(C371="","",IF(LEFT(C371,1)="-","(-)は先頭文字で使用できないため修正してください。",IF(LEFT(C371,1)="_","(_)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_]のスペースなしで記入してください。")))))</f>
        <v/>
      </c>
      <c r="J371" s="54" t="str">
        <f t="shared" si="32"/>
        <v/>
      </c>
      <c r="K371" s="65" t="str">
        <f t="shared" si="33"/>
        <v/>
      </c>
      <c r="L371" s="258" t="str">
        <f>IF(F371="","",IF(COUNTIF('10X index code'!$B$2:$B$673,F371),"","10X Index codeに登録されていないため、修正してください。"))</f>
        <v/>
      </c>
      <c r="M371" s="65" t="str">
        <f t="shared" si="34"/>
        <v/>
      </c>
      <c r="N371" s="65" t="str">
        <f t="shared" si="35"/>
        <v/>
      </c>
      <c r="O371" s="263" t="b">
        <f t="shared" si="36"/>
        <v>0</v>
      </c>
    </row>
    <row r="372" spans="7:15" ht="22.2">
      <c r="G372" s="13" t="str">
        <f t="shared" si="31"/>
        <v/>
      </c>
      <c r="H372" s="43"/>
      <c r="I372" s="64" t="str" cm="1">
        <f t="array" ref="I372">IF(C372="","",IF(LEFT(C372,1)="-","(-)は先頭文字で使用できないため修正してください。",IF(LEFT(C372,1)="_","(_)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_]のスペースなしで記入してください。")))))</f>
        <v/>
      </c>
      <c r="J372" s="54" t="str">
        <f t="shared" si="32"/>
        <v/>
      </c>
      <c r="K372" s="65" t="str">
        <f t="shared" si="33"/>
        <v/>
      </c>
      <c r="L372" s="258" t="str">
        <f>IF(F372="","",IF(COUNTIF('10X index code'!$B$2:$B$673,F372),"","10X Index codeに登録されていないため、修正してください。"))</f>
        <v/>
      </c>
      <c r="M372" s="65" t="str">
        <f t="shared" si="34"/>
        <v/>
      </c>
      <c r="N372" s="65" t="str">
        <f t="shared" si="35"/>
        <v/>
      </c>
      <c r="O372" s="263" t="b">
        <f t="shared" si="36"/>
        <v>0</v>
      </c>
    </row>
    <row r="373" spans="7:15" ht="22.2">
      <c r="G373" s="13" t="str">
        <f t="shared" si="31"/>
        <v/>
      </c>
      <c r="H373" s="43"/>
      <c r="I373" s="64" t="str" cm="1">
        <f t="array" ref="I373">IF(C373="","",IF(LEFT(C373,1)="-","(-)は先頭文字で使用できないため修正してください。",IF(LEFT(C373,1)="_","(_)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_]のスペースなしで記入してください。")))))</f>
        <v/>
      </c>
      <c r="J373" s="54" t="str">
        <f t="shared" si="32"/>
        <v/>
      </c>
      <c r="K373" s="65" t="str">
        <f t="shared" si="33"/>
        <v/>
      </c>
      <c r="L373" s="258" t="str">
        <f>IF(F373="","",IF(COUNTIF('10X index code'!$B$2:$B$673,F373),"","10X Index codeに登録されていないため、修正してください。"))</f>
        <v/>
      </c>
      <c r="M373" s="65" t="str">
        <f t="shared" si="34"/>
        <v/>
      </c>
      <c r="N373" s="65" t="str">
        <f t="shared" si="35"/>
        <v/>
      </c>
      <c r="O373" s="263" t="b">
        <f t="shared" si="36"/>
        <v>0</v>
      </c>
    </row>
    <row r="374" spans="7:15" ht="22.2">
      <c r="G374" s="13" t="str">
        <f t="shared" si="31"/>
        <v/>
      </c>
      <c r="H374" s="43"/>
      <c r="I374" s="64" t="str" cm="1">
        <f t="array" ref="I374">IF(C374="","",IF(LEFT(C374,1)="-","(-)は先頭文字で使用できないため修正してください。",IF(LEFT(C374,1)="_","(_)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_]のスペースなしで記入してください。")))))</f>
        <v/>
      </c>
      <c r="J374" s="54" t="str">
        <f t="shared" si="32"/>
        <v/>
      </c>
      <c r="K374" s="65" t="str">
        <f t="shared" si="33"/>
        <v/>
      </c>
      <c r="L374" s="258" t="str">
        <f>IF(F374="","",IF(COUNTIF('10X index code'!$B$2:$B$673,F374),"","10X Index codeに登録されていないため、修正してください。"))</f>
        <v/>
      </c>
      <c r="M374" s="65" t="str">
        <f t="shared" si="34"/>
        <v/>
      </c>
      <c r="N374" s="65" t="str">
        <f t="shared" si="35"/>
        <v/>
      </c>
      <c r="O374" s="263" t="b">
        <f t="shared" si="36"/>
        <v>0</v>
      </c>
    </row>
    <row r="375" spans="7:15" ht="22.2">
      <c r="G375" s="13" t="str">
        <f t="shared" si="31"/>
        <v/>
      </c>
      <c r="H375" s="43"/>
      <c r="I375" s="64" t="str" cm="1">
        <f t="array" ref="I375">IF(C375="","",IF(LEFT(C375,1)="-","(-)は先頭文字で使用できないため修正してください。",IF(LEFT(C375,1)="_","(_)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_]のスペースなしで記入してください。")))))</f>
        <v/>
      </c>
      <c r="J375" s="54" t="str">
        <f t="shared" si="32"/>
        <v/>
      </c>
      <c r="K375" s="65" t="str">
        <f t="shared" si="33"/>
        <v/>
      </c>
      <c r="L375" s="258" t="str">
        <f>IF(F375="","",IF(COUNTIF('10X index code'!$B$2:$B$673,F375),"","10X Index codeに登録されていないため、修正してください。"))</f>
        <v/>
      </c>
      <c r="M375" s="65" t="str">
        <f t="shared" si="34"/>
        <v/>
      </c>
      <c r="N375" s="65" t="str">
        <f t="shared" si="35"/>
        <v/>
      </c>
      <c r="O375" s="263" t="b">
        <f t="shared" si="36"/>
        <v>0</v>
      </c>
    </row>
    <row r="376" spans="7:15" ht="22.2">
      <c r="G376" s="13" t="str">
        <f t="shared" si="31"/>
        <v/>
      </c>
      <c r="H376" s="43"/>
      <c r="I376" s="64" t="str" cm="1">
        <f t="array" ref="I376">IF(C376="","",IF(LEFT(C376,1)="-","(-)は先頭文字で使用できないため修正してください。",IF(LEFT(C376,1)="_","(_)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_]のスペースなしで記入してください。")))))</f>
        <v/>
      </c>
      <c r="J376" s="54" t="str">
        <f t="shared" si="32"/>
        <v/>
      </c>
      <c r="K376" s="65" t="str">
        <f t="shared" si="33"/>
        <v/>
      </c>
      <c r="L376" s="258" t="str">
        <f>IF(F376="","",IF(COUNTIF('10X index code'!$B$2:$B$673,F376),"","10X Index codeに登録されていないため、修正してください。"))</f>
        <v/>
      </c>
      <c r="M376" s="65" t="str">
        <f t="shared" si="34"/>
        <v/>
      </c>
      <c r="N376" s="65" t="str">
        <f t="shared" si="35"/>
        <v/>
      </c>
      <c r="O376" s="263" t="b">
        <f t="shared" si="36"/>
        <v>0</v>
      </c>
    </row>
    <row r="377" spans="7:15" ht="22.2">
      <c r="G377" s="13" t="str">
        <f t="shared" si="31"/>
        <v/>
      </c>
      <c r="H377" s="43"/>
      <c r="I377" s="64" t="str" cm="1">
        <f t="array" ref="I377">IF(C377="","",IF(LEFT(C377,1)="-","(-)は先頭文字で使用できないため修正してください。",IF(LEFT(C377,1)="_","(_)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_]のスペースなしで記入してください。")))))</f>
        <v/>
      </c>
      <c r="J377" s="54" t="str">
        <f t="shared" si="32"/>
        <v/>
      </c>
      <c r="K377" s="65" t="str">
        <f t="shared" si="33"/>
        <v/>
      </c>
      <c r="L377" s="258" t="str">
        <f>IF(F377="","",IF(COUNTIF('10X index code'!$B$2:$B$673,F377),"","10X Index codeに登録されていないため、修正してください。"))</f>
        <v/>
      </c>
      <c r="M377" s="65" t="str">
        <f t="shared" si="34"/>
        <v/>
      </c>
      <c r="N377" s="65" t="str">
        <f t="shared" si="35"/>
        <v/>
      </c>
      <c r="O377" s="263" t="b">
        <f t="shared" si="36"/>
        <v>0</v>
      </c>
    </row>
    <row r="378" spans="7:15" ht="22.2">
      <c r="G378" s="13" t="str">
        <f t="shared" si="31"/>
        <v/>
      </c>
      <c r="H378" s="43"/>
      <c r="I378" s="64" t="str" cm="1">
        <f t="array" ref="I378">IF(C378="","",IF(LEFT(C378,1)="-","(-)は先頭文字で使用できないため修正してください。",IF(LEFT(C378,1)="_","(_)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_]のスペースなしで記入してください。")))))</f>
        <v/>
      </c>
      <c r="J378" s="54" t="str">
        <f t="shared" si="32"/>
        <v/>
      </c>
      <c r="K378" s="65" t="str">
        <f t="shared" si="33"/>
        <v/>
      </c>
      <c r="L378" s="258" t="str">
        <f>IF(F378="","",IF(COUNTIF('10X index code'!$B$2:$B$673,F378),"","10X Index codeに登録されていないため、修正してください。"))</f>
        <v/>
      </c>
      <c r="M378" s="65" t="str">
        <f t="shared" si="34"/>
        <v/>
      </c>
      <c r="N378" s="65" t="str">
        <f t="shared" si="35"/>
        <v/>
      </c>
      <c r="O378" s="263" t="b">
        <f t="shared" si="36"/>
        <v>0</v>
      </c>
    </row>
    <row r="379" spans="7:15" ht="22.2">
      <c r="G379" s="13" t="str">
        <f t="shared" si="31"/>
        <v/>
      </c>
      <c r="H379" s="43"/>
      <c r="I379" s="64" t="str" cm="1">
        <f t="array" ref="I379">IF(C379="","",IF(LEFT(C379,1)="-","(-)は先頭文字で使用できないため修正してください。",IF(LEFT(C379,1)="_","(_)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_]のスペースなしで記入してください。")))))</f>
        <v/>
      </c>
      <c r="J379" s="54" t="str">
        <f t="shared" si="32"/>
        <v/>
      </c>
      <c r="K379" s="65" t="str">
        <f t="shared" si="33"/>
        <v/>
      </c>
      <c r="L379" s="258" t="str">
        <f>IF(F379="","",IF(COUNTIF('10X index code'!$B$2:$B$673,F379),"","10X Index codeに登録されていないため、修正してください。"))</f>
        <v/>
      </c>
      <c r="M379" s="65" t="str">
        <f t="shared" si="34"/>
        <v/>
      </c>
      <c r="N379" s="65" t="str">
        <f t="shared" si="35"/>
        <v/>
      </c>
      <c r="O379" s="263" t="b">
        <f t="shared" si="36"/>
        <v>0</v>
      </c>
    </row>
    <row r="380" spans="7:15" ht="22.2">
      <c r="G380" s="13" t="str">
        <f t="shared" si="31"/>
        <v/>
      </c>
      <c r="H380" s="43"/>
      <c r="I380" s="64" t="str" cm="1">
        <f t="array" ref="I380">IF(C380="","",IF(LEFT(C380,1)="-","(-)は先頭文字で使用できないため修正してください。",IF(LEFT(C380,1)="_","(_)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_]のスペースなしで記入してください。")))))</f>
        <v/>
      </c>
      <c r="J380" s="54" t="str">
        <f t="shared" si="32"/>
        <v/>
      </c>
      <c r="K380" s="65" t="str">
        <f t="shared" si="33"/>
        <v/>
      </c>
      <c r="L380" s="258" t="str">
        <f>IF(F380="","",IF(COUNTIF('10X index code'!$B$2:$B$673,F380),"","10X Index codeに登録されていないため、修正してください。"))</f>
        <v/>
      </c>
      <c r="M380" s="65" t="str">
        <f t="shared" si="34"/>
        <v/>
      </c>
      <c r="N380" s="65" t="str">
        <f t="shared" si="35"/>
        <v/>
      </c>
      <c r="O380" s="263" t="b">
        <f t="shared" si="36"/>
        <v>0</v>
      </c>
    </row>
    <row r="381" spans="7:15" ht="22.2">
      <c r="G381" s="13" t="str">
        <f t="shared" si="31"/>
        <v/>
      </c>
      <c r="H381" s="43"/>
      <c r="I381" s="64" t="str" cm="1">
        <f t="array" ref="I381">IF(C381="","",IF(LEFT(C381,1)="-","(-)は先頭文字で使用できないため修正してください。",IF(LEFT(C381,1)="_","(_)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_]のスペースなしで記入してください。")))))</f>
        <v/>
      </c>
      <c r="J381" s="54" t="str">
        <f t="shared" si="32"/>
        <v/>
      </c>
      <c r="K381" s="65" t="str">
        <f t="shared" si="33"/>
        <v/>
      </c>
      <c r="L381" s="258" t="str">
        <f>IF(F381="","",IF(COUNTIF('10X index code'!$B$2:$B$673,F381),"","10X Index codeに登録されていないため、修正してください。"))</f>
        <v/>
      </c>
      <c r="M381" s="65" t="str">
        <f t="shared" si="34"/>
        <v/>
      </c>
      <c r="N381" s="65" t="str">
        <f t="shared" si="35"/>
        <v/>
      </c>
      <c r="O381" s="263" t="b">
        <f t="shared" si="36"/>
        <v>0</v>
      </c>
    </row>
    <row r="382" spans="7:15" ht="22.2">
      <c r="G382" s="13" t="str">
        <f t="shared" si="31"/>
        <v/>
      </c>
      <c r="H382" s="43"/>
      <c r="I382" s="64" t="str" cm="1">
        <f t="array" ref="I382">IF(C382="","",IF(LEFT(C382,1)="-","(-)は先頭文字で使用できないため修正してください。",IF(LEFT(C382,1)="_","(_)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_]のスペースなしで記入してください。")))))</f>
        <v/>
      </c>
      <c r="J382" s="54" t="str">
        <f t="shared" si="32"/>
        <v/>
      </c>
      <c r="K382" s="65" t="str">
        <f t="shared" si="33"/>
        <v/>
      </c>
      <c r="L382" s="258" t="str">
        <f>IF(F382="","",IF(COUNTIF('10X index code'!$B$2:$B$673,F382),"","10X Index codeに登録されていないため、修正してください。"))</f>
        <v/>
      </c>
      <c r="M382" s="65" t="str">
        <f t="shared" si="34"/>
        <v/>
      </c>
      <c r="N382" s="65" t="str">
        <f t="shared" si="35"/>
        <v/>
      </c>
      <c r="O382" s="263" t="b">
        <f t="shared" si="36"/>
        <v>0</v>
      </c>
    </row>
    <row r="383" spans="7:15" ht="22.2">
      <c r="G383" s="13" t="str">
        <f t="shared" ref="G383:G384" si="37">IF(O383=FALSE,"",O383)</f>
        <v/>
      </c>
      <c r="H383" s="43"/>
      <c r="I383" s="64" t="str" cm="1">
        <f t="array" ref="I383">IF(C383="","",IF(LEFT(C383,1)="-","(-)は先頭文字で使用できないため修正してください。",IF(LEFT(C383,1)="_","(_)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_]のスペースなしで記入してください。")))))</f>
        <v/>
      </c>
      <c r="J383" s="54" t="str">
        <f t="shared" si="32"/>
        <v/>
      </c>
      <c r="K383" s="65" t="str">
        <f t="shared" si="33"/>
        <v/>
      </c>
      <c r="L383" s="258" t="str">
        <f>IF(F383="","",IF(COUNTIF('10X index code'!$B$2:$B$673,F383),"","10X Index codeに登録されていないため、修正してください。"))</f>
        <v/>
      </c>
      <c r="M383" s="65" t="str">
        <f t="shared" si="34"/>
        <v/>
      </c>
      <c r="N383" s="65" t="str">
        <f t="shared" si="35"/>
        <v/>
      </c>
      <c r="O383" s="263" t="b">
        <f t="shared" si="36"/>
        <v>0</v>
      </c>
    </row>
    <row r="384" spans="7:15" ht="22.2">
      <c r="G384" s="13" t="str">
        <f t="shared" si="37"/>
        <v/>
      </c>
      <c r="H384" s="43"/>
      <c r="I384" s="64" t="str" cm="1">
        <f t="array" ref="I384">IF(C384="","",IF(LEFT(C384,1)="-","(-)は先頭文字で使用できないため修正してください。",IF(LEFT(C384,1)="_","(_)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_]のスペースなしで記入してください。")))))</f>
        <v/>
      </c>
      <c r="J384" s="54" t="str">
        <f t="shared" si="32"/>
        <v/>
      </c>
      <c r="K384" s="65" t="str">
        <f t="shared" si="33"/>
        <v/>
      </c>
      <c r="L384" s="258" t="str">
        <f>IF(F384="","",IF(COUNTIF('10X index code'!$B$2:$B$673,F384),"","10X Index codeに登録されていないため、修正してください。"))</f>
        <v/>
      </c>
      <c r="M384" s="65" t="str">
        <f t="shared" si="34"/>
        <v/>
      </c>
      <c r="N384" s="65" t="str">
        <f t="shared" si="35"/>
        <v/>
      </c>
      <c r="O384" s="263" t="b">
        <f t="shared" si="36"/>
        <v>0</v>
      </c>
    </row>
    <row r="385" spans="7:14" ht="22.2">
      <c r="G385" s="13"/>
      <c r="H385" s="43"/>
      <c r="I385" s="64"/>
      <c r="J385" s="54"/>
      <c r="K385" s="65"/>
      <c r="L385" s="258"/>
      <c r="M385" s="65"/>
      <c r="N385" s="65"/>
    </row>
    <row r="386" spans="7:14" ht="22.2">
      <c r="G386" s="13"/>
      <c r="H386" s="43"/>
      <c r="I386" s="64"/>
      <c r="J386" s="54"/>
      <c r="K386" s="65"/>
      <c r="L386" s="258"/>
      <c r="M386" s="65"/>
      <c r="N386" s="65"/>
    </row>
    <row r="387" spans="7:14" ht="22.2">
      <c r="G387" s="13"/>
      <c r="H387" s="43"/>
      <c r="I387" s="64"/>
      <c r="J387" s="54"/>
      <c r="K387" s="65"/>
      <c r="L387" s="258"/>
      <c r="M387" s="65"/>
      <c r="N387" s="65"/>
    </row>
    <row r="388" spans="7:14" ht="22.2">
      <c r="G388" s="13"/>
      <c r="H388" s="43"/>
      <c r="I388" s="64"/>
      <c r="J388" s="54"/>
      <c r="K388" s="65"/>
      <c r="L388" s="258"/>
      <c r="M388" s="65"/>
      <c r="N388" s="65"/>
    </row>
    <row r="389" spans="7:14" ht="22.2">
      <c r="G389" s="13"/>
      <c r="H389" s="43"/>
      <c r="I389" s="64"/>
      <c r="J389" s="54"/>
      <c r="K389" s="65"/>
      <c r="L389" s="258"/>
      <c r="M389" s="65"/>
      <c r="N389" s="65"/>
    </row>
    <row r="390" spans="7:14" ht="22.2">
      <c r="G390" s="13"/>
      <c r="H390" s="43"/>
      <c r="I390" s="64"/>
      <c r="J390" s="54"/>
      <c r="K390" s="65"/>
      <c r="L390" s="258"/>
      <c r="M390" s="65"/>
      <c r="N390" s="65"/>
    </row>
    <row r="391" spans="7:14" ht="22.2">
      <c r="G391" s="13"/>
      <c r="H391" s="43"/>
      <c r="I391" s="64"/>
      <c r="J391" s="54"/>
      <c r="K391" s="65"/>
      <c r="L391" s="258"/>
      <c r="M391" s="65"/>
      <c r="N391" s="65"/>
    </row>
    <row r="392" spans="7:14" ht="22.2">
      <c r="G392" s="13"/>
      <c r="H392" s="43"/>
      <c r="I392" s="64"/>
      <c r="J392" s="54"/>
      <c r="K392" s="65"/>
      <c r="L392" s="258"/>
      <c r="M392" s="65"/>
      <c r="N392" s="65"/>
    </row>
    <row r="393" spans="7:14" ht="22.2">
      <c r="G393" s="13"/>
      <c r="H393" s="43"/>
      <c r="I393" s="64"/>
      <c r="J393" s="54"/>
      <c r="K393" s="65"/>
      <c r="L393" s="258"/>
      <c r="M393" s="65"/>
      <c r="N393" s="65"/>
    </row>
    <row r="394" spans="7:14" ht="22.2">
      <c r="G394" s="13"/>
      <c r="H394" s="43"/>
      <c r="I394" s="64"/>
      <c r="J394" s="54"/>
      <c r="K394" s="65"/>
      <c r="L394" s="258"/>
      <c r="M394" s="65"/>
      <c r="N394" s="65"/>
    </row>
    <row r="395" spans="7:14" ht="22.2">
      <c r="G395" s="13"/>
      <c r="H395" s="43"/>
      <c r="I395" s="64"/>
      <c r="J395" s="54"/>
      <c r="K395" s="65"/>
      <c r="L395" s="258"/>
      <c r="M395" s="65"/>
      <c r="N395" s="65"/>
    </row>
    <row r="396" spans="7:14" ht="22.2">
      <c r="G396" s="13"/>
      <c r="H396" s="43"/>
      <c r="I396" s="64"/>
      <c r="J396" s="54"/>
      <c r="K396" s="65"/>
      <c r="L396" s="258"/>
      <c r="M396" s="65"/>
      <c r="N396" s="65"/>
    </row>
    <row r="397" spans="7:14" ht="22.2">
      <c r="G397" s="13"/>
      <c r="H397" s="43"/>
      <c r="I397" s="64"/>
      <c r="J397" s="54"/>
      <c r="K397" s="65"/>
      <c r="L397" s="258"/>
      <c r="M397" s="65"/>
      <c r="N397" s="65"/>
    </row>
    <row r="398" spans="7:14" ht="22.2">
      <c r="G398" s="13"/>
      <c r="H398" s="43"/>
      <c r="I398" s="64"/>
      <c r="J398" s="54"/>
      <c r="K398" s="65"/>
      <c r="L398" s="258"/>
      <c r="M398" s="65"/>
      <c r="N398" s="65"/>
    </row>
    <row r="399" spans="7:14" ht="22.2">
      <c r="G399" s="13"/>
      <c r="H399" s="43"/>
      <c r="I399" s="64"/>
      <c r="J399" s="54"/>
      <c r="K399" s="65"/>
      <c r="L399" s="258"/>
      <c r="M399" s="65"/>
      <c r="N399" s="65"/>
    </row>
    <row r="400" spans="7:14" ht="22.2">
      <c r="G400" s="13"/>
      <c r="H400" s="43"/>
      <c r="I400" s="64"/>
      <c r="J400" s="54"/>
      <c r="K400" s="65"/>
      <c r="L400" s="258"/>
      <c r="M400" s="65"/>
      <c r="N400" s="65"/>
    </row>
    <row r="401" spans="7:14" ht="22.2">
      <c r="G401" s="13"/>
      <c r="H401" s="43"/>
      <c r="I401" s="64"/>
      <c r="J401" s="54"/>
      <c r="K401" s="65"/>
      <c r="L401" s="258"/>
      <c r="M401" s="65"/>
      <c r="N401" s="65"/>
    </row>
    <row r="402" spans="7:14" ht="22.2">
      <c r="G402" s="13"/>
      <c r="H402" s="43"/>
      <c r="I402" s="64"/>
      <c r="J402" s="54"/>
      <c r="K402" s="65"/>
      <c r="L402" s="258"/>
      <c r="M402" s="65"/>
      <c r="N402" s="65"/>
    </row>
    <row r="403" spans="7:14" ht="22.2">
      <c r="G403" s="13"/>
      <c r="H403" s="43"/>
      <c r="I403" s="64"/>
      <c r="J403" s="54"/>
      <c r="K403" s="65"/>
      <c r="L403" s="258"/>
      <c r="M403" s="65"/>
      <c r="N403" s="65"/>
    </row>
    <row r="404" spans="7:14" ht="22.2">
      <c r="G404" s="13"/>
      <c r="H404" s="43"/>
      <c r="I404" s="64"/>
      <c r="J404" s="54"/>
      <c r="K404" s="65"/>
      <c r="L404" s="258"/>
      <c r="M404" s="65"/>
      <c r="N404" s="65"/>
    </row>
    <row r="405" spans="7:14" ht="22.2">
      <c r="G405" s="13"/>
      <c r="H405" s="43"/>
      <c r="I405" s="64"/>
      <c r="J405" s="54"/>
      <c r="K405" s="65"/>
      <c r="L405" s="258"/>
      <c r="M405" s="65"/>
      <c r="N405" s="65"/>
    </row>
    <row r="406" spans="7:14" ht="22.2">
      <c r="G406" s="13"/>
      <c r="H406" s="43"/>
      <c r="I406" s="64"/>
      <c r="J406" s="54"/>
      <c r="K406" s="65"/>
      <c r="L406" s="258"/>
      <c r="M406" s="65"/>
      <c r="N406" s="65"/>
    </row>
    <row r="407" spans="7:14" ht="22.2">
      <c r="G407" s="13"/>
      <c r="H407" s="43"/>
      <c r="I407" s="64"/>
      <c r="J407" s="54"/>
      <c r="K407" s="65"/>
      <c r="L407" s="258"/>
      <c r="M407" s="65"/>
      <c r="N407" s="65"/>
    </row>
    <row r="408" spans="7:14" ht="22.2">
      <c r="G408" s="13"/>
      <c r="H408" s="43"/>
      <c r="I408" s="64"/>
      <c r="J408" s="54"/>
      <c r="K408" s="65"/>
      <c r="L408" s="258"/>
      <c r="M408" s="65"/>
      <c r="N408" s="65"/>
    </row>
    <row r="409" spans="7:14" ht="22.2">
      <c r="G409" s="13"/>
      <c r="H409" s="43"/>
      <c r="I409" s="64"/>
      <c r="J409" s="54"/>
      <c r="K409" s="65"/>
      <c r="L409" s="258"/>
      <c r="M409" s="65"/>
      <c r="N409" s="65"/>
    </row>
    <row r="410" spans="7:14" ht="22.2">
      <c r="G410" s="13"/>
      <c r="H410" s="43"/>
      <c r="I410" s="64"/>
      <c r="J410" s="54"/>
      <c r="K410" s="65"/>
      <c r="L410" s="258"/>
      <c r="M410" s="65"/>
      <c r="N410" s="65"/>
    </row>
    <row r="411" spans="7:14" ht="22.2">
      <c r="G411" s="13"/>
      <c r="H411" s="43"/>
      <c r="I411" s="64"/>
      <c r="J411" s="54"/>
      <c r="K411" s="65"/>
      <c r="L411" s="258"/>
      <c r="M411" s="65"/>
      <c r="N411" s="65"/>
    </row>
    <row r="412" spans="7:14" ht="22.2">
      <c r="G412" s="13"/>
      <c r="H412" s="43"/>
      <c r="I412" s="64"/>
      <c r="J412" s="54"/>
      <c r="K412" s="65"/>
      <c r="L412" s="258"/>
      <c r="M412" s="65"/>
      <c r="N412" s="65"/>
    </row>
    <row r="413" spans="7:14" ht="22.2">
      <c r="G413" s="13"/>
      <c r="H413" s="43"/>
      <c r="I413" s="64"/>
      <c r="J413" s="54"/>
      <c r="K413" s="65"/>
      <c r="L413" s="258"/>
      <c r="M413" s="65"/>
      <c r="N413" s="65"/>
    </row>
    <row r="414" spans="7:14" ht="22.2">
      <c r="G414" s="13"/>
      <c r="H414" s="43"/>
      <c r="I414" s="64"/>
      <c r="J414" s="54"/>
      <c r="K414" s="65"/>
      <c r="L414" s="258"/>
      <c r="M414" s="65"/>
      <c r="N414" s="65"/>
    </row>
    <row r="415" spans="7:14" ht="22.2">
      <c r="G415" s="13"/>
      <c r="H415" s="43"/>
      <c r="I415" s="64"/>
      <c r="J415" s="54"/>
      <c r="K415" s="65"/>
      <c r="L415" s="258"/>
      <c r="M415" s="65"/>
      <c r="N415" s="65"/>
    </row>
    <row r="416" spans="7:14" ht="22.2">
      <c r="G416" s="13"/>
      <c r="H416" s="43"/>
      <c r="I416" s="64"/>
      <c r="J416" s="54"/>
      <c r="K416" s="65"/>
      <c r="L416" s="258"/>
      <c r="M416" s="65"/>
      <c r="N416" s="65"/>
    </row>
    <row r="417" spans="7:14" ht="22.2">
      <c r="G417" s="13"/>
      <c r="H417" s="43"/>
      <c r="I417" s="64"/>
      <c r="J417" s="54"/>
      <c r="K417" s="65"/>
      <c r="L417" s="258"/>
      <c r="M417" s="65"/>
      <c r="N417" s="65"/>
    </row>
    <row r="418" spans="7:14" ht="22.2">
      <c r="G418" s="13"/>
      <c r="H418" s="43"/>
      <c r="I418" s="64"/>
      <c r="J418" s="54"/>
      <c r="K418" s="65"/>
      <c r="L418" s="258"/>
      <c r="M418" s="65"/>
      <c r="N418" s="65"/>
    </row>
    <row r="419" spans="7:14" ht="22.2">
      <c r="G419" s="13"/>
      <c r="H419" s="43"/>
      <c r="I419" s="64"/>
      <c r="J419" s="54"/>
      <c r="K419" s="65"/>
      <c r="L419" s="258"/>
      <c r="M419" s="65"/>
      <c r="N419" s="65"/>
    </row>
    <row r="420" spans="7:14" ht="22.2">
      <c r="G420" s="13"/>
      <c r="H420" s="43"/>
      <c r="I420" s="64"/>
      <c r="J420" s="54"/>
      <c r="K420" s="65"/>
      <c r="L420" s="258"/>
      <c r="M420" s="65"/>
      <c r="N420" s="65"/>
    </row>
    <row r="421" spans="7:14" ht="22.2">
      <c r="G421" s="13"/>
      <c r="H421" s="43"/>
      <c r="I421" s="64"/>
      <c r="J421" s="54"/>
      <c r="K421" s="65"/>
      <c r="L421" s="258"/>
      <c r="M421" s="65"/>
      <c r="N421" s="65"/>
    </row>
    <row r="422" spans="7:14" ht="22.2">
      <c r="G422" s="13"/>
      <c r="H422" s="43"/>
      <c r="I422" s="64"/>
      <c r="J422" s="54"/>
      <c r="K422" s="65"/>
      <c r="L422" s="258"/>
      <c r="M422" s="65"/>
      <c r="N422" s="65"/>
    </row>
    <row r="423" spans="7:14" ht="22.2">
      <c r="G423" s="13"/>
      <c r="H423" s="43"/>
      <c r="I423" s="64"/>
      <c r="J423" s="54"/>
      <c r="K423" s="65"/>
      <c r="L423" s="258"/>
      <c r="M423" s="65"/>
      <c r="N423" s="65"/>
    </row>
    <row r="424" spans="7:14" ht="22.2">
      <c r="G424" s="13"/>
      <c r="H424" s="43"/>
      <c r="I424" s="64"/>
      <c r="J424" s="54"/>
      <c r="K424" s="65"/>
      <c r="L424" s="258"/>
      <c r="M424" s="65"/>
      <c r="N424" s="65"/>
    </row>
    <row r="425" spans="7:14" ht="22.2">
      <c r="G425" s="13"/>
      <c r="H425" s="43"/>
      <c r="I425" s="64"/>
      <c r="J425" s="54"/>
      <c r="K425" s="65"/>
      <c r="L425" s="258"/>
      <c r="M425" s="65"/>
      <c r="N425" s="65"/>
    </row>
    <row r="426" spans="7:14" ht="22.2">
      <c r="G426" s="13"/>
      <c r="H426" s="43"/>
      <c r="I426" s="64"/>
      <c r="J426" s="54"/>
      <c r="K426" s="65"/>
      <c r="L426" s="258"/>
      <c r="M426" s="65"/>
      <c r="N426" s="65"/>
    </row>
    <row r="427" spans="7:14" ht="22.2">
      <c r="G427" s="13"/>
      <c r="H427" s="43"/>
      <c r="I427" s="64"/>
      <c r="J427" s="54"/>
      <c r="K427" s="65"/>
      <c r="L427" s="258"/>
      <c r="M427" s="65"/>
      <c r="N427" s="65"/>
    </row>
    <row r="428" spans="7:14" ht="22.2">
      <c r="G428" s="13"/>
      <c r="H428" s="43"/>
      <c r="I428" s="64"/>
      <c r="J428" s="54"/>
      <c r="K428" s="65"/>
      <c r="L428" s="258"/>
      <c r="M428" s="65"/>
      <c r="N428" s="65"/>
    </row>
    <row r="429" spans="7:14" ht="22.2">
      <c r="G429" s="13"/>
      <c r="H429" s="43"/>
      <c r="I429" s="64"/>
      <c r="J429" s="54"/>
      <c r="K429" s="65"/>
      <c r="L429" s="258"/>
      <c r="M429" s="65"/>
      <c r="N429" s="65"/>
    </row>
    <row r="430" spans="7:14" ht="22.2">
      <c r="G430" s="13"/>
      <c r="H430" s="43"/>
      <c r="I430" s="64"/>
      <c r="J430" s="54"/>
      <c r="K430" s="65"/>
      <c r="L430" s="258"/>
      <c r="M430" s="65"/>
      <c r="N430" s="65"/>
    </row>
    <row r="431" spans="7:14" ht="22.2">
      <c r="G431" s="13"/>
      <c r="H431" s="43"/>
      <c r="I431" s="64"/>
      <c r="J431" s="54"/>
      <c r="K431" s="65"/>
      <c r="L431" s="258"/>
      <c r="M431" s="65"/>
      <c r="N431" s="65"/>
    </row>
    <row r="432" spans="7:14" ht="22.2">
      <c r="G432" s="13"/>
      <c r="H432" s="43"/>
      <c r="I432" s="64"/>
      <c r="J432" s="54"/>
      <c r="K432" s="65"/>
      <c r="L432" s="258"/>
      <c r="M432" s="65"/>
      <c r="N432" s="65"/>
    </row>
    <row r="433" spans="7:14" ht="22.2">
      <c r="G433" s="13"/>
      <c r="H433" s="43"/>
      <c r="I433" s="64"/>
      <c r="J433" s="54"/>
      <c r="K433" s="65"/>
      <c r="L433" s="258"/>
      <c r="M433" s="65"/>
      <c r="N433" s="65"/>
    </row>
    <row r="434" spans="7:14" ht="22.2">
      <c r="G434" s="13"/>
      <c r="H434" s="43"/>
      <c r="I434" s="64"/>
      <c r="J434" s="54"/>
      <c r="K434" s="65"/>
      <c r="L434" s="258"/>
      <c r="M434" s="65"/>
      <c r="N434" s="65"/>
    </row>
    <row r="435" spans="7:14" ht="22.2">
      <c r="G435" s="13"/>
      <c r="H435" s="43"/>
      <c r="I435" s="64"/>
      <c r="J435" s="54"/>
      <c r="K435" s="65"/>
      <c r="L435" s="258"/>
      <c r="M435" s="65"/>
      <c r="N435" s="65"/>
    </row>
    <row r="436" spans="7:14" ht="22.2">
      <c r="G436" s="13"/>
      <c r="H436" s="43"/>
      <c r="I436" s="64"/>
      <c r="J436" s="54"/>
      <c r="K436" s="65"/>
      <c r="L436" s="258"/>
      <c r="M436" s="65"/>
      <c r="N436" s="65"/>
    </row>
    <row r="437" spans="7:14" ht="22.2">
      <c r="G437" s="13"/>
      <c r="H437" s="43"/>
      <c r="I437" s="64"/>
      <c r="J437" s="54"/>
      <c r="K437" s="65"/>
      <c r="L437" s="258"/>
      <c r="M437" s="65"/>
      <c r="N437" s="65"/>
    </row>
    <row r="438" spans="7:14" ht="22.2">
      <c r="G438" s="13"/>
      <c r="H438" s="43"/>
      <c r="I438" s="64"/>
      <c r="J438" s="54"/>
      <c r="K438" s="65"/>
      <c r="L438" s="258"/>
      <c r="M438" s="65"/>
      <c r="N438" s="65"/>
    </row>
    <row r="439" spans="7:14" ht="22.2">
      <c r="G439" s="13"/>
      <c r="H439" s="43"/>
      <c r="I439" s="64"/>
      <c r="J439" s="54"/>
      <c r="K439" s="65"/>
      <c r="L439" s="258"/>
      <c r="M439" s="65"/>
      <c r="N439" s="65"/>
    </row>
    <row r="440" spans="7:14" ht="22.2">
      <c r="G440" s="13"/>
      <c r="H440" s="43"/>
      <c r="I440" s="64"/>
      <c r="J440" s="54"/>
      <c r="K440" s="65"/>
      <c r="L440" s="258"/>
      <c r="M440" s="65"/>
      <c r="N440" s="65"/>
    </row>
    <row r="441" spans="7:14" ht="22.2">
      <c r="G441" s="13"/>
      <c r="H441" s="43"/>
      <c r="I441" s="64"/>
      <c r="J441" s="54"/>
      <c r="K441" s="65"/>
      <c r="L441" s="258"/>
      <c r="M441" s="65"/>
      <c r="N441" s="65"/>
    </row>
    <row r="442" spans="7:14" ht="22.2">
      <c r="G442" s="13"/>
      <c r="H442" s="43"/>
      <c r="I442" s="64"/>
      <c r="J442" s="54"/>
      <c r="K442" s="65"/>
      <c r="L442" s="258"/>
      <c r="M442" s="65"/>
      <c r="N442" s="65"/>
    </row>
    <row r="443" spans="7:14" ht="22.2">
      <c r="G443" s="13"/>
      <c r="H443" s="43"/>
      <c r="I443" s="64"/>
      <c r="J443" s="54"/>
      <c r="K443" s="65"/>
      <c r="L443" s="258"/>
      <c r="M443" s="65"/>
      <c r="N443" s="65"/>
    </row>
    <row r="444" spans="7:14" ht="22.2">
      <c r="G444" s="13"/>
      <c r="H444" s="43"/>
      <c r="I444" s="64"/>
      <c r="J444" s="54"/>
      <c r="K444" s="65"/>
      <c r="L444" s="258"/>
      <c r="M444" s="65"/>
      <c r="N444" s="65"/>
    </row>
    <row r="445" spans="7:14" ht="22.2">
      <c r="G445" s="13"/>
      <c r="H445" s="43"/>
      <c r="I445" s="64"/>
      <c r="J445" s="54"/>
      <c r="K445" s="65"/>
      <c r="L445" s="258"/>
      <c r="M445" s="65"/>
      <c r="N445" s="65"/>
    </row>
    <row r="446" spans="7:14" ht="22.2">
      <c r="G446" s="13"/>
      <c r="H446" s="43"/>
      <c r="I446" s="64"/>
      <c r="J446" s="54"/>
      <c r="K446" s="65"/>
      <c r="L446" s="258"/>
      <c r="M446" s="65"/>
      <c r="N446" s="65"/>
    </row>
    <row r="447" spans="7:14" ht="22.2">
      <c r="G447" s="13"/>
      <c r="H447" s="43"/>
      <c r="I447" s="64"/>
      <c r="J447" s="54"/>
      <c r="K447" s="65"/>
      <c r="L447" s="258"/>
      <c r="M447" s="65"/>
      <c r="N447" s="65"/>
    </row>
    <row r="448" spans="7:14" ht="22.2">
      <c r="G448" s="13"/>
      <c r="H448" s="43"/>
      <c r="I448" s="64"/>
      <c r="J448" s="54"/>
      <c r="K448" s="65"/>
      <c r="L448" s="258"/>
      <c r="M448" s="65"/>
      <c r="N448" s="65"/>
    </row>
    <row r="449" spans="7:14" ht="22.2">
      <c r="G449" s="13"/>
      <c r="H449" s="43"/>
      <c r="I449" s="64"/>
      <c r="J449" s="54"/>
      <c r="K449" s="65"/>
      <c r="L449" s="258"/>
      <c r="M449" s="65"/>
      <c r="N449" s="65"/>
    </row>
    <row r="450" spans="7:14" ht="22.2">
      <c r="G450" s="13"/>
      <c r="H450" s="43"/>
      <c r="I450" s="64"/>
      <c r="J450" s="54"/>
      <c r="K450" s="65"/>
      <c r="L450" s="258"/>
      <c r="M450" s="65"/>
      <c r="N450" s="65"/>
    </row>
    <row r="451" spans="7:14" ht="22.2">
      <c r="G451" s="13"/>
      <c r="H451" s="43"/>
      <c r="I451" s="64"/>
      <c r="J451" s="54"/>
      <c r="K451" s="65"/>
      <c r="L451" s="258"/>
      <c r="M451" s="65"/>
      <c r="N451" s="65"/>
    </row>
    <row r="452" spans="7:14" ht="22.2">
      <c r="G452" s="13"/>
      <c r="H452" s="43"/>
      <c r="I452" s="64"/>
      <c r="J452" s="54"/>
      <c r="K452" s="65"/>
      <c r="L452" s="258"/>
      <c r="M452" s="65"/>
      <c r="N452" s="65"/>
    </row>
    <row r="453" spans="7:14" ht="22.2">
      <c r="G453" s="13"/>
      <c r="H453" s="43"/>
      <c r="I453" s="64"/>
      <c r="J453" s="54"/>
      <c r="K453" s="65"/>
      <c r="L453" s="258"/>
      <c r="M453" s="65"/>
      <c r="N453" s="65"/>
    </row>
    <row r="454" spans="7:14" ht="22.2">
      <c r="G454" s="13"/>
      <c r="H454" s="43"/>
      <c r="I454" s="64"/>
      <c r="J454" s="54"/>
      <c r="K454" s="65"/>
      <c r="L454" s="258"/>
      <c r="M454" s="65"/>
      <c r="N454" s="65"/>
    </row>
    <row r="455" spans="7:14" ht="22.2">
      <c r="G455" s="13"/>
      <c r="H455" s="43"/>
      <c r="I455" s="64"/>
      <c r="J455" s="54"/>
      <c r="K455" s="65"/>
      <c r="L455" s="258"/>
      <c r="M455" s="65"/>
      <c r="N455" s="65"/>
    </row>
    <row r="456" spans="7:14" ht="22.2">
      <c r="G456" s="13"/>
      <c r="H456" s="43"/>
      <c r="I456" s="64"/>
      <c r="J456" s="54"/>
      <c r="K456" s="65"/>
      <c r="L456" s="258"/>
      <c r="M456" s="65"/>
      <c r="N456" s="65"/>
    </row>
    <row r="457" spans="7:14" ht="22.2">
      <c r="G457" s="13"/>
      <c r="H457" s="43"/>
      <c r="I457" s="64"/>
      <c r="J457" s="54"/>
      <c r="K457" s="65"/>
      <c r="L457" s="258"/>
      <c r="M457" s="65"/>
      <c r="N457" s="65"/>
    </row>
    <row r="458" spans="7:14" ht="22.2">
      <c r="G458" s="13"/>
      <c r="H458" s="43"/>
      <c r="I458" s="64"/>
      <c r="J458" s="54"/>
      <c r="K458" s="65"/>
      <c r="L458" s="258"/>
      <c r="M458" s="65"/>
      <c r="N458" s="65"/>
    </row>
    <row r="459" spans="7:14" ht="22.2">
      <c r="G459" s="13"/>
      <c r="H459" s="43"/>
      <c r="I459" s="64"/>
      <c r="J459" s="54"/>
      <c r="K459" s="65"/>
      <c r="L459" s="258"/>
      <c r="M459" s="65"/>
      <c r="N459" s="65"/>
    </row>
    <row r="460" spans="7:14" ht="22.2">
      <c r="G460" s="13"/>
      <c r="H460" s="43"/>
      <c r="I460" s="64"/>
      <c r="J460" s="54"/>
      <c r="K460" s="65"/>
      <c r="L460" s="258"/>
      <c r="M460" s="65"/>
      <c r="N460" s="65"/>
    </row>
    <row r="461" spans="7:14" ht="22.2">
      <c r="G461" s="13"/>
      <c r="H461" s="43"/>
      <c r="I461" s="64"/>
      <c r="J461" s="54"/>
      <c r="K461" s="65"/>
      <c r="L461" s="258"/>
      <c r="M461" s="65"/>
      <c r="N461" s="65"/>
    </row>
    <row r="462" spans="7:14" ht="22.2">
      <c r="G462" s="13"/>
      <c r="H462" s="43"/>
      <c r="I462" s="64"/>
      <c r="J462" s="54"/>
      <c r="K462" s="65"/>
      <c r="L462" s="258"/>
      <c r="M462" s="65"/>
      <c r="N462" s="65"/>
    </row>
    <row r="463" spans="7:14" ht="22.2">
      <c r="G463" s="13"/>
      <c r="H463" s="43"/>
      <c r="I463" s="64"/>
      <c r="J463" s="54"/>
      <c r="K463" s="65"/>
      <c r="L463" s="258"/>
      <c r="M463" s="65"/>
      <c r="N463" s="65"/>
    </row>
    <row r="464" spans="7:14" ht="22.2">
      <c r="G464" s="13"/>
      <c r="H464" s="43"/>
      <c r="I464" s="64"/>
      <c r="J464" s="54"/>
      <c r="K464" s="65"/>
      <c r="L464" s="258"/>
      <c r="M464" s="65"/>
      <c r="N464" s="65"/>
    </row>
    <row r="465" spans="7:14" ht="22.2">
      <c r="G465" s="13"/>
      <c r="H465" s="43"/>
      <c r="I465" s="64"/>
      <c r="J465" s="54"/>
      <c r="K465" s="65"/>
      <c r="L465" s="258"/>
      <c r="M465" s="65"/>
      <c r="N465" s="65"/>
    </row>
    <row r="466" spans="7:14" ht="22.2">
      <c r="G466" s="13"/>
      <c r="H466" s="43"/>
      <c r="I466" s="64"/>
      <c r="J466" s="54"/>
      <c r="K466" s="65"/>
      <c r="L466" s="258"/>
      <c r="M466" s="65"/>
      <c r="N466" s="65"/>
    </row>
    <row r="467" spans="7:14" ht="22.2">
      <c r="G467" s="13"/>
      <c r="H467" s="43"/>
      <c r="I467" s="64"/>
      <c r="J467" s="54"/>
      <c r="K467" s="65"/>
      <c r="L467" s="258"/>
      <c r="M467" s="65"/>
      <c r="N467" s="65"/>
    </row>
    <row r="468" spans="7:14" ht="22.2">
      <c r="G468" s="13"/>
      <c r="H468" s="43"/>
      <c r="I468" s="64"/>
      <c r="J468" s="54"/>
      <c r="K468" s="65"/>
      <c r="L468" s="258"/>
      <c r="M468" s="65"/>
      <c r="N468" s="65"/>
    </row>
    <row r="469" spans="7:14" ht="22.2">
      <c r="G469" s="13"/>
      <c r="H469" s="43"/>
      <c r="I469" s="64"/>
      <c r="J469" s="54"/>
      <c r="K469" s="65"/>
      <c r="L469" s="258"/>
      <c r="M469" s="65"/>
      <c r="N469" s="65"/>
    </row>
    <row r="470" spans="7:14" ht="22.2">
      <c r="G470" s="13"/>
      <c r="H470" s="43"/>
      <c r="I470" s="64"/>
      <c r="J470" s="54"/>
      <c r="K470" s="65"/>
      <c r="L470" s="258"/>
      <c r="M470" s="65"/>
      <c r="N470" s="65"/>
    </row>
    <row r="471" spans="7:14" ht="22.2">
      <c r="G471" s="13"/>
      <c r="H471" s="43"/>
      <c r="I471" s="64"/>
      <c r="J471" s="54"/>
      <c r="K471" s="65"/>
      <c r="L471" s="258"/>
      <c r="M471" s="65"/>
      <c r="N471" s="65"/>
    </row>
    <row r="472" spans="7:14" ht="22.2">
      <c r="G472" s="13"/>
      <c r="H472" s="43"/>
      <c r="I472" s="64"/>
      <c r="J472" s="54"/>
      <c r="K472" s="65"/>
      <c r="L472" s="258"/>
      <c r="M472" s="65"/>
      <c r="N472" s="65"/>
    </row>
    <row r="473" spans="7:14" ht="22.2">
      <c r="G473" s="13"/>
      <c r="H473" s="43"/>
      <c r="I473" s="64"/>
      <c r="J473" s="54"/>
      <c r="K473" s="65"/>
      <c r="L473" s="258"/>
      <c r="M473" s="65"/>
      <c r="N473" s="65"/>
    </row>
    <row r="474" spans="7:14" ht="22.2">
      <c r="G474" s="13"/>
      <c r="H474" s="43"/>
      <c r="I474" s="64"/>
      <c r="J474" s="54"/>
      <c r="K474" s="65"/>
      <c r="L474" s="258"/>
      <c r="M474" s="65"/>
      <c r="N474" s="65"/>
    </row>
    <row r="475" spans="7:14" ht="22.2">
      <c r="G475" s="13"/>
      <c r="H475" s="43"/>
      <c r="I475" s="64"/>
      <c r="J475" s="54"/>
      <c r="K475" s="65"/>
      <c r="L475" s="258"/>
      <c r="M475" s="65"/>
      <c r="N475" s="65"/>
    </row>
    <row r="476" spans="7:14" ht="22.2">
      <c r="G476" s="13"/>
      <c r="H476" s="43"/>
      <c r="I476" s="64"/>
      <c r="J476" s="54"/>
      <c r="K476" s="65"/>
      <c r="L476" s="258"/>
      <c r="M476" s="65"/>
      <c r="N476" s="65"/>
    </row>
    <row r="477" spans="7:14" ht="22.2">
      <c r="G477" s="13"/>
      <c r="H477" s="43"/>
      <c r="I477" s="64"/>
      <c r="J477" s="54"/>
      <c r="K477" s="65"/>
      <c r="L477" s="258"/>
      <c r="M477" s="65"/>
      <c r="N477" s="65"/>
    </row>
    <row r="478" spans="7:14" ht="22.2">
      <c r="G478" s="13"/>
      <c r="H478" s="43"/>
      <c r="I478" s="64"/>
      <c r="J478" s="54"/>
      <c r="K478" s="65"/>
      <c r="L478" s="258"/>
      <c r="M478" s="65"/>
      <c r="N478" s="65"/>
    </row>
    <row r="479" spans="7:14" ht="22.2">
      <c r="G479" s="13"/>
      <c r="H479" s="43"/>
      <c r="I479" s="64"/>
      <c r="J479" s="54"/>
      <c r="K479" s="65"/>
      <c r="L479" s="258"/>
      <c r="M479" s="65"/>
      <c r="N479" s="65"/>
    </row>
    <row r="480" spans="7:14" ht="22.2">
      <c r="G480" s="13"/>
      <c r="H480" s="43"/>
      <c r="I480" s="64"/>
      <c r="J480" s="54"/>
      <c r="K480" s="65"/>
      <c r="L480" s="258"/>
      <c r="M480" s="65"/>
      <c r="N480" s="65"/>
    </row>
    <row r="481" spans="7:14" ht="22.2">
      <c r="G481" s="13"/>
      <c r="H481" s="43"/>
      <c r="I481" s="64"/>
      <c r="J481" s="54"/>
      <c r="K481" s="65"/>
      <c r="L481" s="258"/>
      <c r="M481" s="65"/>
      <c r="N481" s="65"/>
    </row>
    <row r="482" spans="7:14" ht="22.2">
      <c r="G482" s="13"/>
      <c r="H482" s="43"/>
      <c r="I482" s="64"/>
      <c r="J482" s="54"/>
      <c r="K482" s="65"/>
      <c r="L482" s="258"/>
      <c r="M482" s="65"/>
      <c r="N482" s="65"/>
    </row>
    <row r="483" spans="7:14" ht="22.2">
      <c r="G483" s="13"/>
      <c r="H483" s="43"/>
      <c r="I483" s="64"/>
      <c r="J483" s="54"/>
      <c r="K483" s="65"/>
      <c r="L483" s="258"/>
      <c r="M483" s="65"/>
      <c r="N483" s="65"/>
    </row>
    <row r="484" spans="7:14" ht="22.2">
      <c r="G484" s="13"/>
      <c r="H484" s="43"/>
      <c r="I484" s="64"/>
      <c r="J484" s="54"/>
      <c r="K484" s="65"/>
      <c r="L484" s="258"/>
      <c r="M484" s="65"/>
      <c r="N484" s="65"/>
    </row>
    <row r="485" spans="7:14" ht="22.2">
      <c r="G485" s="13"/>
      <c r="H485" s="43"/>
      <c r="I485" s="64"/>
      <c r="J485" s="54"/>
      <c r="K485" s="65"/>
      <c r="L485" s="258"/>
      <c r="M485" s="65"/>
      <c r="N485" s="65"/>
    </row>
    <row r="486" spans="7:14" ht="22.2">
      <c r="G486" s="13"/>
      <c r="H486" s="43"/>
      <c r="I486" s="64"/>
      <c r="J486" s="54"/>
      <c r="K486" s="65"/>
      <c r="L486" s="258"/>
      <c r="M486" s="65"/>
      <c r="N486" s="65"/>
    </row>
    <row r="487" spans="7:14" ht="22.2">
      <c r="G487" s="13"/>
      <c r="H487" s="43"/>
      <c r="I487" s="64"/>
      <c r="J487" s="54"/>
      <c r="K487" s="65"/>
      <c r="L487" s="258"/>
      <c r="M487" s="65"/>
      <c r="N487" s="65"/>
    </row>
    <row r="488" spans="7:14" ht="22.2">
      <c r="G488" s="13"/>
      <c r="H488" s="43"/>
      <c r="I488" s="64"/>
      <c r="J488" s="54"/>
      <c r="K488" s="65"/>
      <c r="L488" s="258"/>
      <c r="M488" s="65"/>
      <c r="N488" s="65"/>
    </row>
    <row r="489" spans="7:14" ht="22.2">
      <c r="G489" s="13"/>
      <c r="H489" s="43"/>
      <c r="I489" s="64"/>
      <c r="J489" s="54"/>
      <c r="K489" s="65"/>
      <c r="L489" s="258"/>
      <c r="M489" s="65"/>
      <c r="N489" s="65"/>
    </row>
    <row r="490" spans="7:14" ht="22.2">
      <c r="G490" s="13"/>
      <c r="H490" s="43"/>
      <c r="I490" s="64"/>
      <c r="J490" s="54"/>
      <c r="K490" s="65"/>
      <c r="L490" s="258"/>
      <c r="M490" s="65"/>
      <c r="N490" s="65"/>
    </row>
    <row r="491" spans="7:14" ht="22.2">
      <c r="G491" s="13"/>
      <c r="H491" s="43"/>
      <c r="I491" s="64"/>
      <c r="J491" s="54"/>
      <c r="K491" s="65"/>
      <c r="L491" s="258"/>
      <c r="M491" s="65"/>
      <c r="N491" s="65"/>
    </row>
    <row r="492" spans="7:14" ht="22.2">
      <c r="G492" s="13"/>
      <c r="H492" s="43"/>
      <c r="I492" s="64"/>
      <c r="J492" s="54"/>
      <c r="K492" s="65"/>
      <c r="L492" s="258"/>
      <c r="M492" s="65"/>
      <c r="N492" s="65"/>
    </row>
    <row r="493" spans="7:14" ht="22.2">
      <c r="G493" s="13"/>
      <c r="H493" s="43"/>
      <c r="I493" s="64"/>
      <c r="J493" s="54"/>
      <c r="K493" s="65"/>
      <c r="L493" s="258"/>
      <c r="M493" s="65"/>
      <c r="N493" s="65"/>
    </row>
    <row r="494" spans="7:14" ht="22.2">
      <c r="G494" s="13"/>
      <c r="H494" s="43"/>
      <c r="I494" s="64"/>
      <c r="J494" s="54"/>
      <c r="K494" s="65"/>
      <c r="L494" s="258"/>
      <c r="M494" s="65"/>
      <c r="N494" s="65"/>
    </row>
    <row r="495" spans="7:14" ht="22.2">
      <c r="G495" s="13"/>
      <c r="H495" s="43"/>
      <c r="I495" s="64"/>
      <c r="J495" s="54"/>
      <c r="K495" s="65"/>
      <c r="L495" s="258"/>
      <c r="M495" s="65"/>
      <c r="N495" s="65"/>
    </row>
    <row r="496" spans="7:14" ht="22.2">
      <c r="G496" s="13"/>
      <c r="H496" s="43"/>
      <c r="I496" s="64"/>
      <c r="J496" s="54"/>
      <c r="K496" s="65"/>
      <c r="L496" s="258"/>
      <c r="M496" s="65"/>
      <c r="N496" s="65"/>
    </row>
    <row r="497" spans="7:14" ht="22.2">
      <c r="G497" s="13"/>
      <c r="H497" s="43"/>
      <c r="I497" s="64"/>
      <c r="J497" s="54"/>
      <c r="K497" s="65"/>
      <c r="L497" s="258"/>
      <c r="M497" s="65"/>
      <c r="N497" s="65"/>
    </row>
    <row r="498" spans="7:14" ht="22.2">
      <c r="G498" s="13"/>
      <c r="H498" s="43"/>
      <c r="I498" s="64"/>
      <c r="J498" s="54"/>
      <c r="K498" s="65"/>
      <c r="L498" s="258"/>
      <c r="M498" s="65"/>
      <c r="N498" s="65"/>
    </row>
    <row r="499" spans="7:14" ht="22.2">
      <c r="G499" s="13"/>
      <c r="H499" s="43"/>
      <c r="I499" s="64"/>
      <c r="J499" s="54"/>
      <c r="K499" s="65"/>
      <c r="L499" s="258"/>
      <c r="M499" s="65"/>
      <c r="N499" s="65"/>
    </row>
    <row r="500" spans="7:14" ht="22.2">
      <c r="G500" s="13"/>
      <c r="H500" s="43"/>
      <c r="I500" s="64"/>
      <c r="J500" s="54"/>
      <c r="K500" s="65"/>
      <c r="L500" s="258"/>
      <c r="M500" s="65"/>
      <c r="N500" s="65"/>
    </row>
    <row r="501" spans="7:14" ht="22.2">
      <c r="G501" s="13"/>
      <c r="H501" s="43"/>
      <c r="I501" s="64"/>
      <c r="J501" s="54"/>
      <c r="K501" s="65"/>
      <c r="L501" s="258"/>
      <c r="M501" s="65"/>
      <c r="N501" s="65"/>
    </row>
    <row r="502" spans="7:14" ht="22.2">
      <c r="G502" s="13"/>
      <c r="H502" s="43"/>
      <c r="I502" s="64"/>
      <c r="J502" s="54"/>
      <c r="K502" s="65"/>
      <c r="L502" s="258"/>
      <c r="M502" s="65"/>
      <c r="N502" s="65"/>
    </row>
    <row r="503" spans="7:14" ht="22.2">
      <c r="G503" s="13"/>
      <c r="H503" s="43"/>
      <c r="I503" s="64"/>
      <c r="J503" s="54"/>
      <c r="K503" s="65"/>
      <c r="L503" s="258"/>
      <c r="M503" s="65"/>
      <c r="N503" s="65"/>
    </row>
    <row r="504" spans="7:14" ht="22.2">
      <c r="G504" s="13"/>
      <c r="H504" s="43"/>
      <c r="I504" s="64"/>
      <c r="J504" s="54"/>
      <c r="K504" s="65"/>
      <c r="L504" s="258"/>
      <c r="M504" s="65"/>
      <c r="N504" s="65"/>
    </row>
    <row r="505" spans="7:14" ht="22.2">
      <c r="G505" s="13"/>
      <c r="H505" s="43"/>
      <c r="I505" s="64"/>
      <c r="J505" s="54"/>
      <c r="K505" s="65"/>
      <c r="L505" s="258"/>
      <c r="M505" s="65"/>
      <c r="N505" s="65"/>
    </row>
    <row r="506" spans="7:14" ht="22.2">
      <c r="G506" s="13"/>
      <c r="H506" s="43"/>
      <c r="I506" s="64"/>
      <c r="J506" s="54"/>
      <c r="K506" s="65"/>
      <c r="L506" s="258"/>
      <c r="M506" s="65"/>
      <c r="N506" s="65"/>
    </row>
    <row r="507" spans="7:14" ht="22.2">
      <c r="G507" s="13"/>
      <c r="H507" s="43"/>
      <c r="I507" s="64"/>
      <c r="J507" s="54"/>
      <c r="K507" s="65"/>
      <c r="L507" s="258"/>
      <c r="M507" s="65"/>
      <c r="N507" s="65"/>
    </row>
    <row r="508" spans="7:14" ht="22.2">
      <c r="G508" s="13"/>
      <c r="H508" s="43"/>
      <c r="I508" s="64"/>
      <c r="J508" s="54"/>
      <c r="K508" s="65"/>
      <c r="L508" s="258"/>
      <c r="M508" s="65"/>
      <c r="N508" s="65"/>
    </row>
    <row r="509" spans="7:14" ht="22.2">
      <c r="G509" s="13"/>
      <c r="H509" s="43"/>
      <c r="I509" s="64"/>
      <c r="J509" s="54"/>
      <c r="K509" s="65"/>
      <c r="L509" s="258"/>
      <c r="M509" s="65"/>
      <c r="N509" s="65"/>
    </row>
    <row r="510" spans="7:14" ht="22.2">
      <c r="G510" s="13"/>
      <c r="H510" s="43"/>
      <c r="I510" s="64"/>
      <c r="J510" s="54"/>
      <c r="K510" s="65"/>
      <c r="L510" s="258"/>
      <c r="M510" s="65"/>
      <c r="N510" s="65"/>
    </row>
    <row r="511" spans="7:14" ht="22.2">
      <c r="G511" s="13"/>
      <c r="H511" s="43"/>
      <c r="I511" s="64"/>
      <c r="J511" s="54"/>
      <c r="K511" s="65"/>
      <c r="L511" s="258"/>
      <c r="M511" s="65"/>
      <c r="N511" s="65"/>
    </row>
    <row r="512" spans="7:14" ht="22.2">
      <c r="G512" s="13"/>
      <c r="H512" s="43"/>
      <c r="I512" s="64"/>
      <c r="J512" s="54"/>
      <c r="K512" s="65"/>
      <c r="L512" s="258"/>
      <c r="M512" s="65"/>
      <c r="N512" s="65"/>
    </row>
    <row r="513" spans="7:14" ht="22.2">
      <c r="G513" s="13"/>
      <c r="H513" s="43"/>
      <c r="I513" s="64"/>
      <c r="J513" s="54"/>
      <c r="K513" s="65"/>
      <c r="L513" s="258"/>
      <c r="M513" s="65"/>
      <c r="N513" s="65"/>
    </row>
    <row r="514" spans="7:14" ht="22.2">
      <c r="G514" s="13"/>
      <c r="H514" s="43"/>
      <c r="I514" s="64"/>
      <c r="J514" s="54"/>
      <c r="K514" s="65"/>
      <c r="L514" s="258"/>
      <c r="M514" s="65"/>
      <c r="N514" s="65"/>
    </row>
    <row r="515" spans="7:14" ht="22.2">
      <c r="G515" s="13"/>
      <c r="H515" s="43"/>
      <c r="I515" s="64"/>
      <c r="J515" s="54"/>
      <c r="K515" s="65"/>
      <c r="L515" s="258"/>
      <c r="M515" s="65"/>
      <c r="N515" s="65"/>
    </row>
    <row r="516" spans="7:14" ht="22.2">
      <c r="G516" s="13"/>
      <c r="H516" s="43"/>
      <c r="I516" s="64"/>
      <c r="J516" s="54"/>
      <c r="K516" s="65"/>
      <c r="L516" s="258"/>
      <c r="M516" s="65"/>
      <c r="N516" s="65"/>
    </row>
    <row r="517" spans="7:14" ht="22.2">
      <c r="G517" s="13"/>
      <c r="H517" s="43"/>
      <c r="I517" s="64"/>
      <c r="J517" s="54"/>
      <c r="K517" s="65"/>
      <c r="L517" s="258"/>
      <c r="M517" s="65"/>
      <c r="N517" s="65"/>
    </row>
    <row r="518" spans="7:14" ht="22.2">
      <c r="G518" s="13"/>
      <c r="H518" s="43"/>
      <c r="I518" s="64"/>
      <c r="J518" s="54"/>
      <c r="K518" s="65"/>
      <c r="L518" s="258"/>
      <c r="M518" s="65"/>
      <c r="N518" s="65"/>
    </row>
    <row r="519" spans="7:14" ht="22.2">
      <c r="G519" s="13"/>
      <c r="H519" s="43"/>
      <c r="I519" s="64"/>
      <c r="J519" s="54"/>
      <c r="K519" s="65"/>
      <c r="L519" s="258"/>
      <c r="M519" s="65"/>
      <c r="N519" s="65"/>
    </row>
    <row r="520" spans="7:14" ht="22.2">
      <c r="G520" s="13"/>
      <c r="H520" s="43"/>
      <c r="I520" s="64"/>
      <c r="J520" s="54"/>
      <c r="K520" s="65"/>
      <c r="L520" s="258"/>
      <c r="M520" s="65"/>
      <c r="N520" s="65"/>
    </row>
    <row r="521" spans="7:14" ht="22.2">
      <c r="G521" s="13"/>
      <c r="H521" s="43"/>
      <c r="I521" s="64"/>
      <c r="J521" s="54"/>
      <c r="K521" s="65"/>
      <c r="L521" s="258"/>
      <c r="M521" s="65"/>
      <c r="N521" s="65"/>
    </row>
    <row r="522" spans="7:14" ht="22.2">
      <c r="G522" s="13"/>
      <c r="H522" s="43"/>
      <c r="I522" s="64"/>
      <c r="J522" s="54"/>
      <c r="K522" s="65"/>
      <c r="L522" s="258"/>
      <c r="M522" s="65"/>
      <c r="N522" s="65"/>
    </row>
    <row r="523" spans="7:14" ht="22.2">
      <c r="G523" s="13"/>
      <c r="H523" s="43"/>
      <c r="I523" s="64"/>
      <c r="J523" s="54"/>
      <c r="K523" s="65"/>
      <c r="L523" s="258"/>
      <c r="M523" s="65"/>
      <c r="N523" s="65"/>
    </row>
    <row r="524" spans="7:14" ht="22.2">
      <c r="G524" s="13"/>
      <c r="H524" s="43"/>
      <c r="I524" s="64"/>
      <c r="J524" s="54"/>
      <c r="K524" s="65"/>
      <c r="L524" s="258"/>
      <c r="M524" s="65"/>
      <c r="N524" s="65"/>
    </row>
    <row r="525" spans="7:14" ht="22.2">
      <c r="G525" s="13"/>
      <c r="H525" s="43"/>
      <c r="I525" s="64"/>
      <c r="J525" s="54"/>
      <c r="K525" s="65"/>
      <c r="L525" s="258"/>
      <c r="M525" s="65"/>
      <c r="N525" s="65"/>
    </row>
    <row r="526" spans="7:14" ht="22.2">
      <c r="G526" s="13"/>
      <c r="H526" s="43"/>
      <c r="I526" s="64"/>
      <c r="J526" s="54"/>
      <c r="K526" s="65"/>
      <c r="L526" s="258"/>
      <c r="M526" s="65"/>
      <c r="N526" s="65"/>
    </row>
    <row r="527" spans="7:14" ht="22.2">
      <c r="G527" s="13"/>
      <c r="H527" s="43"/>
      <c r="I527" s="64"/>
      <c r="J527" s="54"/>
      <c r="K527" s="65"/>
      <c r="L527" s="258"/>
      <c r="M527" s="65"/>
      <c r="N527" s="65"/>
    </row>
    <row r="528" spans="7:14" ht="22.2">
      <c r="G528" s="13"/>
      <c r="H528" s="43"/>
      <c r="I528" s="64"/>
      <c r="J528" s="54"/>
      <c r="K528" s="65"/>
      <c r="L528" s="258"/>
      <c r="M528" s="65"/>
      <c r="N528" s="65"/>
    </row>
    <row r="529" spans="7:14" ht="22.2">
      <c r="G529" s="13"/>
      <c r="H529" s="43"/>
      <c r="I529" s="64"/>
      <c r="J529" s="54"/>
      <c r="K529" s="65"/>
      <c r="L529" s="258"/>
      <c r="M529" s="65"/>
      <c r="N529" s="65"/>
    </row>
    <row r="530" spans="7:14" ht="22.2">
      <c r="G530" s="13"/>
      <c r="H530" s="43"/>
      <c r="I530" s="64"/>
      <c r="J530" s="54"/>
      <c r="K530" s="65"/>
      <c r="L530" s="258"/>
      <c r="M530" s="65"/>
      <c r="N530" s="65"/>
    </row>
    <row r="531" spans="7:14" ht="22.2">
      <c r="G531" s="13"/>
      <c r="H531" s="43"/>
      <c r="I531" s="64"/>
      <c r="J531" s="54"/>
      <c r="K531" s="65"/>
      <c r="L531" s="258"/>
      <c r="M531" s="65"/>
      <c r="N531" s="65"/>
    </row>
    <row r="532" spans="7:14" ht="22.2">
      <c r="G532" s="13"/>
      <c r="H532" s="43"/>
      <c r="I532" s="64"/>
      <c r="J532" s="54"/>
      <c r="K532" s="65"/>
      <c r="L532" s="258"/>
      <c r="M532" s="65"/>
      <c r="N532" s="65"/>
    </row>
    <row r="533" spans="7:14" ht="22.2">
      <c r="G533" s="13"/>
      <c r="H533" s="43"/>
      <c r="I533" s="64"/>
      <c r="J533" s="54"/>
      <c r="K533" s="65"/>
      <c r="L533" s="258"/>
      <c r="M533" s="65"/>
      <c r="N533" s="65"/>
    </row>
    <row r="534" spans="7:14" ht="22.2">
      <c r="G534" s="13"/>
      <c r="H534" s="43"/>
      <c r="I534" s="64"/>
      <c r="J534" s="54"/>
      <c r="K534" s="65"/>
      <c r="L534" s="258"/>
      <c r="M534" s="65"/>
      <c r="N534" s="65"/>
    </row>
    <row r="535" spans="7:14" ht="22.2">
      <c r="G535" s="13"/>
      <c r="H535" s="43"/>
      <c r="I535" s="64"/>
      <c r="J535" s="54"/>
      <c r="K535" s="65"/>
      <c r="L535" s="258"/>
      <c r="M535" s="65"/>
      <c r="N535" s="65"/>
    </row>
    <row r="536" spans="7:14" ht="22.2">
      <c r="G536" s="13"/>
      <c r="H536" s="43"/>
      <c r="I536" s="64"/>
      <c r="J536" s="54"/>
      <c r="K536" s="65"/>
      <c r="L536" s="258"/>
      <c r="M536" s="65"/>
      <c r="N536" s="65"/>
    </row>
    <row r="537" spans="7:14" ht="22.2">
      <c r="G537" s="13"/>
      <c r="H537" s="43"/>
      <c r="I537" s="64"/>
      <c r="J537" s="54"/>
      <c r="K537" s="65"/>
      <c r="L537" s="258"/>
      <c r="M537" s="65"/>
      <c r="N537" s="65"/>
    </row>
    <row r="538" spans="7:14" ht="22.2">
      <c r="G538" s="13"/>
      <c r="H538" s="43"/>
      <c r="I538" s="64"/>
      <c r="J538" s="54"/>
      <c r="K538" s="65"/>
      <c r="L538" s="258"/>
      <c r="M538" s="65"/>
      <c r="N538" s="65"/>
    </row>
    <row r="539" spans="7:14" ht="22.2">
      <c r="G539" s="13"/>
      <c r="H539" s="43"/>
      <c r="I539" s="64"/>
      <c r="J539" s="54"/>
      <c r="K539" s="65"/>
      <c r="L539" s="258"/>
      <c r="M539" s="65"/>
      <c r="N539" s="65"/>
    </row>
    <row r="540" spans="7:14" ht="22.2">
      <c r="G540" s="13"/>
      <c r="H540" s="43"/>
      <c r="I540" s="64"/>
      <c r="J540" s="54"/>
      <c r="K540" s="65"/>
      <c r="L540" s="258"/>
      <c r="M540" s="65"/>
      <c r="N540" s="65"/>
    </row>
    <row r="541" spans="7:14" ht="22.2">
      <c r="G541" s="13"/>
      <c r="H541" s="43"/>
      <c r="I541" s="64"/>
      <c r="J541" s="54"/>
      <c r="K541" s="65"/>
      <c r="L541" s="258"/>
      <c r="M541" s="65"/>
      <c r="N541" s="65"/>
    </row>
    <row r="542" spans="7:14" ht="22.2">
      <c r="G542" s="13"/>
      <c r="H542" s="43"/>
      <c r="I542" s="64"/>
      <c r="J542" s="54"/>
      <c r="K542" s="65"/>
      <c r="L542" s="258"/>
      <c r="M542" s="65"/>
      <c r="N542" s="65"/>
    </row>
    <row r="543" spans="7:14" ht="22.2">
      <c r="G543" s="13"/>
      <c r="H543" s="43"/>
      <c r="I543" s="64"/>
      <c r="J543" s="54"/>
      <c r="K543" s="65"/>
      <c r="L543" s="258"/>
      <c r="M543" s="65"/>
      <c r="N543" s="65"/>
    </row>
    <row r="544" spans="7:14" ht="22.2">
      <c r="G544" s="13"/>
      <c r="H544" s="43"/>
      <c r="I544" s="64"/>
      <c r="J544" s="54"/>
      <c r="K544" s="65"/>
      <c r="L544" s="258"/>
      <c r="M544" s="65"/>
      <c r="N544" s="65"/>
    </row>
    <row r="545" spans="7:14" ht="22.2">
      <c r="G545" s="13"/>
      <c r="H545" s="43"/>
      <c r="I545" s="64"/>
      <c r="J545" s="54"/>
      <c r="K545" s="65"/>
      <c r="L545" s="258"/>
      <c r="M545" s="65"/>
      <c r="N545" s="65"/>
    </row>
    <row r="546" spans="7:14" ht="22.2">
      <c r="G546" s="13"/>
      <c r="H546" s="43"/>
      <c r="I546" s="64"/>
      <c r="J546" s="54"/>
      <c r="K546" s="65"/>
      <c r="L546" s="258"/>
      <c r="M546" s="65"/>
      <c r="N546" s="65"/>
    </row>
    <row r="547" spans="7:14" ht="22.2">
      <c r="G547" s="13"/>
      <c r="H547" s="43"/>
      <c r="I547" s="64"/>
      <c r="J547" s="54"/>
      <c r="K547" s="65"/>
      <c r="L547" s="258"/>
      <c r="M547" s="65"/>
      <c r="N547" s="65"/>
    </row>
    <row r="548" spans="7:14" ht="22.2">
      <c r="G548" s="13"/>
      <c r="H548" s="43"/>
      <c r="I548" s="64"/>
      <c r="J548" s="54"/>
      <c r="K548" s="65"/>
      <c r="L548" s="258"/>
      <c r="M548" s="65"/>
      <c r="N548" s="65"/>
    </row>
    <row r="549" spans="7:14" ht="22.2">
      <c r="G549" s="13"/>
      <c r="H549" s="43"/>
      <c r="I549" s="64"/>
      <c r="J549" s="54"/>
      <c r="K549" s="65"/>
      <c r="L549" s="258"/>
      <c r="M549" s="65"/>
      <c r="N549" s="65"/>
    </row>
    <row r="550" spans="7:14" ht="22.2">
      <c r="G550" s="13"/>
      <c r="H550" s="43"/>
      <c r="I550" s="64"/>
      <c r="J550" s="54"/>
      <c r="K550" s="65"/>
      <c r="L550" s="258"/>
      <c r="M550" s="65"/>
      <c r="N550" s="65"/>
    </row>
    <row r="551" spans="7:14" ht="22.2">
      <c r="G551" s="13"/>
      <c r="H551" s="43"/>
      <c r="I551" s="64"/>
      <c r="J551" s="54"/>
      <c r="K551" s="65"/>
      <c r="L551" s="258"/>
      <c r="M551" s="65"/>
      <c r="N551" s="65"/>
    </row>
    <row r="552" spans="7:14" ht="22.2">
      <c r="G552" s="13"/>
      <c r="H552" s="43"/>
      <c r="I552" s="64"/>
      <c r="J552" s="54"/>
      <c r="K552" s="65"/>
      <c r="L552" s="258"/>
      <c r="M552" s="65"/>
      <c r="N552" s="65"/>
    </row>
    <row r="553" spans="7:14" ht="22.2">
      <c r="G553" s="13"/>
      <c r="H553" s="43"/>
      <c r="I553" s="64"/>
      <c r="J553" s="54"/>
      <c r="K553" s="65"/>
      <c r="L553" s="258"/>
      <c r="M553" s="65"/>
      <c r="N553" s="65"/>
    </row>
    <row r="554" spans="7:14" ht="22.2">
      <c r="G554" s="13"/>
      <c r="H554" s="43"/>
      <c r="I554" s="64"/>
      <c r="J554" s="54"/>
      <c r="K554" s="65"/>
      <c r="L554" s="258"/>
      <c r="M554" s="65"/>
      <c r="N554" s="65"/>
    </row>
    <row r="555" spans="7:14" ht="22.2">
      <c r="G555" s="13"/>
      <c r="H555" s="43"/>
      <c r="I555" s="64"/>
      <c r="J555" s="54"/>
      <c r="K555" s="65"/>
      <c r="L555" s="258"/>
      <c r="M555" s="65"/>
      <c r="N555" s="65"/>
    </row>
    <row r="556" spans="7:14" ht="22.2">
      <c r="G556" s="13"/>
      <c r="H556" s="43"/>
      <c r="I556" s="64"/>
      <c r="J556" s="54"/>
      <c r="K556" s="65"/>
      <c r="L556" s="258"/>
      <c r="M556" s="65"/>
      <c r="N556" s="65"/>
    </row>
    <row r="557" spans="7:14" ht="22.2">
      <c r="G557" s="13"/>
      <c r="H557" s="43"/>
      <c r="I557" s="64"/>
      <c r="J557" s="54"/>
      <c r="K557" s="65"/>
      <c r="L557" s="258"/>
      <c r="M557" s="65"/>
      <c r="N557" s="65"/>
    </row>
    <row r="558" spans="7:14" ht="22.2">
      <c r="G558" s="13"/>
      <c r="H558" s="43"/>
      <c r="I558" s="64"/>
      <c r="J558" s="54"/>
      <c r="K558" s="65"/>
      <c r="L558" s="258"/>
      <c r="M558" s="65"/>
      <c r="N558" s="65"/>
    </row>
    <row r="559" spans="7:14" ht="22.2">
      <c r="G559" s="13"/>
      <c r="H559" s="43"/>
      <c r="I559" s="64"/>
      <c r="J559" s="54"/>
      <c r="K559" s="65"/>
      <c r="L559" s="258"/>
      <c r="M559" s="65"/>
      <c r="N559" s="65"/>
    </row>
    <row r="560" spans="7:14" ht="22.2">
      <c r="G560" s="13"/>
      <c r="H560" s="43"/>
      <c r="I560" s="64"/>
      <c r="J560" s="54"/>
      <c r="K560" s="65"/>
      <c r="L560" s="258"/>
      <c r="M560" s="65"/>
      <c r="N560" s="65"/>
    </row>
    <row r="561" spans="7:14" ht="22.2">
      <c r="G561" s="13"/>
      <c r="H561" s="43"/>
      <c r="I561" s="64"/>
      <c r="J561" s="54"/>
      <c r="K561" s="65"/>
      <c r="L561" s="258"/>
      <c r="M561" s="65"/>
      <c r="N561" s="65"/>
    </row>
    <row r="562" spans="7:14" ht="22.2">
      <c r="G562" s="13"/>
      <c r="H562" s="43"/>
      <c r="I562" s="64"/>
      <c r="J562" s="54"/>
      <c r="K562" s="65"/>
      <c r="L562" s="258"/>
      <c r="M562" s="65"/>
      <c r="N562" s="65"/>
    </row>
    <row r="563" spans="7:14" ht="22.2">
      <c r="G563" s="13"/>
      <c r="H563" s="43"/>
      <c r="I563" s="64"/>
      <c r="J563" s="54"/>
      <c r="K563" s="65"/>
      <c r="L563" s="258"/>
      <c r="M563" s="65"/>
      <c r="N563" s="65"/>
    </row>
    <row r="564" spans="7:14" ht="22.2">
      <c r="G564" s="13"/>
      <c r="H564" s="43"/>
      <c r="I564" s="64"/>
      <c r="J564" s="54"/>
      <c r="K564" s="65"/>
      <c r="L564" s="258"/>
      <c r="M564" s="65"/>
      <c r="N564" s="65"/>
    </row>
    <row r="565" spans="7:14" ht="22.2">
      <c r="G565" s="13"/>
      <c r="H565" s="43"/>
      <c r="I565" s="64"/>
      <c r="J565" s="54"/>
      <c r="K565" s="65"/>
      <c r="L565" s="258"/>
      <c r="M565" s="65"/>
      <c r="N565" s="65"/>
    </row>
    <row r="566" spans="7:14" ht="22.2">
      <c r="G566" s="13"/>
      <c r="H566" s="43"/>
      <c r="I566" s="64"/>
      <c r="J566" s="54"/>
      <c r="K566" s="65"/>
      <c r="L566" s="258"/>
      <c r="M566" s="65"/>
      <c r="N566" s="65"/>
    </row>
    <row r="567" spans="7:14" ht="22.2">
      <c r="G567" s="13"/>
      <c r="H567" s="43"/>
      <c r="I567" s="64"/>
      <c r="J567" s="54"/>
      <c r="K567" s="65"/>
      <c r="L567" s="258"/>
      <c r="M567" s="65"/>
      <c r="N567" s="65"/>
    </row>
    <row r="568" spans="7:14" ht="22.2">
      <c r="G568" s="13"/>
      <c r="H568" s="43"/>
      <c r="I568" s="64"/>
      <c r="J568" s="54"/>
      <c r="K568" s="65"/>
      <c r="L568" s="258"/>
      <c r="M568" s="65"/>
      <c r="N568" s="65"/>
    </row>
    <row r="569" spans="7:14" ht="22.2">
      <c r="G569" s="13"/>
      <c r="H569" s="43"/>
      <c r="I569" s="64"/>
      <c r="J569" s="54"/>
      <c r="K569" s="65"/>
      <c r="L569" s="258"/>
      <c r="M569" s="65"/>
      <c r="N569" s="65"/>
    </row>
    <row r="570" spans="7:14" ht="22.2">
      <c r="G570" s="13"/>
      <c r="H570" s="43"/>
      <c r="I570" s="64"/>
      <c r="J570" s="54"/>
      <c r="K570" s="65"/>
      <c r="L570" s="258"/>
      <c r="M570" s="65"/>
      <c r="N570" s="65"/>
    </row>
    <row r="571" spans="7:14" ht="22.2">
      <c r="G571" s="13"/>
      <c r="H571" s="43"/>
      <c r="I571" s="64"/>
      <c r="J571" s="54"/>
      <c r="K571" s="65"/>
      <c r="L571" s="258"/>
      <c r="M571" s="65"/>
      <c r="N571" s="65"/>
    </row>
    <row r="572" spans="7:14" ht="22.2">
      <c r="G572" s="13"/>
      <c r="H572" s="43"/>
      <c r="I572" s="64"/>
      <c r="J572" s="54"/>
      <c r="K572" s="65"/>
      <c r="L572" s="258"/>
      <c r="M572" s="65"/>
      <c r="N572" s="65"/>
    </row>
    <row r="573" spans="7:14" ht="22.2">
      <c r="G573" s="13"/>
      <c r="H573" s="43"/>
      <c r="I573" s="64"/>
      <c r="J573" s="54"/>
      <c r="K573" s="65"/>
      <c r="L573" s="258"/>
      <c r="M573" s="65"/>
      <c r="N573" s="65"/>
    </row>
    <row r="574" spans="7:14" ht="22.2">
      <c r="G574" s="13"/>
      <c r="H574" s="43"/>
      <c r="I574" s="64"/>
      <c r="J574" s="54"/>
      <c r="K574" s="65"/>
      <c r="L574" s="258"/>
      <c r="M574" s="65"/>
      <c r="N574" s="65"/>
    </row>
    <row r="575" spans="7:14" ht="22.2">
      <c r="G575" s="13"/>
      <c r="H575" s="43"/>
      <c r="I575" s="64"/>
      <c r="J575" s="54"/>
      <c r="K575" s="65"/>
      <c r="L575" s="258"/>
      <c r="M575" s="65"/>
      <c r="N575" s="65"/>
    </row>
    <row r="576" spans="7:14" ht="22.2">
      <c r="G576" s="13"/>
      <c r="H576" s="43"/>
      <c r="I576" s="64"/>
      <c r="J576" s="54"/>
      <c r="K576" s="65"/>
      <c r="L576" s="258"/>
      <c r="M576" s="65"/>
      <c r="N576" s="65"/>
    </row>
    <row r="577" spans="7:14" ht="22.2">
      <c r="G577" s="13"/>
      <c r="H577" s="43"/>
      <c r="I577" s="64"/>
      <c r="J577" s="54"/>
      <c r="K577" s="65"/>
      <c r="L577" s="258"/>
      <c r="M577" s="65"/>
      <c r="N577" s="65"/>
    </row>
    <row r="578" spans="7:14" ht="22.2">
      <c r="G578" s="13"/>
      <c r="H578" s="43"/>
      <c r="I578" s="64"/>
      <c r="J578" s="54"/>
      <c r="K578" s="65"/>
      <c r="L578" s="258"/>
      <c r="M578" s="65"/>
      <c r="N578" s="65"/>
    </row>
    <row r="579" spans="7:14" ht="22.2">
      <c r="G579" s="13"/>
      <c r="H579" s="43"/>
      <c r="I579" s="64"/>
      <c r="J579" s="54"/>
      <c r="K579" s="65"/>
      <c r="L579" s="258"/>
      <c r="M579" s="65"/>
      <c r="N579" s="65"/>
    </row>
    <row r="580" spans="7:14" ht="22.2">
      <c r="G580" s="13"/>
      <c r="H580" s="43"/>
      <c r="I580" s="64"/>
      <c r="J580" s="54"/>
      <c r="K580" s="65"/>
      <c r="L580" s="258"/>
      <c r="M580" s="65"/>
      <c r="N580" s="65"/>
    </row>
    <row r="581" spans="7:14" ht="22.2">
      <c r="G581" s="13"/>
      <c r="H581" s="43"/>
      <c r="I581" s="64"/>
      <c r="J581" s="54"/>
      <c r="K581" s="65"/>
      <c r="L581" s="258"/>
      <c r="M581" s="65"/>
      <c r="N581" s="65"/>
    </row>
    <row r="582" spans="7:14" ht="22.2">
      <c r="G582" s="13"/>
      <c r="H582" s="43"/>
      <c r="I582" s="64"/>
      <c r="J582" s="54"/>
      <c r="K582" s="65"/>
      <c r="L582" s="258"/>
      <c r="M582" s="65"/>
      <c r="N582" s="65"/>
    </row>
    <row r="583" spans="7:14" ht="22.2">
      <c r="G583" s="13"/>
      <c r="H583" s="43"/>
      <c r="I583" s="64"/>
      <c r="J583" s="54"/>
      <c r="K583" s="65"/>
      <c r="L583" s="258"/>
      <c r="M583" s="65"/>
      <c r="N583" s="65"/>
    </row>
    <row r="584" spans="7:14" ht="22.2">
      <c r="G584" s="13"/>
      <c r="H584" s="43"/>
      <c r="I584" s="64"/>
      <c r="J584" s="54"/>
      <c r="K584" s="65"/>
      <c r="L584" s="258"/>
      <c r="M584" s="65"/>
      <c r="N584" s="65"/>
    </row>
    <row r="585" spans="7:14" ht="22.2">
      <c r="G585" s="13"/>
      <c r="H585" s="43"/>
      <c r="I585" s="64"/>
      <c r="J585" s="54"/>
      <c r="K585" s="65"/>
      <c r="L585" s="258"/>
      <c r="M585" s="65"/>
      <c r="N585" s="65"/>
    </row>
    <row r="586" spans="7:14" ht="22.2">
      <c r="G586" s="13"/>
      <c r="H586" s="43"/>
      <c r="I586" s="64"/>
      <c r="J586" s="54"/>
      <c r="K586" s="65"/>
      <c r="L586" s="258"/>
      <c r="M586" s="65"/>
      <c r="N586" s="65"/>
    </row>
    <row r="587" spans="7:14" ht="22.2">
      <c r="G587" s="13"/>
      <c r="H587" s="43"/>
      <c r="I587" s="64"/>
      <c r="J587" s="54"/>
      <c r="K587" s="65"/>
      <c r="L587" s="258"/>
      <c r="M587" s="65"/>
      <c r="N587" s="65"/>
    </row>
    <row r="588" spans="7:14" ht="22.2">
      <c r="G588" s="13"/>
      <c r="H588" s="43"/>
      <c r="I588" s="64"/>
      <c r="J588" s="54"/>
      <c r="K588" s="65"/>
      <c r="L588" s="258"/>
      <c r="M588" s="65"/>
      <c r="N588" s="65"/>
    </row>
    <row r="589" spans="7:14" ht="22.2">
      <c r="G589" s="13"/>
      <c r="H589" s="43"/>
      <c r="I589" s="64"/>
      <c r="J589" s="54"/>
      <c r="K589" s="65"/>
      <c r="L589" s="258"/>
      <c r="M589" s="65"/>
      <c r="N589" s="65"/>
    </row>
    <row r="590" spans="7:14" ht="22.2">
      <c r="G590" s="13"/>
      <c r="H590" s="43"/>
      <c r="I590" s="64"/>
      <c r="J590" s="54"/>
      <c r="K590" s="65"/>
      <c r="L590" s="258"/>
      <c r="M590" s="65"/>
      <c r="N590" s="65"/>
    </row>
    <row r="591" spans="7:14" ht="22.2">
      <c r="G591" s="13"/>
      <c r="H591" s="43"/>
      <c r="I591" s="64"/>
      <c r="J591" s="54"/>
      <c r="K591" s="65"/>
      <c r="L591" s="258"/>
      <c r="M591" s="65"/>
      <c r="N591" s="65"/>
    </row>
    <row r="592" spans="7:14" ht="22.2">
      <c r="G592" s="13"/>
      <c r="H592" s="43"/>
      <c r="I592" s="64"/>
      <c r="J592" s="54"/>
      <c r="K592" s="65"/>
      <c r="L592" s="258"/>
      <c r="M592" s="65"/>
      <c r="N592" s="65"/>
    </row>
    <row r="593" spans="7:14" ht="22.2">
      <c r="G593" s="13"/>
      <c r="H593" s="43"/>
      <c r="I593" s="64"/>
      <c r="J593" s="54"/>
      <c r="K593" s="65"/>
      <c r="L593" s="258"/>
      <c r="M593" s="65"/>
      <c r="N593" s="65"/>
    </row>
    <row r="594" spans="7:14" ht="22.2">
      <c r="G594" s="13"/>
      <c r="H594" s="43"/>
      <c r="I594" s="64"/>
      <c r="J594" s="54"/>
      <c r="K594" s="65"/>
      <c r="L594" s="258"/>
      <c r="M594" s="65"/>
      <c r="N594" s="65"/>
    </row>
    <row r="595" spans="7:14" ht="22.2">
      <c r="G595" s="13"/>
      <c r="H595" s="43"/>
      <c r="I595" s="64"/>
      <c r="J595" s="54"/>
      <c r="K595" s="65"/>
      <c r="L595" s="258"/>
      <c r="M595" s="65"/>
      <c r="N595" s="65"/>
    </row>
    <row r="596" spans="7:14" ht="22.2">
      <c r="G596" s="13"/>
      <c r="H596" s="43"/>
      <c r="I596" s="64"/>
      <c r="J596" s="54"/>
      <c r="K596" s="65"/>
      <c r="L596" s="258"/>
      <c r="M596" s="65"/>
      <c r="N596" s="65"/>
    </row>
    <row r="597" spans="7:14" ht="22.2">
      <c r="G597" s="13"/>
      <c r="H597" s="43"/>
      <c r="I597" s="64"/>
      <c r="J597" s="54"/>
      <c r="K597" s="65"/>
      <c r="L597" s="258"/>
      <c r="M597" s="65"/>
      <c r="N597" s="65"/>
    </row>
    <row r="598" spans="7:14" ht="22.2">
      <c r="G598" s="13"/>
      <c r="H598" s="43"/>
      <c r="I598" s="64"/>
      <c r="J598" s="54"/>
      <c r="K598" s="65"/>
      <c r="L598" s="258"/>
      <c r="M598" s="65"/>
      <c r="N598" s="65"/>
    </row>
    <row r="599" spans="7:14" ht="22.2">
      <c r="G599" s="13"/>
      <c r="H599" s="43"/>
      <c r="I599" s="64"/>
      <c r="J599" s="54"/>
      <c r="K599" s="65"/>
      <c r="L599" s="258"/>
      <c r="M599" s="65"/>
      <c r="N599" s="65"/>
    </row>
    <row r="600" spans="7:14" ht="22.2">
      <c r="G600" s="13"/>
      <c r="H600" s="43"/>
      <c r="I600" s="64"/>
      <c r="J600" s="54"/>
      <c r="K600" s="65"/>
      <c r="L600" s="258"/>
      <c r="M600" s="65"/>
      <c r="N600" s="65"/>
    </row>
    <row r="601" spans="7:14" ht="22.2">
      <c r="G601" s="13"/>
      <c r="H601" s="43"/>
      <c r="I601" s="64"/>
      <c r="J601" s="54"/>
      <c r="K601" s="65"/>
      <c r="L601" s="258"/>
      <c r="M601" s="65"/>
      <c r="N601" s="65"/>
    </row>
    <row r="602" spans="7:14" ht="22.2">
      <c r="G602" s="13"/>
      <c r="H602" s="43"/>
      <c r="I602" s="64"/>
      <c r="J602" s="54"/>
      <c r="K602" s="65"/>
      <c r="L602" s="258"/>
      <c r="M602" s="65"/>
      <c r="N602" s="65"/>
    </row>
    <row r="603" spans="7:14" ht="22.2">
      <c r="G603" s="13"/>
      <c r="H603" s="43"/>
      <c r="I603" s="64"/>
      <c r="J603" s="54"/>
      <c r="K603" s="65"/>
      <c r="L603" s="258"/>
      <c r="M603" s="65"/>
      <c r="N603" s="65"/>
    </row>
    <row r="604" spans="7:14" ht="22.2">
      <c r="G604" s="13"/>
      <c r="H604" s="43"/>
      <c r="I604" s="64"/>
      <c r="J604" s="54"/>
      <c r="K604" s="65"/>
      <c r="L604" s="258"/>
      <c r="M604" s="65"/>
      <c r="N604" s="65"/>
    </row>
    <row r="605" spans="7:14" ht="22.2">
      <c r="G605" s="13"/>
      <c r="H605" s="43"/>
      <c r="I605" s="64"/>
      <c r="J605" s="54"/>
      <c r="K605" s="65"/>
      <c r="L605" s="258"/>
      <c r="M605" s="65"/>
      <c r="N605" s="65"/>
    </row>
    <row r="606" spans="7:14" ht="22.2">
      <c r="G606" s="13"/>
      <c r="H606" s="43"/>
      <c r="I606" s="64"/>
      <c r="J606" s="54"/>
      <c r="K606" s="65"/>
      <c r="L606" s="258"/>
      <c r="M606" s="65"/>
      <c r="N606" s="65"/>
    </row>
    <row r="607" spans="7:14" ht="22.2">
      <c r="G607" s="13"/>
      <c r="H607" s="43"/>
      <c r="I607" s="64"/>
      <c r="J607" s="54"/>
      <c r="K607" s="65"/>
      <c r="L607" s="258"/>
      <c r="M607" s="65"/>
      <c r="N607" s="65"/>
    </row>
    <row r="608" spans="7:14" ht="22.2">
      <c r="G608" s="13"/>
      <c r="H608" s="43"/>
      <c r="I608" s="64"/>
      <c r="J608" s="54"/>
      <c r="K608" s="65"/>
      <c r="L608" s="258"/>
      <c r="M608" s="65"/>
      <c r="N608" s="65"/>
    </row>
    <row r="609" spans="7:14" ht="22.2">
      <c r="G609" s="13"/>
      <c r="H609" s="43"/>
      <c r="I609" s="64"/>
      <c r="J609" s="54"/>
      <c r="K609" s="65"/>
      <c r="L609" s="258"/>
      <c r="M609" s="65"/>
      <c r="N609" s="65"/>
    </row>
    <row r="610" spans="7:14" ht="22.2">
      <c r="G610" s="13"/>
      <c r="H610" s="43"/>
      <c r="I610" s="64"/>
      <c r="J610" s="54"/>
      <c r="K610" s="65"/>
      <c r="L610" s="258"/>
      <c r="M610" s="65"/>
      <c r="N610" s="65"/>
    </row>
    <row r="611" spans="7:14" ht="22.2">
      <c r="G611" s="13"/>
      <c r="H611" s="43"/>
      <c r="I611" s="64"/>
      <c r="J611" s="54"/>
      <c r="K611" s="65"/>
      <c r="L611" s="258"/>
      <c r="M611" s="65"/>
      <c r="N611" s="65"/>
    </row>
    <row r="612" spans="7:14" ht="22.2">
      <c r="G612" s="13"/>
      <c r="H612" s="43"/>
      <c r="I612" s="64"/>
      <c r="J612" s="54"/>
      <c r="K612" s="65"/>
      <c r="L612" s="258"/>
      <c r="M612" s="65"/>
      <c r="N612" s="65"/>
    </row>
    <row r="613" spans="7:14" ht="22.2">
      <c r="G613" s="13"/>
      <c r="H613" s="43"/>
      <c r="I613" s="64"/>
      <c r="J613" s="54"/>
      <c r="K613" s="65"/>
      <c r="L613" s="258"/>
      <c r="M613" s="65"/>
      <c r="N613" s="65"/>
    </row>
    <row r="614" spans="7:14" ht="22.2">
      <c r="G614" s="13"/>
      <c r="H614" s="43"/>
      <c r="I614" s="64"/>
      <c r="J614" s="54"/>
      <c r="K614" s="65"/>
      <c r="L614" s="258"/>
      <c r="M614" s="65"/>
      <c r="N614" s="65"/>
    </row>
    <row r="615" spans="7:14" ht="22.2">
      <c r="G615" s="13"/>
      <c r="H615" s="43"/>
      <c r="I615" s="64"/>
      <c r="J615" s="54"/>
      <c r="K615" s="65"/>
      <c r="L615" s="258"/>
      <c r="M615" s="65"/>
      <c r="N615" s="65"/>
    </row>
    <row r="616" spans="7:14" ht="22.2">
      <c r="G616" s="13"/>
      <c r="H616" s="43"/>
      <c r="I616" s="64"/>
      <c r="J616" s="54"/>
      <c r="K616" s="65"/>
      <c r="L616" s="258"/>
      <c r="M616" s="65"/>
      <c r="N616" s="65"/>
    </row>
    <row r="617" spans="7:14" ht="22.2">
      <c r="G617" s="13"/>
      <c r="H617" s="43"/>
      <c r="I617" s="64"/>
      <c r="J617" s="54"/>
      <c r="K617" s="65"/>
      <c r="L617" s="258"/>
      <c r="M617" s="65"/>
      <c r="N617" s="65"/>
    </row>
    <row r="618" spans="7:14" ht="22.2">
      <c r="G618" s="13"/>
      <c r="H618" s="43"/>
      <c r="I618" s="64"/>
      <c r="J618" s="54"/>
      <c r="K618" s="65"/>
      <c r="L618" s="258"/>
      <c r="M618" s="65"/>
      <c r="N618" s="65"/>
    </row>
    <row r="619" spans="7:14" ht="22.2">
      <c r="G619" s="13"/>
      <c r="H619" s="43"/>
      <c r="I619" s="64"/>
      <c r="J619" s="54"/>
      <c r="K619" s="65"/>
      <c r="L619" s="258"/>
      <c r="M619" s="65"/>
      <c r="N619" s="65"/>
    </row>
    <row r="620" spans="7:14" ht="22.2">
      <c r="G620" s="13"/>
      <c r="H620" s="43"/>
      <c r="I620" s="64"/>
      <c r="J620" s="54"/>
      <c r="K620" s="65"/>
      <c r="L620" s="258"/>
      <c r="M620" s="65"/>
      <c r="N620" s="65"/>
    </row>
    <row r="621" spans="7:14" ht="22.2">
      <c r="G621" s="13"/>
      <c r="H621" s="43"/>
      <c r="I621" s="64"/>
      <c r="J621" s="54"/>
      <c r="K621" s="65"/>
      <c r="L621" s="258"/>
      <c r="M621" s="65"/>
      <c r="N621" s="65"/>
    </row>
    <row r="622" spans="7:14" ht="22.2">
      <c r="G622" s="13"/>
      <c r="H622" s="43"/>
      <c r="I622" s="64"/>
      <c r="J622" s="54"/>
      <c r="K622" s="65"/>
      <c r="L622" s="258"/>
      <c r="M622" s="65"/>
      <c r="N622" s="65"/>
    </row>
    <row r="623" spans="7:14" ht="22.2">
      <c r="G623" s="13"/>
      <c r="H623" s="43"/>
      <c r="I623" s="64"/>
      <c r="J623" s="54"/>
      <c r="K623" s="65"/>
      <c r="L623" s="258"/>
      <c r="M623" s="65"/>
      <c r="N623" s="65"/>
    </row>
    <row r="624" spans="7:14" ht="22.2">
      <c r="G624" s="13"/>
      <c r="H624" s="43"/>
      <c r="I624" s="64"/>
      <c r="J624" s="54"/>
      <c r="K624" s="65"/>
      <c r="L624" s="258"/>
      <c r="M624" s="65"/>
      <c r="N624" s="65"/>
    </row>
    <row r="625" spans="7:14" ht="22.2">
      <c r="G625" s="13"/>
      <c r="H625" s="43"/>
      <c r="I625" s="64"/>
      <c r="J625" s="54"/>
      <c r="K625" s="65"/>
      <c r="L625" s="258"/>
      <c r="M625" s="65"/>
      <c r="N625" s="65"/>
    </row>
    <row r="626" spans="7:14" ht="22.2">
      <c r="G626" s="13"/>
      <c r="H626" s="43"/>
      <c r="I626" s="64"/>
      <c r="J626" s="54"/>
      <c r="K626" s="65"/>
      <c r="L626" s="258"/>
      <c r="M626" s="65"/>
      <c r="N626" s="65"/>
    </row>
    <row r="627" spans="7:14" ht="22.2">
      <c r="G627" s="13"/>
      <c r="H627" s="43"/>
      <c r="I627" s="64"/>
      <c r="J627" s="54"/>
      <c r="K627" s="65"/>
      <c r="L627" s="258"/>
      <c r="M627" s="65"/>
      <c r="N627" s="65"/>
    </row>
    <row r="628" spans="7:14" ht="22.2">
      <c r="G628" s="13"/>
      <c r="H628" s="43"/>
      <c r="I628" s="64"/>
      <c r="J628" s="54"/>
      <c r="K628" s="65"/>
      <c r="L628" s="258"/>
      <c r="M628" s="65"/>
      <c r="N628" s="65"/>
    </row>
    <row r="629" spans="7:14" ht="22.2">
      <c r="G629" s="13"/>
      <c r="H629" s="43"/>
      <c r="I629" s="64"/>
      <c r="J629" s="54"/>
      <c r="K629" s="65"/>
      <c r="L629" s="258"/>
      <c r="M629" s="65"/>
      <c r="N629" s="65"/>
    </row>
    <row r="630" spans="7:14" ht="22.2">
      <c r="G630" s="13"/>
      <c r="H630" s="43"/>
      <c r="I630" s="64"/>
      <c r="J630" s="54"/>
      <c r="K630" s="65"/>
      <c r="L630" s="258"/>
      <c r="M630" s="65"/>
      <c r="N630" s="65"/>
    </row>
    <row r="631" spans="7:14" ht="22.2">
      <c r="G631" s="13"/>
      <c r="H631" s="43"/>
      <c r="I631" s="64"/>
      <c r="J631" s="54"/>
      <c r="K631" s="65"/>
      <c r="L631" s="258"/>
      <c r="M631" s="65"/>
      <c r="N631" s="65"/>
    </row>
    <row r="632" spans="7:14" ht="22.2">
      <c r="G632" s="13"/>
      <c r="H632" s="43"/>
      <c r="I632" s="64"/>
      <c r="J632" s="54"/>
      <c r="K632" s="65"/>
      <c r="L632" s="258"/>
      <c r="M632" s="65"/>
      <c r="N632" s="65"/>
    </row>
    <row r="633" spans="7:14" ht="22.2">
      <c r="G633" s="13"/>
      <c r="H633" s="43"/>
      <c r="I633" s="64"/>
      <c r="J633" s="54"/>
      <c r="K633" s="65"/>
      <c r="L633" s="258"/>
      <c r="M633" s="65"/>
      <c r="N633" s="65"/>
    </row>
    <row r="634" spans="7:14" ht="22.2">
      <c r="G634" s="13"/>
      <c r="H634" s="43"/>
      <c r="I634" s="64"/>
      <c r="J634" s="54"/>
      <c r="K634" s="65"/>
      <c r="L634" s="258"/>
      <c r="M634" s="65"/>
      <c r="N634" s="65"/>
    </row>
    <row r="635" spans="7:14" ht="22.2">
      <c r="G635" s="13"/>
      <c r="H635" s="43"/>
      <c r="I635" s="64"/>
      <c r="J635" s="54"/>
      <c r="K635" s="65"/>
      <c r="L635" s="258"/>
      <c r="M635" s="65"/>
      <c r="N635" s="65"/>
    </row>
    <row r="636" spans="7:14" ht="22.2">
      <c r="G636" s="13"/>
      <c r="H636" s="43"/>
      <c r="I636" s="64"/>
      <c r="J636" s="54"/>
      <c r="K636" s="65"/>
      <c r="L636" s="258"/>
      <c r="M636" s="65"/>
      <c r="N636" s="65"/>
    </row>
    <row r="637" spans="7:14" ht="22.2">
      <c r="G637" s="13"/>
      <c r="H637" s="43"/>
      <c r="I637" s="64"/>
      <c r="J637" s="54"/>
      <c r="K637" s="65"/>
      <c r="L637" s="258"/>
      <c r="M637" s="65"/>
      <c r="N637" s="65"/>
    </row>
    <row r="638" spans="7:14" ht="22.2">
      <c r="G638" s="13"/>
      <c r="H638" s="43"/>
      <c r="I638" s="64"/>
      <c r="J638" s="54"/>
      <c r="K638" s="65"/>
      <c r="L638" s="258"/>
      <c r="M638" s="65"/>
      <c r="N638" s="65"/>
    </row>
    <row r="639" spans="7:14" ht="22.2">
      <c r="G639" s="13"/>
      <c r="H639" s="43"/>
      <c r="I639" s="64"/>
      <c r="J639" s="54"/>
      <c r="K639" s="65"/>
      <c r="L639" s="258"/>
      <c r="M639" s="65"/>
      <c r="N639" s="65"/>
    </row>
    <row r="640" spans="7:14" ht="22.2">
      <c r="G640" s="13"/>
      <c r="H640" s="43"/>
      <c r="I640" s="64"/>
      <c r="J640" s="54"/>
      <c r="K640" s="65"/>
      <c r="L640" s="258"/>
      <c r="M640" s="65"/>
      <c r="N640" s="65"/>
    </row>
    <row r="641" spans="7:14" ht="22.2">
      <c r="G641" s="13"/>
      <c r="H641" s="43"/>
      <c r="I641" s="64"/>
      <c r="J641" s="54"/>
      <c r="K641" s="65"/>
      <c r="L641" s="258"/>
      <c r="M641" s="65"/>
      <c r="N641" s="65"/>
    </row>
    <row r="642" spans="7:14" ht="22.2">
      <c r="G642" s="13"/>
      <c r="H642" s="43"/>
      <c r="I642" s="64"/>
      <c r="J642" s="54"/>
      <c r="K642" s="65"/>
      <c r="L642" s="258"/>
      <c r="M642" s="65"/>
      <c r="N642" s="65"/>
    </row>
    <row r="643" spans="7:14" ht="22.2">
      <c r="G643" s="13"/>
      <c r="H643" s="43"/>
      <c r="I643" s="64"/>
      <c r="J643" s="54"/>
      <c r="K643" s="65"/>
      <c r="L643" s="258"/>
      <c r="M643" s="65"/>
      <c r="N643" s="65"/>
    </row>
    <row r="644" spans="7:14" ht="22.2">
      <c r="G644" s="13"/>
      <c r="H644" s="43"/>
      <c r="I644" s="64"/>
      <c r="J644" s="54"/>
      <c r="K644" s="65"/>
      <c r="L644" s="258"/>
      <c r="M644" s="65"/>
      <c r="N644" s="65"/>
    </row>
    <row r="645" spans="7:14" ht="22.2">
      <c r="G645" s="13"/>
      <c r="H645" s="43"/>
      <c r="I645" s="64"/>
      <c r="J645" s="54"/>
      <c r="K645" s="65"/>
      <c r="L645" s="258"/>
      <c r="M645" s="65"/>
      <c r="N645" s="65"/>
    </row>
    <row r="646" spans="7:14" ht="22.2">
      <c r="G646" s="13"/>
      <c r="H646" s="43"/>
      <c r="I646" s="64"/>
      <c r="J646" s="54"/>
      <c r="K646" s="65"/>
      <c r="L646" s="258"/>
      <c r="M646" s="65"/>
      <c r="N646" s="65"/>
    </row>
    <row r="647" spans="7:14" ht="22.2">
      <c r="G647" s="13"/>
      <c r="H647" s="43"/>
      <c r="I647" s="64"/>
      <c r="J647" s="54"/>
      <c r="K647" s="65"/>
      <c r="L647" s="258"/>
      <c r="M647" s="65"/>
      <c r="N647" s="65"/>
    </row>
    <row r="648" spans="7:14" ht="22.2">
      <c r="G648" s="13"/>
      <c r="H648" s="43"/>
      <c r="I648" s="64"/>
      <c r="J648" s="54"/>
      <c r="K648" s="65"/>
      <c r="L648" s="258"/>
      <c r="M648" s="65"/>
      <c r="N648" s="65"/>
    </row>
    <row r="649" spans="7:14" ht="22.2">
      <c r="G649" s="13"/>
      <c r="H649" s="43"/>
      <c r="I649" s="64"/>
      <c r="J649" s="54"/>
      <c r="K649" s="65"/>
      <c r="L649" s="258"/>
      <c r="M649" s="65"/>
      <c r="N649" s="65"/>
    </row>
    <row r="650" spans="7:14" ht="22.2">
      <c r="G650" s="13"/>
      <c r="H650" s="43"/>
      <c r="I650" s="64"/>
      <c r="J650" s="54"/>
      <c r="K650" s="65"/>
      <c r="L650" s="258"/>
      <c r="M650" s="65"/>
      <c r="N650" s="65"/>
    </row>
    <row r="651" spans="7:14" ht="22.2">
      <c r="G651" s="13"/>
      <c r="H651" s="43"/>
      <c r="I651" s="64"/>
      <c r="J651" s="54"/>
      <c r="K651" s="65"/>
      <c r="L651" s="258"/>
      <c r="M651" s="65"/>
      <c r="N651" s="65"/>
    </row>
    <row r="652" spans="7:14" ht="22.2">
      <c r="G652" s="13"/>
      <c r="H652" s="43"/>
      <c r="I652" s="64"/>
      <c r="J652" s="54"/>
      <c r="K652" s="65"/>
      <c r="L652" s="258"/>
      <c r="M652" s="65"/>
      <c r="N652" s="65"/>
    </row>
    <row r="653" spans="7:14" ht="22.2">
      <c r="G653" s="13"/>
      <c r="H653" s="43"/>
      <c r="I653" s="64"/>
      <c r="J653" s="54"/>
      <c r="K653" s="65"/>
      <c r="L653" s="258"/>
      <c r="M653" s="65"/>
      <c r="N653" s="65"/>
    </row>
    <row r="654" spans="7:14" ht="22.2">
      <c r="G654" s="13"/>
      <c r="H654" s="43"/>
      <c r="I654" s="64"/>
      <c r="J654" s="54"/>
      <c r="K654" s="65"/>
      <c r="L654" s="258"/>
      <c r="M654" s="65"/>
      <c r="N654" s="65"/>
    </row>
    <row r="655" spans="7:14" ht="22.2">
      <c r="G655" s="13"/>
      <c r="H655" s="43"/>
      <c r="I655" s="64"/>
      <c r="J655" s="54"/>
      <c r="K655" s="65"/>
      <c r="L655" s="258"/>
      <c r="M655" s="65"/>
      <c r="N655" s="65"/>
    </row>
    <row r="656" spans="7:14" ht="22.2">
      <c r="G656" s="13"/>
      <c r="H656" s="43"/>
      <c r="I656" s="64"/>
      <c r="J656" s="54"/>
      <c r="K656" s="65"/>
      <c r="L656" s="258"/>
      <c r="M656" s="65"/>
      <c r="N656" s="65"/>
    </row>
    <row r="657" spans="7:14" ht="22.2">
      <c r="G657" s="13"/>
      <c r="H657" s="43"/>
      <c r="I657" s="64"/>
      <c r="J657" s="54"/>
      <c r="K657" s="65"/>
      <c r="L657" s="258"/>
      <c r="M657" s="65"/>
      <c r="N657" s="65"/>
    </row>
    <row r="658" spans="7:14" ht="22.2">
      <c r="G658" s="13"/>
      <c r="H658" s="43"/>
      <c r="I658" s="64"/>
      <c r="J658" s="54"/>
      <c r="K658" s="65"/>
      <c r="L658" s="258"/>
      <c r="M658" s="65"/>
      <c r="N658" s="65"/>
    </row>
    <row r="659" spans="7:14" ht="22.2">
      <c r="G659" s="13"/>
      <c r="H659" s="43"/>
      <c r="I659" s="64"/>
      <c r="J659" s="54"/>
      <c r="K659" s="65"/>
      <c r="L659" s="258"/>
      <c r="M659" s="65"/>
      <c r="N659" s="65"/>
    </row>
    <row r="660" spans="7:14" ht="22.2">
      <c r="G660" s="13"/>
      <c r="H660" s="43"/>
      <c r="I660" s="64"/>
      <c r="J660" s="54"/>
      <c r="K660" s="65"/>
      <c r="L660" s="258"/>
      <c r="M660" s="65"/>
      <c r="N660" s="65"/>
    </row>
    <row r="661" spans="7:14" ht="22.2">
      <c r="G661" s="13"/>
      <c r="H661" s="43"/>
      <c r="I661" s="64"/>
      <c r="J661" s="54"/>
      <c r="K661" s="65"/>
      <c r="L661" s="258"/>
      <c r="M661" s="65"/>
      <c r="N661" s="65"/>
    </row>
    <row r="662" spans="7:14" ht="22.2">
      <c r="G662" s="13"/>
      <c r="H662" s="43"/>
      <c r="I662" s="64"/>
      <c r="J662" s="54"/>
      <c r="K662" s="65"/>
      <c r="L662" s="258"/>
      <c r="M662" s="65"/>
      <c r="N662" s="65"/>
    </row>
    <row r="663" spans="7:14" ht="22.2">
      <c r="G663" s="13"/>
      <c r="H663" s="43"/>
      <c r="I663" s="64"/>
      <c r="J663" s="54"/>
      <c r="K663" s="65"/>
      <c r="L663" s="258"/>
      <c r="M663" s="65"/>
      <c r="N663" s="65"/>
    </row>
    <row r="664" spans="7:14" ht="22.2">
      <c r="G664" s="13"/>
      <c r="H664" s="43"/>
      <c r="I664" s="64"/>
      <c r="J664" s="54"/>
      <c r="K664" s="65"/>
      <c r="L664" s="258"/>
      <c r="M664" s="65"/>
      <c r="N664" s="65"/>
    </row>
    <row r="665" spans="7:14" ht="22.2">
      <c r="G665" s="13"/>
      <c r="H665" s="43"/>
      <c r="I665" s="64"/>
      <c r="J665" s="54"/>
      <c r="K665" s="65"/>
      <c r="L665" s="258"/>
      <c r="M665" s="65"/>
      <c r="N665" s="65"/>
    </row>
    <row r="666" spans="7:14" ht="22.2">
      <c r="G666" s="13"/>
      <c r="H666" s="43"/>
      <c r="I666" s="64"/>
      <c r="J666" s="54"/>
      <c r="K666" s="65"/>
      <c r="L666" s="258"/>
      <c r="M666" s="65"/>
      <c r="N666" s="65"/>
    </row>
    <row r="667" spans="7:14" ht="22.2">
      <c r="G667" s="13"/>
      <c r="H667" s="43"/>
      <c r="I667" s="64"/>
      <c r="J667" s="54"/>
      <c r="K667" s="65"/>
      <c r="L667" s="258"/>
      <c r="M667" s="65"/>
      <c r="N667" s="65"/>
    </row>
    <row r="668" spans="7:14" ht="22.2">
      <c r="G668" s="13"/>
      <c r="H668" s="43"/>
      <c r="I668" s="64"/>
      <c r="J668" s="54"/>
      <c r="K668" s="65"/>
      <c r="L668" s="258"/>
      <c r="M668" s="65"/>
      <c r="N668" s="65"/>
    </row>
    <row r="669" spans="7:14" ht="22.2">
      <c r="G669" s="13"/>
      <c r="H669" s="43"/>
      <c r="I669" s="64"/>
      <c r="J669" s="54"/>
      <c r="K669" s="65"/>
      <c r="L669" s="258"/>
      <c r="M669" s="65"/>
      <c r="N669" s="65"/>
    </row>
    <row r="670" spans="7:14" ht="22.2">
      <c r="G670" s="13"/>
      <c r="H670" s="43"/>
      <c r="I670" s="64"/>
      <c r="J670" s="54"/>
      <c r="K670" s="65"/>
      <c r="L670" s="258"/>
      <c r="M670" s="65"/>
      <c r="N670" s="65"/>
    </row>
    <row r="671" spans="7:14" ht="22.2">
      <c r="G671" s="13"/>
      <c r="H671" s="43"/>
      <c r="I671" s="64"/>
      <c r="J671" s="54"/>
      <c r="K671" s="65"/>
      <c r="L671" s="258"/>
      <c r="M671" s="65"/>
      <c r="N671" s="65"/>
    </row>
    <row r="672" spans="7:14" ht="22.2">
      <c r="G672" s="13"/>
      <c r="H672" s="43"/>
      <c r="I672" s="64"/>
      <c r="J672" s="54"/>
      <c r="K672" s="65"/>
      <c r="L672" s="258"/>
      <c r="M672" s="65"/>
      <c r="N672" s="65"/>
    </row>
    <row r="673" spans="7:14" ht="22.2">
      <c r="G673" s="13"/>
      <c r="H673" s="43"/>
      <c r="I673" s="64"/>
      <c r="J673" s="54"/>
      <c r="K673" s="65"/>
      <c r="L673" s="258"/>
      <c r="M673" s="65"/>
      <c r="N673" s="65"/>
    </row>
    <row r="674" spans="7:14" ht="22.2">
      <c r="G674" s="13"/>
      <c r="H674" s="43"/>
      <c r="I674" s="64"/>
      <c r="J674" s="54"/>
      <c r="K674" s="65"/>
      <c r="L674" s="258"/>
      <c r="M674" s="65"/>
      <c r="N674" s="65"/>
    </row>
    <row r="675" spans="7:14" ht="22.2">
      <c r="G675" s="13"/>
      <c r="H675" s="43"/>
      <c r="I675" s="64"/>
      <c r="J675" s="54"/>
      <c r="K675" s="65"/>
      <c r="L675" s="258"/>
      <c r="M675" s="65"/>
      <c r="N675" s="65"/>
    </row>
    <row r="676" spans="7:14" ht="22.2">
      <c r="G676" s="13"/>
      <c r="H676" s="43"/>
      <c r="I676" s="64"/>
      <c r="J676" s="54"/>
      <c r="K676" s="65"/>
      <c r="L676" s="258"/>
      <c r="M676" s="65"/>
      <c r="N676" s="65"/>
    </row>
    <row r="677" spans="7:14" ht="22.2">
      <c r="G677" s="13"/>
      <c r="H677" s="43"/>
      <c r="I677" s="64"/>
      <c r="J677" s="54"/>
      <c r="K677" s="65"/>
      <c r="L677" s="258"/>
      <c r="M677" s="65"/>
      <c r="N677" s="65"/>
    </row>
    <row r="678" spans="7:14" ht="22.2">
      <c r="G678" s="13"/>
      <c r="H678" s="43"/>
      <c r="I678" s="64"/>
      <c r="J678" s="54"/>
      <c r="K678" s="65"/>
      <c r="L678" s="258"/>
      <c r="M678" s="65"/>
      <c r="N678" s="65"/>
    </row>
    <row r="679" spans="7:14" ht="22.2">
      <c r="G679" s="13"/>
      <c r="H679" s="43"/>
      <c r="I679" s="64"/>
      <c r="J679" s="54"/>
      <c r="K679" s="65"/>
      <c r="L679" s="258"/>
      <c r="M679" s="65"/>
      <c r="N679" s="65"/>
    </row>
    <row r="680" spans="7:14" ht="22.2">
      <c r="G680" s="13"/>
      <c r="H680" s="43"/>
      <c r="I680" s="64"/>
      <c r="J680" s="54"/>
      <c r="K680" s="65"/>
      <c r="L680" s="258"/>
      <c r="M680" s="65"/>
      <c r="N680" s="65"/>
    </row>
    <row r="681" spans="7:14" ht="22.2">
      <c r="G681" s="13"/>
      <c r="H681" s="43"/>
      <c r="I681" s="64"/>
      <c r="J681" s="54"/>
      <c r="K681" s="65"/>
      <c r="L681" s="258"/>
      <c r="M681" s="65"/>
      <c r="N681" s="65"/>
    </row>
    <row r="682" spans="7:14" ht="22.2">
      <c r="G682" s="13"/>
      <c r="H682" s="43"/>
      <c r="I682" s="64"/>
      <c r="J682" s="54"/>
      <c r="K682" s="65"/>
      <c r="L682" s="258"/>
      <c r="M682" s="65"/>
      <c r="N682" s="65"/>
    </row>
    <row r="683" spans="7:14" ht="22.2">
      <c r="G683" s="13"/>
      <c r="H683" s="43"/>
      <c r="I683" s="64"/>
      <c r="J683" s="54"/>
      <c r="K683" s="65"/>
      <c r="L683" s="258"/>
      <c r="M683" s="65"/>
      <c r="N683" s="65"/>
    </row>
    <row r="684" spans="7:14" ht="22.2">
      <c r="G684" s="13"/>
      <c r="H684" s="43"/>
      <c r="I684" s="64"/>
      <c r="J684" s="54"/>
      <c r="K684" s="65"/>
      <c r="L684" s="258"/>
      <c r="M684" s="65"/>
      <c r="N684" s="65"/>
    </row>
    <row r="685" spans="7:14" ht="22.2">
      <c r="G685" s="13"/>
      <c r="H685" s="43"/>
      <c r="I685" s="64"/>
      <c r="J685" s="54"/>
      <c r="K685" s="65"/>
      <c r="L685" s="258"/>
      <c r="M685" s="65"/>
      <c r="N685" s="65"/>
    </row>
    <row r="686" spans="7:14" ht="22.2">
      <c r="G686" s="13"/>
      <c r="H686" s="43"/>
      <c r="I686" s="64"/>
      <c r="J686" s="54"/>
      <c r="K686" s="65"/>
      <c r="L686" s="258"/>
      <c r="M686" s="65"/>
      <c r="N686" s="65"/>
    </row>
    <row r="687" spans="7:14" ht="22.2">
      <c r="G687" s="13"/>
      <c r="H687" s="43"/>
      <c r="I687" s="64"/>
      <c r="J687" s="54"/>
      <c r="K687" s="65"/>
      <c r="L687" s="258"/>
      <c r="M687" s="65"/>
      <c r="N687" s="65"/>
    </row>
    <row r="688" spans="7:14" ht="22.2">
      <c r="G688" s="13"/>
      <c r="H688" s="43"/>
      <c r="I688" s="64"/>
      <c r="J688" s="54"/>
      <c r="K688" s="65"/>
      <c r="L688" s="258"/>
      <c r="M688" s="65"/>
      <c r="N688" s="65"/>
    </row>
    <row r="689" spans="7:14" ht="22.2">
      <c r="G689" s="13"/>
      <c r="H689" s="43"/>
      <c r="I689" s="64"/>
      <c r="J689" s="54"/>
      <c r="K689" s="65"/>
      <c r="L689" s="258"/>
      <c r="M689" s="65"/>
      <c r="N689" s="65"/>
    </row>
    <row r="690" spans="7:14" ht="22.2">
      <c r="G690" s="13"/>
      <c r="H690" s="43"/>
      <c r="I690" s="64"/>
      <c r="J690" s="54"/>
      <c r="K690" s="65"/>
      <c r="L690" s="258"/>
      <c r="M690" s="65"/>
      <c r="N690" s="65"/>
    </row>
    <row r="691" spans="7:14" ht="22.2">
      <c r="G691" s="13"/>
      <c r="H691" s="43"/>
      <c r="I691" s="64"/>
      <c r="J691" s="54"/>
      <c r="K691" s="65"/>
      <c r="L691" s="258"/>
      <c r="M691" s="65"/>
      <c r="N691" s="65"/>
    </row>
    <row r="692" spans="7:14" ht="22.2">
      <c r="G692" s="13"/>
      <c r="H692" s="43"/>
      <c r="I692" s="64"/>
      <c r="J692" s="54"/>
      <c r="K692" s="65"/>
      <c r="L692" s="258"/>
      <c r="M692" s="65"/>
      <c r="N692" s="65"/>
    </row>
    <row r="693" spans="7:14" ht="22.2">
      <c r="G693" s="13"/>
      <c r="H693" s="43"/>
      <c r="I693" s="64"/>
      <c r="J693" s="54"/>
      <c r="K693" s="65"/>
      <c r="L693" s="258"/>
      <c r="M693" s="65"/>
      <c r="N693" s="65"/>
    </row>
    <row r="694" spans="7:14" ht="22.2">
      <c r="G694" s="13"/>
      <c r="H694" s="43"/>
      <c r="I694" s="64"/>
      <c r="J694" s="54"/>
      <c r="K694" s="65"/>
      <c r="L694" s="258"/>
      <c r="M694" s="65"/>
      <c r="N694" s="65"/>
    </row>
    <row r="695" spans="7:14" ht="22.2">
      <c r="G695" s="13"/>
      <c r="H695" s="43"/>
      <c r="I695" s="64"/>
      <c r="J695" s="54"/>
      <c r="K695" s="65"/>
      <c r="L695" s="258"/>
      <c r="M695" s="65"/>
      <c r="N695" s="65"/>
    </row>
    <row r="696" spans="7:14" ht="22.2">
      <c r="G696" s="13"/>
      <c r="H696" s="43"/>
      <c r="I696" s="64"/>
      <c r="J696" s="54"/>
      <c r="K696" s="65"/>
      <c r="L696" s="258"/>
      <c r="M696" s="65"/>
      <c r="N696" s="65"/>
    </row>
    <row r="697" spans="7:14" ht="22.2">
      <c r="G697" s="13"/>
      <c r="H697" s="43"/>
      <c r="I697" s="64"/>
      <c r="J697" s="54"/>
      <c r="K697" s="65"/>
      <c r="L697" s="258"/>
      <c r="M697" s="65"/>
      <c r="N697" s="65"/>
    </row>
    <row r="698" spans="7:14" ht="22.2">
      <c r="G698" s="13"/>
      <c r="H698" s="43"/>
      <c r="I698" s="64"/>
      <c r="J698" s="54"/>
      <c r="K698" s="65"/>
      <c r="L698" s="258"/>
      <c r="M698" s="65"/>
      <c r="N698" s="65"/>
    </row>
    <row r="699" spans="7:14" ht="22.2">
      <c r="G699" s="13"/>
      <c r="H699" s="43"/>
      <c r="I699" s="64"/>
      <c r="J699" s="54"/>
      <c r="K699" s="65"/>
      <c r="L699" s="258"/>
      <c r="M699" s="65"/>
      <c r="N699" s="65"/>
    </row>
    <row r="700" spans="7:14" ht="22.2">
      <c r="G700" s="13"/>
      <c r="H700" s="43"/>
      <c r="I700" s="64"/>
      <c r="J700" s="54"/>
      <c r="K700" s="65"/>
      <c r="L700" s="258"/>
      <c r="M700" s="65"/>
      <c r="N700" s="65"/>
    </row>
    <row r="701" spans="7:14" ht="22.2">
      <c r="G701" s="13"/>
      <c r="H701" s="43"/>
      <c r="I701" s="64"/>
      <c r="J701" s="54"/>
      <c r="K701" s="65"/>
      <c r="L701" s="258"/>
      <c r="M701" s="65"/>
      <c r="N701" s="65"/>
    </row>
    <row r="702" spans="7:14" ht="22.2">
      <c r="G702" s="13"/>
      <c r="H702" s="43"/>
      <c r="I702" s="64"/>
      <c r="J702" s="54"/>
      <c r="K702" s="65"/>
      <c r="L702" s="258"/>
      <c r="M702" s="65"/>
      <c r="N702" s="65"/>
    </row>
    <row r="703" spans="7:14" ht="22.2">
      <c r="G703" s="13"/>
      <c r="H703" s="43"/>
      <c r="I703" s="64"/>
      <c r="J703" s="54"/>
      <c r="K703" s="65"/>
      <c r="L703" s="258"/>
      <c r="M703" s="65"/>
      <c r="N703" s="65"/>
    </row>
    <row r="704" spans="7:14" ht="22.2">
      <c r="G704" s="13"/>
      <c r="H704" s="43"/>
      <c r="I704" s="64"/>
      <c r="J704" s="54"/>
      <c r="K704" s="65"/>
      <c r="L704" s="258"/>
      <c r="M704" s="65"/>
      <c r="N704" s="65"/>
    </row>
    <row r="705" spans="7:14" ht="22.2">
      <c r="G705" s="13"/>
      <c r="H705" s="43"/>
      <c r="I705" s="64"/>
      <c r="J705" s="54"/>
      <c r="K705" s="65"/>
      <c r="L705" s="258"/>
      <c r="M705" s="65"/>
      <c r="N705" s="65"/>
    </row>
    <row r="706" spans="7:14" ht="22.2">
      <c r="G706" s="13"/>
      <c r="H706" s="43"/>
      <c r="I706" s="64"/>
      <c r="J706" s="54"/>
      <c r="K706" s="65"/>
      <c r="L706" s="258"/>
      <c r="M706" s="65"/>
      <c r="N706" s="65"/>
    </row>
    <row r="707" spans="7:14" ht="22.2">
      <c r="G707" s="13"/>
      <c r="H707" s="43"/>
      <c r="I707" s="64"/>
      <c r="J707" s="54"/>
      <c r="K707" s="65"/>
      <c r="L707" s="258"/>
      <c r="M707" s="65"/>
      <c r="N707" s="65"/>
    </row>
    <row r="708" spans="7:14" ht="22.2">
      <c r="G708" s="13"/>
      <c r="H708" s="43"/>
      <c r="I708" s="64"/>
      <c r="J708" s="54"/>
      <c r="K708" s="65"/>
      <c r="L708" s="258"/>
      <c r="M708" s="65"/>
      <c r="N708" s="65"/>
    </row>
    <row r="709" spans="7:14" ht="22.2">
      <c r="G709" s="13"/>
      <c r="H709" s="43"/>
      <c r="I709" s="64"/>
      <c r="J709" s="54"/>
      <c r="K709" s="65"/>
      <c r="L709" s="258"/>
      <c r="M709" s="65"/>
      <c r="N709" s="65"/>
    </row>
    <row r="710" spans="7:14" ht="22.2">
      <c r="G710" s="13"/>
      <c r="H710" s="43"/>
      <c r="I710" s="64"/>
      <c r="J710" s="54"/>
      <c r="K710" s="65"/>
      <c r="L710" s="258"/>
      <c r="M710" s="65"/>
      <c r="N710" s="65"/>
    </row>
    <row r="711" spans="7:14" ht="22.2">
      <c r="G711" s="13"/>
      <c r="H711" s="43"/>
      <c r="I711" s="64"/>
      <c r="J711" s="54"/>
      <c r="K711" s="65"/>
      <c r="L711" s="258"/>
      <c r="M711" s="65"/>
      <c r="N711" s="65"/>
    </row>
    <row r="712" spans="7:14" ht="22.2">
      <c r="G712" s="13"/>
      <c r="H712" s="43"/>
      <c r="I712" s="64"/>
      <c r="J712" s="54"/>
      <c r="K712" s="65"/>
      <c r="L712" s="258"/>
      <c r="M712" s="65"/>
      <c r="N712" s="65"/>
    </row>
    <row r="713" spans="7:14" ht="22.2">
      <c r="G713" s="13"/>
      <c r="H713" s="43"/>
      <c r="I713" s="64"/>
      <c r="J713" s="54"/>
      <c r="K713" s="65"/>
      <c r="L713" s="258"/>
      <c r="M713" s="65"/>
      <c r="N713" s="65"/>
    </row>
    <row r="714" spans="7:14" ht="22.2">
      <c r="G714" s="13"/>
      <c r="H714" s="43"/>
      <c r="I714" s="64"/>
      <c r="J714" s="54"/>
      <c r="K714" s="65"/>
      <c r="L714" s="258"/>
      <c r="M714" s="65"/>
      <c r="N714" s="65"/>
    </row>
    <row r="715" spans="7:14" ht="22.2">
      <c r="G715" s="13"/>
      <c r="H715" s="43"/>
      <c r="I715" s="64"/>
      <c r="J715" s="54"/>
      <c r="K715" s="65"/>
      <c r="L715" s="258"/>
      <c r="M715" s="65"/>
      <c r="N715" s="65"/>
    </row>
    <row r="716" spans="7:14" ht="22.2">
      <c r="G716" s="13"/>
      <c r="H716" s="43"/>
      <c r="I716" s="64"/>
      <c r="J716" s="54"/>
      <c r="K716" s="65"/>
      <c r="L716" s="258"/>
      <c r="M716" s="65"/>
      <c r="N716" s="65"/>
    </row>
    <row r="717" spans="7:14" ht="22.2">
      <c r="G717" s="13"/>
      <c r="H717" s="43"/>
      <c r="I717" s="64"/>
      <c r="J717" s="54"/>
      <c r="K717" s="65"/>
      <c r="L717" s="258"/>
      <c r="M717" s="65"/>
      <c r="N717" s="65"/>
    </row>
    <row r="718" spans="7:14" ht="22.2">
      <c r="G718" s="13"/>
      <c r="H718" s="43"/>
      <c r="I718" s="64"/>
      <c r="J718" s="54"/>
      <c r="K718" s="65"/>
      <c r="L718" s="258"/>
      <c r="M718" s="65"/>
      <c r="N718" s="65"/>
    </row>
    <row r="719" spans="7:14" ht="22.2">
      <c r="G719" s="13"/>
      <c r="H719" s="43"/>
      <c r="I719" s="64"/>
      <c r="J719" s="54"/>
      <c r="K719" s="65"/>
      <c r="L719" s="258"/>
      <c r="M719" s="65"/>
      <c r="N719" s="65"/>
    </row>
    <row r="720" spans="7:14" ht="22.2">
      <c r="G720" s="13"/>
      <c r="H720" s="43"/>
      <c r="I720" s="64"/>
      <c r="J720" s="54"/>
      <c r="K720" s="65"/>
      <c r="L720" s="258"/>
      <c r="M720" s="65"/>
      <c r="N720" s="65"/>
    </row>
    <row r="721" spans="7:14" ht="22.2">
      <c r="G721" s="13"/>
      <c r="H721" s="43"/>
      <c r="I721" s="64"/>
      <c r="J721" s="54"/>
      <c r="K721" s="65"/>
      <c r="L721" s="258"/>
      <c r="M721" s="65"/>
      <c r="N721" s="65"/>
    </row>
    <row r="722" spans="7:14" ht="22.2">
      <c r="G722" s="13"/>
      <c r="H722" s="43"/>
      <c r="I722" s="64"/>
      <c r="J722" s="54"/>
      <c r="K722" s="65"/>
      <c r="L722" s="258"/>
      <c r="M722" s="65"/>
      <c r="N722" s="65"/>
    </row>
    <row r="723" spans="7:14" ht="22.2">
      <c r="G723" s="13"/>
      <c r="H723" s="43"/>
      <c r="I723" s="64"/>
      <c r="J723" s="54"/>
      <c r="K723" s="65"/>
      <c r="L723" s="258"/>
      <c r="M723" s="65"/>
      <c r="N723" s="65"/>
    </row>
    <row r="724" spans="7:14" ht="22.2">
      <c r="G724" s="13"/>
      <c r="H724" s="43"/>
      <c r="I724" s="64"/>
      <c r="J724" s="54"/>
      <c r="K724" s="65"/>
      <c r="L724" s="258"/>
      <c r="M724" s="65"/>
      <c r="N724" s="65"/>
    </row>
    <row r="725" spans="7:14" ht="22.2">
      <c r="G725" s="13"/>
      <c r="H725" s="43"/>
      <c r="I725" s="64"/>
      <c r="J725" s="54"/>
      <c r="K725" s="65"/>
      <c r="L725" s="258"/>
      <c r="M725" s="65"/>
      <c r="N725" s="65"/>
    </row>
    <row r="726" spans="7:14" ht="22.2">
      <c r="G726" s="13"/>
      <c r="H726" s="43"/>
      <c r="I726" s="64"/>
      <c r="J726" s="54"/>
      <c r="K726" s="65"/>
      <c r="L726" s="258"/>
      <c r="M726" s="65"/>
      <c r="N726" s="65"/>
    </row>
    <row r="727" spans="7:14" ht="22.2">
      <c r="G727" s="13"/>
      <c r="H727" s="43"/>
      <c r="I727" s="64"/>
      <c r="J727" s="54"/>
      <c r="K727" s="65"/>
      <c r="L727" s="258"/>
      <c r="M727" s="65"/>
      <c r="N727" s="65"/>
    </row>
    <row r="728" spans="7:14" ht="22.2">
      <c r="G728" s="13"/>
      <c r="H728" s="43"/>
      <c r="I728" s="64"/>
      <c r="J728" s="54"/>
      <c r="K728" s="65"/>
      <c r="L728" s="258"/>
      <c r="M728" s="65"/>
      <c r="N728" s="65"/>
    </row>
    <row r="729" spans="7:14" ht="22.2">
      <c r="G729" s="13"/>
      <c r="H729" s="43"/>
      <c r="I729" s="64"/>
      <c r="J729" s="54"/>
      <c r="K729" s="65"/>
      <c r="L729" s="258"/>
      <c r="M729" s="65"/>
      <c r="N729" s="65"/>
    </row>
    <row r="730" spans="7:14" ht="22.2">
      <c r="G730" s="13"/>
      <c r="H730" s="43"/>
      <c r="I730" s="64"/>
      <c r="J730" s="54"/>
      <c r="K730" s="65"/>
      <c r="L730" s="258"/>
      <c r="M730" s="65"/>
      <c r="N730" s="65"/>
    </row>
    <row r="731" spans="7:14" ht="22.2">
      <c r="G731" s="13"/>
      <c r="H731" s="43"/>
      <c r="I731" s="64"/>
      <c r="J731" s="54"/>
      <c r="K731" s="65"/>
      <c r="L731" s="258"/>
      <c r="M731" s="65"/>
      <c r="N731" s="65"/>
    </row>
    <row r="732" spans="7:14" ht="22.2">
      <c r="G732" s="13"/>
      <c r="H732" s="43"/>
      <c r="I732" s="64"/>
      <c r="J732" s="54"/>
      <c r="K732" s="65"/>
      <c r="L732" s="258"/>
      <c r="M732" s="65"/>
      <c r="N732" s="65"/>
    </row>
    <row r="733" spans="7:14" ht="22.2">
      <c r="G733" s="13"/>
      <c r="H733" s="43"/>
      <c r="I733" s="64"/>
      <c r="J733" s="54"/>
      <c r="K733" s="65"/>
      <c r="L733" s="258"/>
      <c r="M733" s="65"/>
      <c r="N733" s="65"/>
    </row>
    <row r="734" spans="7:14" ht="22.2">
      <c r="G734" s="13"/>
      <c r="H734" s="43"/>
      <c r="I734" s="64"/>
      <c r="J734" s="54"/>
      <c r="K734" s="65"/>
      <c r="L734" s="258"/>
      <c r="M734" s="65"/>
      <c r="N734" s="65"/>
    </row>
    <row r="735" spans="7:14" ht="22.2">
      <c r="G735" s="13"/>
      <c r="H735" s="43"/>
      <c r="I735" s="64"/>
      <c r="J735" s="54"/>
      <c r="K735" s="65"/>
      <c r="L735" s="258"/>
      <c r="M735" s="65"/>
      <c r="N735" s="65"/>
    </row>
    <row r="736" spans="7:14" ht="22.2">
      <c r="G736" s="13"/>
      <c r="H736" s="43"/>
      <c r="I736" s="64"/>
      <c r="J736" s="54"/>
      <c r="K736" s="65"/>
      <c r="L736" s="258"/>
      <c r="M736" s="65"/>
      <c r="N736" s="65"/>
    </row>
    <row r="737" spans="7:14" ht="22.2">
      <c r="G737" s="13"/>
      <c r="H737" s="43"/>
      <c r="I737" s="64"/>
      <c r="J737" s="54"/>
      <c r="K737" s="65"/>
      <c r="L737" s="258"/>
      <c r="M737" s="65"/>
      <c r="N737" s="65"/>
    </row>
    <row r="738" spans="7:14" ht="22.2">
      <c r="G738" s="13"/>
      <c r="H738" s="43"/>
      <c r="I738" s="64"/>
      <c r="J738" s="54"/>
      <c r="K738" s="65"/>
      <c r="L738" s="258"/>
      <c r="M738" s="65"/>
      <c r="N738" s="65"/>
    </row>
    <row r="739" spans="7:14" ht="22.2">
      <c r="G739" s="13"/>
      <c r="H739" s="43"/>
      <c r="I739" s="64"/>
      <c r="J739" s="54"/>
      <c r="K739" s="65"/>
      <c r="L739" s="258"/>
      <c r="M739" s="65"/>
      <c r="N739" s="65"/>
    </row>
    <row r="740" spans="7:14" ht="22.2">
      <c r="G740" s="13"/>
      <c r="H740" s="43"/>
      <c r="I740" s="64"/>
      <c r="J740" s="54"/>
      <c r="K740" s="65"/>
      <c r="L740" s="258"/>
      <c r="M740" s="65"/>
      <c r="N740" s="65"/>
    </row>
    <row r="741" spans="7:14" ht="22.2">
      <c r="G741" s="13"/>
      <c r="H741" s="43"/>
      <c r="I741" s="64"/>
      <c r="J741" s="54"/>
      <c r="K741" s="65"/>
      <c r="L741" s="258"/>
      <c r="M741" s="65"/>
      <c r="N741" s="65"/>
    </row>
    <row r="742" spans="7:14" ht="22.2">
      <c r="G742" s="13"/>
      <c r="H742" s="43"/>
      <c r="I742" s="64"/>
      <c r="J742" s="54"/>
      <c r="K742" s="65"/>
      <c r="L742" s="258"/>
      <c r="M742" s="65"/>
      <c r="N742" s="65"/>
    </row>
    <row r="743" spans="7:14" ht="22.2">
      <c r="G743" s="13"/>
      <c r="H743" s="43"/>
      <c r="I743" s="64"/>
      <c r="J743" s="54"/>
      <c r="K743" s="65"/>
      <c r="L743" s="258"/>
      <c r="M743" s="65"/>
      <c r="N743" s="65"/>
    </row>
    <row r="744" spans="7:14" ht="22.2">
      <c r="G744" s="13"/>
      <c r="H744" s="43"/>
      <c r="I744" s="64"/>
      <c r="J744" s="54"/>
      <c r="K744" s="65"/>
      <c r="L744" s="258"/>
      <c r="M744" s="65"/>
      <c r="N744" s="65"/>
    </row>
    <row r="745" spans="7:14" ht="22.2">
      <c r="G745" s="13"/>
      <c r="H745" s="43"/>
      <c r="I745" s="64"/>
      <c r="J745" s="54"/>
      <c r="K745" s="65"/>
      <c r="L745" s="258"/>
      <c r="M745" s="65"/>
      <c r="N745" s="65"/>
    </row>
    <row r="746" spans="7:14" ht="22.2">
      <c r="G746" s="13"/>
      <c r="H746" s="43"/>
      <c r="I746" s="64"/>
      <c r="J746" s="54"/>
      <c r="K746" s="65"/>
      <c r="L746" s="258"/>
      <c r="M746" s="65"/>
      <c r="N746" s="65"/>
    </row>
    <row r="747" spans="7:14" ht="22.2">
      <c r="G747" s="13"/>
      <c r="H747" s="43"/>
      <c r="I747" s="64"/>
      <c r="J747" s="54"/>
      <c r="K747" s="65"/>
      <c r="L747" s="258"/>
      <c r="M747" s="65"/>
      <c r="N747" s="65"/>
    </row>
    <row r="748" spans="7:14" ht="22.2">
      <c r="G748" s="13"/>
      <c r="H748" s="43"/>
      <c r="I748" s="64"/>
      <c r="J748" s="54"/>
      <c r="K748" s="65"/>
      <c r="L748" s="258"/>
      <c r="M748" s="65"/>
      <c r="N748" s="65"/>
    </row>
    <row r="749" spans="7:14" ht="22.2">
      <c r="G749" s="13"/>
      <c r="H749" s="43"/>
      <c r="I749" s="64"/>
      <c r="J749" s="54"/>
      <c r="K749" s="65"/>
      <c r="L749" s="258"/>
      <c r="M749" s="65"/>
      <c r="N749" s="65"/>
    </row>
    <row r="750" spans="7:14" ht="22.2">
      <c r="G750" s="13"/>
      <c r="H750" s="43"/>
      <c r="I750" s="64"/>
      <c r="J750" s="54"/>
      <c r="K750" s="65"/>
      <c r="L750" s="258"/>
      <c r="M750" s="65"/>
      <c r="N750" s="65"/>
    </row>
    <row r="751" spans="7:14" ht="22.2">
      <c r="G751" s="13"/>
      <c r="H751" s="43"/>
      <c r="I751" s="64"/>
      <c r="J751" s="54"/>
      <c r="K751" s="65"/>
      <c r="L751" s="258"/>
      <c r="M751" s="65"/>
      <c r="N751" s="65"/>
    </row>
    <row r="752" spans="7:14" ht="22.2">
      <c r="G752" s="13"/>
      <c r="H752" s="43"/>
      <c r="I752" s="64"/>
      <c r="J752" s="54"/>
      <c r="K752" s="65"/>
      <c r="L752" s="258"/>
      <c r="M752" s="65"/>
      <c r="N752" s="65"/>
    </row>
    <row r="753" spans="7:14" ht="22.2">
      <c r="G753" s="13"/>
      <c r="H753" s="43"/>
      <c r="I753" s="64"/>
      <c r="J753" s="54"/>
      <c r="K753" s="65"/>
      <c r="L753" s="258"/>
      <c r="M753" s="65"/>
      <c r="N753" s="65"/>
    </row>
    <row r="754" spans="7:14" ht="22.2">
      <c r="G754" s="13"/>
      <c r="H754" s="43"/>
      <c r="I754" s="64"/>
      <c r="J754" s="54"/>
      <c r="K754" s="65"/>
      <c r="L754" s="258"/>
      <c r="M754" s="65"/>
      <c r="N754" s="65"/>
    </row>
    <row r="755" spans="7:14" ht="22.2">
      <c r="G755" s="13"/>
      <c r="H755" s="43"/>
      <c r="I755" s="64"/>
      <c r="J755" s="54"/>
      <c r="K755" s="65"/>
      <c r="L755" s="258"/>
      <c r="M755" s="65"/>
      <c r="N755" s="65"/>
    </row>
    <row r="756" spans="7:14" ht="22.2">
      <c r="G756" s="13"/>
      <c r="H756" s="43"/>
      <c r="I756" s="64"/>
      <c r="J756" s="54"/>
      <c r="K756" s="65"/>
      <c r="L756" s="258"/>
      <c r="M756" s="65"/>
      <c r="N756" s="65"/>
    </row>
    <row r="757" spans="7:14" ht="22.2">
      <c r="G757" s="13"/>
      <c r="H757" s="43"/>
      <c r="I757" s="64"/>
      <c r="J757" s="54"/>
      <c r="K757" s="65"/>
      <c r="L757" s="258"/>
      <c r="M757" s="65"/>
      <c r="N757" s="65"/>
    </row>
    <row r="758" spans="7:14" ht="22.2">
      <c r="G758" s="13"/>
      <c r="H758" s="43"/>
      <c r="I758" s="64"/>
      <c r="J758" s="54"/>
      <c r="K758" s="65"/>
      <c r="L758" s="258"/>
      <c r="M758" s="65"/>
      <c r="N758" s="65"/>
    </row>
    <row r="759" spans="7:14" ht="22.2">
      <c r="G759" s="13"/>
      <c r="H759" s="43"/>
      <c r="I759" s="64"/>
      <c r="J759" s="54"/>
      <c r="K759" s="65"/>
      <c r="L759" s="258"/>
      <c r="M759" s="65"/>
      <c r="N759" s="65"/>
    </row>
    <row r="760" spans="7:14" ht="22.2">
      <c r="G760" s="13"/>
      <c r="H760" s="43"/>
      <c r="I760" s="64"/>
      <c r="J760" s="54"/>
      <c r="K760" s="65"/>
      <c r="L760" s="258"/>
      <c r="M760" s="65"/>
      <c r="N760" s="65"/>
    </row>
    <row r="761" spans="7:14" ht="22.2">
      <c r="G761" s="13"/>
      <c r="H761" s="43"/>
      <c r="I761" s="64"/>
      <c r="J761" s="54"/>
      <c r="K761" s="65"/>
      <c r="L761" s="258"/>
      <c r="M761" s="65"/>
      <c r="N761" s="65"/>
    </row>
    <row r="762" spans="7:14" ht="22.2">
      <c r="G762" s="13"/>
      <c r="H762" s="43"/>
      <c r="I762" s="64"/>
      <c r="J762" s="54"/>
      <c r="K762" s="65"/>
      <c r="L762" s="258"/>
      <c r="M762" s="65"/>
      <c r="N762" s="65"/>
    </row>
    <row r="763" spans="7:14" ht="22.2">
      <c r="G763" s="13"/>
      <c r="H763" s="43"/>
      <c r="I763" s="64"/>
      <c r="J763" s="54"/>
      <c r="K763" s="65"/>
      <c r="L763" s="258"/>
      <c r="M763" s="65"/>
      <c r="N763" s="65"/>
    </row>
    <row r="764" spans="7:14" ht="22.2">
      <c r="G764" s="13"/>
      <c r="H764" s="43"/>
      <c r="I764" s="64"/>
      <c r="J764" s="54"/>
      <c r="K764" s="65"/>
      <c r="L764" s="258"/>
      <c r="M764" s="65"/>
      <c r="N764" s="65"/>
    </row>
    <row r="765" spans="7:14" ht="22.2">
      <c r="G765" s="13"/>
      <c r="H765" s="43"/>
      <c r="I765" s="64"/>
      <c r="J765" s="54"/>
      <c r="K765" s="65"/>
      <c r="L765" s="258"/>
      <c r="M765" s="65"/>
      <c r="N765" s="65"/>
    </row>
    <row r="766" spans="7:14" ht="22.2">
      <c r="G766" s="13"/>
      <c r="H766" s="43"/>
      <c r="I766" s="64"/>
      <c r="J766" s="54"/>
      <c r="K766" s="65"/>
      <c r="L766" s="258"/>
      <c r="M766" s="65"/>
      <c r="N766" s="65"/>
    </row>
    <row r="767" spans="7:14" ht="22.2">
      <c r="G767" s="13"/>
      <c r="H767" s="43"/>
      <c r="I767" s="64"/>
      <c r="J767" s="54"/>
      <c r="K767" s="65"/>
      <c r="L767" s="258"/>
      <c r="M767" s="65"/>
      <c r="N767" s="65"/>
    </row>
    <row r="768" spans="7:14" ht="22.2">
      <c r="G768" s="13"/>
      <c r="H768" s="43"/>
      <c r="I768" s="64"/>
      <c r="J768" s="54"/>
      <c r="K768" s="65"/>
      <c r="L768" s="258"/>
      <c r="M768" s="65"/>
      <c r="N768" s="65"/>
    </row>
    <row r="769" spans="7:14" ht="22.2">
      <c r="G769" s="13"/>
      <c r="H769" s="43"/>
      <c r="I769" s="64"/>
      <c r="J769" s="54"/>
      <c r="K769" s="65"/>
      <c r="L769" s="258"/>
      <c r="M769" s="65"/>
      <c r="N769" s="65"/>
    </row>
    <row r="770" spans="7:14" ht="22.2">
      <c r="G770" s="13"/>
      <c r="H770" s="43"/>
      <c r="I770" s="64"/>
      <c r="J770" s="54"/>
      <c r="K770" s="65"/>
      <c r="L770" s="258"/>
      <c r="M770" s="65"/>
      <c r="N770" s="65"/>
    </row>
    <row r="771" spans="7:14" ht="22.2">
      <c r="G771" s="13"/>
      <c r="H771" s="43"/>
      <c r="I771" s="64"/>
      <c r="J771" s="54"/>
      <c r="K771" s="65"/>
      <c r="L771" s="258"/>
      <c r="M771" s="65"/>
      <c r="N771" s="65"/>
    </row>
    <row r="772" spans="7:14" ht="22.2">
      <c r="G772" s="13"/>
      <c r="H772" s="43"/>
      <c r="I772" s="64"/>
      <c r="J772" s="54"/>
      <c r="K772" s="65"/>
      <c r="L772" s="258"/>
      <c r="M772" s="65"/>
      <c r="N772" s="65"/>
    </row>
    <row r="773" spans="7:14" ht="22.2">
      <c r="G773" s="13"/>
      <c r="H773" s="43"/>
      <c r="I773" s="64"/>
      <c r="J773" s="54"/>
      <c r="K773" s="65"/>
      <c r="L773" s="258"/>
      <c r="M773" s="65"/>
      <c r="N773" s="65"/>
    </row>
    <row r="774" spans="7:14" ht="22.2">
      <c r="G774" s="13"/>
      <c r="H774" s="43"/>
      <c r="I774" s="64"/>
      <c r="J774" s="54"/>
      <c r="K774" s="65"/>
      <c r="L774" s="258"/>
      <c r="M774" s="65"/>
      <c r="N774" s="65"/>
    </row>
    <row r="775" spans="7:14" ht="22.2">
      <c r="G775" s="13"/>
      <c r="H775" s="43"/>
      <c r="I775" s="64"/>
      <c r="J775" s="54"/>
      <c r="K775" s="65"/>
      <c r="L775" s="258"/>
      <c r="M775" s="65"/>
      <c r="N775" s="65"/>
    </row>
    <row r="776" spans="7:14" ht="22.2">
      <c r="G776" s="13"/>
      <c r="H776" s="43"/>
      <c r="I776" s="64"/>
      <c r="J776" s="54"/>
      <c r="K776" s="65"/>
      <c r="L776" s="258"/>
      <c r="M776" s="65"/>
      <c r="N776" s="65"/>
    </row>
    <row r="777" spans="7:14" ht="22.2">
      <c r="G777" s="13"/>
      <c r="H777" s="43"/>
      <c r="I777" s="64"/>
      <c r="J777" s="54"/>
      <c r="K777" s="65"/>
      <c r="L777" s="258"/>
      <c r="M777" s="65"/>
      <c r="N777" s="65"/>
    </row>
    <row r="778" spans="7:14" ht="22.2">
      <c r="G778" s="13"/>
      <c r="H778" s="43"/>
      <c r="I778" s="64"/>
      <c r="J778" s="54"/>
      <c r="K778" s="65"/>
      <c r="L778" s="258"/>
      <c r="M778" s="65"/>
      <c r="N778" s="65"/>
    </row>
    <row r="779" spans="7:14" ht="22.2">
      <c r="G779" s="13"/>
      <c r="H779" s="43"/>
      <c r="I779" s="64"/>
      <c r="J779" s="54"/>
      <c r="K779" s="65"/>
      <c r="L779" s="258"/>
      <c r="M779" s="65"/>
      <c r="N779" s="65"/>
    </row>
    <row r="780" spans="7:14" ht="22.2">
      <c r="G780" s="13"/>
      <c r="H780" s="43"/>
      <c r="I780" s="64"/>
      <c r="J780" s="54"/>
      <c r="K780" s="65"/>
      <c r="L780" s="258"/>
      <c r="M780" s="65"/>
      <c r="N780" s="65"/>
    </row>
    <row r="781" spans="7:14" ht="22.2">
      <c r="G781" s="13"/>
      <c r="H781" s="43"/>
      <c r="I781" s="64"/>
      <c r="J781" s="54"/>
      <c r="K781" s="65"/>
      <c r="L781" s="258"/>
      <c r="M781" s="65"/>
      <c r="N781" s="65"/>
    </row>
    <row r="782" spans="7:14" ht="22.2">
      <c r="G782" s="13"/>
      <c r="H782" s="43"/>
      <c r="I782" s="64"/>
      <c r="J782" s="54"/>
      <c r="K782" s="65"/>
      <c r="L782" s="258"/>
      <c r="M782" s="65"/>
      <c r="N782" s="65"/>
    </row>
    <row r="783" spans="7:14" ht="22.2">
      <c r="G783" s="13"/>
      <c r="H783" s="43"/>
      <c r="I783" s="64"/>
      <c r="J783" s="54"/>
      <c r="K783" s="65"/>
      <c r="L783" s="258"/>
      <c r="M783" s="65"/>
      <c r="N783" s="65"/>
    </row>
    <row r="784" spans="7:14" ht="22.2">
      <c r="G784" s="13"/>
      <c r="H784" s="43"/>
      <c r="I784" s="64"/>
      <c r="J784" s="54"/>
      <c r="K784" s="65"/>
      <c r="L784" s="258"/>
      <c r="M784" s="65"/>
      <c r="N784" s="65"/>
    </row>
    <row r="785" spans="7:14" ht="22.2">
      <c r="G785" s="13"/>
      <c r="H785" s="43"/>
      <c r="I785" s="64"/>
      <c r="J785" s="54"/>
      <c r="K785" s="65"/>
      <c r="L785" s="258"/>
      <c r="M785" s="65"/>
      <c r="N785" s="65"/>
    </row>
    <row r="786" spans="7:14" ht="22.2">
      <c r="G786" s="13"/>
      <c r="H786" s="43"/>
      <c r="I786" s="64"/>
      <c r="J786" s="54"/>
      <c r="K786" s="65"/>
      <c r="L786" s="258"/>
      <c r="M786" s="65"/>
      <c r="N786" s="65"/>
    </row>
    <row r="787" spans="7:14" ht="22.2">
      <c r="G787" s="13"/>
      <c r="H787" s="43"/>
      <c r="I787" s="64"/>
      <c r="J787" s="54"/>
      <c r="K787" s="65"/>
      <c r="L787" s="258"/>
      <c r="M787" s="65"/>
      <c r="N787" s="65"/>
    </row>
    <row r="788" spans="7:14" ht="22.2">
      <c r="G788" s="13"/>
      <c r="H788" s="43"/>
      <c r="I788" s="64"/>
      <c r="J788" s="54"/>
      <c r="K788" s="65"/>
      <c r="L788" s="258"/>
      <c r="M788" s="65"/>
      <c r="N788" s="65"/>
    </row>
    <row r="789" spans="7:14" ht="22.2">
      <c r="G789" s="13"/>
      <c r="H789" s="43"/>
      <c r="I789" s="64"/>
      <c r="J789" s="54"/>
      <c r="K789" s="65"/>
      <c r="L789" s="258"/>
      <c r="M789" s="65"/>
      <c r="N789" s="65"/>
    </row>
    <row r="790" spans="7:14" ht="22.2">
      <c r="G790" s="13"/>
      <c r="H790" s="43"/>
      <c r="I790" s="64"/>
      <c r="J790" s="54"/>
      <c r="K790" s="65"/>
      <c r="L790" s="258"/>
      <c r="M790" s="65"/>
      <c r="N790" s="65"/>
    </row>
    <row r="791" spans="7:14" ht="22.2">
      <c r="G791" s="13"/>
      <c r="H791" s="43"/>
      <c r="I791" s="64"/>
      <c r="J791" s="54"/>
      <c r="K791" s="65"/>
      <c r="L791" s="258"/>
      <c r="M791" s="65"/>
      <c r="N791" s="65"/>
    </row>
    <row r="792" spans="7:14" ht="22.2">
      <c r="G792" s="13"/>
      <c r="H792" s="43"/>
      <c r="I792" s="64"/>
      <c r="J792" s="54"/>
      <c r="K792" s="65"/>
      <c r="L792" s="258"/>
      <c r="M792" s="65"/>
      <c r="N792" s="65"/>
    </row>
    <row r="793" spans="7:14" ht="22.2">
      <c r="G793" s="13"/>
      <c r="H793" s="43"/>
      <c r="I793" s="64"/>
      <c r="J793" s="54"/>
      <c r="K793" s="65"/>
      <c r="L793" s="258"/>
      <c r="M793" s="65"/>
      <c r="N793" s="65"/>
    </row>
    <row r="794" spans="7:14" ht="22.2">
      <c r="G794" s="13"/>
      <c r="H794" s="43"/>
      <c r="I794" s="64"/>
      <c r="J794" s="54"/>
      <c r="K794" s="65"/>
      <c r="L794" s="258"/>
      <c r="M794" s="65"/>
      <c r="N794" s="65"/>
    </row>
    <row r="795" spans="7:14" ht="22.2">
      <c r="G795" s="13"/>
      <c r="H795" s="43"/>
      <c r="I795" s="64"/>
      <c r="J795" s="54"/>
      <c r="K795" s="65"/>
      <c r="L795" s="258"/>
      <c r="M795" s="65"/>
      <c r="N795" s="65"/>
    </row>
    <row r="796" spans="7:14" ht="22.2">
      <c r="G796" s="13"/>
      <c r="H796" s="43"/>
      <c r="I796" s="64"/>
      <c r="J796" s="54"/>
      <c r="K796" s="65"/>
      <c r="L796" s="258"/>
      <c r="M796" s="65"/>
      <c r="N796" s="65"/>
    </row>
    <row r="797" spans="7:14" ht="22.2">
      <c r="G797" s="13"/>
      <c r="H797" s="43"/>
      <c r="I797" s="64"/>
      <c r="J797" s="54"/>
      <c r="K797" s="65"/>
      <c r="L797" s="258"/>
      <c r="M797" s="65"/>
      <c r="N797" s="65"/>
    </row>
    <row r="798" spans="7:14" ht="22.2">
      <c r="G798" s="13"/>
      <c r="H798" s="43"/>
      <c r="I798" s="64"/>
      <c r="J798" s="54"/>
      <c r="K798" s="65"/>
      <c r="L798" s="258"/>
      <c r="M798" s="65"/>
      <c r="N798" s="65"/>
    </row>
    <row r="799" spans="7:14" ht="22.2">
      <c r="G799" s="13"/>
      <c r="H799" s="43"/>
      <c r="I799" s="64"/>
      <c r="J799" s="54"/>
      <c r="K799" s="65"/>
      <c r="L799" s="258"/>
      <c r="M799" s="65"/>
      <c r="N799" s="65"/>
    </row>
    <row r="800" spans="7:14" ht="22.2">
      <c r="G800" s="13"/>
      <c r="H800" s="43"/>
      <c r="I800" s="64"/>
      <c r="J800" s="54"/>
      <c r="K800" s="65"/>
      <c r="L800" s="258"/>
      <c r="M800" s="65"/>
      <c r="N800" s="65"/>
    </row>
    <row r="801" spans="7:14" ht="22.2">
      <c r="G801" s="13"/>
      <c r="H801" s="43"/>
      <c r="I801" s="64"/>
      <c r="J801" s="54"/>
      <c r="K801" s="65"/>
      <c r="L801" s="258"/>
      <c r="M801" s="65"/>
      <c r="N801" s="65"/>
    </row>
    <row r="802" spans="7:14" ht="22.2">
      <c r="G802" s="13"/>
      <c r="H802" s="43"/>
      <c r="I802" s="64"/>
      <c r="J802" s="54"/>
      <c r="K802" s="65"/>
      <c r="L802" s="258"/>
      <c r="M802" s="65"/>
      <c r="N802" s="65"/>
    </row>
    <row r="803" spans="7:14" ht="22.2">
      <c r="G803" s="13"/>
      <c r="H803" s="43"/>
      <c r="I803" s="64"/>
      <c r="J803" s="54"/>
      <c r="K803" s="65"/>
      <c r="L803" s="258"/>
      <c r="M803" s="65"/>
      <c r="N803" s="65"/>
    </row>
    <row r="804" spans="7:14" ht="22.2">
      <c r="G804" s="13"/>
      <c r="H804" s="43"/>
      <c r="I804" s="64"/>
      <c r="J804" s="54"/>
      <c r="K804" s="65"/>
      <c r="L804" s="258"/>
      <c r="M804" s="65"/>
      <c r="N804" s="65"/>
    </row>
    <row r="805" spans="7:14" ht="22.2">
      <c r="G805" s="13"/>
      <c r="H805" s="43"/>
      <c r="I805" s="64"/>
      <c r="J805" s="54"/>
      <c r="K805" s="65"/>
      <c r="L805" s="258"/>
      <c r="M805" s="65"/>
      <c r="N805" s="65"/>
    </row>
    <row r="806" spans="7:14" ht="22.2">
      <c r="G806" s="13"/>
      <c r="H806" s="43"/>
      <c r="I806" s="64"/>
      <c r="J806" s="54"/>
      <c r="K806" s="65"/>
      <c r="L806" s="258"/>
      <c r="M806" s="65"/>
      <c r="N806" s="65"/>
    </row>
    <row r="807" spans="7:14" ht="22.2">
      <c r="G807" s="13"/>
      <c r="H807" s="43"/>
      <c r="I807" s="64"/>
      <c r="J807" s="54"/>
      <c r="K807" s="65"/>
      <c r="L807" s="258"/>
      <c r="M807" s="65"/>
      <c r="N807" s="65"/>
    </row>
    <row r="808" spans="7:14" ht="22.2">
      <c r="G808" s="13"/>
      <c r="H808" s="43"/>
      <c r="I808" s="64"/>
      <c r="J808" s="54"/>
      <c r="K808" s="65"/>
      <c r="L808" s="258"/>
      <c r="M808" s="65"/>
      <c r="N808" s="65"/>
    </row>
    <row r="809" spans="7:14" ht="22.2">
      <c r="G809" s="13"/>
      <c r="H809" s="43"/>
      <c r="I809" s="64"/>
      <c r="J809" s="54"/>
      <c r="K809" s="65"/>
      <c r="L809" s="258"/>
      <c r="M809" s="65"/>
      <c r="N809" s="65"/>
    </row>
    <row r="810" spans="7:14" ht="22.2">
      <c r="G810" s="13"/>
      <c r="H810" s="43"/>
      <c r="I810" s="64"/>
      <c r="J810" s="54"/>
      <c r="K810" s="65"/>
      <c r="L810" s="258"/>
      <c r="M810" s="65"/>
      <c r="N810" s="65"/>
    </row>
    <row r="811" spans="7:14" ht="22.2">
      <c r="G811" s="13"/>
      <c r="H811" s="43"/>
      <c r="I811" s="64"/>
      <c r="J811" s="54"/>
      <c r="K811" s="65"/>
      <c r="L811" s="258"/>
      <c r="M811" s="65"/>
      <c r="N811" s="65"/>
    </row>
    <row r="812" spans="7:14" ht="22.2">
      <c r="G812" s="13"/>
      <c r="H812" s="43"/>
      <c r="I812" s="64"/>
      <c r="J812" s="54"/>
      <c r="K812" s="65"/>
      <c r="L812" s="258"/>
      <c r="M812" s="65"/>
      <c r="N812" s="65"/>
    </row>
    <row r="813" spans="7:14" ht="22.2">
      <c r="G813" s="13"/>
      <c r="H813" s="43"/>
      <c r="I813" s="64"/>
      <c r="J813" s="54"/>
      <c r="K813" s="65"/>
      <c r="L813" s="258"/>
      <c r="M813" s="65"/>
      <c r="N813" s="65"/>
    </row>
    <row r="814" spans="7:14" ht="22.2">
      <c r="G814" s="13"/>
      <c r="H814" s="43"/>
      <c r="I814" s="64"/>
      <c r="J814" s="54"/>
      <c r="K814" s="65"/>
      <c r="L814" s="258"/>
      <c r="M814" s="65"/>
      <c r="N814" s="65"/>
    </row>
    <row r="815" spans="7:14" ht="22.2">
      <c r="G815" s="13"/>
      <c r="H815" s="43"/>
      <c r="I815" s="64"/>
      <c r="J815" s="54"/>
      <c r="K815" s="65"/>
      <c r="L815" s="258"/>
      <c r="M815" s="65"/>
      <c r="N815" s="65"/>
    </row>
    <row r="816" spans="7:14" ht="22.2">
      <c r="G816" s="13"/>
      <c r="H816" s="43"/>
      <c r="I816" s="64"/>
      <c r="J816" s="54"/>
      <c r="K816" s="65"/>
      <c r="L816" s="258"/>
      <c r="M816" s="65"/>
      <c r="N816" s="65"/>
    </row>
    <row r="817" spans="7:14" ht="22.2">
      <c r="G817" s="13"/>
      <c r="H817" s="43"/>
      <c r="I817" s="64"/>
      <c r="J817" s="54"/>
      <c r="K817" s="65"/>
      <c r="L817" s="258"/>
      <c r="M817" s="65"/>
      <c r="N817" s="65"/>
    </row>
    <row r="818" spans="7:14" ht="22.2">
      <c r="G818" s="13"/>
      <c r="H818" s="43"/>
      <c r="I818" s="64"/>
      <c r="J818" s="54"/>
      <c r="K818" s="65"/>
      <c r="L818" s="258"/>
      <c r="M818" s="65"/>
      <c r="N818" s="65"/>
    </row>
    <row r="819" spans="7:14" ht="22.2">
      <c r="G819" s="13"/>
      <c r="H819" s="43"/>
      <c r="I819" s="64"/>
      <c r="J819" s="54"/>
      <c r="K819" s="65"/>
      <c r="L819" s="258"/>
      <c r="M819" s="65"/>
      <c r="N819" s="65"/>
    </row>
    <row r="820" spans="7:14" ht="22.2">
      <c r="G820" s="13"/>
      <c r="H820" s="43"/>
      <c r="I820" s="64"/>
      <c r="J820" s="54"/>
      <c r="K820" s="65"/>
      <c r="L820" s="258"/>
      <c r="M820" s="65"/>
      <c r="N820" s="65"/>
    </row>
    <row r="821" spans="7:14" ht="22.2">
      <c r="G821" s="13"/>
      <c r="H821" s="43"/>
      <c r="I821" s="64"/>
      <c r="J821" s="54"/>
      <c r="K821" s="65"/>
      <c r="L821" s="258"/>
      <c r="M821" s="65"/>
      <c r="N821" s="65"/>
    </row>
    <row r="822" spans="7:14" ht="22.2">
      <c r="G822" s="13"/>
      <c r="H822" s="43"/>
      <c r="I822" s="64"/>
      <c r="J822" s="54"/>
      <c r="K822" s="65"/>
      <c r="L822" s="258"/>
      <c r="M822" s="65"/>
      <c r="N822" s="65"/>
    </row>
    <row r="823" spans="7:14" ht="22.2">
      <c r="G823" s="13"/>
      <c r="H823" s="43"/>
      <c r="I823" s="64"/>
      <c r="J823" s="54"/>
      <c r="K823" s="65"/>
      <c r="L823" s="258"/>
      <c r="M823" s="65"/>
      <c r="N823" s="65"/>
    </row>
    <row r="824" spans="7:14" ht="22.2">
      <c r="G824" s="13"/>
      <c r="H824" s="43"/>
      <c r="I824" s="64"/>
      <c r="J824" s="54"/>
      <c r="K824" s="65"/>
      <c r="L824" s="258"/>
      <c r="M824" s="65"/>
      <c r="N824" s="65"/>
    </row>
    <row r="825" spans="7:14" ht="22.2">
      <c r="G825" s="13"/>
      <c r="H825" s="43"/>
      <c r="I825" s="64"/>
      <c r="J825" s="54"/>
      <c r="K825" s="65"/>
      <c r="L825" s="258"/>
      <c r="M825" s="65"/>
      <c r="N825" s="65"/>
    </row>
    <row r="826" spans="7:14" ht="22.2">
      <c r="G826" s="13"/>
      <c r="H826" s="43"/>
      <c r="I826" s="64"/>
      <c r="J826" s="54"/>
      <c r="K826" s="65"/>
      <c r="L826" s="258"/>
      <c r="M826" s="65"/>
      <c r="N826" s="65"/>
    </row>
    <row r="827" spans="7:14" ht="22.2">
      <c r="G827" s="13"/>
      <c r="H827" s="43"/>
      <c r="I827" s="64"/>
      <c r="J827" s="54"/>
      <c r="K827" s="65"/>
      <c r="L827" s="258"/>
      <c r="M827" s="65"/>
      <c r="N827" s="65"/>
    </row>
    <row r="828" spans="7:14" ht="22.2">
      <c r="G828" s="13"/>
      <c r="H828" s="43"/>
      <c r="I828" s="64"/>
      <c r="J828" s="54"/>
      <c r="K828" s="65"/>
      <c r="L828" s="258"/>
      <c r="M828" s="65"/>
      <c r="N828" s="65"/>
    </row>
    <row r="829" spans="7:14" ht="22.2">
      <c r="G829" s="13"/>
      <c r="H829" s="43"/>
      <c r="I829" s="64"/>
      <c r="J829" s="54"/>
      <c r="K829" s="65"/>
      <c r="L829" s="258"/>
      <c r="M829" s="65"/>
      <c r="N829" s="65"/>
    </row>
    <row r="830" spans="7:14" ht="22.2">
      <c r="G830" s="13"/>
      <c r="H830" s="43"/>
      <c r="I830" s="64"/>
      <c r="J830" s="54"/>
      <c r="K830" s="65"/>
      <c r="L830" s="258"/>
      <c r="M830" s="65"/>
      <c r="N830" s="65"/>
    </row>
    <row r="831" spans="7:14" ht="22.2">
      <c r="G831" s="13"/>
      <c r="H831" s="43"/>
      <c r="I831" s="64"/>
      <c r="J831" s="54"/>
      <c r="K831" s="65"/>
      <c r="L831" s="258"/>
      <c r="M831" s="65"/>
      <c r="N831" s="65"/>
    </row>
    <row r="832" spans="7:14" ht="22.2">
      <c r="G832" s="13"/>
      <c r="H832" s="43"/>
      <c r="I832" s="64"/>
      <c r="J832" s="54"/>
      <c r="K832" s="65"/>
      <c r="L832" s="258"/>
      <c r="M832" s="65"/>
      <c r="N832" s="65"/>
    </row>
    <row r="833" spans="7:14" ht="22.2">
      <c r="G833" s="13"/>
      <c r="H833" s="43"/>
      <c r="I833" s="64"/>
      <c r="J833" s="54"/>
      <c r="K833" s="65"/>
      <c r="L833" s="258"/>
      <c r="M833" s="65"/>
      <c r="N833" s="65"/>
    </row>
    <row r="834" spans="7:14" ht="22.2">
      <c r="G834" s="13"/>
      <c r="H834" s="43"/>
      <c r="I834" s="64"/>
      <c r="J834" s="54"/>
      <c r="K834" s="65"/>
      <c r="L834" s="258"/>
      <c r="M834" s="65"/>
      <c r="N834" s="65"/>
    </row>
    <row r="835" spans="7:14" ht="22.2">
      <c r="G835" s="13"/>
      <c r="H835" s="43"/>
      <c r="I835" s="64"/>
      <c r="J835" s="54"/>
      <c r="K835" s="65"/>
      <c r="L835" s="258"/>
      <c r="M835" s="65"/>
      <c r="N835" s="65"/>
    </row>
    <row r="836" spans="7:14" ht="22.2">
      <c r="G836" s="13"/>
      <c r="H836" s="43"/>
      <c r="I836" s="64"/>
      <c r="J836" s="54"/>
      <c r="K836" s="65"/>
      <c r="L836" s="258"/>
      <c r="M836" s="65"/>
      <c r="N836" s="65"/>
    </row>
    <row r="837" spans="7:14" ht="22.2">
      <c r="G837" s="13"/>
      <c r="H837" s="43"/>
      <c r="I837" s="64"/>
      <c r="J837" s="54"/>
      <c r="K837" s="65"/>
      <c r="L837" s="258"/>
      <c r="M837" s="65"/>
      <c r="N837" s="65"/>
    </row>
    <row r="838" spans="7:14" ht="22.2">
      <c r="G838" s="13"/>
      <c r="H838" s="43"/>
      <c r="I838" s="64"/>
      <c r="J838" s="54"/>
      <c r="K838" s="65"/>
      <c r="L838" s="258"/>
      <c r="M838" s="65"/>
      <c r="N838" s="65"/>
    </row>
    <row r="839" spans="7:14" ht="22.2">
      <c r="G839" s="13"/>
      <c r="H839" s="43"/>
      <c r="I839" s="64"/>
      <c r="J839" s="54"/>
      <c r="K839" s="65"/>
      <c r="L839" s="258"/>
      <c r="M839" s="65"/>
      <c r="N839" s="65"/>
    </row>
    <row r="840" spans="7:14" ht="22.2">
      <c r="G840" s="13"/>
      <c r="H840" s="43"/>
      <c r="I840" s="64"/>
      <c r="J840" s="54"/>
      <c r="K840" s="65"/>
      <c r="L840" s="258"/>
      <c r="M840" s="65"/>
      <c r="N840" s="65"/>
    </row>
    <row r="841" spans="7:14" ht="22.2">
      <c r="G841" s="13"/>
      <c r="H841" s="43"/>
      <c r="I841" s="64"/>
      <c r="J841" s="54"/>
      <c r="K841" s="65"/>
      <c r="L841" s="258"/>
      <c r="M841" s="65"/>
      <c r="N841" s="65"/>
    </row>
    <row r="842" spans="7:14" ht="22.2">
      <c r="G842" s="13"/>
      <c r="H842" s="43"/>
      <c r="I842" s="64"/>
      <c r="J842" s="54"/>
      <c r="K842" s="65"/>
      <c r="L842" s="258"/>
      <c r="M842" s="65"/>
      <c r="N842" s="65"/>
    </row>
    <row r="843" spans="7:14" ht="22.2">
      <c r="G843" s="13"/>
      <c r="H843" s="43"/>
      <c r="I843" s="64"/>
      <c r="J843" s="54"/>
      <c r="K843" s="65"/>
      <c r="L843" s="258"/>
      <c r="M843" s="65"/>
      <c r="N843" s="65"/>
    </row>
    <row r="844" spans="7:14" ht="22.2">
      <c r="G844" s="13"/>
      <c r="H844" s="43"/>
      <c r="I844" s="64"/>
      <c r="J844" s="54"/>
      <c r="K844" s="65"/>
      <c r="L844" s="258"/>
      <c r="M844" s="65"/>
      <c r="N844" s="65"/>
    </row>
    <row r="845" spans="7:14" ht="22.2">
      <c r="G845" s="13"/>
      <c r="H845" s="43"/>
      <c r="I845" s="64"/>
      <c r="J845" s="54"/>
      <c r="K845" s="65"/>
      <c r="L845" s="258"/>
      <c r="M845" s="65"/>
      <c r="N845" s="65"/>
    </row>
    <row r="846" spans="7:14" ht="22.2">
      <c r="G846" s="13"/>
      <c r="H846" s="43"/>
      <c r="I846" s="64"/>
      <c r="J846" s="54"/>
      <c r="K846" s="65"/>
      <c r="L846" s="258"/>
      <c r="M846" s="65"/>
      <c r="N846" s="65"/>
    </row>
    <row r="847" spans="7:14" ht="22.2">
      <c r="G847" s="13"/>
      <c r="H847" s="43"/>
      <c r="I847" s="64"/>
      <c r="J847" s="54"/>
      <c r="K847" s="65"/>
      <c r="L847" s="258"/>
      <c r="M847" s="65"/>
      <c r="N847" s="65"/>
    </row>
    <row r="848" spans="7:14" ht="22.2">
      <c r="G848" s="13"/>
      <c r="H848" s="43"/>
      <c r="I848" s="64"/>
      <c r="J848" s="54"/>
      <c r="K848" s="65"/>
      <c r="L848" s="258"/>
      <c r="M848" s="65"/>
      <c r="N848" s="65"/>
    </row>
    <row r="849" spans="7:14" ht="22.2">
      <c r="G849" s="13"/>
      <c r="H849" s="43"/>
      <c r="I849" s="64"/>
      <c r="J849" s="54"/>
      <c r="K849" s="65"/>
      <c r="L849" s="258"/>
      <c r="M849" s="65"/>
      <c r="N849" s="65"/>
    </row>
    <row r="850" spans="7:14" ht="22.2">
      <c r="G850" s="13"/>
      <c r="H850" s="43"/>
      <c r="I850" s="64"/>
      <c r="J850" s="54"/>
      <c r="K850" s="65"/>
      <c r="L850" s="258"/>
      <c r="M850" s="65"/>
      <c r="N850" s="65"/>
    </row>
    <row r="851" spans="7:14" ht="22.2">
      <c r="G851" s="13"/>
      <c r="H851" s="43"/>
      <c r="I851" s="64"/>
      <c r="J851" s="54"/>
      <c r="K851" s="65"/>
      <c r="L851" s="258"/>
      <c r="M851" s="65"/>
      <c r="N851" s="65"/>
    </row>
    <row r="852" spans="7:14" ht="22.2">
      <c r="G852" s="13"/>
      <c r="H852" s="43"/>
      <c r="I852" s="64"/>
      <c r="J852" s="54"/>
      <c r="K852" s="65"/>
      <c r="L852" s="258"/>
      <c r="M852" s="65"/>
      <c r="N852" s="65"/>
    </row>
    <row r="853" spans="7:14" ht="22.2">
      <c r="G853" s="13"/>
      <c r="H853" s="43"/>
      <c r="I853" s="64"/>
      <c r="J853" s="54"/>
      <c r="K853" s="65"/>
      <c r="L853" s="258"/>
      <c r="M853" s="65"/>
      <c r="N853" s="65"/>
    </row>
    <row r="854" spans="7:14" ht="22.2">
      <c r="G854" s="13"/>
      <c r="H854" s="43"/>
      <c r="I854" s="64"/>
      <c r="J854" s="54"/>
      <c r="K854" s="65"/>
      <c r="L854" s="258"/>
      <c r="M854" s="65"/>
      <c r="N854" s="65"/>
    </row>
    <row r="855" spans="7:14" ht="22.2">
      <c r="G855" s="13"/>
      <c r="H855" s="43"/>
      <c r="I855" s="64"/>
      <c r="J855" s="54"/>
      <c r="K855" s="65"/>
      <c r="L855" s="258"/>
      <c r="M855" s="65"/>
      <c r="N855" s="65"/>
    </row>
    <row r="856" spans="7:14" ht="22.2">
      <c r="G856" s="13"/>
      <c r="H856" s="43"/>
      <c r="I856" s="64"/>
      <c r="J856" s="54"/>
      <c r="K856" s="65"/>
      <c r="L856" s="258"/>
      <c r="M856" s="65"/>
      <c r="N856" s="65"/>
    </row>
    <row r="857" spans="7:14" ht="22.2">
      <c r="G857" s="13"/>
      <c r="H857" s="43"/>
      <c r="I857" s="64"/>
      <c r="J857" s="54"/>
      <c r="K857" s="65"/>
      <c r="L857" s="258"/>
      <c r="M857" s="65"/>
      <c r="N857" s="65"/>
    </row>
    <row r="858" spans="7:14" ht="22.2">
      <c r="G858" s="13"/>
      <c r="H858" s="43"/>
      <c r="I858" s="64"/>
      <c r="J858" s="54"/>
      <c r="K858" s="65"/>
      <c r="L858" s="258"/>
      <c r="M858" s="65"/>
      <c r="N858" s="65"/>
    </row>
    <row r="859" spans="7:14" ht="22.2">
      <c r="G859" s="13"/>
      <c r="H859" s="43"/>
      <c r="I859" s="64"/>
      <c r="J859" s="54"/>
      <c r="K859" s="65"/>
      <c r="L859" s="258"/>
      <c r="M859" s="65"/>
      <c r="N859" s="65"/>
    </row>
    <row r="860" spans="7:14" ht="22.2">
      <c r="G860" s="13"/>
      <c r="H860" s="43"/>
      <c r="I860" s="64"/>
      <c r="J860" s="54"/>
      <c r="K860" s="65"/>
      <c r="L860" s="258"/>
      <c r="M860" s="65"/>
      <c r="N860" s="65"/>
    </row>
    <row r="861" spans="7:14" ht="22.2">
      <c r="G861" s="13"/>
      <c r="H861" s="43"/>
      <c r="I861" s="64"/>
      <c r="J861" s="54"/>
      <c r="K861" s="65"/>
      <c r="L861" s="258"/>
      <c r="M861" s="65"/>
      <c r="N861" s="65"/>
    </row>
    <row r="862" spans="7:14" ht="22.2">
      <c r="G862" s="13"/>
      <c r="H862" s="43"/>
      <c r="I862" s="64"/>
      <c r="J862" s="54"/>
      <c r="K862" s="65"/>
      <c r="L862" s="258"/>
      <c r="M862" s="65"/>
      <c r="N862" s="65"/>
    </row>
    <row r="863" spans="7:14" ht="22.2">
      <c r="G863" s="13"/>
      <c r="H863" s="43"/>
      <c r="I863" s="64"/>
      <c r="J863" s="54"/>
      <c r="K863" s="65"/>
      <c r="L863" s="258"/>
      <c r="M863" s="65"/>
      <c r="N863" s="65"/>
    </row>
    <row r="864" spans="7:14" ht="22.2">
      <c r="G864" s="13"/>
      <c r="H864" s="43"/>
      <c r="I864" s="64"/>
      <c r="J864" s="54"/>
      <c r="K864" s="65"/>
      <c r="L864" s="258"/>
      <c r="M864" s="65"/>
      <c r="N864" s="65"/>
    </row>
    <row r="865" spans="7:14" ht="22.2">
      <c r="G865" s="13"/>
      <c r="H865" s="43"/>
      <c r="I865" s="64"/>
      <c r="J865" s="54"/>
      <c r="K865" s="65"/>
      <c r="L865" s="258"/>
      <c r="M865" s="65"/>
      <c r="N865" s="65"/>
    </row>
    <row r="866" spans="7:14" ht="22.2">
      <c r="G866" s="13"/>
      <c r="H866" s="43"/>
      <c r="I866" s="64"/>
      <c r="J866" s="54"/>
      <c r="K866" s="65"/>
      <c r="L866" s="258"/>
      <c r="M866" s="65"/>
      <c r="N866" s="65"/>
    </row>
    <row r="867" spans="7:14" ht="22.2">
      <c r="G867" s="13"/>
      <c r="H867" s="43"/>
      <c r="I867" s="64"/>
      <c r="J867" s="54"/>
      <c r="K867" s="65"/>
      <c r="L867" s="258"/>
      <c r="M867" s="65"/>
      <c r="N867" s="65"/>
    </row>
    <row r="868" spans="7:14" ht="22.2">
      <c r="G868" s="13"/>
      <c r="H868" s="43"/>
      <c r="I868" s="64"/>
      <c r="J868" s="54"/>
      <c r="K868" s="65"/>
      <c r="L868" s="258"/>
      <c r="M868" s="65"/>
      <c r="N868" s="65"/>
    </row>
    <row r="869" spans="7:14" ht="22.2">
      <c r="G869" s="13"/>
      <c r="H869" s="43"/>
      <c r="I869" s="64"/>
      <c r="J869" s="54"/>
      <c r="K869" s="65"/>
      <c r="L869" s="258"/>
      <c r="M869" s="65"/>
      <c r="N869" s="65"/>
    </row>
    <row r="870" spans="7:14" ht="22.2">
      <c r="G870" s="13"/>
      <c r="H870" s="43"/>
      <c r="I870" s="64"/>
      <c r="J870" s="54"/>
      <c r="K870" s="65"/>
      <c r="L870" s="258"/>
      <c r="M870" s="65"/>
      <c r="N870" s="65"/>
    </row>
    <row r="871" spans="7:14" ht="22.2">
      <c r="G871" s="13"/>
      <c r="H871" s="43"/>
      <c r="I871" s="64"/>
      <c r="J871" s="54"/>
      <c r="K871" s="65"/>
      <c r="L871" s="258"/>
      <c r="M871" s="65"/>
      <c r="N871" s="65"/>
    </row>
    <row r="872" spans="7:14" ht="22.2">
      <c r="G872" s="13"/>
      <c r="H872" s="43"/>
      <c r="I872" s="64"/>
      <c r="J872" s="54"/>
      <c r="K872" s="65"/>
      <c r="L872" s="258"/>
      <c r="M872" s="65"/>
      <c r="N872" s="65"/>
    </row>
    <row r="873" spans="7:14" ht="22.2">
      <c r="G873" s="13"/>
      <c r="H873" s="43"/>
      <c r="I873" s="64"/>
      <c r="J873" s="54"/>
      <c r="K873" s="65"/>
      <c r="L873" s="258"/>
      <c r="M873" s="65"/>
      <c r="N873" s="65"/>
    </row>
    <row r="874" spans="7:14" ht="22.2">
      <c r="G874" s="13"/>
      <c r="H874" s="43"/>
      <c r="I874" s="64"/>
      <c r="J874" s="54"/>
      <c r="K874" s="65"/>
      <c r="L874" s="258"/>
      <c r="M874" s="65"/>
      <c r="N874" s="65"/>
    </row>
    <row r="875" spans="7:14" ht="22.2">
      <c r="G875" s="13"/>
      <c r="H875" s="43"/>
      <c r="I875" s="64"/>
      <c r="J875" s="54"/>
      <c r="K875" s="65"/>
      <c r="L875" s="258"/>
      <c r="M875" s="65"/>
      <c r="N875" s="65"/>
    </row>
    <row r="876" spans="7:14" ht="22.2">
      <c r="G876" s="13"/>
      <c r="H876" s="43"/>
      <c r="I876" s="64"/>
      <c r="J876" s="54"/>
      <c r="K876" s="65"/>
      <c r="L876" s="258"/>
      <c r="M876" s="65"/>
      <c r="N876" s="65"/>
    </row>
    <row r="877" spans="7:14" ht="22.2">
      <c r="G877" s="13"/>
      <c r="H877" s="43"/>
      <c r="I877" s="64"/>
      <c r="J877" s="54"/>
      <c r="K877" s="65"/>
      <c r="L877" s="258"/>
      <c r="M877" s="65"/>
      <c r="N877" s="65"/>
    </row>
    <row r="878" spans="7:14" ht="22.2">
      <c r="G878" s="13"/>
      <c r="H878" s="43"/>
      <c r="I878" s="64"/>
      <c r="J878" s="54"/>
      <c r="K878" s="65"/>
      <c r="L878" s="258"/>
      <c r="M878" s="65"/>
      <c r="N878" s="65"/>
    </row>
    <row r="879" spans="7:14" ht="22.2">
      <c r="G879" s="13"/>
      <c r="H879" s="43"/>
      <c r="I879" s="64"/>
      <c r="J879" s="54"/>
      <c r="K879" s="65"/>
      <c r="L879" s="258"/>
      <c r="M879" s="65"/>
      <c r="N879" s="65"/>
    </row>
    <row r="880" spans="7:14" ht="22.2">
      <c r="G880" s="13"/>
      <c r="H880" s="43"/>
      <c r="I880" s="64"/>
      <c r="J880" s="54"/>
      <c r="K880" s="65"/>
      <c r="L880" s="258"/>
      <c r="M880" s="65"/>
      <c r="N880" s="65"/>
    </row>
    <row r="881" spans="7:14" ht="22.2">
      <c r="G881" s="13"/>
      <c r="H881" s="43"/>
      <c r="I881" s="64"/>
      <c r="J881" s="54"/>
      <c r="K881" s="65"/>
      <c r="L881" s="258"/>
      <c r="M881" s="65"/>
      <c r="N881" s="65"/>
    </row>
    <row r="882" spans="7:14" ht="22.2">
      <c r="G882" s="13"/>
      <c r="H882" s="43"/>
      <c r="I882" s="64"/>
      <c r="J882" s="54"/>
      <c r="K882" s="65"/>
      <c r="L882" s="258"/>
      <c r="M882" s="65"/>
      <c r="N882" s="65"/>
    </row>
    <row r="883" spans="7:14" ht="22.2">
      <c r="G883" s="13"/>
      <c r="H883" s="43"/>
      <c r="I883" s="64"/>
      <c r="J883" s="54"/>
      <c r="K883" s="65"/>
      <c r="L883" s="258"/>
      <c r="M883" s="65"/>
      <c r="N883" s="65"/>
    </row>
    <row r="884" spans="7:14" ht="22.2">
      <c r="G884" s="13"/>
      <c r="H884" s="43"/>
      <c r="I884" s="64"/>
      <c r="J884" s="54"/>
      <c r="K884" s="65"/>
      <c r="L884" s="258"/>
      <c r="M884" s="65"/>
      <c r="N884" s="65"/>
    </row>
    <row r="885" spans="7:14" ht="22.2">
      <c r="G885" s="13"/>
      <c r="H885" s="43"/>
      <c r="I885" s="64"/>
      <c r="J885" s="54"/>
      <c r="K885" s="65"/>
      <c r="L885" s="258"/>
      <c r="M885" s="65"/>
      <c r="N885" s="65"/>
    </row>
    <row r="886" spans="7:14" ht="22.2">
      <c r="G886" s="13"/>
      <c r="H886" s="43"/>
      <c r="I886" s="64"/>
      <c r="J886" s="54"/>
      <c r="K886" s="65"/>
      <c r="L886" s="258"/>
      <c r="M886" s="65"/>
      <c r="N886" s="65"/>
    </row>
    <row r="887" spans="7:14" ht="22.2">
      <c r="G887" s="13"/>
      <c r="H887" s="43"/>
      <c r="I887" s="64"/>
      <c r="J887" s="54"/>
      <c r="K887" s="65"/>
      <c r="L887" s="258"/>
      <c r="M887" s="65"/>
      <c r="N887" s="65"/>
    </row>
    <row r="888" spans="7:14" ht="22.2">
      <c r="G888" s="13"/>
      <c r="H888" s="43"/>
      <c r="I888" s="64"/>
      <c r="J888" s="54"/>
      <c r="K888" s="65"/>
      <c r="L888" s="258"/>
      <c r="M888" s="65"/>
      <c r="N888" s="65"/>
    </row>
    <row r="889" spans="7:14" ht="22.2">
      <c r="G889" s="13"/>
      <c r="H889" s="43"/>
      <c r="I889" s="64"/>
      <c r="J889" s="54"/>
      <c r="K889" s="65"/>
      <c r="L889" s="258"/>
      <c r="M889" s="65"/>
      <c r="N889" s="65"/>
    </row>
    <row r="890" spans="7:14" ht="22.2">
      <c r="G890" s="13"/>
      <c r="H890" s="43"/>
      <c r="I890" s="64"/>
      <c r="J890" s="54"/>
      <c r="K890" s="65"/>
      <c r="L890" s="258"/>
      <c r="M890" s="65"/>
      <c r="N890" s="65"/>
    </row>
    <row r="891" spans="7:14" ht="22.2">
      <c r="G891" s="13"/>
      <c r="H891" s="43"/>
      <c r="I891" s="64"/>
      <c r="J891" s="54"/>
      <c r="K891" s="65"/>
      <c r="L891" s="258"/>
      <c r="M891" s="65"/>
      <c r="N891" s="65"/>
    </row>
    <row r="892" spans="7:14" ht="22.2">
      <c r="G892" s="13"/>
      <c r="H892" s="43"/>
      <c r="I892" s="64"/>
      <c r="J892" s="54"/>
      <c r="K892" s="65"/>
      <c r="L892" s="258"/>
      <c r="M892" s="65"/>
      <c r="N892" s="65"/>
    </row>
    <row r="893" spans="7:14" ht="22.2">
      <c r="G893" s="13"/>
      <c r="H893" s="43"/>
      <c r="I893" s="64"/>
      <c r="J893" s="54"/>
      <c r="K893" s="65"/>
      <c r="L893" s="258"/>
      <c r="M893" s="65"/>
      <c r="N893" s="65"/>
    </row>
    <row r="894" spans="7:14" ht="22.2">
      <c r="G894" s="13"/>
      <c r="H894" s="43"/>
      <c r="I894" s="64"/>
      <c r="J894" s="54"/>
      <c r="K894" s="65"/>
      <c r="L894" s="258"/>
      <c r="M894" s="65"/>
      <c r="N894" s="65"/>
    </row>
    <row r="895" spans="7:14" ht="22.2">
      <c r="G895" s="13"/>
      <c r="H895" s="43"/>
      <c r="I895" s="64"/>
      <c r="J895" s="54"/>
      <c r="K895" s="65"/>
      <c r="L895" s="258"/>
      <c r="M895" s="65"/>
      <c r="N895" s="65"/>
    </row>
    <row r="896" spans="7:14" ht="22.2">
      <c r="G896" s="13"/>
      <c r="H896" s="43"/>
      <c r="I896" s="64"/>
      <c r="J896" s="54"/>
      <c r="K896" s="65"/>
      <c r="L896" s="258"/>
      <c r="M896" s="65"/>
      <c r="N896" s="65"/>
    </row>
    <row r="897" spans="7:14" ht="22.2">
      <c r="G897" s="13"/>
      <c r="H897" s="43"/>
      <c r="I897" s="64"/>
      <c r="J897" s="54"/>
      <c r="K897" s="65"/>
      <c r="L897" s="258"/>
      <c r="M897" s="65"/>
      <c r="N897" s="65"/>
    </row>
    <row r="898" spans="7:14" ht="22.2">
      <c r="G898" s="13"/>
      <c r="H898" s="43"/>
      <c r="I898" s="64"/>
      <c r="J898" s="54"/>
      <c r="K898" s="65"/>
      <c r="L898" s="258"/>
      <c r="M898" s="65"/>
      <c r="N898" s="65"/>
    </row>
    <row r="899" spans="7:14" ht="22.2">
      <c r="G899" s="13"/>
      <c r="H899" s="43"/>
      <c r="I899" s="64"/>
      <c r="J899" s="54"/>
      <c r="K899" s="65"/>
      <c r="L899" s="258"/>
      <c r="M899" s="65"/>
      <c r="N899" s="65"/>
    </row>
    <row r="900" spans="7:14" ht="22.2">
      <c r="G900" s="13"/>
      <c r="H900" s="43"/>
      <c r="I900" s="64"/>
      <c r="J900" s="54"/>
      <c r="K900" s="65"/>
      <c r="L900" s="258"/>
      <c r="M900" s="65"/>
      <c r="N900" s="65"/>
    </row>
    <row r="901" spans="7:14" ht="22.2">
      <c r="G901" s="13"/>
      <c r="H901" s="43"/>
      <c r="I901" s="64"/>
      <c r="J901" s="54"/>
      <c r="K901" s="65"/>
      <c r="L901" s="258"/>
      <c r="M901" s="65"/>
      <c r="N901" s="65"/>
    </row>
    <row r="902" spans="7:14" ht="22.2">
      <c r="G902" s="13"/>
      <c r="H902" s="43"/>
      <c r="I902" s="64"/>
      <c r="J902" s="54"/>
      <c r="K902" s="65"/>
      <c r="L902" s="258"/>
      <c r="M902" s="65"/>
      <c r="N902" s="65"/>
    </row>
    <row r="903" spans="7:14" ht="22.2">
      <c r="G903" s="13"/>
      <c r="H903" s="43"/>
      <c r="I903" s="64"/>
      <c r="J903" s="54"/>
      <c r="K903" s="65"/>
      <c r="L903" s="258"/>
      <c r="M903" s="65"/>
      <c r="N903" s="65"/>
    </row>
    <row r="904" spans="7:14" ht="22.2">
      <c r="G904" s="13"/>
      <c r="H904" s="43"/>
      <c r="I904" s="64"/>
      <c r="J904" s="54"/>
      <c r="K904" s="65"/>
      <c r="L904" s="258"/>
      <c r="M904" s="65"/>
      <c r="N904" s="65"/>
    </row>
    <row r="905" spans="7:14" ht="22.2">
      <c r="G905" s="13"/>
      <c r="H905" s="43"/>
      <c r="I905" s="64"/>
      <c r="J905" s="54"/>
      <c r="K905" s="65"/>
      <c r="L905" s="258"/>
      <c r="M905" s="65"/>
      <c r="N905" s="65"/>
    </row>
    <row r="906" spans="7:14" ht="22.2">
      <c r="G906" s="13"/>
      <c r="H906" s="43"/>
      <c r="I906" s="64"/>
      <c r="J906" s="54"/>
      <c r="K906" s="65"/>
      <c r="L906" s="258"/>
      <c r="M906" s="65"/>
      <c r="N906" s="65"/>
    </row>
    <row r="907" spans="7:14" ht="22.2">
      <c r="G907" s="13"/>
      <c r="H907" s="43"/>
      <c r="I907" s="64"/>
      <c r="J907" s="54"/>
      <c r="K907" s="65"/>
      <c r="L907" s="258"/>
      <c r="M907" s="65"/>
      <c r="N907" s="65"/>
    </row>
    <row r="908" spans="7:14" ht="22.2">
      <c r="G908" s="13"/>
      <c r="H908" s="43"/>
      <c r="I908" s="64"/>
      <c r="J908" s="54"/>
      <c r="K908" s="65"/>
      <c r="L908" s="258"/>
      <c r="M908" s="65"/>
      <c r="N908" s="65"/>
    </row>
    <row r="909" spans="7:14" ht="22.2">
      <c r="G909" s="13"/>
      <c r="H909" s="43"/>
      <c r="I909" s="64"/>
      <c r="J909" s="54"/>
      <c r="K909" s="65"/>
      <c r="L909" s="258"/>
      <c r="M909" s="65"/>
      <c r="N909" s="65"/>
    </row>
    <row r="910" spans="7:14" ht="22.2">
      <c r="G910" s="13"/>
      <c r="H910" s="43"/>
      <c r="I910" s="64"/>
      <c r="J910" s="54"/>
      <c r="K910" s="65"/>
      <c r="L910" s="258"/>
      <c r="M910" s="65"/>
      <c r="N910" s="65"/>
    </row>
    <row r="911" spans="7:14" ht="22.2">
      <c r="G911" s="13"/>
      <c r="H911" s="43"/>
      <c r="I911" s="64"/>
      <c r="J911" s="54"/>
      <c r="K911" s="65"/>
      <c r="L911" s="258"/>
      <c r="M911" s="65"/>
      <c r="N911" s="65"/>
    </row>
    <row r="912" spans="7:14" ht="22.2">
      <c r="G912" s="13"/>
      <c r="H912" s="43"/>
      <c r="I912" s="64"/>
      <c r="J912" s="54"/>
      <c r="K912" s="65"/>
      <c r="L912" s="258"/>
      <c r="M912" s="65"/>
      <c r="N912" s="65"/>
    </row>
    <row r="913" spans="7:14" ht="22.2">
      <c r="G913" s="13"/>
      <c r="H913" s="43"/>
      <c r="I913" s="64"/>
      <c r="J913" s="54"/>
      <c r="K913" s="65"/>
      <c r="L913" s="258"/>
      <c r="M913" s="65"/>
      <c r="N913" s="65"/>
    </row>
    <row r="914" spans="7:14" ht="22.2">
      <c r="G914" s="13"/>
      <c r="H914" s="43"/>
      <c r="I914" s="64"/>
      <c r="J914" s="54"/>
      <c r="K914" s="65"/>
      <c r="L914" s="258"/>
      <c r="M914" s="65"/>
      <c r="N914" s="65"/>
    </row>
    <row r="915" spans="7:14" ht="22.2">
      <c r="G915" s="13"/>
      <c r="H915" s="43"/>
      <c r="I915" s="64"/>
      <c r="J915" s="54"/>
      <c r="K915" s="65"/>
      <c r="L915" s="258"/>
      <c r="M915" s="65"/>
      <c r="N915" s="65"/>
    </row>
    <row r="916" spans="7:14" ht="22.2">
      <c r="G916" s="13"/>
      <c r="H916" s="43"/>
      <c r="I916" s="64"/>
      <c r="J916" s="54"/>
      <c r="K916" s="65"/>
      <c r="L916" s="258"/>
      <c r="M916" s="65"/>
      <c r="N916" s="65"/>
    </row>
    <row r="917" spans="7:14" ht="22.2">
      <c r="G917" s="13"/>
      <c r="H917" s="43"/>
      <c r="I917" s="64"/>
      <c r="J917" s="54"/>
      <c r="K917" s="65"/>
      <c r="L917" s="258"/>
      <c r="M917" s="65"/>
      <c r="N917" s="65"/>
    </row>
    <row r="918" spans="7:14" ht="22.2">
      <c r="G918" s="13"/>
      <c r="H918" s="43"/>
      <c r="I918" s="64"/>
      <c r="J918" s="54"/>
      <c r="K918" s="65"/>
      <c r="L918" s="258"/>
      <c r="M918" s="65"/>
      <c r="N918" s="65"/>
    </row>
    <row r="919" spans="7:14" ht="22.2">
      <c r="G919" s="13"/>
      <c r="H919" s="43"/>
      <c r="I919" s="64"/>
      <c r="J919" s="54"/>
      <c r="K919" s="65"/>
      <c r="L919" s="258"/>
      <c r="M919" s="65"/>
      <c r="N919" s="65"/>
    </row>
    <row r="920" spans="7:14" ht="22.2">
      <c r="G920" s="13"/>
      <c r="H920" s="43"/>
      <c r="I920" s="64"/>
      <c r="J920" s="54"/>
      <c r="K920" s="65"/>
      <c r="L920" s="258"/>
      <c r="M920" s="65"/>
      <c r="N920" s="65"/>
    </row>
    <row r="921" spans="7:14" ht="22.2">
      <c r="G921" s="13"/>
      <c r="H921" s="43"/>
      <c r="I921" s="64"/>
      <c r="J921" s="54"/>
      <c r="K921" s="65"/>
      <c r="L921" s="258"/>
      <c r="M921" s="65"/>
      <c r="N921" s="65"/>
    </row>
    <row r="922" spans="7:14" ht="22.2">
      <c r="G922" s="13"/>
      <c r="H922" s="43"/>
      <c r="I922" s="64"/>
      <c r="J922" s="54"/>
      <c r="K922" s="65"/>
      <c r="L922" s="258"/>
      <c r="M922" s="65"/>
      <c r="N922" s="65"/>
    </row>
    <row r="923" spans="7:14" ht="22.2">
      <c r="G923" s="13"/>
      <c r="H923" s="43"/>
      <c r="I923" s="64"/>
      <c r="J923" s="54"/>
      <c r="K923" s="65"/>
      <c r="L923" s="258"/>
      <c r="M923" s="65"/>
      <c r="N923" s="65"/>
    </row>
    <row r="924" spans="7:14" ht="22.2">
      <c r="G924" s="13"/>
      <c r="H924" s="43"/>
      <c r="I924" s="64"/>
      <c r="J924" s="54"/>
      <c r="K924" s="65"/>
      <c r="L924" s="258"/>
      <c r="M924" s="65"/>
      <c r="N924" s="65"/>
    </row>
    <row r="925" spans="7:14" ht="22.2">
      <c r="G925" s="13"/>
      <c r="H925" s="43"/>
      <c r="I925" s="64"/>
      <c r="J925" s="54"/>
      <c r="K925" s="65"/>
      <c r="L925" s="258"/>
      <c r="M925" s="65"/>
      <c r="N925" s="65"/>
    </row>
    <row r="926" spans="7:14" ht="22.2">
      <c r="G926" s="13"/>
      <c r="H926" s="43"/>
      <c r="I926" s="64"/>
      <c r="J926" s="54"/>
      <c r="K926" s="65"/>
      <c r="L926" s="258"/>
      <c r="M926" s="65"/>
      <c r="N926" s="65"/>
    </row>
    <row r="927" spans="7:14" ht="22.2">
      <c r="G927" s="13"/>
      <c r="H927" s="43"/>
      <c r="I927" s="64"/>
      <c r="J927" s="54"/>
      <c r="K927" s="65"/>
      <c r="L927" s="258"/>
      <c r="M927" s="65"/>
      <c r="N927" s="65"/>
    </row>
    <row r="928" spans="7:14" ht="22.2">
      <c r="G928" s="13"/>
      <c r="H928" s="43"/>
      <c r="I928" s="64"/>
      <c r="J928" s="54"/>
      <c r="K928" s="65"/>
      <c r="L928" s="258"/>
      <c r="M928" s="65"/>
      <c r="N928" s="65"/>
    </row>
    <row r="929" spans="7:14" ht="22.2">
      <c r="G929" s="13"/>
      <c r="H929" s="43"/>
      <c r="I929" s="64"/>
      <c r="J929" s="54"/>
      <c r="K929" s="65"/>
      <c r="L929" s="258"/>
      <c r="M929" s="65"/>
      <c r="N929" s="65"/>
    </row>
    <row r="930" spans="7:14" ht="22.2">
      <c r="G930" s="13"/>
      <c r="H930" s="43"/>
      <c r="I930" s="64"/>
      <c r="J930" s="54"/>
      <c r="K930" s="65"/>
      <c r="L930" s="258"/>
      <c r="M930" s="65"/>
      <c r="N930" s="65"/>
    </row>
    <row r="931" spans="7:14" ht="22.2">
      <c r="G931" s="13"/>
      <c r="H931" s="43"/>
      <c r="I931" s="64"/>
      <c r="J931" s="54"/>
      <c r="K931" s="65"/>
      <c r="L931" s="258"/>
      <c r="M931" s="65"/>
      <c r="N931" s="65"/>
    </row>
    <row r="932" spans="7:14" ht="22.2">
      <c r="G932" s="13"/>
      <c r="H932" s="43"/>
      <c r="I932" s="64"/>
      <c r="J932" s="54"/>
      <c r="K932" s="65"/>
      <c r="L932" s="258"/>
      <c r="M932" s="65"/>
      <c r="N932" s="65"/>
    </row>
    <row r="933" spans="7:14" ht="22.2">
      <c r="G933" s="13"/>
      <c r="H933" s="43"/>
      <c r="I933" s="64"/>
      <c r="J933" s="54"/>
      <c r="K933" s="65"/>
      <c r="L933" s="258"/>
      <c r="M933" s="65"/>
      <c r="N933" s="65"/>
    </row>
    <row r="934" spans="7:14" ht="22.2">
      <c r="G934" s="13"/>
      <c r="H934" s="43"/>
      <c r="I934" s="64"/>
      <c r="J934" s="54"/>
      <c r="K934" s="65"/>
      <c r="L934" s="258"/>
      <c r="M934" s="65"/>
      <c r="N934" s="65"/>
    </row>
    <row r="935" spans="7:14" ht="22.2">
      <c r="G935" s="13"/>
      <c r="H935" s="43"/>
      <c r="I935" s="64"/>
      <c r="J935" s="54"/>
      <c r="K935" s="65"/>
      <c r="L935" s="258"/>
      <c r="M935" s="65"/>
      <c r="N935" s="65"/>
    </row>
    <row r="936" spans="7:14" ht="22.2">
      <c r="G936" s="13"/>
      <c r="H936" s="43"/>
      <c r="I936" s="64"/>
      <c r="J936" s="54"/>
      <c r="K936" s="65"/>
      <c r="L936" s="258"/>
      <c r="M936" s="65"/>
      <c r="N936" s="65"/>
    </row>
    <row r="937" spans="7:14" ht="22.2">
      <c r="G937" s="13"/>
      <c r="H937" s="43"/>
      <c r="I937" s="64"/>
      <c r="J937" s="54"/>
      <c r="K937" s="65"/>
      <c r="L937" s="258"/>
      <c r="M937" s="65"/>
      <c r="N937" s="65"/>
    </row>
    <row r="938" spans="7:14" ht="22.2">
      <c r="G938" s="13"/>
      <c r="H938" s="43"/>
      <c r="I938" s="64"/>
      <c r="J938" s="54"/>
      <c r="K938" s="65"/>
      <c r="L938" s="258"/>
      <c r="M938" s="65"/>
      <c r="N938" s="65"/>
    </row>
    <row r="939" spans="7:14" ht="22.2">
      <c r="G939" s="13"/>
      <c r="H939" s="43"/>
      <c r="I939" s="64"/>
      <c r="J939" s="54"/>
      <c r="K939" s="65"/>
      <c r="L939" s="258"/>
      <c r="M939" s="65"/>
      <c r="N939" s="65"/>
    </row>
    <row r="940" spans="7:14" ht="22.2">
      <c r="G940" s="13"/>
      <c r="H940" s="43"/>
      <c r="I940" s="64"/>
      <c r="J940" s="54"/>
      <c r="K940" s="65"/>
      <c r="L940" s="258"/>
      <c r="M940" s="65"/>
      <c r="N940" s="65"/>
    </row>
    <row r="941" spans="7:14" ht="22.2">
      <c r="G941" s="13"/>
      <c r="H941" s="43"/>
      <c r="I941" s="64"/>
      <c r="J941" s="54"/>
      <c r="K941" s="65"/>
      <c r="L941" s="258"/>
      <c r="M941" s="65"/>
      <c r="N941" s="65"/>
    </row>
    <row r="942" spans="7:14" ht="22.2">
      <c r="G942" s="13"/>
      <c r="H942" s="43"/>
      <c r="I942" s="64"/>
      <c r="J942" s="54"/>
      <c r="K942" s="65"/>
      <c r="L942" s="258"/>
      <c r="M942" s="65"/>
      <c r="N942" s="65"/>
    </row>
    <row r="943" spans="7:14" ht="22.2">
      <c r="G943" s="13"/>
      <c r="H943" s="43"/>
      <c r="I943" s="64"/>
      <c r="J943" s="54"/>
      <c r="K943" s="65"/>
      <c r="L943" s="258"/>
      <c r="M943" s="65"/>
      <c r="N943" s="65"/>
    </row>
    <row r="944" spans="7:14" ht="22.2">
      <c r="G944" s="13"/>
      <c r="H944" s="43"/>
      <c r="I944" s="64"/>
      <c r="J944" s="54"/>
      <c r="K944" s="65"/>
      <c r="L944" s="258"/>
      <c r="M944" s="65"/>
      <c r="N944" s="65"/>
    </row>
    <row r="945" spans="7:14" ht="22.2">
      <c r="G945" s="13"/>
      <c r="H945" s="43"/>
      <c r="I945" s="64"/>
      <c r="J945" s="54"/>
      <c r="K945" s="65"/>
      <c r="L945" s="258"/>
      <c r="M945" s="65"/>
      <c r="N945" s="65"/>
    </row>
    <row r="946" spans="7:14" ht="22.2">
      <c r="G946" s="13"/>
      <c r="H946" s="43"/>
      <c r="I946" s="64"/>
      <c r="J946" s="54"/>
      <c r="K946" s="65"/>
      <c r="L946" s="258"/>
      <c r="M946" s="65"/>
      <c r="N946" s="65"/>
    </row>
    <row r="947" spans="7:14" ht="22.2">
      <c r="G947" s="13"/>
      <c r="H947" s="43"/>
      <c r="I947" s="64"/>
      <c r="J947" s="54"/>
      <c r="K947" s="65"/>
      <c r="L947" s="258"/>
      <c r="M947" s="65"/>
      <c r="N947" s="65"/>
    </row>
    <row r="948" spans="7:14" ht="22.2">
      <c r="G948" s="13"/>
      <c r="H948" s="43"/>
      <c r="I948" s="64"/>
      <c r="J948" s="54"/>
      <c r="K948" s="65"/>
      <c r="L948" s="258"/>
      <c r="M948" s="65"/>
      <c r="N948" s="65"/>
    </row>
    <row r="949" spans="7:14" ht="22.2">
      <c r="G949" s="13"/>
      <c r="H949" s="43"/>
      <c r="I949" s="64"/>
      <c r="J949" s="54"/>
      <c r="K949" s="65"/>
      <c r="L949" s="258"/>
      <c r="M949" s="65"/>
      <c r="N949" s="65"/>
    </row>
    <row r="950" spans="7:14" ht="22.2">
      <c r="G950" s="13"/>
      <c r="H950" s="43"/>
      <c r="I950" s="64"/>
      <c r="J950" s="54"/>
      <c r="K950" s="65"/>
      <c r="L950" s="258"/>
      <c r="M950" s="65"/>
      <c r="N950" s="65"/>
    </row>
    <row r="951" spans="7:14" ht="22.2">
      <c r="G951" s="13"/>
      <c r="H951" s="43"/>
      <c r="I951" s="64"/>
      <c r="J951" s="54"/>
      <c r="K951" s="65"/>
      <c r="L951" s="258"/>
      <c r="M951" s="65"/>
      <c r="N951" s="65"/>
    </row>
    <row r="952" spans="7:14" ht="22.2">
      <c r="G952" s="13"/>
      <c r="H952" s="43"/>
      <c r="I952" s="64"/>
      <c r="J952" s="54"/>
      <c r="K952" s="65"/>
      <c r="L952" s="258"/>
      <c r="M952" s="65"/>
      <c r="N952" s="65"/>
    </row>
    <row r="953" spans="7:14" ht="22.2">
      <c r="G953" s="13"/>
      <c r="H953" s="43"/>
      <c r="I953" s="64"/>
      <c r="J953" s="54"/>
      <c r="K953" s="65"/>
      <c r="L953" s="258"/>
      <c r="M953" s="65"/>
      <c r="N953" s="65"/>
    </row>
    <row r="954" spans="7:14" ht="22.2">
      <c r="G954" s="13"/>
      <c r="H954" s="43"/>
      <c r="I954" s="64"/>
      <c r="J954" s="54"/>
      <c r="K954" s="65"/>
      <c r="L954" s="258"/>
      <c r="M954" s="65"/>
      <c r="N954" s="65"/>
    </row>
    <row r="955" spans="7:14" ht="22.2">
      <c r="G955" s="13"/>
      <c r="H955" s="43"/>
      <c r="I955" s="64"/>
      <c r="J955" s="54"/>
      <c r="K955" s="65"/>
      <c r="L955" s="258"/>
      <c r="M955" s="65"/>
      <c r="N955" s="65"/>
    </row>
    <row r="956" spans="7:14" ht="22.2">
      <c r="G956" s="13"/>
      <c r="H956" s="43"/>
      <c r="I956" s="64"/>
      <c r="J956" s="54"/>
      <c r="K956" s="65"/>
      <c r="L956" s="258"/>
      <c r="M956" s="65"/>
      <c r="N956" s="65"/>
    </row>
    <row r="957" spans="7:14" ht="22.2">
      <c r="G957" s="13"/>
      <c r="H957" s="43"/>
      <c r="I957" s="64"/>
      <c r="J957" s="54"/>
      <c r="K957" s="65"/>
      <c r="L957" s="258"/>
      <c r="M957" s="65"/>
      <c r="N957" s="65"/>
    </row>
    <row r="958" spans="7:14" ht="22.2">
      <c r="G958" s="13"/>
      <c r="H958" s="43"/>
      <c r="I958" s="64"/>
      <c r="J958" s="54"/>
      <c r="K958" s="65"/>
      <c r="L958" s="258"/>
      <c r="M958" s="65"/>
      <c r="N958" s="65"/>
    </row>
    <row r="959" spans="7:14" ht="22.2">
      <c r="G959" s="13"/>
      <c r="H959" s="43"/>
      <c r="I959" s="64"/>
      <c r="J959" s="54"/>
      <c r="K959" s="65"/>
      <c r="L959" s="258"/>
      <c r="M959" s="65"/>
      <c r="N959" s="65"/>
    </row>
    <row r="960" spans="7:14" ht="22.2">
      <c r="G960" s="13"/>
      <c r="H960" s="43"/>
      <c r="I960" s="64"/>
      <c r="J960" s="54"/>
      <c r="K960" s="65"/>
      <c r="L960" s="258"/>
      <c r="M960" s="65"/>
      <c r="N960" s="65"/>
    </row>
    <row r="961" spans="7:14" ht="22.2">
      <c r="G961" s="13"/>
      <c r="H961" s="43"/>
      <c r="I961" s="64"/>
      <c r="J961" s="54"/>
      <c r="K961" s="65"/>
      <c r="L961" s="258"/>
      <c r="M961" s="65"/>
      <c r="N961" s="65"/>
    </row>
    <row r="962" spans="7:14" ht="22.2">
      <c r="G962" s="13"/>
      <c r="H962" s="43"/>
      <c r="I962" s="64"/>
      <c r="J962" s="54"/>
      <c r="K962" s="65"/>
      <c r="L962" s="258"/>
      <c r="M962" s="65"/>
      <c r="N962" s="65"/>
    </row>
    <row r="963" spans="7:14" ht="22.2">
      <c r="G963" s="13"/>
      <c r="H963" s="43"/>
      <c r="I963" s="64"/>
      <c r="J963" s="54"/>
      <c r="K963" s="65"/>
      <c r="L963" s="258"/>
      <c r="M963" s="65"/>
      <c r="N963" s="65"/>
    </row>
    <row r="964" spans="7:14" ht="22.2">
      <c r="G964" s="13"/>
      <c r="H964" s="43"/>
      <c r="I964" s="64"/>
      <c r="J964" s="54"/>
      <c r="K964" s="65"/>
      <c r="L964" s="258"/>
      <c r="M964" s="65"/>
      <c r="N964" s="65"/>
    </row>
    <row r="965" spans="7:14" ht="22.2">
      <c r="G965" s="13"/>
      <c r="H965" s="43"/>
      <c r="I965" s="64"/>
      <c r="J965" s="54"/>
      <c r="K965" s="65"/>
      <c r="L965" s="258"/>
      <c r="M965" s="65"/>
      <c r="N965" s="65"/>
    </row>
    <row r="966" spans="7:14" ht="22.2">
      <c r="G966" s="13"/>
      <c r="H966" s="43"/>
      <c r="I966" s="64"/>
      <c r="J966" s="54"/>
      <c r="K966" s="65"/>
      <c r="L966" s="258"/>
      <c r="M966" s="65"/>
      <c r="N966" s="65"/>
    </row>
    <row r="967" spans="7:14" ht="22.2">
      <c r="G967" s="13"/>
      <c r="H967" s="43"/>
      <c r="I967" s="64"/>
      <c r="J967" s="54"/>
      <c r="K967" s="65"/>
      <c r="L967" s="258"/>
      <c r="M967" s="65"/>
      <c r="N967" s="65"/>
    </row>
    <row r="968" spans="7:14" ht="22.2">
      <c r="G968" s="13"/>
      <c r="H968" s="43"/>
      <c r="I968" s="64"/>
      <c r="J968" s="54"/>
      <c r="K968" s="65"/>
      <c r="L968" s="258"/>
      <c r="M968" s="65"/>
      <c r="N968" s="65"/>
    </row>
    <row r="969" spans="7:14" ht="22.2">
      <c r="G969" s="13"/>
      <c r="H969" s="43"/>
      <c r="I969" s="64"/>
      <c r="J969" s="54"/>
      <c r="K969" s="65"/>
      <c r="L969" s="258"/>
      <c r="M969" s="65"/>
      <c r="N969" s="65"/>
    </row>
    <row r="970" spans="7:14" ht="22.2">
      <c r="G970" s="13"/>
      <c r="H970" s="43"/>
      <c r="I970" s="64"/>
      <c r="J970" s="54"/>
      <c r="K970" s="65"/>
      <c r="L970" s="258"/>
      <c r="M970" s="65"/>
      <c r="N970" s="65"/>
    </row>
    <row r="971" spans="7:14" ht="22.2">
      <c r="G971" s="13"/>
      <c r="H971" s="43"/>
      <c r="I971" s="64"/>
      <c r="J971" s="54"/>
      <c r="K971" s="65"/>
      <c r="L971" s="258"/>
      <c r="M971" s="65"/>
      <c r="N971" s="65"/>
    </row>
    <row r="972" spans="7:14" ht="22.2">
      <c r="G972" s="13"/>
      <c r="H972" s="43"/>
      <c r="I972" s="64"/>
      <c r="J972" s="54"/>
      <c r="K972" s="65"/>
      <c r="L972" s="258"/>
      <c r="M972" s="65"/>
      <c r="N972" s="65"/>
    </row>
    <row r="973" spans="7:14" ht="22.2">
      <c r="G973" s="13"/>
      <c r="H973" s="43"/>
      <c r="I973" s="64"/>
      <c r="J973" s="54"/>
      <c r="K973" s="65"/>
      <c r="L973" s="258"/>
      <c r="M973" s="65"/>
      <c r="N973" s="65"/>
    </row>
    <row r="974" spans="7:14" ht="22.2">
      <c r="G974" s="13"/>
      <c r="H974" s="43"/>
      <c r="I974" s="64"/>
      <c r="J974" s="54"/>
      <c r="K974" s="65"/>
      <c r="L974" s="258"/>
      <c r="M974" s="65"/>
      <c r="N974" s="65"/>
    </row>
    <row r="975" spans="7:14" ht="22.2">
      <c r="G975" s="13"/>
      <c r="H975" s="43"/>
      <c r="I975" s="64"/>
      <c r="J975" s="54"/>
      <c r="K975" s="65"/>
      <c r="L975" s="258"/>
      <c r="M975" s="65"/>
      <c r="N975" s="65"/>
    </row>
    <row r="976" spans="7:14" ht="22.2">
      <c r="G976" s="13"/>
      <c r="H976" s="43"/>
      <c r="I976" s="64"/>
      <c r="J976" s="54"/>
      <c r="K976" s="65"/>
      <c r="L976" s="258"/>
      <c r="M976" s="65"/>
      <c r="N976" s="65"/>
    </row>
    <row r="977" spans="7:14" ht="22.2">
      <c r="G977" s="13"/>
      <c r="H977" s="43"/>
      <c r="I977" s="64"/>
      <c r="J977" s="54"/>
      <c r="K977" s="65"/>
      <c r="L977" s="258"/>
      <c r="M977" s="65"/>
      <c r="N977" s="65"/>
    </row>
    <row r="978" spans="7:14" ht="22.2">
      <c r="G978" s="13"/>
      <c r="H978" s="43"/>
      <c r="I978" s="64"/>
      <c r="J978" s="54"/>
      <c r="K978" s="65"/>
      <c r="L978" s="258"/>
      <c r="M978" s="65"/>
      <c r="N978" s="65"/>
    </row>
    <row r="979" spans="7:14" ht="22.2">
      <c r="G979" s="13"/>
      <c r="H979" s="43"/>
      <c r="I979" s="64"/>
      <c r="J979" s="54"/>
      <c r="K979" s="65"/>
      <c r="L979" s="258"/>
      <c r="M979" s="65"/>
      <c r="N979" s="65"/>
    </row>
    <row r="980" spans="7:14" ht="22.2">
      <c r="G980" s="13"/>
      <c r="H980" s="43"/>
      <c r="I980" s="64"/>
      <c r="J980" s="54"/>
      <c r="K980" s="65"/>
      <c r="L980" s="258"/>
      <c r="M980" s="65"/>
      <c r="N980" s="65"/>
    </row>
    <row r="981" spans="7:14" ht="22.2">
      <c r="G981" s="13"/>
      <c r="H981" s="43"/>
      <c r="I981" s="64"/>
      <c r="J981" s="54"/>
      <c r="K981" s="65"/>
      <c r="L981" s="258"/>
      <c r="M981" s="65"/>
      <c r="N981" s="65"/>
    </row>
    <row r="982" spans="7:14" ht="22.2">
      <c r="G982" s="13"/>
      <c r="H982" s="43"/>
      <c r="I982" s="64"/>
      <c r="J982" s="54"/>
      <c r="K982" s="65"/>
      <c r="L982" s="258"/>
      <c r="M982" s="65"/>
      <c r="N982" s="65"/>
    </row>
    <row r="983" spans="7:14" ht="22.2">
      <c r="G983" s="13"/>
      <c r="H983" s="43"/>
      <c r="I983" s="64"/>
      <c r="J983" s="54"/>
      <c r="K983" s="65"/>
      <c r="L983" s="258"/>
      <c r="M983" s="65"/>
      <c r="N983" s="65"/>
    </row>
    <row r="984" spans="7:14" ht="22.2">
      <c r="G984" s="13"/>
      <c r="H984" s="43"/>
      <c r="I984" s="64"/>
      <c r="J984" s="54"/>
      <c r="K984" s="65"/>
      <c r="L984" s="258"/>
      <c r="M984" s="65"/>
      <c r="N984" s="65"/>
    </row>
    <row r="985" spans="7:14" ht="22.2">
      <c r="G985" s="13"/>
      <c r="H985" s="43"/>
      <c r="I985" s="64"/>
      <c r="J985" s="54"/>
      <c r="K985" s="65"/>
      <c r="L985" s="258"/>
      <c r="M985" s="65"/>
      <c r="N985" s="65"/>
    </row>
    <row r="986" spans="7:14" ht="22.2">
      <c r="G986" s="13"/>
      <c r="H986" s="43"/>
      <c r="I986" s="64"/>
      <c r="J986" s="54"/>
      <c r="K986" s="65"/>
      <c r="L986" s="258"/>
      <c r="M986" s="65"/>
      <c r="N986" s="65"/>
    </row>
    <row r="987" spans="7:14" ht="22.2">
      <c r="G987" s="13"/>
      <c r="H987" s="43"/>
      <c r="I987" s="64"/>
      <c r="J987" s="54"/>
      <c r="K987" s="65"/>
      <c r="L987" s="258"/>
      <c r="M987" s="65"/>
      <c r="N987" s="65"/>
    </row>
    <row r="988" spans="7:14" ht="22.2">
      <c r="G988" s="13"/>
      <c r="H988" s="43"/>
      <c r="I988" s="64"/>
      <c r="J988" s="54"/>
      <c r="K988" s="65"/>
      <c r="L988" s="258"/>
      <c r="M988" s="65"/>
      <c r="N988" s="65"/>
    </row>
    <row r="989" spans="7:14" ht="22.2">
      <c r="G989" s="13"/>
      <c r="H989" s="43"/>
      <c r="I989" s="64"/>
      <c r="J989" s="54"/>
      <c r="K989" s="65"/>
      <c r="L989" s="258"/>
      <c r="M989" s="65"/>
      <c r="N989" s="65"/>
    </row>
    <row r="990" spans="7:14" ht="22.2">
      <c r="G990" s="13"/>
      <c r="H990" s="43"/>
      <c r="I990" s="64"/>
      <c r="J990" s="54"/>
      <c r="K990" s="65"/>
      <c r="L990" s="258"/>
      <c r="M990" s="65"/>
      <c r="N990" s="65"/>
    </row>
    <row r="991" spans="7:14" ht="22.2">
      <c r="G991" s="13"/>
      <c r="H991" s="43"/>
      <c r="I991" s="64"/>
      <c r="J991" s="54"/>
      <c r="K991" s="65"/>
      <c r="L991" s="258"/>
      <c r="M991" s="65"/>
      <c r="N991" s="65"/>
    </row>
    <row r="992" spans="7:14" ht="22.2">
      <c r="G992" s="13"/>
      <c r="H992" s="43"/>
      <c r="I992" s="64"/>
      <c r="J992" s="54"/>
      <c r="K992" s="65"/>
      <c r="L992" s="258"/>
      <c r="M992" s="65"/>
      <c r="N992" s="65"/>
    </row>
    <row r="993" spans="7:14" ht="22.2">
      <c r="G993" s="13"/>
      <c r="H993" s="43"/>
      <c r="I993" s="64"/>
      <c r="J993" s="54"/>
      <c r="K993" s="65"/>
      <c r="L993" s="258"/>
      <c r="M993" s="65"/>
      <c r="N993" s="65"/>
    </row>
    <row r="994" spans="7:14" ht="22.2">
      <c r="G994" s="13"/>
      <c r="H994" s="43"/>
      <c r="I994" s="64"/>
      <c r="J994" s="54"/>
      <c r="K994" s="65"/>
      <c r="L994" s="258"/>
      <c r="M994" s="65"/>
      <c r="N994" s="65"/>
    </row>
    <row r="995" spans="7:14" ht="22.2">
      <c r="G995" s="13"/>
      <c r="H995" s="43"/>
      <c r="I995" s="64"/>
      <c r="J995" s="54"/>
      <c r="K995" s="65"/>
      <c r="L995" s="258"/>
      <c r="M995" s="65"/>
      <c r="N995" s="65"/>
    </row>
    <row r="996" spans="7:14" ht="22.2">
      <c r="G996" s="13"/>
      <c r="H996" s="43"/>
      <c r="I996" s="64"/>
      <c r="J996" s="54"/>
      <c r="K996" s="65"/>
      <c r="L996" s="258"/>
      <c r="M996" s="65"/>
      <c r="N996" s="65"/>
    </row>
    <row r="997" spans="7:14" ht="22.2">
      <c r="G997" s="13"/>
      <c r="H997" s="43"/>
      <c r="I997" s="64"/>
      <c r="J997" s="54"/>
      <c r="K997" s="65"/>
      <c r="L997" s="258"/>
      <c r="M997" s="65"/>
      <c r="N997" s="65"/>
    </row>
    <row r="998" spans="7:14" ht="22.2">
      <c r="G998" s="13"/>
      <c r="H998" s="43"/>
      <c r="I998" s="64"/>
      <c r="J998" s="54"/>
      <c r="K998" s="65"/>
      <c r="L998" s="258"/>
      <c r="M998" s="65"/>
      <c r="N998" s="65"/>
    </row>
    <row r="999" spans="7:14" ht="22.2">
      <c r="G999" s="13"/>
      <c r="H999" s="43"/>
      <c r="I999" s="64"/>
      <c r="J999" s="54"/>
      <c r="K999" s="65"/>
      <c r="L999" s="258"/>
      <c r="M999" s="65"/>
      <c r="N999" s="65"/>
    </row>
    <row r="1000" spans="7:14" ht="22.2">
      <c r="G1000" s="13"/>
      <c r="H1000" s="43"/>
      <c r="I1000" s="64"/>
      <c r="J1000" s="54"/>
      <c r="K1000" s="65"/>
      <c r="L1000" s="258"/>
      <c r="M1000" s="65"/>
      <c r="N1000" s="65"/>
    </row>
    <row r="1001" spans="7:14" ht="22.2">
      <c r="G1001" s="13"/>
      <c r="H1001" s="43"/>
      <c r="I1001" s="64"/>
      <c r="J1001" s="54"/>
      <c r="K1001" s="65"/>
      <c r="L1001" s="258"/>
      <c r="M1001" s="65"/>
      <c r="N1001" s="65"/>
    </row>
    <row r="1002" spans="7:14" ht="22.2">
      <c r="G1002" s="13"/>
      <c r="H1002" s="43"/>
      <c r="I1002" s="64"/>
      <c r="J1002" s="54"/>
      <c r="K1002" s="65"/>
      <c r="L1002" s="258"/>
      <c r="M1002" s="65"/>
      <c r="N1002" s="65"/>
    </row>
    <row r="1003" spans="7:14" ht="22.2">
      <c r="G1003" s="13"/>
      <c r="H1003" s="43"/>
      <c r="I1003" s="64"/>
      <c r="J1003" s="54"/>
      <c r="K1003" s="65"/>
      <c r="L1003" s="258"/>
      <c r="M1003" s="65"/>
      <c r="N1003" s="65"/>
    </row>
    <row r="1004" spans="7:14" ht="22.2">
      <c r="G1004" s="13"/>
      <c r="H1004" s="43"/>
      <c r="I1004" s="64"/>
      <c r="J1004" s="54"/>
      <c r="K1004" s="65"/>
      <c r="L1004" s="258"/>
      <c r="M1004" s="65"/>
      <c r="N1004" s="65"/>
    </row>
    <row r="1005" spans="7:14" ht="22.2">
      <c r="G1005" s="13"/>
      <c r="H1005" s="43"/>
      <c r="I1005" s="64"/>
      <c r="J1005" s="54"/>
      <c r="K1005" s="65"/>
      <c r="L1005" s="258"/>
      <c r="M1005" s="65"/>
      <c r="N1005" s="65"/>
    </row>
    <row r="1006" spans="7:14" ht="22.2">
      <c r="G1006" s="13"/>
      <c r="H1006" s="43"/>
      <c r="I1006" s="64"/>
      <c r="J1006" s="54"/>
      <c r="K1006" s="65"/>
      <c r="L1006" s="258"/>
      <c r="M1006" s="65"/>
      <c r="N1006" s="65"/>
    </row>
    <row r="1007" spans="7:14" ht="22.2">
      <c r="G1007" s="13"/>
      <c r="H1007" s="43"/>
      <c r="I1007" s="64"/>
      <c r="J1007" s="54"/>
      <c r="K1007" s="65"/>
      <c r="L1007" s="258"/>
      <c r="M1007" s="65"/>
      <c r="N1007" s="65"/>
    </row>
    <row r="1008" spans="7:14" ht="22.2">
      <c r="G1008" s="13"/>
      <c r="H1008" s="43"/>
      <c r="I1008" s="64"/>
      <c r="J1008" s="54"/>
      <c r="K1008" s="65"/>
      <c r="L1008" s="258"/>
      <c r="M1008" s="65"/>
      <c r="N1008" s="65"/>
    </row>
    <row r="1009" spans="7:14" ht="22.2">
      <c r="G1009" s="13"/>
      <c r="H1009" s="43"/>
      <c r="I1009" s="64"/>
      <c r="J1009" s="54"/>
      <c r="K1009" s="65"/>
      <c r="L1009" s="258"/>
      <c r="M1009" s="65"/>
      <c r="N1009" s="65"/>
    </row>
    <row r="1010" spans="7:14" ht="22.2">
      <c r="G1010" s="13"/>
      <c r="H1010" s="43"/>
      <c r="I1010" s="64"/>
      <c r="J1010" s="54"/>
      <c r="K1010" s="65"/>
      <c r="L1010" s="258"/>
      <c r="M1010" s="65"/>
      <c r="N1010" s="65"/>
    </row>
    <row r="1011" spans="7:14" ht="22.2">
      <c r="G1011" s="13"/>
      <c r="H1011" s="43"/>
      <c r="I1011" s="64"/>
      <c r="J1011" s="54"/>
      <c r="K1011" s="65"/>
      <c r="L1011" s="258"/>
      <c r="M1011" s="65"/>
      <c r="N1011" s="65"/>
    </row>
    <row r="1012" spans="7:14" ht="22.2">
      <c r="G1012" s="13"/>
      <c r="H1012" s="43"/>
      <c r="I1012" s="64"/>
      <c r="J1012" s="54"/>
      <c r="K1012" s="65"/>
      <c r="L1012" s="258"/>
      <c r="M1012" s="65"/>
      <c r="N1012" s="65"/>
    </row>
    <row r="1013" spans="7:14" ht="22.2">
      <c r="G1013" s="13"/>
      <c r="H1013" s="43"/>
      <c r="I1013" s="64"/>
      <c r="J1013" s="54"/>
      <c r="K1013" s="65"/>
      <c r="L1013" s="258"/>
      <c r="M1013" s="65"/>
      <c r="N1013" s="65"/>
    </row>
    <row r="1014" spans="7:14" ht="22.2">
      <c r="G1014" s="13"/>
      <c r="H1014" s="43"/>
      <c r="I1014" s="64"/>
      <c r="J1014" s="54"/>
      <c r="K1014" s="65"/>
      <c r="L1014" s="258"/>
      <c r="M1014" s="65"/>
      <c r="N1014" s="65"/>
    </row>
    <row r="1015" spans="7:14" ht="22.2">
      <c r="G1015" s="13"/>
      <c r="H1015" s="43"/>
      <c r="I1015" s="64"/>
      <c r="J1015" s="54"/>
      <c r="K1015" s="65"/>
      <c r="L1015" s="258"/>
      <c r="M1015" s="65"/>
      <c r="N1015" s="65"/>
    </row>
    <row r="1016" spans="7:14" ht="22.2">
      <c r="G1016" s="13"/>
      <c r="H1016" s="43"/>
      <c r="I1016" s="64"/>
      <c r="J1016" s="54"/>
      <c r="K1016" s="65"/>
      <c r="L1016" s="258"/>
      <c r="M1016" s="65"/>
      <c r="N1016" s="65"/>
    </row>
    <row r="1017" spans="7:14" ht="22.2">
      <c r="G1017" s="13"/>
      <c r="H1017" s="43"/>
      <c r="I1017" s="64"/>
      <c r="J1017" s="54"/>
      <c r="K1017" s="65"/>
      <c r="L1017" s="258"/>
      <c r="M1017" s="65"/>
      <c r="N1017" s="65"/>
    </row>
    <row r="1018" spans="7:14" ht="22.2">
      <c r="G1018" s="13"/>
      <c r="H1018" s="43"/>
      <c r="I1018" s="64"/>
      <c r="J1018" s="54"/>
      <c r="K1018" s="65"/>
      <c r="L1018" s="258"/>
      <c r="M1018" s="65"/>
      <c r="N1018" s="65"/>
    </row>
    <row r="1019" spans="7:14" ht="22.2">
      <c r="G1019" s="13"/>
      <c r="H1019" s="43"/>
      <c r="I1019" s="64"/>
      <c r="J1019" s="54"/>
      <c r="K1019" s="65"/>
      <c r="L1019" s="258"/>
      <c r="M1019" s="65"/>
      <c r="N1019" s="65"/>
    </row>
    <row r="1020" spans="7:14" ht="22.2">
      <c r="G1020" s="13"/>
      <c r="H1020" s="43"/>
      <c r="I1020" s="64"/>
      <c r="J1020" s="54"/>
      <c r="K1020" s="65"/>
      <c r="L1020" s="258"/>
      <c r="M1020" s="65"/>
      <c r="N1020" s="65"/>
    </row>
    <row r="1021" spans="7:14" ht="22.2">
      <c r="G1021" s="13"/>
      <c r="H1021" s="43"/>
      <c r="I1021" s="64"/>
      <c r="J1021" s="54"/>
      <c r="K1021" s="65"/>
      <c r="L1021" s="258"/>
      <c r="M1021" s="65"/>
      <c r="N1021" s="65"/>
    </row>
    <row r="1022" spans="7:14" ht="22.2">
      <c r="G1022" s="13"/>
      <c r="H1022" s="43"/>
      <c r="I1022" s="64"/>
      <c r="J1022" s="54"/>
      <c r="K1022" s="65"/>
      <c r="L1022" s="258"/>
      <c r="M1022" s="65"/>
      <c r="N1022" s="65"/>
    </row>
    <row r="1023" spans="7:14" ht="22.2">
      <c r="G1023" s="13"/>
      <c r="H1023" s="43"/>
      <c r="I1023" s="64"/>
      <c r="J1023" s="54"/>
      <c r="K1023" s="65"/>
      <c r="L1023" s="258"/>
      <c r="M1023" s="65"/>
      <c r="N1023" s="65"/>
    </row>
    <row r="1024" spans="7:14" ht="22.2">
      <c r="G1024" s="13"/>
      <c r="H1024" s="43"/>
      <c r="I1024" s="64"/>
      <c r="J1024" s="54"/>
      <c r="K1024" s="65"/>
      <c r="L1024" s="258"/>
      <c r="M1024" s="65"/>
      <c r="N1024" s="65"/>
    </row>
    <row r="1025" spans="7:14" ht="22.2">
      <c r="G1025" s="13"/>
      <c r="H1025" s="43"/>
      <c r="I1025" s="64"/>
      <c r="J1025" s="54"/>
      <c r="K1025" s="65"/>
      <c r="L1025" s="258"/>
      <c r="M1025" s="65"/>
      <c r="N1025" s="65"/>
    </row>
    <row r="1026" spans="7:14" ht="22.2">
      <c r="G1026" s="13"/>
      <c r="H1026" s="43"/>
      <c r="I1026" s="64"/>
      <c r="J1026" s="54"/>
      <c r="K1026" s="65"/>
      <c r="L1026" s="258"/>
      <c r="M1026" s="65"/>
      <c r="N1026" s="65"/>
    </row>
    <row r="1027" spans="7:14" ht="22.2">
      <c r="G1027" s="13"/>
      <c r="H1027" s="43"/>
      <c r="I1027" s="64"/>
      <c r="J1027" s="54"/>
      <c r="K1027" s="65"/>
      <c r="L1027" s="258"/>
      <c r="M1027" s="65"/>
      <c r="N1027" s="65"/>
    </row>
    <row r="1028" spans="7:14" ht="22.2">
      <c r="G1028" s="13"/>
      <c r="H1028" s="43"/>
      <c r="I1028" s="64"/>
      <c r="J1028" s="54"/>
      <c r="K1028" s="65"/>
      <c r="L1028" s="258"/>
      <c r="M1028" s="65"/>
      <c r="N1028" s="65"/>
    </row>
    <row r="1029" spans="7:14" ht="22.2">
      <c r="G1029" s="13"/>
      <c r="H1029" s="43"/>
      <c r="I1029" s="64"/>
      <c r="J1029" s="54"/>
      <c r="K1029" s="65"/>
      <c r="L1029" s="258"/>
      <c r="M1029" s="65"/>
      <c r="N1029" s="65"/>
    </row>
    <row r="1030" spans="7:14" ht="22.2">
      <c r="G1030" s="13"/>
      <c r="H1030" s="43"/>
      <c r="I1030" s="64"/>
      <c r="J1030" s="54"/>
      <c r="K1030" s="65"/>
      <c r="L1030" s="258"/>
      <c r="M1030" s="65"/>
      <c r="N1030" s="65"/>
    </row>
    <row r="1031" spans="7:14" ht="22.2">
      <c r="G1031" s="13"/>
      <c r="H1031" s="43"/>
      <c r="I1031" s="64"/>
      <c r="J1031" s="54"/>
      <c r="K1031" s="65"/>
      <c r="L1031" s="258"/>
      <c r="M1031" s="65"/>
      <c r="N1031" s="65"/>
    </row>
    <row r="1032" spans="7:14" ht="22.2">
      <c r="G1032" s="13"/>
      <c r="H1032" s="43"/>
      <c r="I1032" s="64"/>
      <c r="J1032" s="54"/>
      <c r="K1032" s="65"/>
      <c r="L1032" s="258"/>
      <c r="M1032" s="65"/>
      <c r="N1032" s="65"/>
    </row>
    <row r="1033" spans="7:14" ht="22.2">
      <c r="G1033" s="13"/>
      <c r="H1033" s="43"/>
      <c r="I1033" s="64"/>
      <c r="J1033" s="54"/>
      <c r="K1033" s="65"/>
      <c r="L1033" s="258"/>
      <c r="M1033" s="65"/>
      <c r="N1033" s="65"/>
    </row>
    <row r="1034" spans="7:14" ht="22.2">
      <c r="G1034" s="13"/>
      <c r="H1034" s="43"/>
      <c r="I1034" s="64"/>
      <c r="J1034" s="54"/>
      <c r="K1034" s="65"/>
      <c r="L1034" s="258"/>
      <c r="M1034" s="65"/>
      <c r="N1034" s="65"/>
    </row>
    <row r="1035" spans="7:14" ht="22.2">
      <c r="G1035" s="13"/>
      <c r="H1035" s="43"/>
      <c r="I1035" s="64"/>
      <c r="J1035" s="54"/>
      <c r="K1035" s="65"/>
      <c r="L1035" s="258"/>
      <c r="M1035" s="65"/>
      <c r="N1035" s="65"/>
    </row>
    <row r="1036" spans="7:14" ht="22.2">
      <c r="G1036" s="13"/>
      <c r="H1036" s="43"/>
      <c r="I1036" s="64"/>
      <c r="J1036" s="54"/>
      <c r="K1036" s="65"/>
      <c r="L1036" s="258"/>
      <c r="M1036" s="65"/>
      <c r="N1036" s="65"/>
    </row>
    <row r="1037" spans="7:14" ht="22.2">
      <c r="G1037" s="13"/>
      <c r="H1037" s="43"/>
      <c r="I1037" s="64"/>
      <c r="J1037" s="54"/>
      <c r="K1037" s="65"/>
      <c r="L1037" s="258"/>
      <c r="M1037" s="65"/>
      <c r="N1037" s="65"/>
    </row>
    <row r="1038" spans="7:14" ht="22.2">
      <c r="G1038" s="13"/>
      <c r="H1038" s="43"/>
      <c r="I1038" s="64"/>
      <c r="J1038" s="54"/>
      <c r="K1038" s="65"/>
      <c r="L1038" s="258"/>
      <c r="M1038" s="65"/>
      <c r="N1038" s="65"/>
    </row>
    <row r="1039" spans="7:14" ht="22.2">
      <c r="G1039" s="13"/>
      <c r="H1039" s="43"/>
      <c r="I1039" s="64"/>
      <c r="J1039" s="54"/>
      <c r="K1039" s="65"/>
      <c r="L1039" s="258"/>
      <c r="M1039" s="65"/>
      <c r="N1039" s="65"/>
    </row>
    <row r="1040" spans="7:14" ht="22.2">
      <c r="G1040" s="13"/>
      <c r="H1040" s="43"/>
      <c r="I1040" s="64"/>
      <c r="J1040" s="54"/>
      <c r="K1040" s="65"/>
      <c r="L1040" s="258"/>
      <c r="M1040" s="65"/>
      <c r="N1040" s="65"/>
    </row>
    <row r="1041" spans="7:14" ht="22.2">
      <c r="G1041" s="13"/>
      <c r="H1041" s="43"/>
      <c r="I1041" s="64"/>
      <c r="J1041" s="54"/>
      <c r="K1041" s="65"/>
      <c r="L1041" s="258"/>
      <c r="M1041" s="65"/>
      <c r="N1041" s="65"/>
    </row>
    <row r="1042" spans="7:14" ht="22.2">
      <c r="G1042" s="13"/>
      <c r="H1042" s="43"/>
      <c r="I1042" s="64"/>
      <c r="J1042" s="54"/>
      <c r="K1042" s="65"/>
      <c r="L1042" s="258"/>
      <c r="M1042" s="65"/>
      <c r="N1042" s="65"/>
    </row>
    <row r="1043" spans="7:14" ht="22.2">
      <c r="G1043" s="13"/>
      <c r="H1043" s="43"/>
      <c r="I1043" s="64"/>
      <c r="J1043" s="54"/>
      <c r="K1043" s="65"/>
      <c r="L1043" s="258"/>
      <c r="M1043" s="65"/>
      <c r="N1043" s="65"/>
    </row>
    <row r="1044" spans="7:14" ht="22.2">
      <c r="G1044" s="13"/>
      <c r="H1044" s="43"/>
      <c r="I1044" s="64"/>
      <c r="J1044" s="54"/>
      <c r="K1044" s="65"/>
      <c r="L1044" s="258"/>
      <c r="M1044" s="65"/>
      <c r="N1044" s="65"/>
    </row>
    <row r="1045" spans="7:14" ht="22.2">
      <c r="G1045" s="13"/>
      <c r="H1045" s="43"/>
      <c r="I1045" s="64"/>
      <c r="J1045" s="54"/>
      <c r="K1045" s="65"/>
      <c r="L1045" s="258"/>
      <c r="M1045" s="65"/>
      <c r="N1045" s="65"/>
    </row>
    <row r="1046" spans="7:14" ht="22.2">
      <c r="G1046" s="13"/>
      <c r="H1046" s="43"/>
      <c r="I1046" s="64"/>
      <c r="J1046" s="54"/>
      <c r="K1046" s="65"/>
      <c r="L1046" s="258"/>
      <c r="M1046" s="65"/>
      <c r="N1046" s="65"/>
    </row>
    <row r="1047" spans="7:14" ht="22.2">
      <c r="G1047" s="13"/>
      <c r="H1047" s="43"/>
      <c r="I1047" s="64"/>
      <c r="J1047" s="54"/>
      <c r="K1047" s="65"/>
      <c r="L1047" s="258"/>
      <c r="M1047" s="65"/>
      <c r="N1047" s="65"/>
    </row>
    <row r="1048" spans="7:14" ht="22.2">
      <c r="G1048" s="13"/>
      <c r="H1048" s="43"/>
      <c r="I1048" s="64"/>
      <c r="J1048" s="54"/>
      <c r="K1048" s="65"/>
      <c r="L1048" s="258"/>
      <c r="M1048" s="65"/>
      <c r="N1048" s="65"/>
    </row>
    <row r="1049" spans="7:14" ht="22.2">
      <c r="G1049" s="13"/>
      <c r="H1049" s="43"/>
      <c r="I1049" s="64"/>
      <c r="J1049" s="54"/>
      <c r="K1049" s="65"/>
      <c r="L1049" s="258"/>
      <c r="M1049" s="65"/>
      <c r="N1049" s="65"/>
    </row>
    <row r="1050" spans="7:14" ht="22.2">
      <c r="G1050" s="13"/>
      <c r="H1050" s="43"/>
      <c r="I1050" s="64"/>
      <c r="J1050" s="54"/>
      <c r="K1050" s="65"/>
      <c r="L1050" s="258"/>
      <c r="M1050" s="65"/>
      <c r="N1050" s="65"/>
    </row>
    <row r="1051" spans="7:14" ht="22.2">
      <c r="G1051" s="13"/>
      <c r="H1051" s="43"/>
      <c r="I1051" s="64"/>
      <c r="J1051" s="54"/>
      <c r="K1051" s="65"/>
      <c r="L1051" s="258"/>
      <c r="M1051" s="65"/>
      <c r="N1051" s="65"/>
    </row>
    <row r="1052" spans="7:14" ht="22.2">
      <c r="G1052" s="13"/>
      <c r="H1052" s="43"/>
      <c r="I1052" s="64"/>
      <c r="J1052" s="54"/>
      <c r="K1052" s="65"/>
      <c r="L1052" s="258"/>
      <c r="M1052" s="65"/>
      <c r="N1052" s="65"/>
    </row>
    <row r="1053" spans="7:14" ht="22.2">
      <c r="G1053" s="13"/>
      <c r="H1053" s="43"/>
      <c r="I1053" s="64"/>
      <c r="J1053" s="54"/>
      <c r="K1053" s="65"/>
      <c r="L1053" s="258"/>
      <c r="M1053" s="65"/>
      <c r="N1053" s="65"/>
    </row>
    <row r="1054" spans="7:14" ht="22.2">
      <c r="G1054" s="13"/>
      <c r="H1054" s="43"/>
      <c r="I1054" s="64"/>
      <c r="J1054" s="54"/>
      <c r="K1054" s="65"/>
      <c r="L1054" s="258"/>
      <c r="M1054" s="65"/>
      <c r="N1054" s="65"/>
    </row>
    <row r="1055" spans="7:14" ht="22.2">
      <c r="G1055" s="13"/>
      <c r="H1055" s="43"/>
      <c r="I1055" s="64"/>
      <c r="J1055" s="54"/>
      <c r="K1055" s="65"/>
      <c r="L1055" s="258"/>
      <c r="M1055" s="65"/>
      <c r="N1055" s="65"/>
    </row>
    <row r="1056" spans="7:14" ht="22.2">
      <c r="G1056" s="13"/>
      <c r="H1056" s="43"/>
      <c r="I1056" s="64"/>
      <c r="J1056" s="54"/>
      <c r="K1056" s="65"/>
      <c r="L1056" s="258"/>
      <c r="M1056" s="65"/>
      <c r="N1056" s="65"/>
    </row>
    <row r="1057" spans="7:14" ht="22.2">
      <c r="G1057" s="13"/>
      <c r="H1057" s="43"/>
      <c r="I1057" s="64"/>
      <c r="J1057" s="54"/>
      <c r="K1057" s="65"/>
      <c r="L1057" s="258"/>
      <c r="M1057" s="65"/>
      <c r="N1057" s="65"/>
    </row>
    <row r="1058" spans="7:14" ht="22.2">
      <c r="G1058" s="13"/>
      <c r="H1058" s="43"/>
      <c r="I1058" s="64"/>
      <c r="J1058" s="54"/>
      <c r="K1058" s="65"/>
      <c r="L1058" s="258"/>
      <c r="M1058" s="65"/>
      <c r="N1058" s="65"/>
    </row>
    <row r="1059" spans="7:14" ht="22.2">
      <c r="G1059" s="13"/>
      <c r="H1059" s="43"/>
      <c r="I1059" s="64"/>
      <c r="J1059" s="54"/>
      <c r="K1059" s="65"/>
      <c r="L1059" s="258"/>
      <c r="M1059" s="65"/>
      <c r="N1059" s="65"/>
    </row>
    <row r="1060" spans="7:14" ht="22.2">
      <c r="G1060" s="13"/>
      <c r="H1060" s="43"/>
      <c r="I1060" s="64"/>
      <c r="J1060" s="54"/>
      <c r="K1060" s="65"/>
      <c r="L1060" s="258"/>
      <c r="M1060" s="65"/>
      <c r="N1060" s="65"/>
    </row>
    <row r="1061" spans="7:14" ht="22.2">
      <c r="G1061" s="13"/>
      <c r="H1061" s="43"/>
      <c r="I1061" s="64"/>
      <c r="J1061" s="54"/>
      <c r="K1061" s="65"/>
      <c r="L1061" s="258"/>
      <c r="M1061" s="65"/>
      <c r="N1061" s="65"/>
    </row>
    <row r="1062" spans="7:14" ht="22.2">
      <c r="G1062" s="13"/>
      <c r="H1062" s="43"/>
      <c r="I1062" s="64"/>
      <c r="J1062" s="54"/>
      <c r="K1062" s="65"/>
      <c r="L1062" s="258"/>
      <c r="M1062" s="65"/>
      <c r="N1062" s="65"/>
    </row>
    <row r="1063" spans="7:14" ht="22.2">
      <c r="G1063" s="13"/>
      <c r="H1063" s="43"/>
      <c r="I1063" s="64"/>
      <c r="J1063" s="54"/>
      <c r="K1063" s="65"/>
      <c r="L1063" s="258"/>
      <c r="M1063" s="65"/>
      <c r="N1063" s="65"/>
    </row>
    <row r="1064" spans="7:14" ht="22.2">
      <c r="G1064" s="13"/>
      <c r="H1064" s="43"/>
      <c r="I1064" s="64"/>
      <c r="J1064" s="54"/>
      <c r="K1064" s="65"/>
      <c r="L1064" s="258"/>
      <c r="M1064" s="65"/>
      <c r="N1064" s="65"/>
    </row>
    <row r="1065" spans="7:14" ht="22.2">
      <c r="G1065" s="13"/>
      <c r="H1065" s="43"/>
      <c r="I1065" s="64"/>
      <c r="J1065" s="54"/>
      <c r="K1065" s="65"/>
      <c r="L1065" s="258"/>
      <c r="M1065" s="65"/>
      <c r="N1065" s="65"/>
    </row>
    <row r="1066" spans="7:14" ht="22.2">
      <c r="G1066" s="13"/>
      <c r="H1066" s="43"/>
      <c r="I1066" s="64"/>
      <c r="J1066" s="54"/>
      <c r="K1066" s="65"/>
      <c r="L1066" s="258"/>
      <c r="M1066" s="65"/>
      <c r="N1066" s="65"/>
    </row>
    <row r="1067" spans="7:14" ht="22.2">
      <c r="G1067" s="13"/>
      <c r="H1067" s="43"/>
      <c r="I1067" s="64"/>
      <c r="J1067" s="54"/>
      <c r="K1067" s="65"/>
      <c r="L1067" s="258"/>
      <c r="M1067" s="65"/>
      <c r="N1067" s="65"/>
    </row>
    <row r="1068" spans="7:14" ht="22.2">
      <c r="G1068" s="13"/>
      <c r="H1068" s="43"/>
      <c r="I1068" s="64"/>
      <c r="J1068" s="54"/>
      <c r="K1068" s="65"/>
      <c r="L1068" s="258"/>
      <c r="M1068" s="65"/>
      <c r="N1068" s="65"/>
    </row>
    <row r="1069" spans="7:14" ht="22.2">
      <c r="G1069" s="13"/>
      <c r="H1069" s="43"/>
      <c r="I1069" s="64"/>
      <c r="J1069" s="54"/>
      <c r="K1069" s="65"/>
      <c r="L1069" s="258"/>
      <c r="M1069" s="65"/>
      <c r="N1069" s="65"/>
    </row>
    <row r="1070" spans="7:14" ht="22.2">
      <c r="G1070" s="13"/>
      <c r="H1070" s="43"/>
      <c r="I1070" s="64"/>
      <c r="J1070" s="54"/>
      <c r="K1070" s="65"/>
      <c r="L1070" s="258"/>
      <c r="M1070" s="65"/>
      <c r="N1070" s="65"/>
    </row>
    <row r="1071" spans="7:14" ht="22.2">
      <c r="G1071" s="13"/>
      <c r="H1071" s="43"/>
      <c r="I1071" s="64"/>
      <c r="J1071" s="54"/>
      <c r="K1071" s="65"/>
      <c r="L1071" s="258"/>
      <c r="M1071" s="65"/>
      <c r="N1071" s="65"/>
    </row>
    <row r="1072" spans="7:14" ht="22.2">
      <c r="G1072" s="13"/>
      <c r="H1072" s="43"/>
      <c r="I1072" s="64"/>
      <c r="J1072" s="54"/>
      <c r="K1072" s="65"/>
      <c r="L1072" s="258"/>
      <c r="M1072" s="65"/>
      <c r="N1072" s="65"/>
    </row>
    <row r="1073" spans="7:14" ht="22.2">
      <c r="G1073" s="13"/>
      <c r="H1073" s="43"/>
      <c r="I1073" s="64"/>
      <c r="J1073" s="54"/>
      <c r="K1073" s="65"/>
      <c r="L1073" s="258"/>
      <c r="M1073" s="65"/>
      <c r="N1073" s="65"/>
    </row>
    <row r="1074" spans="7:14" ht="22.2">
      <c r="G1074" s="13"/>
      <c r="H1074" s="43"/>
      <c r="I1074" s="64"/>
      <c r="J1074" s="54"/>
      <c r="K1074" s="65"/>
      <c r="L1074" s="258"/>
      <c r="M1074" s="65"/>
      <c r="N1074" s="65"/>
    </row>
    <row r="1075" spans="7:14" ht="22.2">
      <c r="G1075" s="13"/>
      <c r="H1075" s="43"/>
      <c r="I1075" s="64"/>
      <c r="J1075" s="54"/>
      <c r="K1075" s="65"/>
      <c r="L1075" s="258"/>
      <c r="M1075" s="65"/>
      <c r="N1075" s="65"/>
    </row>
    <row r="1076" spans="7:14" ht="22.2">
      <c r="G1076" s="13"/>
      <c r="H1076" s="43"/>
      <c r="I1076" s="64"/>
      <c r="J1076" s="54"/>
      <c r="K1076" s="65"/>
      <c r="L1076" s="258"/>
      <c r="M1076" s="65"/>
      <c r="N1076" s="65"/>
    </row>
    <row r="1077" spans="7:14" ht="22.2">
      <c r="G1077" s="13"/>
      <c r="H1077" s="43"/>
      <c r="I1077" s="64"/>
      <c r="J1077" s="54"/>
      <c r="K1077" s="65"/>
      <c r="L1077" s="258"/>
      <c r="M1077" s="65"/>
      <c r="N1077" s="65"/>
    </row>
    <row r="1078" spans="7:14" ht="22.2">
      <c r="G1078" s="13"/>
      <c r="H1078" s="43"/>
      <c r="I1078" s="64"/>
      <c r="J1078" s="54"/>
      <c r="K1078" s="65"/>
      <c r="L1078" s="258"/>
      <c r="M1078" s="65"/>
      <c r="N1078" s="65"/>
    </row>
    <row r="1079" spans="7:14" ht="22.2">
      <c r="G1079" s="13"/>
      <c r="H1079" s="43"/>
      <c r="I1079" s="64"/>
      <c r="J1079" s="54"/>
      <c r="K1079" s="65"/>
      <c r="L1079" s="258"/>
      <c r="M1079" s="65"/>
      <c r="N1079" s="65"/>
    </row>
    <row r="1080" spans="7:14" ht="22.2">
      <c r="G1080" s="13"/>
      <c r="H1080" s="43"/>
      <c r="I1080" s="64"/>
      <c r="J1080" s="54"/>
      <c r="K1080" s="65"/>
      <c r="L1080" s="258"/>
      <c r="M1080" s="65"/>
      <c r="N1080" s="65"/>
    </row>
    <row r="1081" spans="7:14" ht="22.2">
      <c r="G1081" s="13"/>
      <c r="H1081" s="43"/>
      <c r="I1081" s="64"/>
      <c r="J1081" s="54"/>
      <c r="K1081" s="65"/>
      <c r="L1081" s="258"/>
      <c r="M1081" s="65"/>
      <c r="N1081" s="65"/>
    </row>
    <row r="1082" spans="7:14" ht="22.2">
      <c r="G1082" s="13"/>
      <c r="H1082" s="43"/>
      <c r="I1082" s="64"/>
      <c r="J1082" s="54"/>
      <c r="K1082" s="65"/>
      <c r="L1082" s="258"/>
      <c r="M1082" s="65"/>
      <c r="N1082" s="65"/>
    </row>
    <row r="1083" spans="7:14" ht="22.2">
      <c r="G1083" s="13"/>
      <c r="H1083" s="43"/>
      <c r="I1083" s="64"/>
      <c r="J1083" s="54"/>
      <c r="K1083" s="65"/>
      <c r="L1083" s="258"/>
      <c r="M1083" s="65"/>
      <c r="N1083" s="65"/>
    </row>
    <row r="1084" spans="7:14" ht="22.2">
      <c r="G1084" s="13"/>
      <c r="H1084" s="43"/>
      <c r="I1084" s="64"/>
      <c r="J1084" s="54"/>
      <c r="K1084" s="65"/>
      <c r="L1084" s="258"/>
      <c r="M1084" s="65"/>
      <c r="N1084" s="65"/>
    </row>
    <row r="1085" spans="7:14" ht="22.2">
      <c r="G1085" s="13"/>
      <c r="H1085" s="43"/>
      <c r="I1085" s="64"/>
      <c r="J1085" s="54"/>
      <c r="K1085" s="65"/>
      <c r="L1085" s="258"/>
      <c r="M1085" s="65"/>
      <c r="N1085" s="65"/>
    </row>
    <row r="1086" spans="7:14" ht="22.2">
      <c r="G1086" s="13"/>
      <c r="H1086" s="43"/>
      <c r="I1086" s="64"/>
      <c r="J1086" s="54"/>
      <c r="K1086" s="65"/>
      <c r="L1086" s="258"/>
      <c r="M1086" s="65"/>
      <c r="N1086" s="65"/>
    </row>
    <row r="1087" spans="7:14" ht="22.2">
      <c r="G1087" s="13"/>
      <c r="H1087" s="43"/>
      <c r="I1087" s="64"/>
      <c r="J1087" s="54"/>
      <c r="K1087" s="65"/>
      <c r="L1087" s="258"/>
      <c r="M1087" s="65"/>
      <c r="N1087" s="65"/>
    </row>
    <row r="1088" spans="7:14" ht="22.2">
      <c r="G1088" s="13"/>
      <c r="H1088" s="43"/>
      <c r="I1088" s="64"/>
      <c r="J1088" s="54"/>
      <c r="K1088" s="65"/>
      <c r="L1088" s="258"/>
      <c r="M1088" s="65"/>
      <c r="N1088" s="65"/>
    </row>
    <row r="1089" spans="7:14" ht="22.2">
      <c r="G1089" s="13"/>
      <c r="H1089" s="43"/>
      <c r="I1089" s="64"/>
      <c r="J1089" s="54"/>
      <c r="K1089" s="65"/>
      <c r="L1089" s="258"/>
      <c r="M1089" s="65"/>
      <c r="N1089" s="65"/>
    </row>
    <row r="1090" spans="7:14" ht="22.2">
      <c r="G1090" s="13"/>
      <c r="H1090" s="43"/>
      <c r="I1090" s="64"/>
      <c r="J1090" s="54"/>
      <c r="K1090" s="65"/>
      <c r="L1090" s="258"/>
      <c r="M1090" s="65"/>
      <c r="N1090" s="65"/>
    </row>
    <row r="1091" spans="7:14" ht="22.2">
      <c r="G1091" s="13"/>
      <c r="H1091" s="43"/>
      <c r="I1091" s="64"/>
      <c r="J1091" s="54"/>
      <c r="K1091" s="65"/>
      <c r="L1091" s="258"/>
      <c r="M1091" s="65"/>
      <c r="N1091" s="65"/>
    </row>
    <row r="1092" spans="7:14" ht="22.2">
      <c r="G1092" s="13"/>
      <c r="H1092" s="43"/>
      <c r="I1092" s="64"/>
      <c r="J1092" s="54"/>
      <c r="K1092" s="65"/>
      <c r="L1092" s="258"/>
      <c r="M1092" s="65"/>
      <c r="N1092" s="65"/>
    </row>
    <row r="1093" spans="7:14" ht="22.2">
      <c r="G1093" s="13"/>
      <c r="H1093" s="43"/>
      <c r="I1093" s="64"/>
      <c r="J1093" s="54"/>
      <c r="K1093" s="65"/>
      <c r="L1093" s="258"/>
      <c r="M1093" s="65"/>
      <c r="N1093" s="65"/>
    </row>
    <row r="1094" spans="7:14" ht="22.2">
      <c r="G1094" s="13"/>
      <c r="H1094" s="43"/>
      <c r="I1094" s="64"/>
      <c r="J1094" s="54"/>
      <c r="K1094" s="65"/>
      <c r="L1094" s="258"/>
      <c r="M1094" s="65"/>
      <c r="N1094" s="65"/>
    </row>
    <row r="1095" spans="7:14" ht="22.2">
      <c r="G1095" s="13"/>
      <c r="H1095" s="43"/>
      <c r="I1095" s="64"/>
      <c r="J1095" s="54"/>
      <c r="K1095" s="65"/>
      <c r="L1095" s="258"/>
      <c r="M1095" s="65"/>
      <c r="N1095" s="65"/>
    </row>
    <row r="1096" spans="7:14" ht="22.2">
      <c r="G1096" s="13"/>
      <c r="H1096" s="43"/>
      <c r="I1096" s="64"/>
      <c r="J1096" s="54"/>
      <c r="K1096" s="65"/>
      <c r="L1096" s="258"/>
      <c r="M1096" s="65"/>
      <c r="N1096" s="65"/>
    </row>
    <row r="1097" spans="7:14" ht="22.2">
      <c r="G1097" s="13"/>
      <c r="H1097" s="43"/>
      <c r="I1097" s="64"/>
      <c r="J1097" s="54"/>
      <c r="K1097" s="65"/>
      <c r="L1097" s="258"/>
      <c r="M1097" s="65"/>
      <c r="N1097" s="65"/>
    </row>
    <row r="1098" spans="7:14" ht="22.2">
      <c r="G1098" s="13"/>
      <c r="H1098" s="43"/>
      <c r="I1098" s="64"/>
      <c r="J1098" s="54"/>
      <c r="K1098" s="65"/>
      <c r="L1098" s="258"/>
      <c r="M1098" s="65"/>
      <c r="N1098" s="65"/>
    </row>
    <row r="1099" spans="7:14" ht="22.2">
      <c r="G1099" s="13"/>
      <c r="H1099" s="43"/>
      <c r="I1099" s="64"/>
      <c r="J1099" s="54"/>
      <c r="K1099" s="65"/>
      <c r="L1099" s="258"/>
      <c r="M1099" s="65"/>
      <c r="N1099" s="65"/>
    </row>
    <row r="1100" spans="7:14" ht="22.2">
      <c r="G1100" s="13"/>
      <c r="H1100" s="43"/>
      <c r="I1100" s="64"/>
      <c r="J1100" s="54"/>
      <c r="K1100" s="65"/>
      <c r="L1100" s="258"/>
      <c r="M1100" s="65"/>
      <c r="N1100" s="65"/>
    </row>
    <row r="1101" spans="7:14" ht="22.2">
      <c r="G1101" s="13"/>
      <c r="H1101" s="43"/>
      <c r="I1101" s="64"/>
      <c r="J1101" s="54"/>
      <c r="K1101" s="65"/>
      <c r="L1101" s="258"/>
      <c r="M1101" s="65"/>
      <c r="N1101" s="65"/>
    </row>
    <row r="1102" spans="7:14" ht="22.2">
      <c r="G1102" s="13"/>
      <c r="H1102" s="43"/>
      <c r="I1102" s="64"/>
      <c r="J1102" s="54"/>
      <c r="K1102" s="65"/>
      <c r="L1102" s="258"/>
      <c r="M1102" s="65"/>
      <c r="N1102" s="65"/>
    </row>
    <row r="1103" spans="7:14" ht="22.2">
      <c r="G1103" s="13"/>
      <c r="H1103" s="43"/>
      <c r="I1103" s="64"/>
      <c r="J1103" s="54"/>
      <c r="K1103" s="65"/>
      <c r="L1103" s="258"/>
      <c r="M1103" s="65"/>
      <c r="N1103" s="65"/>
    </row>
    <row r="1104" spans="7:14" ht="22.2">
      <c r="G1104" s="13"/>
      <c r="H1104" s="43"/>
      <c r="I1104" s="64"/>
      <c r="J1104" s="54"/>
      <c r="K1104" s="65"/>
      <c r="L1104" s="258"/>
      <c r="M1104" s="65"/>
      <c r="N1104" s="65"/>
    </row>
    <row r="1105" spans="7:14" ht="22.2">
      <c r="G1105" s="13"/>
      <c r="H1105" s="43"/>
      <c r="I1105" s="64"/>
      <c r="J1105" s="54"/>
      <c r="K1105" s="65"/>
      <c r="L1105" s="258"/>
      <c r="M1105" s="65"/>
      <c r="N1105" s="65"/>
    </row>
    <row r="1106" spans="7:14" ht="22.2">
      <c r="G1106" s="13"/>
      <c r="H1106" s="43"/>
      <c r="I1106" s="64"/>
      <c r="J1106" s="54"/>
      <c r="K1106" s="65"/>
      <c r="L1106" s="258"/>
      <c r="M1106" s="65"/>
      <c r="N1106" s="65"/>
    </row>
    <row r="1107" spans="7:14" ht="22.2">
      <c r="G1107" s="13"/>
      <c r="H1107" s="43"/>
      <c r="I1107" s="64"/>
      <c r="J1107" s="54"/>
      <c r="K1107" s="65"/>
      <c r="L1107" s="258"/>
      <c r="M1107" s="65"/>
      <c r="N1107" s="65"/>
    </row>
    <row r="1108" spans="7:14" ht="22.2">
      <c r="G1108" s="13"/>
      <c r="H1108" s="43"/>
      <c r="I1108" s="64"/>
      <c r="J1108" s="54"/>
      <c r="K1108" s="65"/>
      <c r="L1108" s="258"/>
      <c r="M1108" s="65"/>
      <c r="N1108" s="65"/>
    </row>
    <row r="1109" spans="7:14" ht="22.2">
      <c r="G1109" s="13"/>
      <c r="H1109" s="43"/>
      <c r="I1109" s="64"/>
      <c r="J1109" s="54"/>
      <c r="K1109" s="65"/>
      <c r="L1109" s="258"/>
      <c r="M1109" s="65"/>
      <c r="N1109" s="65"/>
    </row>
    <row r="1110" spans="7:14" ht="22.2">
      <c r="G1110" s="13"/>
      <c r="H1110" s="43"/>
      <c r="I1110" s="64"/>
      <c r="J1110" s="54"/>
      <c r="K1110" s="65"/>
      <c r="L1110" s="258"/>
      <c r="M1110" s="65"/>
      <c r="N1110" s="65"/>
    </row>
    <row r="1111" spans="7:14" ht="22.2">
      <c r="G1111" s="13"/>
      <c r="H1111" s="43"/>
      <c r="I1111" s="64"/>
      <c r="J1111" s="54"/>
      <c r="K1111" s="65"/>
      <c r="L1111" s="258"/>
      <c r="M1111" s="65"/>
      <c r="N1111" s="65"/>
    </row>
    <row r="1112" spans="7:14" ht="22.2">
      <c r="G1112" s="13"/>
      <c r="H1112" s="43"/>
      <c r="I1112" s="64"/>
      <c r="J1112" s="54"/>
      <c r="K1112" s="65"/>
      <c r="L1112" s="258"/>
      <c r="M1112" s="65"/>
      <c r="N1112" s="65"/>
    </row>
    <row r="1113" spans="7:14" ht="22.2">
      <c r="G1113" s="13"/>
      <c r="H1113" s="43"/>
      <c r="I1113" s="64"/>
      <c r="J1113" s="54"/>
      <c r="K1113" s="65"/>
      <c r="L1113" s="258"/>
      <c r="M1113" s="65"/>
      <c r="N1113" s="65"/>
    </row>
    <row r="1114" spans="7:14" ht="22.2">
      <c r="G1114" s="13"/>
      <c r="H1114" s="43"/>
      <c r="I1114" s="64"/>
      <c r="J1114" s="54"/>
      <c r="K1114" s="65"/>
      <c r="L1114" s="258"/>
      <c r="M1114" s="65"/>
      <c r="N1114" s="65"/>
    </row>
    <row r="1115" spans="7:14" ht="22.2">
      <c r="G1115" s="13"/>
      <c r="H1115" s="43"/>
      <c r="I1115" s="64"/>
      <c r="J1115" s="54"/>
      <c r="K1115" s="65"/>
      <c r="L1115" s="258"/>
      <c r="M1115" s="65"/>
      <c r="N1115" s="65"/>
    </row>
    <row r="1116" spans="7:14" ht="22.2">
      <c r="G1116" s="13"/>
      <c r="H1116" s="43"/>
      <c r="I1116" s="64"/>
      <c r="J1116" s="54"/>
      <c r="K1116" s="65"/>
      <c r="L1116" s="258"/>
      <c r="M1116" s="65"/>
      <c r="N1116" s="65"/>
    </row>
    <row r="1117" spans="7:14" ht="22.2">
      <c r="G1117" s="13"/>
      <c r="H1117" s="43"/>
      <c r="I1117" s="64"/>
      <c r="J1117" s="54"/>
      <c r="K1117" s="65"/>
      <c r="L1117" s="258"/>
      <c r="M1117" s="65"/>
      <c r="N1117" s="65"/>
    </row>
    <row r="1118" spans="7:14" ht="22.2">
      <c r="G1118" s="13"/>
      <c r="H1118" s="43"/>
      <c r="I1118" s="64"/>
      <c r="J1118" s="54"/>
      <c r="K1118" s="65"/>
      <c r="L1118" s="258"/>
      <c r="M1118" s="65"/>
      <c r="N1118" s="65"/>
    </row>
    <row r="1119" spans="7:14" ht="22.2">
      <c r="G1119" s="13"/>
      <c r="H1119" s="43"/>
      <c r="I1119" s="64"/>
      <c r="J1119" s="54"/>
      <c r="K1119" s="65"/>
      <c r="L1119" s="258"/>
      <c r="M1119" s="65"/>
      <c r="N1119" s="65"/>
    </row>
    <row r="1120" spans="7:14" ht="22.2">
      <c r="G1120" s="13"/>
      <c r="H1120" s="43"/>
      <c r="I1120" s="64"/>
      <c r="J1120" s="54"/>
      <c r="K1120" s="65"/>
      <c r="L1120" s="258"/>
      <c r="M1120" s="65"/>
      <c r="N1120" s="65"/>
    </row>
    <row r="1121" spans="7:14" ht="22.2">
      <c r="G1121" s="13"/>
      <c r="H1121" s="43"/>
      <c r="I1121" s="64"/>
      <c r="J1121" s="54"/>
      <c r="K1121" s="65"/>
      <c r="L1121" s="258"/>
      <c r="M1121" s="65"/>
      <c r="N1121" s="65"/>
    </row>
    <row r="1122" spans="7:14" ht="22.2">
      <c r="G1122" s="13"/>
      <c r="H1122" s="43"/>
      <c r="I1122" s="64"/>
      <c r="J1122" s="54"/>
      <c r="K1122" s="65"/>
      <c r="L1122" s="258"/>
      <c r="M1122" s="65"/>
      <c r="N1122" s="65"/>
    </row>
    <row r="1123" spans="7:14" ht="22.2">
      <c r="G1123" s="13"/>
      <c r="H1123" s="43"/>
      <c r="I1123" s="64"/>
      <c r="J1123" s="54"/>
      <c r="K1123" s="65"/>
      <c r="L1123" s="258"/>
      <c r="M1123" s="65"/>
      <c r="N1123" s="65"/>
    </row>
    <row r="1124" spans="7:14" ht="22.2">
      <c r="G1124" s="13"/>
      <c r="H1124" s="43"/>
      <c r="I1124" s="64"/>
      <c r="J1124" s="54"/>
      <c r="K1124" s="65"/>
      <c r="L1124" s="258"/>
      <c r="M1124" s="65"/>
      <c r="N1124" s="65"/>
    </row>
    <row r="1125" spans="7:14" ht="22.2">
      <c r="G1125" s="13"/>
      <c r="H1125" s="43"/>
      <c r="I1125" s="64"/>
      <c r="J1125" s="54"/>
      <c r="K1125" s="65"/>
      <c r="L1125" s="258"/>
      <c r="M1125" s="65"/>
      <c r="N1125" s="65"/>
    </row>
    <row r="1126" spans="7:14" ht="22.2">
      <c r="G1126" s="13"/>
      <c r="H1126" s="43"/>
      <c r="I1126" s="64"/>
      <c r="J1126" s="54"/>
      <c r="K1126" s="65"/>
      <c r="L1126" s="258"/>
      <c r="M1126" s="65"/>
      <c r="N1126" s="65"/>
    </row>
    <row r="1127" spans="7:14" ht="22.2">
      <c r="G1127" s="13"/>
      <c r="H1127" s="43"/>
      <c r="I1127" s="64"/>
      <c r="J1127" s="54"/>
      <c r="K1127" s="65"/>
      <c r="L1127" s="258"/>
      <c r="M1127" s="65"/>
      <c r="N1127" s="65"/>
    </row>
    <row r="1128" spans="7:14" ht="22.2">
      <c r="G1128" s="13"/>
      <c r="H1128" s="43"/>
      <c r="I1128" s="64"/>
      <c r="J1128" s="54"/>
      <c r="K1128" s="65"/>
      <c r="L1128" s="258"/>
      <c r="M1128" s="65"/>
      <c r="N1128" s="65"/>
    </row>
    <row r="1129" spans="7:14" ht="22.2">
      <c r="G1129" s="13"/>
      <c r="H1129" s="43"/>
      <c r="I1129" s="64"/>
      <c r="J1129" s="54"/>
      <c r="K1129" s="65"/>
      <c r="L1129" s="258"/>
      <c r="M1129" s="65"/>
      <c r="N1129" s="65"/>
    </row>
    <row r="1130" spans="7:14" ht="22.2">
      <c r="G1130" s="13"/>
      <c r="H1130" s="43"/>
      <c r="I1130" s="64"/>
      <c r="J1130" s="54"/>
      <c r="K1130" s="65"/>
      <c r="L1130" s="258"/>
      <c r="M1130" s="65"/>
      <c r="N1130" s="65"/>
    </row>
    <row r="1131" spans="7:14" ht="22.2">
      <c r="G1131" s="13"/>
      <c r="H1131" s="43"/>
      <c r="I1131" s="64"/>
      <c r="J1131" s="54"/>
      <c r="K1131" s="65"/>
      <c r="L1131" s="258"/>
      <c r="M1131" s="65"/>
      <c r="N1131" s="65"/>
    </row>
    <row r="1132" spans="7:14" ht="22.2">
      <c r="G1132" s="13"/>
      <c r="H1132" s="43"/>
      <c r="I1132" s="64"/>
      <c r="J1132" s="54"/>
      <c r="K1132" s="65"/>
      <c r="L1132" s="258"/>
      <c r="M1132" s="65"/>
      <c r="N1132" s="65"/>
    </row>
    <row r="1133" spans="7:14" ht="22.2">
      <c r="G1133" s="13"/>
      <c r="H1133" s="43"/>
      <c r="I1133" s="64"/>
      <c r="J1133" s="54"/>
      <c r="K1133" s="65"/>
      <c r="L1133" s="258"/>
      <c r="M1133" s="65"/>
      <c r="N1133" s="65"/>
    </row>
    <row r="1134" spans="7:14" ht="22.2">
      <c r="G1134" s="13"/>
      <c r="H1134" s="43"/>
      <c r="I1134" s="64"/>
      <c r="J1134" s="54"/>
      <c r="K1134" s="65"/>
      <c r="L1134" s="258"/>
      <c r="M1134" s="65"/>
      <c r="N1134" s="65"/>
    </row>
    <row r="1135" spans="7:14" ht="22.2">
      <c r="G1135" s="13"/>
      <c r="H1135" s="43"/>
      <c r="I1135" s="64"/>
      <c r="J1135" s="54"/>
      <c r="K1135" s="65"/>
      <c r="L1135" s="258"/>
      <c r="M1135" s="65"/>
      <c r="N1135" s="65"/>
    </row>
    <row r="1136" spans="7:14" ht="22.2">
      <c r="G1136" s="13"/>
      <c r="H1136" s="43"/>
      <c r="I1136" s="64"/>
      <c r="J1136" s="54"/>
      <c r="K1136" s="65"/>
      <c r="L1136" s="258"/>
      <c r="M1136" s="65"/>
      <c r="N1136" s="65"/>
    </row>
    <row r="1137" spans="7:14" ht="22.2">
      <c r="G1137" s="13"/>
      <c r="H1137" s="43"/>
      <c r="I1137" s="64"/>
      <c r="J1137" s="54"/>
      <c r="K1137" s="65"/>
      <c r="L1137" s="258"/>
      <c r="M1137" s="65"/>
      <c r="N1137" s="65"/>
    </row>
    <row r="1138" spans="7:14" ht="22.2">
      <c r="G1138" s="13"/>
      <c r="H1138" s="43"/>
      <c r="I1138" s="64"/>
      <c r="J1138" s="54"/>
      <c r="K1138" s="65"/>
      <c r="L1138" s="258"/>
      <c r="M1138" s="65"/>
      <c r="N1138" s="65"/>
    </row>
    <row r="1139" spans="7:14" ht="22.2">
      <c r="G1139" s="13"/>
      <c r="H1139" s="43"/>
      <c r="I1139" s="64"/>
      <c r="J1139" s="54"/>
      <c r="K1139" s="65"/>
      <c r="L1139" s="258"/>
      <c r="M1139" s="65"/>
      <c r="N1139" s="65"/>
    </row>
    <row r="1140" spans="7:14" ht="22.2">
      <c r="G1140" s="13"/>
      <c r="H1140" s="43"/>
      <c r="I1140" s="64"/>
      <c r="J1140" s="54"/>
      <c r="K1140" s="65"/>
      <c r="L1140" s="258"/>
      <c r="M1140" s="65"/>
      <c r="N1140" s="65"/>
    </row>
    <row r="1141" spans="7:14" ht="22.2">
      <c r="G1141" s="13"/>
      <c r="H1141" s="43"/>
      <c r="I1141" s="64"/>
      <c r="J1141" s="54"/>
      <c r="K1141" s="65"/>
      <c r="L1141" s="258"/>
      <c r="M1141" s="65"/>
      <c r="N1141" s="65"/>
    </row>
    <row r="1142" spans="7:14" ht="22.2">
      <c r="G1142" s="13"/>
      <c r="H1142" s="43"/>
      <c r="I1142" s="64"/>
      <c r="J1142" s="54"/>
      <c r="K1142" s="65"/>
      <c r="L1142" s="258"/>
      <c r="M1142" s="65"/>
      <c r="N1142" s="65"/>
    </row>
    <row r="1143" spans="7:14" ht="22.2">
      <c r="G1143" s="13"/>
      <c r="H1143" s="43"/>
      <c r="I1143" s="64"/>
      <c r="J1143" s="54"/>
      <c r="K1143" s="65"/>
      <c r="L1143" s="258"/>
      <c r="M1143" s="65"/>
      <c r="N1143" s="65"/>
    </row>
    <row r="1144" spans="7:14" ht="22.2">
      <c r="G1144" s="13"/>
      <c r="H1144" s="43"/>
      <c r="I1144" s="64"/>
      <c r="J1144" s="54"/>
      <c r="K1144" s="65"/>
      <c r="L1144" s="258"/>
      <c r="M1144" s="65"/>
      <c r="N1144" s="65"/>
    </row>
    <row r="1145" spans="7:14" ht="22.2">
      <c r="G1145" s="13"/>
      <c r="H1145" s="43"/>
      <c r="I1145" s="64"/>
      <c r="J1145" s="54"/>
      <c r="K1145" s="65"/>
      <c r="L1145" s="258"/>
      <c r="M1145" s="65"/>
      <c r="N1145" s="65"/>
    </row>
    <row r="1146" spans="7:14" ht="22.2">
      <c r="G1146" s="13"/>
      <c r="H1146" s="43"/>
      <c r="I1146" s="64"/>
      <c r="J1146" s="54"/>
      <c r="K1146" s="65"/>
      <c r="L1146" s="258"/>
      <c r="M1146" s="65"/>
      <c r="N1146" s="65"/>
    </row>
    <row r="1147" spans="7:14" ht="22.2">
      <c r="G1147" s="13"/>
      <c r="H1147" s="43"/>
      <c r="I1147" s="64"/>
      <c r="J1147" s="54"/>
      <c r="K1147" s="65"/>
      <c r="L1147" s="258"/>
      <c r="M1147" s="65"/>
      <c r="N1147" s="65"/>
    </row>
    <row r="1148" spans="7:14" ht="22.2">
      <c r="G1148" s="13"/>
      <c r="H1148" s="43"/>
      <c r="I1148" s="64"/>
      <c r="J1148" s="54"/>
      <c r="K1148" s="65"/>
      <c r="L1148" s="258"/>
      <c r="M1148" s="65"/>
      <c r="N1148" s="65"/>
    </row>
    <row r="1149" spans="7:14" ht="22.2">
      <c r="G1149" s="13"/>
      <c r="H1149" s="43"/>
      <c r="I1149" s="64"/>
      <c r="J1149" s="54"/>
      <c r="K1149" s="65"/>
      <c r="L1149" s="258"/>
      <c r="M1149" s="65"/>
      <c r="N1149" s="65"/>
    </row>
    <row r="1150" spans="7:14" ht="22.2">
      <c r="G1150" s="13"/>
      <c r="H1150" s="43"/>
      <c r="I1150" s="64"/>
      <c r="J1150" s="54"/>
      <c r="K1150" s="65"/>
      <c r="L1150" s="258"/>
      <c r="M1150" s="65"/>
      <c r="N1150" s="65"/>
    </row>
    <row r="1151" spans="7:14" ht="22.2">
      <c r="G1151" s="13"/>
      <c r="H1151" s="43"/>
      <c r="I1151" s="64"/>
      <c r="J1151" s="54"/>
      <c r="K1151" s="65"/>
      <c r="L1151" s="258"/>
      <c r="M1151" s="65"/>
      <c r="N1151" s="65"/>
    </row>
    <row r="1152" spans="7:14" ht="22.2">
      <c r="G1152" s="13"/>
      <c r="H1152" s="43"/>
      <c r="I1152" s="64"/>
      <c r="J1152" s="54"/>
      <c r="K1152" s="65"/>
      <c r="L1152" s="258"/>
      <c r="M1152" s="65"/>
      <c r="N1152" s="65"/>
    </row>
    <row r="1153" spans="7:14" ht="22.2">
      <c r="G1153" s="13"/>
      <c r="H1153" s="43"/>
      <c r="I1153" s="64"/>
      <c r="J1153" s="54"/>
      <c r="K1153" s="65"/>
      <c r="L1153" s="258"/>
      <c r="M1153" s="65"/>
      <c r="N1153" s="65"/>
    </row>
    <row r="1154" spans="7:14" ht="22.2">
      <c r="G1154" s="13"/>
      <c r="H1154" s="43"/>
      <c r="I1154" s="64"/>
      <c r="J1154" s="54"/>
      <c r="K1154" s="65"/>
      <c r="L1154" s="258"/>
      <c r="M1154" s="65"/>
      <c r="N1154" s="65"/>
    </row>
    <row r="1155" spans="7:14" ht="22.2">
      <c r="G1155" s="13"/>
      <c r="H1155" s="43"/>
      <c r="I1155" s="64"/>
      <c r="J1155" s="54"/>
      <c r="K1155" s="65"/>
      <c r="L1155" s="258"/>
      <c r="M1155" s="65"/>
      <c r="N1155" s="65"/>
    </row>
    <row r="1156" spans="7:14" ht="22.2">
      <c r="G1156" s="13"/>
      <c r="H1156" s="43"/>
      <c r="I1156" s="64"/>
      <c r="J1156" s="54"/>
      <c r="K1156" s="65"/>
      <c r="L1156" s="258"/>
      <c r="M1156" s="65"/>
      <c r="N1156" s="65"/>
    </row>
    <row r="1157" spans="7:14" ht="22.2">
      <c r="G1157" s="13"/>
      <c r="H1157" s="43"/>
      <c r="I1157" s="64"/>
      <c r="J1157" s="54"/>
      <c r="K1157" s="65"/>
      <c r="L1157" s="258"/>
      <c r="M1157" s="65"/>
      <c r="N1157" s="65"/>
    </row>
    <row r="1158" spans="7:14" ht="22.2">
      <c r="G1158" s="13"/>
      <c r="H1158" s="43"/>
      <c r="I1158" s="64"/>
      <c r="J1158" s="54"/>
      <c r="K1158" s="65"/>
      <c r="L1158" s="258"/>
      <c r="M1158" s="65"/>
      <c r="N1158" s="65"/>
    </row>
    <row r="1159" spans="7:14" ht="22.2">
      <c r="G1159" s="13"/>
      <c r="H1159" s="43"/>
      <c r="I1159" s="64"/>
      <c r="J1159" s="54"/>
      <c r="K1159" s="65"/>
      <c r="L1159" s="258"/>
      <c r="M1159" s="65"/>
      <c r="N1159" s="65"/>
    </row>
    <row r="1160" spans="7:14" ht="22.2">
      <c r="G1160" s="13"/>
      <c r="H1160" s="43"/>
      <c r="I1160" s="64"/>
      <c r="J1160" s="54"/>
      <c r="K1160" s="65"/>
      <c r="L1160" s="258"/>
      <c r="M1160" s="65"/>
      <c r="N1160" s="65"/>
    </row>
    <row r="1161" spans="7:14" ht="22.2">
      <c r="G1161" s="13"/>
      <c r="H1161" s="43"/>
      <c r="I1161" s="64"/>
      <c r="J1161" s="54"/>
      <c r="K1161" s="65"/>
      <c r="L1161" s="258"/>
      <c r="M1161" s="65"/>
      <c r="N1161" s="65"/>
    </row>
    <row r="1162" spans="7:14" ht="22.2">
      <c r="G1162" s="13"/>
      <c r="H1162" s="43"/>
      <c r="I1162" s="64"/>
      <c r="J1162" s="54"/>
      <c r="K1162" s="65"/>
      <c r="L1162" s="258"/>
      <c r="M1162" s="65"/>
      <c r="N1162" s="65"/>
    </row>
    <row r="1163" spans="7:14" ht="22.2">
      <c r="G1163" s="13"/>
      <c r="H1163" s="43"/>
      <c r="I1163" s="64"/>
      <c r="J1163" s="54"/>
      <c r="K1163" s="65"/>
      <c r="L1163" s="258"/>
      <c r="M1163" s="65"/>
      <c r="N1163" s="65"/>
    </row>
    <row r="1164" spans="7:14" ht="22.2">
      <c r="G1164" s="13"/>
      <c r="H1164" s="43"/>
      <c r="I1164" s="64"/>
      <c r="J1164" s="54"/>
      <c r="K1164" s="65"/>
      <c r="L1164" s="258"/>
      <c r="M1164" s="65"/>
      <c r="N1164" s="65"/>
    </row>
    <row r="1165" spans="7:14" ht="22.2">
      <c r="G1165" s="13"/>
      <c r="H1165" s="43"/>
      <c r="I1165" s="64"/>
      <c r="J1165" s="54"/>
      <c r="K1165" s="65"/>
      <c r="L1165" s="258"/>
      <c r="M1165" s="65"/>
      <c r="N1165" s="65"/>
    </row>
    <row r="1166" spans="7:14" ht="22.2">
      <c r="G1166" s="13"/>
      <c r="H1166" s="43"/>
      <c r="I1166" s="64"/>
      <c r="J1166" s="54"/>
      <c r="K1166" s="65"/>
      <c r="L1166" s="258"/>
      <c r="M1166" s="65"/>
      <c r="N1166" s="65"/>
    </row>
    <row r="1167" spans="7:14" ht="22.2">
      <c r="G1167" s="13"/>
      <c r="H1167" s="43"/>
      <c r="I1167" s="64"/>
      <c r="J1167" s="54"/>
      <c r="K1167" s="65"/>
      <c r="L1167" s="258"/>
      <c r="M1167" s="65"/>
      <c r="N1167" s="65"/>
    </row>
    <row r="1168" spans="7:14" ht="22.2">
      <c r="G1168" s="13"/>
      <c r="H1168" s="43"/>
      <c r="I1168" s="64"/>
      <c r="J1168" s="54"/>
      <c r="K1168" s="65"/>
      <c r="L1168" s="258"/>
      <c r="M1168" s="65"/>
      <c r="N1168" s="65"/>
    </row>
    <row r="1169" spans="7:14" ht="22.2">
      <c r="G1169" s="13"/>
      <c r="H1169" s="43"/>
      <c r="I1169" s="64"/>
      <c r="J1169" s="54"/>
      <c r="K1169" s="65"/>
      <c r="L1169" s="258"/>
      <c r="M1169" s="65"/>
      <c r="N1169" s="65"/>
    </row>
    <row r="1170" spans="7:14" ht="22.2">
      <c r="G1170" s="13"/>
      <c r="H1170" s="43"/>
      <c r="I1170" s="64"/>
      <c r="J1170" s="54"/>
      <c r="K1170" s="65"/>
      <c r="L1170" s="258"/>
      <c r="M1170" s="65"/>
      <c r="N1170" s="65"/>
    </row>
    <row r="1171" spans="7:14" ht="22.2">
      <c r="G1171" s="13"/>
      <c r="H1171" s="43"/>
      <c r="I1171" s="64"/>
      <c r="J1171" s="54"/>
      <c r="K1171" s="65"/>
      <c r="L1171" s="258"/>
      <c r="M1171" s="65"/>
      <c r="N1171" s="65"/>
    </row>
    <row r="1172" spans="7:14" ht="22.2">
      <c r="G1172" s="13"/>
      <c r="H1172" s="43"/>
      <c r="I1172" s="64"/>
      <c r="J1172" s="54"/>
      <c r="K1172" s="65"/>
      <c r="L1172" s="258"/>
      <c r="M1172" s="65"/>
      <c r="N1172" s="65"/>
    </row>
    <row r="1173" spans="7:14" ht="22.2">
      <c r="G1173" s="13"/>
      <c r="H1173" s="43"/>
      <c r="I1173" s="64"/>
      <c r="J1173" s="54"/>
      <c r="K1173" s="65"/>
      <c r="L1173" s="258"/>
      <c r="M1173" s="65"/>
      <c r="N1173" s="65"/>
    </row>
    <row r="1174" spans="7:14" ht="22.2">
      <c r="G1174" s="13"/>
      <c r="H1174" s="43"/>
      <c r="I1174" s="64"/>
      <c r="J1174" s="54"/>
      <c r="K1174" s="65"/>
      <c r="L1174" s="258"/>
      <c r="M1174" s="65"/>
      <c r="N1174" s="65"/>
    </row>
    <row r="1175" spans="7:14" ht="22.2">
      <c r="G1175" s="13"/>
      <c r="H1175" s="43"/>
      <c r="I1175" s="64"/>
      <c r="J1175" s="54"/>
      <c r="K1175" s="65"/>
      <c r="L1175" s="258"/>
      <c r="M1175" s="65"/>
      <c r="N1175" s="65"/>
    </row>
    <row r="1176" spans="7:14" ht="22.2">
      <c r="G1176" s="13"/>
      <c r="H1176" s="43"/>
      <c r="I1176" s="64"/>
      <c r="J1176" s="54"/>
      <c r="K1176" s="65"/>
      <c r="L1176" s="258"/>
      <c r="M1176" s="65"/>
      <c r="N1176" s="65"/>
    </row>
    <row r="1177" spans="7:14" ht="22.2">
      <c r="G1177" s="13"/>
      <c r="H1177" s="43"/>
      <c r="I1177" s="64"/>
      <c r="J1177" s="54"/>
      <c r="K1177" s="65"/>
      <c r="L1177" s="258"/>
      <c r="M1177" s="65"/>
      <c r="N1177" s="65"/>
    </row>
    <row r="1178" spans="7:14" ht="22.2">
      <c r="G1178" s="13"/>
      <c r="H1178" s="43"/>
      <c r="I1178" s="64"/>
      <c r="J1178" s="54"/>
      <c r="K1178" s="65"/>
      <c r="L1178" s="258"/>
      <c r="M1178" s="65"/>
      <c r="N1178" s="65"/>
    </row>
    <row r="1179" spans="7:14" ht="22.2">
      <c r="G1179" s="13"/>
      <c r="H1179" s="43"/>
      <c r="I1179" s="64"/>
      <c r="J1179" s="54"/>
      <c r="K1179" s="65"/>
      <c r="L1179" s="258"/>
      <c r="M1179" s="65"/>
      <c r="N1179" s="65"/>
    </row>
    <row r="1180" spans="7:14" ht="22.2">
      <c r="G1180" s="13"/>
      <c r="H1180" s="43"/>
      <c r="I1180" s="64"/>
      <c r="J1180" s="54"/>
      <c r="K1180" s="65"/>
      <c r="L1180" s="258"/>
      <c r="M1180" s="65"/>
      <c r="N1180" s="65"/>
    </row>
    <row r="1181" spans="7:14" ht="22.2">
      <c r="G1181" s="13"/>
      <c r="H1181" s="43"/>
      <c r="I1181" s="64"/>
      <c r="J1181" s="54"/>
      <c r="K1181" s="65"/>
      <c r="L1181" s="258"/>
      <c r="M1181" s="65"/>
      <c r="N1181" s="65"/>
    </row>
    <row r="1182" spans="7:14" ht="22.2">
      <c r="G1182" s="13"/>
      <c r="H1182" s="43"/>
      <c r="I1182" s="64"/>
      <c r="J1182" s="54"/>
      <c r="K1182" s="65"/>
      <c r="L1182" s="258"/>
      <c r="M1182" s="65"/>
      <c r="N1182" s="65"/>
    </row>
    <row r="1183" spans="7:14" ht="22.2">
      <c r="G1183" s="13"/>
      <c r="H1183" s="43"/>
      <c r="I1183" s="64"/>
      <c r="J1183" s="54"/>
      <c r="K1183" s="65"/>
      <c r="L1183" s="258"/>
      <c r="M1183" s="65"/>
      <c r="N1183" s="65"/>
    </row>
    <row r="1184" spans="7:14" ht="22.2">
      <c r="G1184" s="13"/>
      <c r="H1184" s="43"/>
      <c r="I1184" s="64"/>
      <c r="J1184" s="54"/>
      <c r="K1184" s="65"/>
      <c r="L1184" s="258"/>
      <c r="M1184" s="65"/>
      <c r="N1184" s="65"/>
    </row>
    <row r="1185" spans="7:14" ht="22.2">
      <c r="G1185" s="13"/>
      <c r="H1185" s="43"/>
      <c r="I1185" s="64"/>
      <c r="J1185" s="54"/>
      <c r="K1185" s="65"/>
      <c r="L1185" s="258"/>
      <c r="M1185" s="65"/>
      <c r="N1185" s="65"/>
    </row>
    <row r="1186" spans="7:14" ht="22.2">
      <c r="G1186" s="13"/>
      <c r="H1186" s="43"/>
      <c r="I1186" s="64"/>
      <c r="J1186" s="54"/>
      <c r="K1186" s="65"/>
      <c r="L1186" s="258"/>
      <c r="M1186" s="65"/>
      <c r="N1186" s="65"/>
    </row>
    <row r="1187" spans="7:14" ht="22.2">
      <c r="G1187" s="13"/>
      <c r="H1187" s="43"/>
      <c r="I1187" s="64"/>
      <c r="J1187" s="54"/>
      <c r="K1187" s="65"/>
      <c r="L1187" s="258"/>
      <c r="M1187" s="65"/>
      <c r="N1187" s="65"/>
    </row>
    <row r="1188" spans="7:14" ht="22.2">
      <c r="G1188" s="13"/>
      <c r="H1188" s="43"/>
      <c r="I1188" s="64"/>
      <c r="J1188" s="54"/>
      <c r="K1188" s="65"/>
      <c r="L1188" s="258"/>
      <c r="M1188" s="65"/>
      <c r="N1188" s="65"/>
    </row>
    <row r="1189" spans="7:14" ht="22.2">
      <c r="G1189" s="13"/>
      <c r="H1189" s="43"/>
      <c r="I1189" s="64"/>
      <c r="J1189" s="54"/>
      <c r="K1189" s="65"/>
      <c r="L1189" s="258"/>
      <c r="M1189" s="65"/>
      <c r="N1189" s="65"/>
    </row>
    <row r="1190" spans="7:14" ht="22.2">
      <c r="G1190" s="13"/>
      <c r="H1190" s="43"/>
      <c r="I1190" s="64"/>
      <c r="J1190" s="54"/>
      <c r="K1190" s="65"/>
      <c r="L1190" s="258"/>
      <c r="M1190" s="65"/>
      <c r="N1190" s="65"/>
    </row>
    <row r="1191" spans="7:14" ht="22.2">
      <c r="G1191" s="13"/>
      <c r="H1191" s="43"/>
      <c r="I1191" s="64"/>
      <c r="J1191" s="54"/>
      <c r="K1191" s="65"/>
      <c r="L1191" s="258"/>
      <c r="M1191" s="65"/>
      <c r="N1191" s="65"/>
    </row>
    <row r="1192" spans="7:14" ht="22.2">
      <c r="G1192" s="13"/>
      <c r="H1192" s="43"/>
      <c r="I1192" s="64"/>
      <c r="J1192" s="54"/>
      <c r="K1192" s="65"/>
      <c r="L1192" s="258"/>
      <c r="M1192" s="65"/>
      <c r="N1192" s="65"/>
    </row>
    <row r="1193" spans="7:14" ht="22.2">
      <c r="G1193" s="13"/>
      <c r="H1193" s="43"/>
      <c r="I1193" s="64"/>
      <c r="J1193" s="54"/>
      <c r="K1193" s="65"/>
      <c r="L1193" s="258"/>
      <c r="M1193" s="65"/>
      <c r="N1193" s="65"/>
    </row>
    <row r="1194" spans="7:14" ht="22.2">
      <c r="G1194" s="13"/>
      <c r="H1194" s="43"/>
      <c r="I1194" s="64"/>
      <c r="J1194" s="54"/>
      <c r="K1194" s="65"/>
      <c r="L1194" s="258"/>
      <c r="M1194" s="65"/>
      <c r="N1194" s="65"/>
    </row>
    <row r="1195" spans="7:14" ht="22.2">
      <c r="G1195" s="13"/>
      <c r="H1195" s="43"/>
      <c r="I1195" s="64"/>
      <c r="J1195" s="54"/>
      <c r="K1195" s="65"/>
      <c r="L1195" s="258"/>
      <c r="M1195" s="65"/>
      <c r="N1195" s="65"/>
    </row>
    <row r="1196" spans="7:14" ht="22.2">
      <c r="G1196" s="13"/>
      <c r="H1196" s="43"/>
      <c r="I1196" s="64"/>
      <c r="J1196" s="54"/>
      <c r="K1196" s="65"/>
      <c r="L1196" s="258"/>
      <c r="M1196" s="65"/>
      <c r="N1196" s="65"/>
    </row>
    <row r="1197" spans="7:14" ht="22.2">
      <c r="G1197" s="13"/>
      <c r="H1197" s="43"/>
      <c r="I1197" s="64"/>
      <c r="J1197" s="54"/>
      <c r="K1197" s="65"/>
      <c r="L1197" s="258"/>
      <c r="M1197" s="65"/>
      <c r="N1197" s="65"/>
    </row>
    <row r="1198" spans="7:14" ht="22.2">
      <c r="G1198" s="13"/>
      <c r="H1198" s="43"/>
      <c r="I1198" s="64"/>
      <c r="J1198" s="54"/>
      <c r="K1198" s="65"/>
      <c r="L1198" s="258"/>
      <c r="M1198" s="65"/>
      <c r="N1198" s="65"/>
    </row>
    <row r="1199" spans="7:14" ht="22.2">
      <c r="G1199" s="13"/>
      <c r="H1199" s="43"/>
      <c r="I1199" s="64"/>
      <c r="J1199" s="54"/>
      <c r="K1199" s="65"/>
      <c r="L1199" s="258"/>
      <c r="M1199" s="65"/>
      <c r="N1199" s="65"/>
    </row>
    <row r="1200" spans="7:14" ht="22.2">
      <c r="G1200" s="13"/>
      <c r="H1200" s="43"/>
      <c r="I1200" s="64"/>
      <c r="J1200" s="54"/>
      <c r="K1200" s="65"/>
      <c r="L1200" s="258"/>
      <c r="M1200" s="65"/>
      <c r="N1200" s="65"/>
    </row>
    <row r="1201" spans="7:14" ht="22.2">
      <c r="G1201" s="13"/>
      <c r="H1201" s="43"/>
      <c r="I1201" s="64"/>
      <c r="J1201" s="54"/>
      <c r="K1201" s="65"/>
      <c r="L1201" s="258"/>
      <c r="M1201" s="65"/>
      <c r="N1201" s="65"/>
    </row>
    <row r="1202" spans="7:14" ht="22.2">
      <c r="G1202" s="13"/>
      <c r="H1202" s="43"/>
      <c r="I1202" s="64"/>
      <c r="J1202" s="54"/>
      <c r="K1202" s="65"/>
      <c r="L1202" s="258"/>
      <c r="M1202" s="65"/>
      <c r="N1202" s="65"/>
    </row>
    <row r="1203" spans="7:14" ht="22.2">
      <c r="G1203" s="13"/>
      <c r="H1203" s="43"/>
      <c r="I1203" s="64"/>
      <c r="J1203" s="54"/>
      <c r="K1203" s="65"/>
      <c r="L1203" s="258"/>
      <c r="M1203" s="65"/>
      <c r="N1203" s="65"/>
    </row>
    <row r="1204" spans="7:14" ht="22.2">
      <c r="G1204" s="13"/>
      <c r="H1204" s="43"/>
      <c r="I1204" s="64"/>
      <c r="J1204" s="54"/>
      <c r="K1204" s="65"/>
      <c r="L1204" s="258"/>
      <c r="M1204" s="65"/>
      <c r="N1204" s="65"/>
    </row>
    <row r="1205" spans="7:14" ht="22.2">
      <c r="G1205" s="13"/>
      <c r="H1205" s="43"/>
      <c r="I1205" s="64"/>
      <c r="J1205" s="54"/>
      <c r="K1205" s="65"/>
      <c r="L1205" s="258"/>
      <c r="M1205" s="65"/>
      <c r="N1205" s="65"/>
    </row>
    <row r="1206" spans="7:14" ht="22.2">
      <c r="G1206" s="13"/>
      <c r="H1206" s="43"/>
      <c r="I1206" s="64"/>
      <c r="J1206" s="54"/>
      <c r="K1206" s="65"/>
      <c r="L1206" s="258"/>
      <c r="M1206" s="65"/>
      <c r="N1206" s="65"/>
    </row>
    <row r="1207" spans="7:14" ht="22.2">
      <c r="G1207" s="13"/>
      <c r="H1207" s="43"/>
      <c r="I1207" s="64"/>
      <c r="J1207" s="54"/>
      <c r="K1207" s="65"/>
      <c r="L1207" s="258"/>
      <c r="M1207" s="65"/>
      <c r="N1207" s="65"/>
    </row>
    <row r="1208" spans="7:14" ht="22.2">
      <c r="G1208" s="13"/>
      <c r="H1208" s="43"/>
      <c r="I1208" s="64"/>
      <c r="J1208" s="54"/>
      <c r="K1208" s="65"/>
      <c r="L1208" s="258"/>
      <c r="M1208" s="65"/>
      <c r="N1208" s="65"/>
    </row>
    <row r="1209" spans="7:14" ht="22.2">
      <c r="G1209" s="13"/>
      <c r="H1209" s="43"/>
      <c r="I1209" s="64"/>
      <c r="J1209" s="54"/>
      <c r="K1209" s="65"/>
      <c r="L1209" s="258"/>
      <c r="M1209" s="65"/>
      <c r="N1209" s="65"/>
    </row>
    <row r="1210" spans="7:14" ht="22.2">
      <c r="G1210" s="13"/>
      <c r="H1210" s="43"/>
      <c r="I1210" s="64"/>
      <c r="J1210" s="54"/>
      <c r="K1210" s="65"/>
      <c r="L1210" s="258"/>
      <c r="M1210" s="65"/>
      <c r="N1210" s="65"/>
    </row>
    <row r="1211" spans="7:14" ht="22.2">
      <c r="G1211" s="13"/>
      <c r="H1211" s="43"/>
      <c r="I1211" s="64"/>
      <c r="J1211" s="54"/>
      <c r="K1211" s="65"/>
      <c r="L1211" s="258"/>
      <c r="M1211" s="65"/>
      <c r="N1211" s="65"/>
    </row>
    <row r="1212" spans="7:14" ht="22.2">
      <c r="G1212" s="13"/>
      <c r="H1212" s="43"/>
      <c r="I1212" s="64"/>
      <c r="J1212" s="54"/>
      <c r="K1212" s="65"/>
      <c r="L1212" s="258"/>
      <c r="M1212" s="65"/>
      <c r="N1212" s="65"/>
    </row>
    <row r="1213" spans="7:14" ht="22.2">
      <c r="G1213" s="13"/>
      <c r="H1213" s="43"/>
      <c r="I1213" s="64"/>
      <c r="J1213" s="54"/>
      <c r="K1213" s="65"/>
      <c r="L1213" s="258"/>
      <c r="M1213" s="65"/>
      <c r="N1213" s="65"/>
    </row>
    <row r="1214" spans="7:14" ht="22.2">
      <c r="G1214" s="13"/>
      <c r="H1214" s="43"/>
      <c r="I1214" s="64"/>
      <c r="J1214" s="54"/>
      <c r="K1214" s="65"/>
      <c r="L1214" s="258"/>
      <c r="M1214" s="65"/>
      <c r="N1214" s="65"/>
    </row>
    <row r="1215" spans="7:14" ht="22.2">
      <c r="G1215" s="13"/>
      <c r="H1215" s="43"/>
      <c r="I1215" s="64"/>
      <c r="J1215" s="54"/>
      <c r="K1215" s="65"/>
      <c r="L1215" s="258"/>
      <c r="M1215" s="65"/>
      <c r="N1215" s="65"/>
    </row>
    <row r="1216" spans="7:14" ht="22.2">
      <c r="G1216" s="13"/>
      <c r="H1216" s="43"/>
      <c r="I1216" s="64"/>
      <c r="J1216" s="54"/>
      <c r="K1216" s="65"/>
      <c r="L1216" s="258"/>
      <c r="M1216" s="65"/>
      <c r="N1216" s="65"/>
    </row>
    <row r="1217" spans="7:14" ht="22.2">
      <c r="G1217" s="13"/>
      <c r="H1217" s="43"/>
      <c r="I1217" s="64"/>
      <c r="J1217" s="54"/>
      <c r="K1217" s="65"/>
      <c r="L1217" s="258"/>
      <c r="M1217" s="65"/>
      <c r="N1217" s="65"/>
    </row>
    <row r="1218" spans="7:14" ht="22.2">
      <c r="G1218" s="13"/>
      <c r="H1218" s="43"/>
      <c r="I1218" s="64"/>
      <c r="J1218" s="54"/>
      <c r="K1218" s="65"/>
      <c r="L1218" s="258"/>
      <c r="M1218" s="65"/>
      <c r="N1218" s="65"/>
    </row>
    <row r="1219" spans="7:14" ht="22.2">
      <c r="G1219" s="13"/>
      <c r="H1219" s="43"/>
      <c r="I1219" s="64"/>
      <c r="J1219" s="54"/>
      <c r="K1219" s="65"/>
      <c r="L1219" s="258"/>
      <c r="M1219" s="65"/>
      <c r="N1219" s="65"/>
    </row>
    <row r="1220" spans="7:14" ht="22.2">
      <c r="G1220" s="13"/>
      <c r="H1220" s="43"/>
      <c r="I1220" s="64"/>
      <c r="J1220" s="54"/>
      <c r="K1220" s="65"/>
      <c r="L1220" s="258"/>
      <c r="M1220" s="65"/>
      <c r="N1220" s="65"/>
    </row>
    <row r="1221" spans="7:14" ht="22.2">
      <c r="G1221" s="13"/>
      <c r="H1221" s="43"/>
      <c r="I1221" s="64"/>
      <c r="J1221" s="54"/>
      <c r="K1221" s="65"/>
      <c r="L1221" s="258"/>
      <c r="M1221" s="65"/>
      <c r="N1221" s="65"/>
    </row>
    <row r="1222" spans="7:14" ht="22.2">
      <c r="G1222" s="13"/>
      <c r="H1222" s="43"/>
      <c r="I1222" s="64"/>
      <c r="J1222" s="54"/>
      <c r="K1222" s="65"/>
      <c r="L1222" s="258"/>
      <c r="M1222" s="65"/>
      <c r="N1222" s="65"/>
    </row>
    <row r="1223" spans="7:14" ht="22.2">
      <c r="G1223" s="13"/>
      <c r="H1223" s="43"/>
      <c r="I1223" s="64"/>
      <c r="J1223" s="54"/>
      <c r="K1223" s="65"/>
      <c r="L1223" s="258"/>
      <c r="M1223" s="65"/>
      <c r="N1223" s="65"/>
    </row>
    <row r="1224" spans="7:14" ht="22.2">
      <c r="G1224" s="13"/>
      <c r="H1224" s="43"/>
      <c r="I1224" s="64"/>
      <c r="J1224" s="54"/>
      <c r="K1224" s="65"/>
      <c r="L1224" s="258"/>
      <c r="M1224" s="65"/>
      <c r="N1224" s="65"/>
    </row>
    <row r="1225" spans="7:14" ht="22.2">
      <c r="G1225" s="13"/>
      <c r="H1225" s="43"/>
      <c r="I1225" s="64"/>
      <c r="J1225" s="54"/>
      <c r="K1225" s="65"/>
      <c r="L1225" s="258"/>
      <c r="M1225" s="65"/>
      <c r="N1225" s="65"/>
    </row>
    <row r="1226" spans="7:14" ht="22.2">
      <c r="G1226" s="13"/>
      <c r="H1226" s="43"/>
      <c r="I1226" s="64"/>
      <c r="J1226" s="54"/>
      <c r="K1226" s="65"/>
      <c r="L1226" s="258"/>
      <c r="M1226" s="65"/>
      <c r="N1226" s="65"/>
    </row>
    <row r="1227" spans="7:14" ht="22.2">
      <c r="G1227" s="13"/>
      <c r="H1227" s="43"/>
      <c r="I1227" s="64"/>
      <c r="J1227" s="54"/>
      <c r="K1227" s="65"/>
      <c r="L1227" s="258"/>
      <c r="M1227" s="65"/>
      <c r="N1227" s="65"/>
    </row>
    <row r="1228" spans="7:14" ht="22.2">
      <c r="G1228" s="13"/>
      <c r="H1228" s="43"/>
      <c r="I1228" s="64"/>
      <c r="J1228" s="54"/>
      <c r="K1228" s="65"/>
      <c r="L1228" s="258"/>
      <c r="M1228" s="65"/>
      <c r="N1228" s="65"/>
    </row>
    <row r="1229" spans="7:14" ht="22.2">
      <c r="G1229" s="13"/>
      <c r="H1229" s="43"/>
      <c r="I1229" s="64"/>
      <c r="J1229" s="54"/>
      <c r="K1229" s="65"/>
      <c r="L1229" s="258"/>
      <c r="M1229" s="65"/>
      <c r="N1229" s="65"/>
    </row>
    <row r="1230" spans="7:14" ht="22.2">
      <c r="G1230" s="13"/>
      <c r="H1230" s="43"/>
      <c r="I1230" s="64"/>
      <c r="J1230" s="54"/>
      <c r="K1230" s="65"/>
      <c r="L1230" s="258"/>
      <c r="M1230" s="65"/>
      <c r="N1230" s="65"/>
    </row>
    <row r="1231" spans="7:14" ht="22.2">
      <c r="G1231" s="13"/>
      <c r="H1231" s="43"/>
      <c r="I1231" s="64"/>
      <c r="J1231" s="54"/>
      <c r="K1231" s="65"/>
      <c r="L1231" s="258"/>
      <c r="M1231" s="65"/>
      <c r="N1231" s="65"/>
    </row>
    <row r="1232" spans="7:14" ht="22.2">
      <c r="G1232" s="13"/>
      <c r="H1232" s="43"/>
      <c r="I1232" s="64"/>
      <c r="J1232" s="54"/>
      <c r="K1232" s="65"/>
      <c r="L1232" s="258"/>
      <c r="M1232" s="65"/>
      <c r="N1232" s="65"/>
    </row>
    <row r="1233" spans="7:14" ht="22.2">
      <c r="G1233" s="13"/>
      <c r="H1233" s="43"/>
      <c r="I1233" s="64"/>
      <c r="J1233" s="54"/>
      <c r="K1233" s="65"/>
      <c r="L1233" s="258"/>
      <c r="M1233" s="65"/>
      <c r="N1233" s="65"/>
    </row>
    <row r="1234" spans="7:14" ht="22.2">
      <c r="G1234" s="13"/>
      <c r="H1234" s="43"/>
      <c r="I1234" s="64"/>
      <c r="J1234" s="54"/>
      <c r="K1234" s="65"/>
      <c r="L1234" s="258"/>
      <c r="M1234" s="65"/>
      <c r="N1234" s="65"/>
    </row>
    <row r="1235" spans="7:14" ht="22.2">
      <c r="G1235" s="13"/>
      <c r="H1235" s="43"/>
      <c r="I1235" s="64"/>
      <c r="J1235" s="54"/>
      <c r="K1235" s="65"/>
      <c r="L1235" s="258"/>
      <c r="M1235" s="65"/>
      <c r="N1235" s="65"/>
    </row>
    <row r="1236" spans="7:14" ht="22.2">
      <c r="G1236" s="13"/>
      <c r="H1236" s="43"/>
      <c r="I1236" s="64"/>
      <c r="J1236" s="54"/>
      <c r="K1236" s="65"/>
      <c r="L1236" s="258"/>
      <c r="M1236" s="65"/>
      <c r="N1236" s="65"/>
    </row>
    <row r="1237" spans="7:14" ht="22.2">
      <c r="G1237" s="13"/>
      <c r="H1237" s="43"/>
      <c r="I1237" s="64"/>
      <c r="J1237" s="54"/>
      <c r="K1237" s="65"/>
      <c r="L1237" s="258"/>
      <c r="M1237" s="65"/>
      <c r="N1237" s="65"/>
    </row>
    <row r="1238" spans="7:14" ht="22.2">
      <c r="G1238" s="13"/>
      <c r="H1238" s="43"/>
      <c r="I1238" s="64"/>
      <c r="J1238" s="54"/>
      <c r="K1238" s="65"/>
      <c r="L1238" s="258"/>
      <c r="M1238" s="65"/>
      <c r="N1238" s="65"/>
    </row>
    <row r="1239" spans="7:14" ht="22.2">
      <c r="G1239" s="13"/>
      <c r="H1239" s="43"/>
      <c r="I1239" s="64"/>
      <c r="J1239" s="54"/>
      <c r="K1239" s="65"/>
      <c r="L1239" s="258"/>
      <c r="M1239" s="65"/>
      <c r="N1239" s="65"/>
    </row>
    <row r="1240" spans="7:14" ht="22.2">
      <c r="G1240" s="13"/>
      <c r="H1240" s="43"/>
      <c r="I1240" s="64"/>
      <c r="J1240" s="54"/>
      <c r="K1240" s="65"/>
      <c r="L1240" s="258"/>
      <c r="M1240" s="65"/>
      <c r="N1240" s="65"/>
    </row>
    <row r="1241" spans="7:14" ht="22.2">
      <c r="G1241" s="13"/>
      <c r="H1241" s="43"/>
      <c r="I1241" s="64"/>
      <c r="J1241" s="54"/>
      <c r="K1241" s="65"/>
      <c r="L1241" s="258"/>
      <c r="M1241" s="65"/>
      <c r="N1241" s="65"/>
    </row>
    <row r="1242" spans="7:14" ht="22.2">
      <c r="G1242" s="13"/>
      <c r="H1242" s="43"/>
      <c r="I1242" s="64"/>
      <c r="J1242" s="54"/>
      <c r="K1242" s="65"/>
      <c r="L1242" s="258"/>
      <c r="M1242" s="65"/>
      <c r="N1242" s="65"/>
    </row>
    <row r="1243" spans="7:14" ht="22.2">
      <c r="G1243" s="13"/>
      <c r="H1243" s="43"/>
      <c r="I1243" s="64"/>
      <c r="J1243" s="54"/>
      <c r="K1243" s="65"/>
      <c r="L1243" s="258"/>
      <c r="M1243" s="65"/>
      <c r="N1243" s="65"/>
    </row>
    <row r="1244" spans="7:14" ht="22.2">
      <c r="G1244" s="13"/>
      <c r="H1244" s="43"/>
      <c r="I1244" s="64"/>
      <c r="J1244" s="54"/>
      <c r="K1244" s="65"/>
      <c r="L1244" s="258"/>
      <c r="M1244" s="65"/>
      <c r="N1244" s="65"/>
    </row>
    <row r="1245" spans="7:14" ht="22.2">
      <c r="G1245" s="13"/>
      <c r="H1245" s="43"/>
      <c r="I1245" s="64"/>
      <c r="J1245" s="54"/>
      <c r="K1245" s="65"/>
      <c r="L1245" s="258"/>
      <c r="M1245" s="65"/>
      <c r="N1245" s="65"/>
    </row>
    <row r="1246" spans="7:14" ht="22.2">
      <c r="G1246" s="13"/>
      <c r="H1246" s="43"/>
      <c r="I1246" s="64"/>
      <c r="J1246" s="54"/>
      <c r="K1246" s="65"/>
      <c r="L1246" s="258"/>
      <c r="M1246" s="65"/>
      <c r="N1246" s="65"/>
    </row>
    <row r="1247" spans="7:14" ht="22.2">
      <c r="G1247" s="13"/>
      <c r="H1247" s="43"/>
      <c r="I1247" s="64"/>
      <c r="J1247" s="54"/>
      <c r="K1247" s="65"/>
      <c r="L1247" s="258"/>
      <c r="M1247" s="65"/>
      <c r="N1247" s="65"/>
    </row>
    <row r="1248" spans="7:14" ht="22.2">
      <c r="G1248" s="13"/>
      <c r="H1248" s="43"/>
      <c r="I1248" s="64"/>
      <c r="J1248" s="54"/>
      <c r="K1248" s="65"/>
      <c r="L1248" s="258"/>
      <c r="M1248" s="65"/>
      <c r="N1248" s="65"/>
    </row>
    <row r="1249" spans="7:14" ht="22.2">
      <c r="G1249" s="13"/>
      <c r="H1249" s="43"/>
      <c r="I1249" s="64"/>
      <c r="J1249" s="54"/>
      <c r="K1249" s="65"/>
      <c r="L1249" s="258"/>
      <c r="M1249" s="65"/>
      <c r="N1249" s="65"/>
    </row>
    <row r="1250" spans="7:14" ht="22.2">
      <c r="G1250" s="13"/>
      <c r="H1250" s="43"/>
      <c r="I1250" s="64"/>
      <c r="J1250" s="54"/>
      <c r="K1250" s="65"/>
      <c r="L1250" s="258"/>
      <c r="M1250" s="65"/>
      <c r="N1250" s="65"/>
    </row>
    <row r="1251" spans="7:14" ht="22.2">
      <c r="G1251" s="13"/>
      <c r="H1251" s="43"/>
      <c r="I1251" s="64"/>
      <c r="J1251" s="54"/>
      <c r="K1251" s="65"/>
      <c r="L1251" s="258"/>
      <c r="M1251" s="65"/>
      <c r="N1251" s="65"/>
    </row>
    <row r="1252" spans="7:14" ht="22.2">
      <c r="G1252" s="13"/>
      <c r="H1252" s="43"/>
      <c r="I1252" s="64"/>
      <c r="J1252" s="54"/>
      <c r="K1252" s="65"/>
      <c r="L1252" s="258"/>
      <c r="M1252" s="65"/>
      <c r="N1252" s="65"/>
    </row>
    <row r="1253" spans="7:14" ht="22.2">
      <c r="G1253" s="13"/>
      <c r="H1253" s="43"/>
      <c r="I1253" s="64"/>
      <c r="J1253" s="54"/>
      <c r="K1253" s="65"/>
      <c r="L1253" s="258"/>
      <c r="M1253" s="65"/>
      <c r="N1253" s="65"/>
    </row>
    <row r="1254" spans="7:14" ht="22.2">
      <c r="G1254" s="13"/>
      <c r="H1254" s="43"/>
      <c r="I1254" s="64"/>
      <c r="J1254" s="54"/>
      <c r="K1254" s="65"/>
      <c r="L1254" s="258"/>
      <c r="M1254" s="65"/>
      <c r="N1254" s="65"/>
    </row>
    <row r="1255" spans="7:14" ht="22.2">
      <c r="G1255" s="13"/>
      <c r="H1255" s="43"/>
      <c r="I1255" s="64"/>
      <c r="J1255" s="54"/>
      <c r="K1255" s="65"/>
      <c r="L1255" s="258"/>
      <c r="M1255" s="65"/>
      <c r="N1255" s="65"/>
    </row>
    <row r="1256" spans="7:14" ht="22.2">
      <c r="G1256" s="13"/>
      <c r="H1256" s="43"/>
      <c r="I1256" s="64"/>
      <c r="J1256" s="54"/>
      <c r="K1256" s="65"/>
      <c r="L1256" s="258"/>
      <c r="M1256" s="65"/>
      <c r="N1256" s="65"/>
    </row>
    <row r="1257" spans="7:14" ht="22.2">
      <c r="G1257" s="13"/>
      <c r="H1257" s="43"/>
      <c r="I1257" s="64"/>
      <c r="J1257" s="54"/>
      <c r="K1257" s="65"/>
      <c r="L1257" s="258"/>
      <c r="M1257" s="65"/>
      <c r="N1257" s="65"/>
    </row>
    <row r="1258" spans="7:14" ht="22.2">
      <c r="G1258" s="13"/>
      <c r="H1258" s="43"/>
      <c r="I1258" s="64"/>
      <c r="J1258" s="54"/>
      <c r="K1258" s="65"/>
      <c r="L1258" s="258"/>
      <c r="M1258" s="65"/>
      <c r="N1258" s="65"/>
    </row>
    <row r="1259" spans="7:14" ht="22.2">
      <c r="G1259" s="13"/>
      <c r="H1259" s="43"/>
      <c r="I1259" s="64"/>
      <c r="J1259" s="54"/>
      <c r="K1259" s="65"/>
      <c r="L1259" s="258"/>
      <c r="M1259" s="65"/>
      <c r="N1259" s="65"/>
    </row>
    <row r="1260" spans="7:14" ht="22.2">
      <c r="G1260" s="13"/>
      <c r="H1260" s="43"/>
      <c r="I1260" s="64"/>
      <c r="J1260" s="54"/>
      <c r="K1260" s="65"/>
      <c r="L1260" s="258"/>
      <c r="M1260" s="65"/>
      <c r="N1260" s="65"/>
    </row>
    <row r="1261" spans="7:14" ht="22.2">
      <c r="G1261" s="13"/>
      <c r="H1261" s="43"/>
      <c r="I1261" s="64"/>
      <c r="J1261" s="54"/>
      <c r="K1261" s="65"/>
      <c r="L1261" s="258"/>
      <c r="M1261" s="65"/>
      <c r="N1261" s="65"/>
    </row>
    <row r="1262" spans="7:14" ht="22.2">
      <c r="G1262" s="13"/>
      <c r="H1262" s="43"/>
      <c r="I1262" s="64"/>
      <c r="J1262" s="54"/>
      <c r="K1262" s="65"/>
      <c r="L1262" s="258"/>
      <c r="M1262" s="65"/>
      <c r="N1262" s="65"/>
    </row>
    <row r="1263" spans="7:14" ht="22.2">
      <c r="G1263" s="13"/>
      <c r="H1263" s="43"/>
      <c r="I1263" s="64"/>
      <c r="J1263" s="54"/>
      <c r="K1263" s="65"/>
      <c r="L1263" s="258"/>
      <c r="M1263" s="65"/>
      <c r="N1263" s="65"/>
    </row>
    <row r="1264" spans="7:14" ht="22.2">
      <c r="G1264" s="13"/>
      <c r="H1264" s="43"/>
      <c r="I1264" s="64"/>
      <c r="J1264" s="54"/>
      <c r="K1264" s="65"/>
      <c r="L1264" s="258"/>
      <c r="M1264" s="65"/>
      <c r="N1264" s="65"/>
    </row>
    <row r="1265" spans="7:14" ht="22.2">
      <c r="G1265" s="13"/>
      <c r="H1265" s="43"/>
      <c r="I1265" s="64"/>
      <c r="J1265" s="54"/>
      <c r="K1265" s="65"/>
      <c r="L1265" s="258"/>
      <c r="M1265" s="65"/>
      <c r="N1265" s="65"/>
    </row>
    <row r="1266" spans="7:14" ht="22.2">
      <c r="G1266" s="13"/>
      <c r="H1266" s="43"/>
      <c r="I1266" s="64"/>
      <c r="J1266" s="54"/>
      <c r="K1266" s="65"/>
      <c r="L1266" s="258"/>
      <c r="M1266" s="65"/>
      <c r="N1266" s="65"/>
    </row>
    <row r="1267" spans="7:14" ht="22.2">
      <c r="G1267" s="13"/>
      <c r="H1267" s="43"/>
      <c r="I1267" s="64"/>
      <c r="J1267" s="54"/>
      <c r="K1267" s="65"/>
      <c r="L1267" s="258"/>
      <c r="M1267" s="65"/>
      <c r="N1267" s="65"/>
    </row>
    <row r="1268" spans="7:14" ht="22.2">
      <c r="G1268" s="13"/>
      <c r="H1268" s="43"/>
      <c r="I1268" s="64"/>
      <c r="J1268" s="54"/>
      <c r="K1268" s="65"/>
      <c r="L1268" s="258"/>
      <c r="M1268" s="65"/>
      <c r="N1268" s="65"/>
    </row>
    <row r="1269" spans="7:14" ht="22.2">
      <c r="G1269" s="13"/>
      <c r="H1269" s="43"/>
      <c r="I1269" s="64"/>
      <c r="J1269" s="54"/>
      <c r="K1269" s="65"/>
      <c r="L1269" s="258"/>
      <c r="M1269" s="65"/>
      <c r="N1269" s="65"/>
    </row>
    <row r="1270" spans="7:14" ht="22.2">
      <c r="G1270" s="13"/>
      <c r="H1270" s="43"/>
      <c r="I1270" s="64"/>
      <c r="J1270" s="54"/>
      <c r="K1270" s="65"/>
      <c r="L1270" s="258"/>
      <c r="M1270" s="65"/>
      <c r="N1270" s="65"/>
    </row>
    <row r="1271" spans="7:14" ht="22.2">
      <c r="G1271" s="13"/>
      <c r="H1271" s="43"/>
      <c r="I1271" s="64"/>
      <c r="J1271" s="54"/>
      <c r="K1271" s="65"/>
      <c r="L1271" s="258"/>
      <c r="M1271" s="65"/>
      <c r="N1271" s="65"/>
    </row>
    <row r="1272" spans="7:14" ht="22.2">
      <c r="G1272" s="13"/>
      <c r="H1272" s="43"/>
      <c r="I1272" s="64"/>
      <c r="J1272" s="54"/>
      <c r="K1272" s="65"/>
      <c r="L1272" s="258"/>
      <c r="M1272" s="65"/>
      <c r="N1272" s="65"/>
    </row>
    <row r="1273" spans="7:14" ht="22.2">
      <c r="G1273" s="13"/>
      <c r="H1273" s="43"/>
      <c r="I1273" s="64"/>
      <c r="J1273" s="54"/>
      <c r="K1273" s="65"/>
      <c r="L1273" s="258"/>
      <c r="M1273" s="65"/>
      <c r="N1273" s="65"/>
    </row>
    <row r="1274" spans="7:14" ht="22.2">
      <c r="G1274" s="13"/>
      <c r="H1274" s="43"/>
      <c r="I1274" s="64"/>
      <c r="J1274" s="54"/>
      <c r="K1274" s="65"/>
      <c r="L1274" s="258"/>
      <c r="M1274" s="65"/>
      <c r="N1274" s="65"/>
    </row>
    <row r="1275" spans="7:14" ht="22.2">
      <c r="G1275" s="13"/>
      <c r="H1275" s="43"/>
      <c r="I1275" s="64"/>
      <c r="J1275" s="54"/>
      <c r="K1275" s="65"/>
      <c r="L1275" s="258"/>
      <c r="M1275" s="65"/>
      <c r="N1275" s="65"/>
    </row>
    <row r="1276" spans="7:14" ht="22.2">
      <c r="G1276" s="13"/>
      <c r="H1276" s="43"/>
      <c r="I1276" s="64"/>
      <c r="J1276" s="54"/>
      <c r="K1276" s="65"/>
      <c r="L1276" s="258"/>
      <c r="M1276" s="65"/>
      <c r="N1276" s="65"/>
    </row>
    <row r="1277" spans="7:14" ht="22.2">
      <c r="G1277" s="13"/>
      <c r="H1277" s="43"/>
      <c r="I1277" s="64"/>
      <c r="J1277" s="54"/>
      <c r="K1277" s="65"/>
      <c r="L1277" s="258"/>
      <c r="M1277" s="65"/>
      <c r="N1277" s="65"/>
    </row>
    <row r="1278" spans="7:14" ht="22.2">
      <c r="G1278" s="13"/>
      <c r="H1278" s="43"/>
      <c r="I1278" s="64"/>
      <c r="J1278" s="54"/>
      <c r="K1278" s="65"/>
      <c r="L1278" s="258"/>
      <c r="M1278" s="65"/>
      <c r="N1278" s="65"/>
    </row>
    <row r="1279" spans="7:14" ht="22.2">
      <c r="G1279" s="13"/>
      <c r="H1279" s="43"/>
      <c r="I1279" s="64"/>
      <c r="J1279" s="54"/>
      <c r="K1279" s="65"/>
      <c r="L1279" s="258"/>
      <c r="M1279" s="65"/>
      <c r="N1279" s="65"/>
    </row>
    <row r="1280" spans="7:14" ht="22.2">
      <c r="G1280" s="13"/>
      <c r="H1280" s="43"/>
      <c r="I1280" s="64"/>
      <c r="J1280" s="54"/>
      <c r="K1280" s="65"/>
      <c r="L1280" s="258"/>
      <c r="M1280" s="65"/>
      <c r="N1280" s="65"/>
    </row>
    <row r="1281" spans="7:14" ht="22.2">
      <c r="G1281" s="13"/>
      <c r="H1281" s="43"/>
      <c r="I1281" s="64"/>
      <c r="J1281" s="54"/>
      <c r="K1281" s="65"/>
      <c r="L1281" s="258"/>
      <c r="M1281" s="65"/>
      <c r="N1281" s="65"/>
    </row>
    <row r="1282" spans="7:14" ht="22.2">
      <c r="G1282" s="13"/>
      <c r="H1282" s="43"/>
      <c r="I1282" s="64"/>
      <c r="J1282" s="54"/>
      <c r="K1282" s="65"/>
      <c r="L1282" s="258"/>
      <c r="M1282" s="65"/>
      <c r="N1282" s="65"/>
    </row>
    <row r="1283" spans="7:14" ht="22.2">
      <c r="G1283" s="13"/>
      <c r="H1283" s="43"/>
      <c r="I1283" s="64"/>
      <c r="J1283" s="54"/>
      <c r="K1283" s="65"/>
      <c r="L1283" s="258"/>
      <c r="M1283" s="65"/>
      <c r="N1283" s="65"/>
    </row>
    <row r="1284" spans="7:14" ht="22.2">
      <c r="G1284" s="13"/>
      <c r="H1284" s="43"/>
      <c r="I1284" s="64"/>
      <c r="J1284" s="54"/>
      <c r="K1284" s="65"/>
      <c r="L1284" s="258"/>
      <c r="M1284" s="65"/>
      <c r="N1284" s="65"/>
    </row>
    <row r="1285" spans="7:14" ht="22.2">
      <c r="G1285" s="13"/>
      <c r="H1285" s="43"/>
      <c r="I1285" s="64"/>
      <c r="J1285" s="54"/>
      <c r="K1285" s="65"/>
      <c r="L1285" s="258"/>
      <c r="M1285" s="65"/>
      <c r="N1285" s="65"/>
    </row>
    <row r="1286" spans="7:14" ht="22.2">
      <c r="G1286" s="13"/>
      <c r="H1286" s="43"/>
      <c r="I1286" s="64"/>
      <c r="J1286" s="54"/>
      <c r="K1286" s="65"/>
      <c r="L1286" s="258"/>
      <c r="M1286" s="65"/>
      <c r="N1286" s="65"/>
    </row>
    <row r="1287" spans="7:14" ht="22.2">
      <c r="G1287" s="13"/>
      <c r="H1287" s="43"/>
      <c r="I1287" s="64"/>
      <c r="J1287" s="54"/>
      <c r="K1287" s="65"/>
      <c r="L1287" s="258"/>
      <c r="M1287" s="65"/>
      <c r="N1287" s="65"/>
    </row>
    <row r="1288" spans="7:14" ht="22.2">
      <c r="G1288" s="13"/>
      <c r="H1288" s="43"/>
      <c r="I1288" s="64"/>
      <c r="J1288" s="54"/>
      <c r="K1288" s="65"/>
      <c r="L1288" s="258"/>
      <c r="M1288" s="65"/>
      <c r="N1288" s="65"/>
    </row>
    <row r="1289" spans="7:14" ht="22.2">
      <c r="G1289" s="13"/>
      <c r="H1289" s="43"/>
      <c r="I1289" s="64"/>
      <c r="J1289" s="54"/>
      <c r="K1289" s="65"/>
      <c r="L1289" s="258"/>
      <c r="M1289" s="65"/>
      <c r="N1289" s="65"/>
    </row>
    <row r="1290" spans="7:14" ht="22.2">
      <c r="G1290" s="13"/>
      <c r="H1290" s="43"/>
      <c r="I1290" s="64"/>
      <c r="J1290" s="54"/>
      <c r="K1290" s="65"/>
      <c r="L1290" s="258"/>
      <c r="M1290" s="65"/>
      <c r="N1290" s="65"/>
    </row>
    <row r="1291" spans="7:14" ht="22.2">
      <c r="G1291" s="13"/>
      <c r="H1291" s="43"/>
      <c r="I1291" s="64"/>
      <c r="J1291" s="54"/>
      <c r="K1291" s="65"/>
      <c r="L1291" s="258"/>
      <c r="M1291" s="65"/>
      <c r="N1291" s="65"/>
    </row>
    <row r="1292" spans="7:14" ht="22.2">
      <c r="G1292" s="13"/>
      <c r="H1292" s="43"/>
      <c r="I1292" s="64"/>
      <c r="J1292" s="54"/>
      <c r="K1292" s="65"/>
      <c r="L1292" s="258"/>
      <c r="M1292" s="65"/>
      <c r="N1292" s="65"/>
    </row>
    <row r="1293" spans="7:14" ht="22.2">
      <c r="G1293" s="13"/>
      <c r="H1293" s="43"/>
      <c r="I1293" s="64"/>
      <c r="J1293" s="54"/>
      <c r="K1293" s="65"/>
      <c r="L1293" s="258"/>
      <c r="M1293" s="65"/>
      <c r="N1293" s="65"/>
    </row>
    <row r="1294" spans="7:14" ht="22.2">
      <c r="G1294" s="13"/>
      <c r="H1294" s="43"/>
      <c r="I1294" s="64"/>
      <c r="J1294" s="54"/>
      <c r="K1294" s="65"/>
      <c r="L1294" s="258"/>
      <c r="M1294" s="65"/>
      <c r="N1294" s="65"/>
    </row>
    <row r="1295" spans="7:14" ht="22.2">
      <c r="G1295" s="13"/>
      <c r="H1295" s="43"/>
      <c r="I1295" s="64"/>
      <c r="J1295" s="54"/>
      <c r="K1295" s="65"/>
      <c r="L1295" s="258"/>
      <c r="M1295" s="65"/>
      <c r="N1295" s="65"/>
    </row>
    <row r="1296" spans="7:14" ht="22.2">
      <c r="G1296" s="13"/>
      <c r="H1296" s="43"/>
      <c r="I1296" s="64"/>
      <c r="J1296" s="54"/>
      <c r="K1296" s="65"/>
      <c r="L1296" s="258"/>
      <c r="M1296" s="65"/>
      <c r="N1296" s="65"/>
    </row>
    <row r="1297" spans="7:14" ht="22.2">
      <c r="G1297" s="13"/>
      <c r="H1297" s="43"/>
      <c r="I1297" s="64"/>
      <c r="J1297" s="54"/>
      <c r="K1297" s="65"/>
      <c r="L1297" s="258"/>
      <c r="M1297" s="65"/>
      <c r="N1297" s="65"/>
    </row>
    <row r="1298" spans="7:14" ht="22.2">
      <c r="G1298" s="13"/>
      <c r="H1298" s="43"/>
      <c r="I1298" s="64"/>
      <c r="J1298" s="54"/>
      <c r="K1298" s="65"/>
      <c r="L1298" s="258"/>
      <c r="M1298" s="65"/>
      <c r="N1298" s="65"/>
    </row>
    <row r="1299" spans="7:14" ht="22.2">
      <c r="G1299" s="13"/>
      <c r="H1299" s="43"/>
      <c r="I1299" s="64"/>
      <c r="J1299" s="54"/>
      <c r="K1299" s="65"/>
      <c r="L1299" s="258"/>
      <c r="M1299" s="65"/>
      <c r="N1299" s="65"/>
    </row>
    <row r="1300" spans="7:14" ht="22.2">
      <c r="G1300" s="13"/>
      <c r="H1300" s="43"/>
      <c r="I1300" s="64"/>
      <c r="J1300" s="54"/>
      <c r="K1300" s="65"/>
      <c r="L1300" s="258"/>
      <c r="M1300" s="65"/>
      <c r="N1300" s="65"/>
    </row>
    <row r="1301" spans="7:14" ht="22.2">
      <c r="G1301" s="13"/>
      <c r="H1301" s="43"/>
      <c r="I1301" s="64"/>
      <c r="J1301" s="54"/>
      <c r="K1301" s="65"/>
      <c r="L1301" s="258"/>
      <c r="M1301" s="65"/>
      <c r="N1301" s="65"/>
    </row>
    <row r="1302" spans="7:14" ht="22.2">
      <c r="G1302" s="13"/>
      <c r="H1302" s="43"/>
      <c r="I1302" s="64"/>
      <c r="J1302" s="54"/>
      <c r="K1302" s="65"/>
      <c r="L1302" s="258"/>
      <c r="M1302" s="65"/>
      <c r="N1302" s="65"/>
    </row>
    <row r="1303" spans="7:14" ht="22.2">
      <c r="G1303" s="13"/>
      <c r="H1303" s="43"/>
      <c r="I1303" s="64"/>
      <c r="J1303" s="54"/>
      <c r="K1303" s="65"/>
      <c r="L1303" s="258"/>
      <c r="M1303" s="65"/>
      <c r="N1303" s="65"/>
    </row>
    <row r="1304" spans="7:14" ht="22.2">
      <c r="G1304" s="13"/>
      <c r="H1304" s="43"/>
      <c r="I1304" s="64"/>
      <c r="J1304" s="54"/>
      <c r="K1304" s="65"/>
      <c r="L1304" s="258"/>
      <c r="M1304" s="65"/>
      <c r="N1304" s="65"/>
    </row>
    <row r="1305" spans="7:14" ht="22.2">
      <c r="G1305" s="13"/>
      <c r="H1305" s="43"/>
      <c r="I1305" s="64"/>
      <c r="J1305" s="54"/>
      <c r="K1305" s="65"/>
      <c r="L1305" s="258"/>
      <c r="M1305" s="65"/>
      <c r="N1305" s="65"/>
    </row>
    <row r="1306" spans="7:14" ht="22.2">
      <c r="G1306" s="13"/>
      <c r="H1306" s="43"/>
      <c r="I1306" s="64"/>
      <c r="J1306" s="54"/>
      <c r="K1306" s="65"/>
      <c r="L1306" s="258"/>
      <c r="M1306" s="65"/>
      <c r="N1306" s="65"/>
    </row>
    <row r="1307" spans="7:14" ht="22.2">
      <c r="G1307" s="13"/>
      <c r="H1307" s="43"/>
      <c r="I1307" s="64"/>
      <c r="J1307" s="54"/>
      <c r="K1307" s="65"/>
      <c r="L1307" s="258"/>
      <c r="M1307" s="65"/>
      <c r="N1307" s="65"/>
    </row>
    <row r="1308" spans="7:14" ht="22.2">
      <c r="G1308" s="13"/>
      <c r="H1308" s="43"/>
      <c r="I1308" s="64"/>
      <c r="J1308" s="54"/>
      <c r="K1308" s="65"/>
      <c r="L1308" s="258"/>
      <c r="M1308" s="65"/>
      <c r="N1308" s="65"/>
    </row>
    <row r="1309" spans="7:14" ht="22.2">
      <c r="G1309" s="13"/>
      <c r="H1309" s="43"/>
      <c r="I1309" s="64"/>
      <c r="J1309" s="54"/>
      <c r="K1309" s="65"/>
      <c r="L1309" s="258"/>
      <c r="M1309" s="65"/>
      <c r="N1309" s="65"/>
    </row>
    <row r="1310" spans="7:14" ht="22.2">
      <c r="G1310" s="13"/>
      <c r="H1310" s="43"/>
      <c r="I1310" s="64"/>
      <c r="J1310" s="54"/>
      <c r="K1310" s="65"/>
      <c r="L1310" s="258"/>
      <c r="M1310" s="65"/>
      <c r="N1310" s="65"/>
    </row>
    <row r="1311" spans="7:14" ht="22.2">
      <c r="G1311" s="13"/>
      <c r="H1311" s="43"/>
      <c r="I1311" s="64"/>
      <c r="J1311" s="54"/>
      <c r="K1311" s="65"/>
      <c r="L1311" s="258"/>
      <c r="M1311" s="65"/>
      <c r="N1311" s="65"/>
    </row>
    <row r="1312" spans="7:14" ht="22.2">
      <c r="G1312" s="13"/>
      <c r="H1312" s="43"/>
      <c r="I1312" s="64"/>
      <c r="J1312" s="54"/>
      <c r="K1312" s="65"/>
      <c r="L1312" s="258"/>
      <c r="M1312" s="65"/>
      <c r="N1312" s="65"/>
    </row>
    <row r="1313" spans="7:14" ht="22.2">
      <c r="G1313" s="13"/>
      <c r="H1313" s="43"/>
      <c r="I1313" s="64"/>
      <c r="J1313" s="54"/>
      <c r="K1313" s="65"/>
      <c r="L1313" s="258"/>
      <c r="M1313" s="65"/>
      <c r="N1313" s="65"/>
    </row>
    <row r="1314" spans="7:14" ht="22.2">
      <c r="G1314" s="13"/>
      <c r="H1314" s="43"/>
      <c r="I1314" s="64"/>
      <c r="J1314" s="54"/>
      <c r="K1314" s="65"/>
      <c r="L1314" s="258"/>
      <c r="M1314" s="65"/>
      <c r="N1314" s="65"/>
    </row>
    <row r="1315" spans="7:14" ht="22.2">
      <c r="G1315" s="13"/>
      <c r="H1315" s="43"/>
      <c r="I1315" s="64"/>
      <c r="J1315" s="54"/>
      <c r="K1315" s="65"/>
      <c r="L1315" s="258"/>
      <c r="M1315" s="65"/>
      <c r="N1315" s="65"/>
    </row>
    <row r="1316" spans="7:14" ht="22.2">
      <c r="G1316" s="13"/>
      <c r="H1316" s="43"/>
      <c r="I1316" s="64"/>
      <c r="J1316" s="54"/>
      <c r="K1316" s="65"/>
      <c r="L1316" s="258"/>
      <c r="M1316" s="65"/>
      <c r="N1316" s="65"/>
    </row>
    <row r="1317" spans="7:14" ht="22.2">
      <c r="G1317" s="13"/>
      <c r="H1317" s="43"/>
      <c r="I1317" s="64"/>
      <c r="J1317" s="54"/>
      <c r="K1317" s="65"/>
      <c r="L1317" s="258"/>
      <c r="M1317" s="65"/>
      <c r="N1317" s="65"/>
    </row>
    <row r="1318" spans="7:14" ht="22.2">
      <c r="G1318" s="13"/>
      <c r="H1318" s="43"/>
      <c r="I1318" s="64"/>
      <c r="J1318" s="54"/>
      <c r="K1318" s="65"/>
      <c r="L1318" s="258"/>
      <c r="M1318" s="65"/>
      <c r="N1318" s="65"/>
    </row>
    <row r="1319" spans="7:14" ht="22.2">
      <c r="G1319" s="13"/>
      <c r="H1319" s="43"/>
      <c r="I1319" s="64"/>
      <c r="J1319" s="54"/>
      <c r="K1319" s="65"/>
      <c r="L1319" s="258"/>
      <c r="M1319" s="65"/>
      <c r="N1319" s="65"/>
    </row>
    <row r="1320" spans="7:14" ht="22.2">
      <c r="G1320" s="13"/>
      <c r="H1320" s="43"/>
      <c r="I1320" s="64"/>
      <c r="J1320" s="54"/>
      <c r="K1320" s="65"/>
      <c r="L1320" s="258"/>
      <c r="M1320" s="65"/>
      <c r="N1320" s="65"/>
    </row>
    <row r="1321" spans="7:14" ht="22.2">
      <c r="G1321" s="13"/>
      <c r="H1321" s="43"/>
      <c r="I1321" s="64"/>
      <c r="J1321" s="54"/>
      <c r="K1321" s="65"/>
      <c r="L1321" s="258"/>
      <c r="M1321" s="65"/>
      <c r="N1321" s="65"/>
    </row>
    <row r="1322" spans="7:14" ht="22.2">
      <c r="G1322" s="13"/>
      <c r="H1322" s="43"/>
      <c r="I1322" s="64"/>
      <c r="J1322" s="54"/>
      <c r="K1322" s="65"/>
      <c r="L1322" s="258"/>
      <c r="M1322" s="65"/>
      <c r="N1322" s="65"/>
    </row>
    <row r="1323" spans="7:14" ht="22.2">
      <c r="G1323" s="13"/>
      <c r="H1323" s="43"/>
      <c r="I1323" s="64"/>
      <c r="J1323" s="54"/>
      <c r="K1323" s="65"/>
      <c r="L1323" s="258"/>
      <c r="M1323" s="65"/>
      <c r="N1323" s="65"/>
    </row>
    <row r="1324" spans="7:14" ht="22.2">
      <c r="G1324" s="13"/>
      <c r="H1324" s="43"/>
      <c r="I1324" s="64"/>
      <c r="J1324" s="54"/>
      <c r="K1324" s="65"/>
      <c r="L1324" s="258"/>
      <c r="M1324" s="65"/>
      <c r="N1324" s="65"/>
    </row>
    <row r="1325" spans="7:14" ht="22.2">
      <c r="G1325" s="13"/>
      <c r="H1325" s="43"/>
      <c r="I1325" s="64"/>
      <c r="J1325" s="54"/>
      <c r="K1325" s="65"/>
      <c r="L1325" s="258"/>
      <c r="M1325" s="65"/>
      <c r="N1325" s="65"/>
    </row>
    <row r="1326" spans="7:14" ht="22.2">
      <c r="G1326" s="13"/>
      <c r="H1326" s="43"/>
      <c r="I1326" s="64"/>
      <c r="J1326" s="54"/>
      <c r="K1326" s="65"/>
      <c r="L1326" s="258"/>
      <c r="M1326" s="65"/>
      <c r="N1326" s="65"/>
    </row>
    <row r="1327" spans="7:14" ht="22.2">
      <c r="G1327" s="13"/>
      <c r="H1327" s="43"/>
      <c r="I1327" s="64"/>
      <c r="J1327" s="54"/>
      <c r="K1327" s="65"/>
      <c r="L1327" s="258"/>
      <c r="M1327" s="65"/>
      <c r="N1327" s="65"/>
    </row>
    <row r="1328" spans="7:14" ht="22.2">
      <c r="G1328" s="13"/>
      <c r="H1328" s="43"/>
      <c r="I1328" s="64"/>
      <c r="J1328" s="54"/>
      <c r="K1328" s="65"/>
      <c r="L1328" s="258"/>
      <c r="M1328" s="65"/>
      <c r="N1328" s="65"/>
    </row>
    <row r="1329" spans="7:14" ht="22.2">
      <c r="G1329" s="13"/>
      <c r="H1329" s="43"/>
      <c r="I1329" s="64"/>
      <c r="J1329" s="54"/>
      <c r="K1329" s="65"/>
      <c r="L1329" s="258"/>
      <c r="M1329" s="65"/>
      <c r="N1329" s="65"/>
    </row>
    <row r="1330" spans="7:14" ht="22.2">
      <c r="G1330" s="13"/>
      <c r="H1330" s="43"/>
      <c r="I1330" s="64"/>
      <c r="J1330" s="54"/>
      <c r="K1330" s="65"/>
      <c r="L1330" s="258"/>
      <c r="M1330" s="65"/>
      <c r="N1330" s="65"/>
    </row>
    <row r="1331" spans="7:14" ht="22.2">
      <c r="G1331" s="13"/>
      <c r="H1331" s="43"/>
      <c r="I1331" s="64"/>
      <c r="J1331" s="54"/>
      <c r="K1331" s="65"/>
      <c r="L1331" s="258"/>
      <c r="M1331" s="65"/>
      <c r="N1331" s="65"/>
    </row>
    <row r="1332" spans="7:14" ht="22.2">
      <c r="G1332" s="13"/>
      <c r="H1332" s="43"/>
      <c r="I1332" s="64"/>
      <c r="J1332" s="54"/>
      <c r="K1332" s="65"/>
      <c r="L1332" s="258"/>
      <c r="M1332" s="65"/>
      <c r="N1332" s="65"/>
    </row>
    <row r="1333" spans="7:14" ht="22.2">
      <c r="G1333" s="13"/>
      <c r="H1333" s="43"/>
      <c r="I1333" s="64"/>
      <c r="J1333" s="54"/>
      <c r="K1333" s="65"/>
      <c r="L1333" s="258"/>
      <c r="M1333" s="65"/>
      <c r="N1333" s="65"/>
    </row>
    <row r="1334" spans="7:14" ht="22.2">
      <c r="G1334" s="13"/>
      <c r="H1334" s="43"/>
      <c r="I1334" s="64"/>
      <c r="J1334" s="54"/>
      <c r="K1334" s="65"/>
      <c r="L1334" s="258"/>
      <c r="M1334" s="65"/>
      <c r="N1334" s="65"/>
    </row>
    <row r="1335" spans="7:14" ht="22.2">
      <c r="G1335" s="13"/>
      <c r="H1335" s="43"/>
      <c r="I1335" s="64"/>
      <c r="J1335" s="54"/>
      <c r="K1335" s="65"/>
      <c r="L1335" s="258"/>
      <c r="M1335" s="65"/>
      <c r="N1335" s="65"/>
    </row>
    <row r="1336" spans="7:14" ht="22.2">
      <c r="G1336" s="13"/>
      <c r="H1336" s="43"/>
      <c r="I1336" s="64"/>
      <c r="J1336" s="54"/>
      <c r="K1336" s="65"/>
      <c r="L1336" s="258"/>
      <c r="M1336" s="65"/>
      <c r="N1336" s="65"/>
    </row>
    <row r="1337" spans="7:14" ht="22.2">
      <c r="G1337" s="13"/>
      <c r="H1337" s="43"/>
      <c r="I1337" s="64"/>
      <c r="J1337" s="54"/>
      <c r="K1337" s="65"/>
      <c r="L1337" s="258"/>
      <c r="M1337" s="65"/>
      <c r="N1337" s="65"/>
    </row>
    <row r="1338" spans="7:14" ht="22.2">
      <c r="G1338" s="13"/>
      <c r="H1338" s="43"/>
      <c r="I1338" s="64"/>
      <c r="J1338" s="54"/>
      <c r="K1338" s="65"/>
      <c r="L1338" s="258"/>
      <c r="M1338" s="65"/>
      <c r="N1338" s="65"/>
    </row>
    <row r="1339" spans="7:14" ht="22.2">
      <c r="G1339" s="13"/>
      <c r="H1339" s="43"/>
      <c r="I1339" s="64"/>
      <c r="J1339" s="54"/>
      <c r="K1339" s="65"/>
      <c r="L1339" s="258"/>
      <c r="M1339" s="65"/>
      <c r="N1339" s="65"/>
    </row>
    <row r="1340" spans="7:14" ht="22.2">
      <c r="G1340" s="13"/>
      <c r="H1340" s="43"/>
      <c r="I1340" s="64"/>
      <c r="J1340" s="54"/>
      <c r="K1340" s="65"/>
      <c r="L1340" s="258"/>
      <c r="M1340" s="65"/>
      <c r="N1340" s="65"/>
    </row>
    <row r="1341" spans="7:14" ht="22.2">
      <c r="G1341" s="13"/>
      <c r="H1341" s="43"/>
      <c r="I1341" s="64"/>
      <c r="J1341" s="54"/>
      <c r="K1341" s="65"/>
      <c r="L1341" s="258"/>
      <c r="M1341" s="65"/>
      <c r="N1341" s="65"/>
    </row>
    <row r="1342" spans="7:14" ht="22.2">
      <c r="G1342" s="13"/>
      <c r="H1342" s="43"/>
      <c r="I1342" s="64"/>
      <c r="J1342" s="54"/>
      <c r="K1342" s="65"/>
      <c r="L1342" s="258"/>
      <c r="M1342" s="65"/>
      <c r="N1342" s="65"/>
    </row>
    <row r="1343" spans="7:14" ht="22.2">
      <c r="G1343" s="13"/>
      <c r="H1343" s="43"/>
      <c r="I1343" s="64"/>
      <c r="J1343" s="54"/>
      <c r="K1343" s="65"/>
      <c r="L1343" s="258"/>
      <c r="M1343" s="65"/>
      <c r="N1343" s="65"/>
    </row>
    <row r="1344" spans="7:14" ht="22.2">
      <c r="G1344" s="13"/>
      <c r="H1344" s="43"/>
      <c r="I1344" s="64"/>
      <c r="J1344" s="54"/>
      <c r="K1344" s="65"/>
      <c r="L1344" s="258"/>
      <c r="M1344" s="65"/>
      <c r="N1344" s="65"/>
    </row>
    <row r="1345" spans="7:14" ht="22.2">
      <c r="G1345" s="13"/>
      <c r="H1345" s="43"/>
      <c r="I1345" s="64"/>
      <c r="J1345" s="54"/>
      <c r="K1345" s="65"/>
      <c r="L1345" s="258"/>
      <c r="M1345" s="65"/>
      <c r="N1345" s="65"/>
    </row>
    <row r="1346" spans="7:14" ht="22.2">
      <c r="G1346" s="13"/>
      <c r="H1346" s="43"/>
      <c r="I1346" s="64"/>
      <c r="J1346" s="54"/>
      <c r="K1346" s="65"/>
      <c r="L1346" s="258"/>
      <c r="M1346" s="65"/>
      <c r="N1346" s="65"/>
    </row>
    <row r="1347" spans="7:14" ht="22.2">
      <c r="G1347" s="13"/>
      <c r="H1347" s="43"/>
      <c r="I1347" s="64"/>
      <c r="J1347" s="54"/>
      <c r="K1347" s="65"/>
      <c r="L1347" s="258"/>
      <c r="M1347" s="65"/>
      <c r="N1347" s="65"/>
    </row>
    <row r="1348" spans="7:14" ht="22.2">
      <c r="G1348" s="13"/>
      <c r="H1348" s="43"/>
      <c r="I1348" s="64"/>
      <c r="J1348" s="54"/>
      <c r="K1348" s="65"/>
      <c r="L1348" s="258"/>
      <c r="M1348" s="65"/>
      <c r="N1348" s="65"/>
    </row>
    <row r="1349" spans="7:14" ht="22.2">
      <c r="G1349" s="13"/>
      <c r="H1349" s="43"/>
      <c r="I1349" s="64"/>
      <c r="J1349" s="54"/>
      <c r="K1349" s="65"/>
      <c r="L1349" s="258"/>
      <c r="M1349" s="65"/>
      <c r="N1349" s="65"/>
    </row>
    <row r="1350" spans="7:14" ht="22.2">
      <c r="G1350" s="13"/>
      <c r="H1350" s="43"/>
      <c r="I1350" s="64"/>
      <c r="J1350" s="54"/>
      <c r="K1350" s="65"/>
      <c r="L1350" s="258"/>
      <c r="M1350" s="65"/>
      <c r="N1350" s="65"/>
    </row>
    <row r="1351" spans="7:14" ht="22.2">
      <c r="G1351" s="13"/>
      <c r="H1351" s="43"/>
      <c r="I1351" s="64"/>
      <c r="J1351" s="54"/>
      <c r="K1351" s="65"/>
      <c r="L1351" s="258"/>
      <c r="M1351" s="65"/>
      <c r="N1351" s="65"/>
    </row>
    <row r="1352" spans="7:14" ht="22.2">
      <c r="G1352" s="13"/>
      <c r="H1352" s="43"/>
      <c r="I1352" s="64"/>
      <c r="J1352" s="54"/>
      <c r="K1352" s="65"/>
      <c r="L1352" s="258"/>
      <c r="M1352" s="65"/>
      <c r="N1352" s="65"/>
    </row>
    <row r="1353" spans="7:14" ht="22.2">
      <c r="G1353" s="13"/>
      <c r="H1353" s="43"/>
      <c r="I1353" s="64"/>
      <c r="J1353" s="54"/>
      <c r="K1353" s="65"/>
      <c r="L1353" s="258"/>
      <c r="M1353" s="65"/>
      <c r="N1353" s="65"/>
    </row>
    <row r="1354" spans="7:14" ht="22.2">
      <c r="G1354" s="13"/>
      <c r="H1354" s="43"/>
      <c r="I1354" s="64"/>
      <c r="J1354" s="54"/>
      <c r="K1354" s="65"/>
      <c r="L1354" s="258"/>
      <c r="M1354" s="65"/>
      <c r="N1354" s="65"/>
    </row>
    <row r="1355" spans="7:14" ht="22.2">
      <c r="G1355" s="13"/>
      <c r="H1355" s="43"/>
      <c r="I1355" s="64"/>
      <c r="J1355" s="54"/>
      <c r="K1355" s="65"/>
      <c r="L1355" s="258"/>
      <c r="M1355" s="65"/>
      <c r="N1355" s="65"/>
    </row>
    <row r="1356" spans="7:14" ht="22.2">
      <c r="G1356" s="13"/>
      <c r="H1356" s="43"/>
      <c r="I1356" s="64"/>
      <c r="J1356" s="54"/>
      <c r="K1356" s="65"/>
      <c r="L1356" s="258"/>
      <c r="M1356" s="65"/>
      <c r="N1356" s="65"/>
    </row>
    <row r="1357" spans="7:14" ht="22.2">
      <c r="G1357" s="13"/>
      <c r="H1357" s="43"/>
      <c r="I1357" s="64"/>
      <c r="J1357" s="54"/>
      <c r="K1357" s="65"/>
      <c r="L1357" s="258"/>
      <c r="M1357" s="65"/>
      <c r="N1357" s="65"/>
    </row>
    <row r="1358" spans="7:14" ht="22.2">
      <c r="G1358" s="13"/>
      <c r="H1358" s="43"/>
      <c r="I1358" s="64"/>
      <c r="J1358" s="54"/>
      <c r="K1358" s="65"/>
      <c r="L1358" s="258"/>
      <c r="M1358" s="65"/>
      <c r="N1358" s="65"/>
    </row>
    <row r="1359" spans="7:14" ht="22.2">
      <c r="G1359" s="13"/>
      <c r="H1359" s="43"/>
      <c r="I1359" s="64"/>
      <c r="J1359" s="54"/>
      <c r="K1359" s="65"/>
      <c r="L1359" s="258"/>
      <c r="M1359" s="65"/>
      <c r="N1359" s="65"/>
    </row>
    <row r="1360" spans="7:14" ht="22.2">
      <c r="G1360" s="13"/>
      <c r="H1360" s="43"/>
      <c r="I1360" s="64"/>
      <c r="J1360" s="54"/>
      <c r="K1360" s="65"/>
      <c r="L1360" s="258"/>
      <c r="M1360" s="65"/>
      <c r="N1360" s="65"/>
    </row>
    <row r="1361" spans="7:14" ht="22.2">
      <c r="G1361" s="13"/>
      <c r="H1361" s="43"/>
      <c r="I1361" s="64"/>
      <c r="J1361" s="54"/>
      <c r="K1361" s="65"/>
      <c r="L1361" s="258"/>
      <c r="M1361" s="65"/>
      <c r="N1361" s="65"/>
    </row>
    <row r="1362" spans="7:14" ht="22.2">
      <c r="G1362" s="13"/>
      <c r="H1362" s="43"/>
      <c r="I1362" s="64"/>
      <c r="J1362" s="54"/>
      <c r="K1362" s="65"/>
      <c r="L1362" s="258"/>
      <c r="M1362" s="65"/>
      <c r="N1362" s="65"/>
    </row>
    <row r="1363" spans="7:14" ht="22.2">
      <c r="G1363" s="13"/>
      <c r="H1363" s="43"/>
      <c r="I1363" s="64"/>
      <c r="J1363" s="54"/>
      <c r="K1363" s="65"/>
      <c r="L1363" s="258"/>
      <c r="M1363" s="65"/>
      <c r="N1363" s="65"/>
    </row>
    <row r="1364" spans="7:14" ht="22.2">
      <c r="G1364" s="13"/>
      <c r="H1364" s="43"/>
      <c r="I1364" s="64"/>
      <c r="J1364" s="54"/>
      <c r="K1364" s="65"/>
      <c r="L1364" s="258"/>
      <c r="M1364" s="65"/>
      <c r="N1364" s="65"/>
    </row>
    <row r="1365" spans="7:14" ht="22.2">
      <c r="G1365" s="13"/>
      <c r="H1365" s="43"/>
      <c r="I1365" s="64"/>
      <c r="J1365" s="54"/>
      <c r="K1365" s="65"/>
      <c r="L1365" s="258"/>
      <c r="M1365" s="65"/>
      <c r="N1365" s="65"/>
    </row>
    <row r="1366" spans="7:14" ht="22.2">
      <c r="G1366" s="13"/>
      <c r="H1366" s="43"/>
      <c r="I1366" s="64"/>
      <c r="J1366" s="54"/>
      <c r="K1366" s="65"/>
      <c r="L1366" s="258"/>
      <c r="M1366" s="65"/>
      <c r="N1366" s="65"/>
    </row>
    <row r="1367" spans="7:14" ht="22.2">
      <c r="G1367" s="13"/>
      <c r="H1367" s="43"/>
      <c r="I1367" s="64"/>
      <c r="J1367" s="54"/>
      <c r="K1367" s="65"/>
      <c r="L1367" s="258"/>
      <c r="M1367" s="65"/>
      <c r="N1367" s="65"/>
    </row>
    <row r="1368" spans="7:14" ht="22.2">
      <c r="G1368" s="13"/>
      <c r="H1368" s="43"/>
      <c r="I1368" s="64"/>
      <c r="J1368" s="54"/>
      <c r="K1368" s="65"/>
      <c r="L1368" s="258"/>
      <c r="M1368" s="65"/>
      <c r="N1368" s="65"/>
    </row>
    <row r="1369" spans="7:14" ht="22.2">
      <c r="G1369" s="13"/>
      <c r="H1369" s="43"/>
      <c r="I1369" s="64"/>
      <c r="J1369" s="54"/>
      <c r="K1369" s="65"/>
      <c r="L1369" s="258"/>
      <c r="M1369" s="65"/>
      <c r="N1369" s="65"/>
    </row>
    <row r="1370" spans="7:14" ht="22.2">
      <c r="G1370" s="13"/>
      <c r="H1370" s="43"/>
      <c r="I1370" s="64"/>
      <c r="J1370" s="54"/>
      <c r="K1370" s="65"/>
      <c r="L1370" s="258"/>
      <c r="M1370" s="65"/>
      <c r="N1370" s="65"/>
    </row>
    <row r="1371" spans="7:14" ht="22.2">
      <c r="G1371" s="13"/>
      <c r="H1371" s="43"/>
      <c r="I1371" s="64"/>
      <c r="J1371" s="54"/>
      <c r="K1371" s="65"/>
      <c r="L1371" s="258"/>
      <c r="M1371" s="65"/>
      <c r="N1371" s="65"/>
    </row>
    <row r="1372" spans="7:14" ht="22.2">
      <c r="G1372" s="13"/>
      <c r="H1372" s="43"/>
      <c r="I1372" s="64"/>
      <c r="J1372" s="54"/>
      <c r="K1372" s="65"/>
      <c r="L1372" s="258"/>
      <c r="M1372" s="65"/>
      <c r="N1372" s="65"/>
    </row>
    <row r="1373" spans="7:14" ht="22.2">
      <c r="G1373" s="13"/>
      <c r="H1373" s="43"/>
      <c r="I1373" s="64"/>
      <c r="J1373" s="54"/>
      <c r="K1373" s="65"/>
      <c r="L1373" s="258"/>
      <c r="M1373" s="65"/>
      <c r="N1373" s="65"/>
    </row>
    <row r="1374" spans="7:14" ht="22.2">
      <c r="G1374" s="13"/>
      <c r="H1374" s="43"/>
      <c r="I1374" s="64"/>
      <c r="J1374" s="54"/>
      <c r="K1374" s="65"/>
      <c r="L1374" s="258"/>
      <c r="M1374" s="65"/>
      <c r="N1374" s="65"/>
    </row>
    <row r="1375" spans="7:14" ht="22.2">
      <c r="G1375" s="13"/>
      <c r="H1375" s="43"/>
      <c r="I1375" s="64"/>
      <c r="J1375" s="54"/>
      <c r="K1375" s="65"/>
      <c r="L1375" s="258"/>
      <c r="M1375" s="65"/>
      <c r="N1375" s="65"/>
    </row>
    <row r="1376" spans="7:14" ht="22.2">
      <c r="G1376" s="13"/>
      <c r="H1376" s="43"/>
      <c r="I1376" s="64"/>
      <c r="J1376" s="54"/>
      <c r="K1376" s="65"/>
      <c r="L1376" s="258"/>
      <c r="M1376" s="65"/>
      <c r="N1376" s="65"/>
    </row>
    <row r="1377" spans="7:14" ht="22.2">
      <c r="G1377" s="13"/>
      <c r="H1377" s="43"/>
      <c r="I1377" s="64"/>
      <c r="J1377" s="54"/>
      <c r="K1377" s="65"/>
      <c r="L1377" s="258"/>
      <c r="M1377" s="65"/>
      <c r="N1377" s="65"/>
    </row>
    <row r="1378" spans="7:14" ht="22.2">
      <c r="G1378" s="13"/>
      <c r="H1378" s="43"/>
      <c r="I1378" s="64"/>
      <c r="J1378" s="54"/>
      <c r="K1378" s="65"/>
      <c r="L1378" s="258"/>
      <c r="M1378" s="65"/>
      <c r="N1378" s="65"/>
    </row>
    <row r="1379" spans="7:14" ht="22.2">
      <c r="G1379" s="13"/>
      <c r="H1379" s="43"/>
      <c r="I1379" s="64"/>
      <c r="J1379" s="54"/>
      <c r="K1379" s="65"/>
      <c r="L1379" s="258"/>
      <c r="M1379" s="65"/>
      <c r="N1379" s="65"/>
    </row>
    <row r="1380" spans="7:14" ht="22.2">
      <c r="G1380" s="13"/>
      <c r="H1380" s="43"/>
      <c r="I1380" s="64"/>
      <c r="J1380" s="54"/>
      <c r="K1380" s="65"/>
      <c r="L1380" s="258"/>
      <c r="M1380" s="65"/>
      <c r="N1380" s="65"/>
    </row>
    <row r="1381" spans="7:14" ht="22.2">
      <c r="G1381" s="13"/>
      <c r="H1381" s="43"/>
      <c r="I1381" s="64"/>
      <c r="J1381" s="54"/>
      <c r="K1381" s="65"/>
      <c r="L1381" s="258"/>
      <c r="M1381" s="65"/>
      <c r="N1381" s="65"/>
    </row>
    <row r="1382" spans="7:14" ht="22.2">
      <c r="G1382" s="13"/>
      <c r="H1382" s="43"/>
      <c r="I1382" s="64"/>
      <c r="J1382" s="54"/>
      <c r="K1382" s="65"/>
      <c r="L1382" s="258"/>
      <c r="M1382" s="65"/>
      <c r="N1382" s="65"/>
    </row>
    <row r="1383" spans="7:14" ht="22.2">
      <c r="G1383" s="13"/>
      <c r="H1383" s="43"/>
      <c r="I1383" s="64"/>
      <c r="J1383" s="54"/>
      <c r="K1383" s="65"/>
      <c r="L1383" s="258"/>
      <c r="M1383" s="65"/>
      <c r="N1383" s="65"/>
    </row>
    <row r="1384" spans="7:14" ht="22.2">
      <c r="G1384" s="13"/>
      <c r="H1384" s="43"/>
      <c r="I1384" s="64"/>
      <c r="J1384" s="54"/>
      <c r="K1384" s="65"/>
      <c r="L1384" s="258"/>
      <c r="M1384" s="65"/>
      <c r="N1384" s="65"/>
    </row>
    <row r="1385" spans="7:14" ht="22.2">
      <c r="G1385" s="13"/>
      <c r="H1385" s="43"/>
      <c r="I1385" s="64"/>
      <c r="J1385" s="54"/>
      <c r="K1385" s="65"/>
      <c r="L1385" s="258"/>
      <c r="M1385" s="65"/>
      <c r="N1385" s="65"/>
    </row>
    <row r="1386" spans="7:14" ht="22.2">
      <c r="G1386" s="13"/>
      <c r="H1386" s="43"/>
      <c r="I1386" s="64"/>
      <c r="J1386" s="54"/>
      <c r="K1386" s="65"/>
      <c r="L1386" s="258"/>
      <c r="M1386" s="65"/>
      <c r="N1386" s="65"/>
    </row>
    <row r="1387" spans="7:14" ht="22.2">
      <c r="G1387" s="13"/>
      <c r="H1387" s="43"/>
      <c r="I1387" s="64"/>
      <c r="J1387" s="54"/>
      <c r="K1387" s="65"/>
      <c r="L1387" s="258"/>
      <c r="M1387" s="65"/>
      <c r="N1387" s="65"/>
    </row>
    <row r="1388" spans="7:14" ht="22.2">
      <c r="G1388" s="13"/>
      <c r="H1388" s="43"/>
      <c r="I1388" s="64"/>
      <c r="J1388" s="54"/>
      <c r="K1388" s="65"/>
      <c r="L1388" s="258"/>
      <c r="M1388" s="65"/>
      <c r="N1388" s="65"/>
    </row>
    <row r="1389" spans="7:14" ht="22.2">
      <c r="G1389" s="13"/>
      <c r="H1389" s="43"/>
      <c r="I1389" s="64"/>
      <c r="J1389" s="54"/>
      <c r="K1389" s="65"/>
      <c r="L1389" s="258"/>
      <c r="M1389" s="65"/>
      <c r="N1389" s="65"/>
    </row>
    <row r="1390" spans="7:14" ht="22.2">
      <c r="G1390" s="13"/>
      <c r="H1390" s="43"/>
      <c r="I1390" s="64"/>
      <c r="J1390" s="54"/>
      <c r="K1390" s="65"/>
      <c r="L1390" s="258"/>
      <c r="M1390" s="65"/>
      <c r="N1390" s="65"/>
    </row>
    <row r="1391" spans="7:14" ht="22.2">
      <c r="G1391" s="13"/>
      <c r="H1391" s="43"/>
      <c r="I1391" s="64"/>
      <c r="J1391" s="54"/>
      <c r="K1391" s="65"/>
      <c r="L1391" s="258"/>
      <c r="M1391" s="65"/>
      <c r="N1391" s="65"/>
    </row>
    <row r="1392" spans="7:14" ht="22.2">
      <c r="G1392" s="13"/>
      <c r="H1392" s="43"/>
      <c r="I1392" s="64"/>
      <c r="J1392" s="54"/>
      <c r="K1392" s="65"/>
      <c r="L1392" s="258"/>
      <c r="M1392" s="65"/>
      <c r="N1392" s="65"/>
    </row>
    <row r="1393" spans="7:14" ht="22.2">
      <c r="G1393" s="13"/>
      <c r="H1393" s="43"/>
      <c r="I1393" s="64"/>
      <c r="J1393" s="54"/>
      <c r="K1393" s="65"/>
      <c r="L1393" s="258"/>
      <c r="M1393" s="65"/>
      <c r="N1393" s="65"/>
    </row>
    <row r="1394" spans="7:14" ht="22.2">
      <c r="G1394" s="13"/>
      <c r="H1394" s="43"/>
      <c r="I1394" s="64"/>
      <c r="J1394" s="54"/>
      <c r="K1394" s="65"/>
      <c r="L1394" s="258"/>
      <c r="M1394" s="65"/>
      <c r="N1394" s="65"/>
    </row>
    <row r="1395" spans="7:14" ht="22.2">
      <c r="G1395" s="13"/>
      <c r="H1395" s="43"/>
      <c r="I1395" s="64"/>
      <c r="J1395" s="54"/>
      <c r="K1395" s="65"/>
      <c r="L1395" s="258"/>
      <c r="M1395" s="65"/>
      <c r="N1395" s="65"/>
    </row>
    <row r="1396" spans="7:14" ht="22.2">
      <c r="G1396" s="13"/>
      <c r="H1396" s="43"/>
      <c r="I1396" s="64"/>
      <c r="J1396" s="54"/>
      <c r="K1396" s="65"/>
      <c r="L1396" s="258"/>
      <c r="M1396" s="65"/>
      <c r="N1396" s="65"/>
    </row>
    <row r="1397" spans="7:14" ht="22.2">
      <c r="G1397" s="13"/>
      <c r="H1397" s="43"/>
      <c r="I1397" s="64"/>
      <c r="J1397" s="54"/>
      <c r="K1397" s="65"/>
      <c r="L1397" s="258"/>
      <c r="M1397" s="65"/>
      <c r="N1397" s="65"/>
    </row>
    <row r="1398" spans="7:14" ht="22.2">
      <c r="G1398" s="13"/>
      <c r="H1398" s="43"/>
      <c r="I1398" s="64"/>
      <c r="J1398" s="54"/>
      <c r="K1398" s="65"/>
      <c r="L1398" s="258"/>
      <c r="M1398" s="65"/>
      <c r="N1398" s="65"/>
    </row>
    <row r="1399" spans="7:14" ht="22.2">
      <c r="G1399" s="13"/>
      <c r="H1399" s="43"/>
      <c r="I1399" s="64"/>
      <c r="J1399" s="54"/>
      <c r="K1399" s="65"/>
      <c r="L1399" s="258"/>
      <c r="M1399" s="65"/>
      <c r="N1399" s="65"/>
    </row>
    <row r="1400" spans="7:14" ht="22.2">
      <c r="G1400" s="13"/>
      <c r="H1400" s="43"/>
      <c r="I1400" s="64"/>
      <c r="J1400" s="54"/>
      <c r="K1400" s="65"/>
      <c r="L1400" s="258"/>
      <c r="M1400" s="65"/>
      <c r="N1400" s="65"/>
    </row>
    <row r="1401" spans="7:14" ht="22.2">
      <c r="G1401" s="13"/>
      <c r="H1401" s="43"/>
      <c r="I1401" s="64"/>
      <c r="J1401" s="54"/>
      <c r="K1401" s="65"/>
      <c r="L1401" s="258"/>
      <c r="M1401" s="65"/>
      <c r="N1401" s="65"/>
    </row>
    <row r="1402" spans="7:14" ht="22.2">
      <c r="G1402" s="13"/>
      <c r="H1402" s="43"/>
      <c r="I1402" s="64"/>
      <c r="J1402" s="54"/>
      <c r="K1402" s="65"/>
      <c r="L1402" s="258"/>
      <c r="M1402" s="65"/>
      <c r="N1402" s="65"/>
    </row>
    <row r="1403" spans="7:14" ht="22.2">
      <c r="G1403" s="13"/>
      <c r="H1403" s="43"/>
      <c r="I1403" s="64"/>
      <c r="J1403" s="54"/>
      <c r="K1403" s="65"/>
      <c r="L1403" s="258"/>
      <c r="M1403" s="65"/>
      <c r="N1403" s="65"/>
    </row>
    <row r="1404" spans="7:14" ht="22.2">
      <c r="G1404" s="13"/>
      <c r="H1404" s="43"/>
      <c r="I1404" s="64"/>
      <c r="J1404" s="54"/>
      <c r="K1404" s="65"/>
      <c r="L1404" s="258"/>
      <c r="M1404" s="65"/>
      <c r="N1404" s="65"/>
    </row>
    <row r="1405" spans="7:14" ht="22.2">
      <c r="G1405" s="13"/>
      <c r="H1405" s="43"/>
      <c r="I1405" s="64"/>
      <c r="J1405" s="54"/>
      <c r="K1405" s="65"/>
      <c r="L1405" s="258"/>
      <c r="M1405" s="65"/>
      <c r="N1405" s="65"/>
    </row>
    <row r="1406" spans="7:14" ht="22.2">
      <c r="G1406" s="13"/>
      <c r="H1406" s="43"/>
      <c r="I1406" s="64"/>
      <c r="J1406" s="54"/>
      <c r="K1406" s="65"/>
      <c r="L1406" s="258"/>
      <c r="M1406" s="65"/>
      <c r="N1406" s="65"/>
    </row>
    <row r="1407" spans="7:14" ht="22.2">
      <c r="G1407" s="13"/>
      <c r="H1407" s="43"/>
      <c r="I1407" s="64"/>
      <c r="J1407" s="54"/>
      <c r="K1407" s="65"/>
      <c r="L1407" s="258"/>
      <c r="M1407" s="65"/>
      <c r="N1407" s="65"/>
    </row>
    <row r="1408" spans="7:14" ht="22.2">
      <c r="G1408" s="13"/>
      <c r="H1408" s="43"/>
      <c r="I1408" s="64"/>
      <c r="J1408" s="54"/>
      <c r="K1408" s="65"/>
      <c r="L1408" s="258"/>
      <c r="M1408" s="65"/>
      <c r="N1408" s="65"/>
    </row>
    <row r="1409" spans="7:14" ht="22.2">
      <c r="G1409" s="13"/>
      <c r="H1409" s="43"/>
      <c r="I1409" s="64"/>
      <c r="J1409" s="54"/>
      <c r="K1409" s="65"/>
      <c r="L1409" s="258"/>
      <c r="M1409" s="65"/>
      <c r="N1409" s="65"/>
    </row>
    <row r="1410" spans="7:14" ht="22.2">
      <c r="G1410" s="13"/>
      <c r="H1410" s="43"/>
      <c r="I1410" s="64"/>
      <c r="J1410" s="54"/>
      <c r="K1410" s="65"/>
      <c r="L1410" s="258"/>
      <c r="M1410" s="65"/>
      <c r="N1410" s="65"/>
    </row>
    <row r="1411" spans="7:14" ht="22.2">
      <c r="G1411" s="13"/>
      <c r="H1411" s="43"/>
      <c r="I1411" s="64"/>
      <c r="J1411" s="54"/>
      <c r="K1411" s="65"/>
      <c r="L1411" s="258"/>
      <c r="M1411" s="65"/>
      <c r="N1411" s="65"/>
    </row>
    <row r="1412" spans="7:14" ht="22.2">
      <c r="G1412" s="13"/>
      <c r="H1412" s="43"/>
      <c r="I1412" s="64"/>
      <c r="J1412" s="54"/>
      <c r="K1412" s="65"/>
      <c r="L1412" s="258"/>
      <c r="M1412" s="65"/>
      <c r="N1412" s="65"/>
    </row>
    <row r="1413" spans="7:14" ht="22.2">
      <c r="G1413" s="13"/>
      <c r="H1413" s="43"/>
      <c r="I1413" s="64"/>
      <c r="J1413" s="54"/>
      <c r="K1413" s="65"/>
      <c r="L1413" s="258"/>
      <c r="M1413" s="65"/>
      <c r="N1413" s="65"/>
    </row>
    <row r="1414" spans="7:14" ht="22.2">
      <c r="G1414" s="13"/>
      <c r="H1414" s="43"/>
      <c r="I1414" s="64"/>
      <c r="J1414" s="54"/>
      <c r="K1414" s="65"/>
      <c r="L1414" s="258"/>
      <c r="M1414" s="65"/>
      <c r="N1414" s="65"/>
    </row>
    <row r="1415" spans="7:14" ht="22.2">
      <c r="G1415" s="13"/>
      <c r="H1415" s="43"/>
      <c r="I1415" s="64"/>
      <c r="J1415" s="54"/>
      <c r="K1415" s="65"/>
      <c r="L1415" s="258"/>
      <c r="M1415" s="65"/>
      <c r="N1415" s="65"/>
    </row>
    <row r="1416" spans="7:14" ht="22.2">
      <c r="G1416" s="13"/>
      <c r="H1416" s="43"/>
      <c r="I1416" s="64"/>
      <c r="J1416" s="54"/>
      <c r="K1416" s="65"/>
      <c r="L1416" s="258"/>
      <c r="M1416" s="65"/>
      <c r="N1416" s="65"/>
    </row>
    <row r="1417" spans="7:14" ht="22.2">
      <c r="G1417" s="13"/>
      <c r="H1417" s="43"/>
      <c r="I1417" s="64"/>
      <c r="J1417" s="54"/>
      <c r="K1417" s="65"/>
      <c r="L1417" s="258"/>
      <c r="M1417" s="65"/>
      <c r="N1417" s="65"/>
    </row>
    <row r="1418" spans="7:14" ht="22.2">
      <c r="G1418" s="13"/>
      <c r="H1418" s="43"/>
      <c r="I1418" s="64"/>
      <c r="J1418" s="54"/>
      <c r="K1418" s="65"/>
      <c r="L1418" s="258"/>
      <c r="M1418" s="65"/>
      <c r="N1418" s="65"/>
    </row>
    <row r="1419" spans="7:14" ht="22.2">
      <c r="G1419" s="13"/>
      <c r="H1419" s="43"/>
      <c r="I1419" s="64"/>
      <c r="J1419" s="54"/>
      <c r="K1419" s="65"/>
      <c r="L1419" s="258"/>
      <c r="M1419" s="65"/>
      <c r="N1419" s="65"/>
    </row>
    <row r="1420" spans="7:14" ht="22.2">
      <c r="G1420" s="13"/>
      <c r="H1420" s="43"/>
      <c r="I1420" s="64"/>
      <c r="J1420" s="54"/>
      <c r="K1420" s="65"/>
      <c r="L1420" s="258"/>
      <c r="M1420" s="65"/>
      <c r="N1420" s="65"/>
    </row>
    <row r="1421" spans="7:14" ht="22.2">
      <c r="G1421" s="13"/>
      <c r="H1421" s="43"/>
      <c r="I1421" s="64"/>
      <c r="J1421" s="54"/>
      <c r="K1421" s="65"/>
      <c r="L1421" s="258"/>
      <c r="M1421" s="65"/>
      <c r="N1421" s="65"/>
    </row>
    <row r="1422" spans="7:14" ht="22.2">
      <c r="G1422" s="13"/>
      <c r="H1422" s="43"/>
      <c r="I1422" s="64"/>
      <c r="J1422" s="54"/>
      <c r="K1422" s="65"/>
      <c r="L1422" s="258"/>
      <c r="M1422" s="65"/>
      <c r="N1422" s="65"/>
    </row>
    <row r="1423" spans="7:14" ht="22.2">
      <c r="G1423" s="13"/>
      <c r="H1423" s="43"/>
      <c r="I1423" s="64"/>
      <c r="J1423" s="54"/>
      <c r="K1423" s="65"/>
      <c r="L1423" s="258"/>
      <c r="M1423" s="65"/>
      <c r="N1423" s="65"/>
    </row>
    <row r="1424" spans="7:14" ht="22.2">
      <c r="G1424" s="13"/>
      <c r="H1424" s="43"/>
      <c r="I1424" s="64"/>
      <c r="J1424" s="54"/>
      <c r="K1424" s="65"/>
      <c r="L1424" s="258"/>
      <c r="M1424" s="65"/>
      <c r="N1424" s="65"/>
    </row>
    <row r="1425" spans="7:14" ht="22.2">
      <c r="G1425" s="13"/>
      <c r="H1425" s="43"/>
      <c r="I1425" s="64"/>
      <c r="J1425" s="54"/>
      <c r="K1425" s="65"/>
      <c r="L1425" s="258"/>
      <c r="M1425" s="65"/>
      <c r="N1425" s="65"/>
    </row>
    <row r="1426" spans="7:14" ht="22.2">
      <c r="G1426" s="13"/>
      <c r="H1426" s="43"/>
      <c r="I1426" s="64"/>
      <c r="J1426" s="54"/>
      <c r="K1426" s="65"/>
      <c r="L1426" s="258"/>
      <c r="M1426" s="65"/>
      <c r="N1426" s="65"/>
    </row>
    <row r="1427" spans="7:14" ht="22.2">
      <c r="G1427" s="13"/>
      <c r="H1427" s="43"/>
      <c r="I1427" s="64"/>
      <c r="J1427" s="54"/>
      <c r="K1427" s="65"/>
      <c r="L1427" s="258"/>
      <c r="M1427" s="65"/>
      <c r="N1427" s="65"/>
    </row>
    <row r="1428" spans="7:14" ht="22.2">
      <c r="G1428" s="13"/>
      <c r="H1428" s="43"/>
      <c r="I1428" s="64"/>
      <c r="J1428" s="54"/>
      <c r="K1428" s="65"/>
      <c r="L1428" s="258"/>
      <c r="M1428" s="65"/>
      <c r="N1428" s="65"/>
    </row>
    <row r="1429" spans="7:14" ht="22.2">
      <c r="G1429" s="13"/>
      <c r="H1429" s="43"/>
      <c r="I1429" s="64"/>
      <c r="J1429" s="54"/>
      <c r="K1429" s="65"/>
      <c r="L1429" s="258"/>
      <c r="M1429" s="65"/>
      <c r="N1429" s="65"/>
    </row>
    <row r="1430" spans="7:14" ht="22.2">
      <c r="G1430" s="13"/>
      <c r="H1430" s="43"/>
      <c r="I1430" s="64"/>
      <c r="J1430" s="54"/>
      <c r="K1430" s="65"/>
      <c r="L1430" s="258"/>
      <c r="M1430" s="65"/>
      <c r="N1430" s="65"/>
    </row>
    <row r="1431" spans="7:14" ht="22.2">
      <c r="G1431" s="13"/>
      <c r="H1431" s="43"/>
      <c r="I1431" s="64"/>
      <c r="J1431" s="54"/>
      <c r="K1431" s="65"/>
      <c r="L1431" s="258"/>
      <c r="M1431" s="65"/>
      <c r="N1431" s="65"/>
    </row>
    <row r="1432" spans="7:14" ht="22.2">
      <c r="G1432" s="13"/>
      <c r="H1432" s="43"/>
      <c r="I1432" s="64"/>
      <c r="J1432" s="54"/>
      <c r="K1432" s="65"/>
      <c r="L1432" s="258"/>
      <c r="M1432" s="65"/>
      <c r="N1432" s="65"/>
    </row>
    <row r="1433" spans="7:14" ht="22.2">
      <c r="G1433" s="13"/>
      <c r="H1433" s="43"/>
      <c r="I1433" s="64"/>
      <c r="J1433" s="54"/>
      <c r="K1433" s="65"/>
      <c r="L1433" s="258"/>
      <c r="M1433" s="65"/>
      <c r="N1433" s="65"/>
    </row>
    <row r="1434" spans="7:14" ht="22.2">
      <c r="G1434" s="13"/>
      <c r="H1434" s="43"/>
      <c r="I1434" s="64"/>
      <c r="J1434" s="54"/>
      <c r="K1434" s="65"/>
      <c r="L1434" s="258"/>
      <c r="M1434" s="65"/>
      <c r="N1434" s="65"/>
    </row>
    <row r="1435" spans="7:14" ht="22.2">
      <c r="G1435" s="13"/>
      <c r="H1435" s="43"/>
      <c r="I1435" s="64"/>
      <c r="J1435" s="54"/>
      <c r="K1435" s="65"/>
      <c r="L1435" s="258"/>
      <c r="M1435" s="65"/>
      <c r="N1435" s="65"/>
    </row>
    <row r="1436" spans="7:14" ht="22.2">
      <c r="G1436" s="13"/>
      <c r="H1436" s="43"/>
      <c r="I1436" s="64"/>
      <c r="J1436" s="54"/>
      <c r="K1436" s="65"/>
      <c r="L1436" s="258"/>
      <c r="M1436" s="65"/>
      <c r="N1436" s="65"/>
    </row>
    <row r="1437" spans="7:14" ht="22.2">
      <c r="G1437" s="13"/>
      <c r="H1437" s="43"/>
      <c r="I1437" s="64"/>
      <c r="J1437" s="54"/>
      <c r="K1437" s="65"/>
      <c r="L1437" s="258"/>
      <c r="M1437" s="65"/>
      <c r="N1437" s="65"/>
    </row>
    <row r="1438" spans="7:14" ht="22.2">
      <c r="G1438" s="13"/>
      <c r="H1438" s="43"/>
      <c r="I1438" s="64"/>
      <c r="J1438" s="54"/>
      <c r="K1438" s="65"/>
      <c r="L1438" s="258"/>
      <c r="M1438" s="65"/>
      <c r="N1438" s="65"/>
    </row>
    <row r="1439" spans="7:14" ht="22.2">
      <c r="G1439" s="13"/>
      <c r="H1439" s="43"/>
      <c r="I1439" s="64"/>
      <c r="J1439" s="54"/>
      <c r="K1439" s="65"/>
      <c r="L1439" s="258"/>
      <c r="M1439" s="65"/>
      <c r="N1439" s="65"/>
    </row>
    <row r="1440" spans="7:14" ht="22.2">
      <c r="G1440" s="13"/>
      <c r="H1440" s="43"/>
      <c r="I1440" s="64"/>
      <c r="J1440" s="54"/>
      <c r="K1440" s="65"/>
      <c r="L1440" s="258"/>
      <c r="M1440" s="65"/>
      <c r="N1440" s="65"/>
    </row>
    <row r="1441" spans="7:14" ht="22.2">
      <c r="G1441" s="13"/>
      <c r="H1441" s="43"/>
      <c r="I1441" s="64"/>
      <c r="J1441" s="54"/>
      <c r="K1441" s="65"/>
      <c r="L1441" s="258"/>
      <c r="M1441" s="65"/>
      <c r="N1441" s="65"/>
    </row>
    <row r="1442" spans="7:14" ht="22.2">
      <c r="G1442" s="13"/>
      <c r="H1442" s="43"/>
      <c r="I1442" s="64"/>
      <c r="J1442" s="54"/>
      <c r="K1442" s="65"/>
      <c r="L1442" s="258"/>
      <c r="M1442" s="65"/>
      <c r="N1442" s="65"/>
    </row>
    <row r="1443" spans="7:14" ht="22.2">
      <c r="G1443" s="13"/>
      <c r="H1443" s="43"/>
      <c r="I1443" s="64"/>
      <c r="J1443" s="54"/>
      <c r="K1443" s="65"/>
      <c r="L1443" s="258"/>
      <c r="M1443" s="65"/>
      <c r="N1443" s="65"/>
    </row>
    <row r="1444" spans="7:14" ht="22.2">
      <c r="G1444" s="13"/>
      <c r="H1444" s="43"/>
      <c r="I1444" s="64"/>
      <c r="J1444" s="54"/>
      <c r="K1444" s="65"/>
      <c r="L1444" s="258"/>
      <c r="M1444" s="65"/>
      <c r="N1444" s="65"/>
    </row>
    <row r="1445" spans="7:14" ht="22.2">
      <c r="G1445" s="13"/>
      <c r="H1445" s="43"/>
      <c r="I1445" s="64"/>
      <c r="J1445" s="54"/>
      <c r="K1445" s="65"/>
      <c r="L1445" s="258"/>
      <c r="M1445" s="65"/>
      <c r="N1445" s="65"/>
    </row>
    <row r="1446" spans="7:14" ht="22.2">
      <c r="G1446" s="13"/>
      <c r="H1446" s="43"/>
      <c r="I1446" s="64"/>
      <c r="J1446" s="54"/>
      <c r="K1446" s="65"/>
      <c r="L1446" s="258"/>
      <c r="M1446" s="65"/>
      <c r="N1446" s="65"/>
    </row>
    <row r="1447" spans="7:14" ht="22.2">
      <c r="G1447" s="13"/>
      <c r="H1447" s="43"/>
      <c r="I1447" s="64"/>
      <c r="J1447" s="54"/>
      <c r="K1447" s="65"/>
      <c r="L1447" s="258"/>
      <c r="M1447" s="65"/>
      <c r="N1447" s="65"/>
    </row>
    <row r="1448" spans="7:14" ht="22.2">
      <c r="G1448" s="13"/>
      <c r="H1448" s="43"/>
      <c r="I1448" s="64"/>
      <c r="J1448" s="54"/>
      <c r="K1448" s="65"/>
      <c r="L1448" s="258"/>
      <c r="M1448" s="65"/>
      <c r="N1448" s="65"/>
    </row>
    <row r="1449" spans="7:14" ht="22.2">
      <c r="G1449" s="13"/>
      <c r="H1449" s="43"/>
      <c r="I1449" s="64"/>
      <c r="J1449" s="54"/>
      <c r="K1449" s="65"/>
      <c r="L1449" s="258"/>
      <c r="M1449" s="65"/>
      <c r="N1449" s="65"/>
    </row>
    <row r="1450" spans="7:14" ht="22.2">
      <c r="G1450" s="13"/>
      <c r="H1450" s="43"/>
      <c r="I1450" s="64"/>
      <c r="J1450" s="54"/>
      <c r="K1450" s="65"/>
      <c r="L1450" s="258"/>
      <c r="M1450" s="65"/>
      <c r="N1450" s="65"/>
    </row>
    <row r="1451" spans="7:14" ht="22.2">
      <c r="G1451" s="13"/>
      <c r="H1451" s="43"/>
      <c r="I1451" s="64"/>
      <c r="J1451" s="54"/>
      <c r="K1451" s="65"/>
      <c r="L1451" s="258"/>
      <c r="M1451" s="65"/>
      <c r="N1451" s="65"/>
    </row>
    <row r="1452" spans="7:14" ht="22.2">
      <c r="G1452" s="13"/>
      <c r="H1452" s="43"/>
      <c r="I1452" s="64"/>
      <c r="J1452" s="54"/>
      <c r="K1452" s="65"/>
      <c r="L1452" s="258"/>
      <c r="M1452" s="65"/>
      <c r="N1452" s="65"/>
    </row>
    <row r="1453" spans="7:14" ht="22.2">
      <c r="G1453" s="13"/>
      <c r="H1453" s="43"/>
      <c r="I1453" s="64"/>
      <c r="J1453" s="54"/>
      <c r="K1453" s="65"/>
      <c r="L1453" s="258"/>
      <c r="M1453" s="65"/>
      <c r="N1453" s="65"/>
    </row>
    <row r="1454" spans="7:14" ht="22.2">
      <c r="G1454" s="13"/>
      <c r="H1454" s="43"/>
      <c r="I1454" s="64"/>
      <c r="J1454" s="54"/>
      <c r="K1454" s="65"/>
      <c r="L1454" s="258"/>
      <c r="M1454" s="65"/>
      <c r="N1454" s="65"/>
    </row>
    <row r="1455" spans="7:14" ht="22.2">
      <c r="G1455" s="13"/>
      <c r="H1455" s="43"/>
      <c r="I1455" s="64"/>
      <c r="J1455" s="54"/>
      <c r="K1455" s="65"/>
      <c r="L1455" s="258"/>
      <c r="M1455" s="65"/>
      <c r="N1455" s="65"/>
    </row>
    <row r="1456" spans="7:14" ht="22.2">
      <c r="G1456" s="13"/>
      <c r="H1456" s="43"/>
      <c r="I1456" s="64"/>
      <c r="J1456" s="54"/>
      <c r="K1456" s="65"/>
      <c r="L1456" s="258"/>
      <c r="M1456" s="65"/>
      <c r="N1456" s="65"/>
    </row>
    <row r="1457" spans="7:14" ht="22.2">
      <c r="G1457" s="13"/>
      <c r="H1457" s="43"/>
      <c r="I1457" s="64"/>
      <c r="J1457" s="54"/>
      <c r="K1457" s="65"/>
      <c r="L1457" s="258"/>
      <c r="M1457" s="65"/>
      <c r="N1457" s="65"/>
    </row>
    <row r="1458" spans="7:14" ht="22.2">
      <c r="G1458" s="13"/>
      <c r="H1458" s="43"/>
      <c r="I1458" s="64"/>
      <c r="J1458" s="54"/>
      <c r="K1458" s="65"/>
      <c r="L1458" s="258"/>
      <c r="M1458" s="65"/>
      <c r="N1458" s="65"/>
    </row>
    <row r="1459" spans="7:14" ht="22.2">
      <c r="G1459" s="13"/>
      <c r="H1459" s="43"/>
      <c r="I1459" s="64"/>
      <c r="J1459" s="54"/>
      <c r="K1459" s="65"/>
      <c r="L1459" s="258"/>
      <c r="M1459" s="65"/>
      <c r="N1459" s="65"/>
    </row>
    <row r="1460" spans="7:14" ht="22.2">
      <c r="G1460" s="13"/>
      <c r="H1460" s="43"/>
      <c r="I1460" s="64"/>
      <c r="J1460" s="54"/>
      <c r="K1460" s="65"/>
      <c r="L1460" s="258"/>
      <c r="M1460" s="65"/>
      <c r="N1460" s="65"/>
    </row>
    <row r="1461" spans="7:14" ht="22.2">
      <c r="G1461" s="13"/>
      <c r="H1461" s="43"/>
      <c r="I1461" s="64"/>
      <c r="J1461" s="54"/>
      <c r="K1461" s="65"/>
      <c r="L1461" s="258"/>
      <c r="M1461" s="65"/>
      <c r="N1461" s="65"/>
    </row>
    <row r="1462" spans="7:14" ht="22.2">
      <c r="G1462" s="13"/>
      <c r="H1462" s="43"/>
      <c r="I1462" s="64"/>
      <c r="J1462" s="54"/>
      <c r="K1462" s="65"/>
      <c r="L1462" s="258"/>
      <c r="M1462" s="65"/>
      <c r="N1462" s="65"/>
    </row>
    <row r="1463" spans="7:14" ht="22.2">
      <c r="G1463" s="13"/>
      <c r="H1463" s="43"/>
      <c r="I1463" s="64"/>
      <c r="J1463" s="54"/>
      <c r="K1463" s="65"/>
      <c r="L1463" s="258"/>
      <c r="M1463" s="65"/>
      <c r="N1463" s="65"/>
    </row>
    <row r="1464" spans="7:14" ht="22.2">
      <c r="G1464" s="13"/>
      <c r="H1464" s="43"/>
      <c r="I1464" s="64"/>
      <c r="J1464" s="54"/>
      <c r="K1464" s="65"/>
      <c r="L1464" s="258"/>
      <c r="M1464" s="65"/>
      <c r="N1464" s="65"/>
    </row>
    <row r="1465" spans="7:14" ht="22.2">
      <c r="G1465" s="13"/>
      <c r="H1465" s="43"/>
      <c r="I1465" s="64"/>
      <c r="J1465" s="54"/>
      <c r="K1465" s="65"/>
      <c r="L1465" s="258"/>
      <c r="M1465" s="65"/>
      <c r="N1465" s="65"/>
    </row>
    <row r="1466" spans="7:14" ht="22.2">
      <c r="G1466" s="13"/>
      <c r="H1466" s="43"/>
      <c r="I1466" s="64"/>
      <c r="J1466" s="54"/>
      <c r="K1466" s="65"/>
      <c r="L1466" s="258"/>
      <c r="M1466" s="65"/>
      <c r="N1466" s="65"/>
    </row>
    <row r="1467" spans="7:14" ht="22.2">
      <c r="G1467" s="13"/>
      <c r="H1467" s="43"/>
      <c r="I1467" s="64"/>
      <c r="J1467" s="54"/>
      <c r="K1467" s="65"/>
      <c r="L1467" s="258"/>
      <c r="M1467" s="65"/>
      <c r="N1467" s="65"/>
    </row>
    <row r="1468" spans="7:14" ht="22.2">
      <c r="G1468" s="13"/>
      <c r="H1468" s="43"/>
      <c r="I1468" s="64"/>
      <c r="J1468" s="54"/>
      <c r="K1468" s="65"/>
      <c r="L1468" s="258"/>
      <c r="M1468" s="65"/>
      <c r="N1468" s="65"/>
    </row>
    <row r="1469" spans="7:14" ht="22.2">
      <c r="G1469" s="13"/>
      <c r="H1469" s="43"/>
      <c r="I1469" s="64"/>
      <c r="J1469" s="54"/>
      <c r="K1469" s="65"/>
      <c r="L1469" s="258"/>
      <c r="M1469" s="65"/>
      <c r="N1469" s="65"/>
    </row>
    <row r="1470" spans="7:14" ht="22.2">
      <c r="G1470" s="13"/>
      <c r="H1470" s="43"/>
      <c r="I1470" s="64"/>
      <c r="J1470" s="54"/>
      <c r="K1470" s="65"/>
      <c r="L1470" s="258"/>
      <c r="M1470" s="65"/>
      <c r="N1470" s="65"/>
    </row>
    <row r="1471" spans="7:14" ht="22.2">
      <c r="G1471" s="13"/>
      <c r="H1471" s="43"/>
      <c r="I1471" s="64"/>
      <c r="J1471" s="54"/>
      <c r="K1471" s="65"/>
      <c r="L1471" s="258"/>
      <c r="M1471" s="65"/>
      <c r="N1471" s="65"/>
    </row>
    <row r="1472" spans="7:14" ht="22.2">
      <c r="G1472" s="13"/>
      <c r="H1472" s="43"/>
      <c r="I1472" s="64"/>
      <c r="J1472" s="54"/>
      <c r="K1472" s="65"/>
      <c r="L1472" s="258"/>
      <c r="M1472" s="65"/>
      <c r="N1472" s="65"/>
    </row>
    <row r="1473" spans="7:14" ht="22.2">
      <c r="G1473" s="13"/>
      <c r="H1473" s="43"/>
      <c r="I1473" s="64"/>
      <c r="J1473" s="54"/>
      <c r="K1473" s="65"/>
      <c r="L1473" s="258"/>
      <c r="M1473" s="65"/>
      <c r="N1473" s="65"/>
    </row>
    <row r="1474" spans="7:14" ht="22.2">
      <c r="G1474" s="13"/>
      <c r="H1474" s="43"/>
      <c r="I1474" s="64"/>
      <c r="J1474" s="54"/>
      <c r="K1474" s="65"/>
      <c r="L1474" s="258"/>
      <c r="M1474" s="65"/>
      <c r="N1474" s="65"/>
    </row>
    <row r="1475" spans="7:14" ht="22.2">
      <c r="G1475" s="13"/>
      <c r="H1475" s="43"/>
      <c r="I1475" s="64"/>
      <c r="J1475" s="54"/>
      <c r="K1475" s="65"/>
      <c r="L1475" s="258"/>
      <c r="M1475" s="65"/>
      <c r="N1475" s="65"/>
    </row>
    <row r="1476" spans="7:14" ht="22.2">
      <c r="G1476" s="13"/>
      <c r="H1476" s="43"/>
      <c r="I1476" s="64"/>
      <c r="J1476" s="54"/>
      <c r="K1476" s="65"/>
      <c r="L1476" s="258"/>
      <c r="M1476" s="65"/>
      <c r="N1476" s="65"/>
    </row>
    <row r="1477" spans="7:14" ht="22.2">
      <c r="G1477" s="13"/>
      <c r="H1477" s="43"/>
      <c r="I1477" s="64"/>
      <c r="J1477" s="54"/>
      <c r="K1477" s="65"/>
      <c r="L1477" s="258"/>
      <c r="M1477" s="65"/>
      <c r="N1477" s="65"/>
    </row>
    <row r="1478" spans="7:14" ht="22.2">
      <c r="G1478" s="13"/>
      <c r="H1478" s="43"/>
      <c r="I1478" s="64"/>
      <c r="J1478" s="54"/>
      <c r="K1478" s="65"/>
      <c r="L1478" s="258"/>
      <c r="M1478" s="65"/>
      <c r="N1478" s="65"/>
    </row>
    <row r="1479" spans="7:14" ht="22.2">
      <c r="G1479" s="13"/>
      <c r="H1479" s="43"/>
      <c r="I1479" s="64"/>
      <c r="J1479" s="54"/>
      <c r="K1479" s="65"/>
      <c r="L1479" s="258"/>
      <c r="M1479" s="65"/>
      <c r="N1479" s="65"/>
    </row>
    <row r="1480" spans="7:14" ht="22.2">
      <c r="G1480" s="13"/>
      <c r="H1480" s="43"/>
      <c r="I1480" s="64"/>
      <c r="J1480" s="54"/>
      <c r="K1480" s="65"/>
      <c r="L1480" s="258"/>
      <c r="M1480" s="65"/>
      <c r="N1480" s="65"/>
    </row>
    <row r="1481" spans="7:14" ht="22.2">
      <c r="G1481" s="13"/>
      <c r="H1481" s="43"/>
      <c r="I1481" s="64"/>
      <c r="J1481" s="54"/>
      <c r="K1481" s="65"/>
      <c r="L1481" s="258"/>
      <c r="M1481" s="65"/>
      <c r="N1481" s="65"/>
    </row>
    <row r="1482" spans="7:14" ht="22.2">
      <c r="G1482" s="13"/>
      <c r="H1482" s="43"/>
      <c r="I1482" s="64"/>
      <c r="J1482" s="54"/>
      <c r="K1482" s="65"/>
      <c r="L1482" s="258"/>
      <c r="M1482" s="65"/>
      <c r="N1482" s="65"/>
    </row>
    <row r="1483" spans="7:14" ht="22.2">
      <c r="G1483" s="13"/>
      <c r="H1483" s="43"/>
      <c r="I1483" s="64"/>
      <c r="J1483" s="54"/>
      <c r="K1483" s="65"/>
      <c r="L1483" s="258"/>
      <c r="M1483" s="65"/>
      <c r="N1483" s="65"/>
    </row>
    <row r="1484" spans="7:14" ht="22.2">
      <c r="G1484" s="13"/>
      <c r="H1484" s="43"/>
      <c r="I1484" s="64"/>
      <c r="J1484" s="54"/>
      <c r="K1484" s="65"/>
      <c r="L1484" s="258"/>
      <c r="M1484" s="65"/>
      <c r="N1484" s="65"/>
    </row>
    <row r="1485" spans="7:14" ht="22.2">
      <c r="G1485" s="13"/>
      <c r="H1485" s="43"/>
      <c r="I1485" s="64"/>
      <c r="J1485" s="54"/>
      <c r="K1485" s="65"/>
      <c r="L1485" s="258"/>
      <c r="M1485" s="65"/>
      <c r="N1485" s="65"/>
    </row>
    <row r="1486" spans="7:14" ht="22.2">
      <c r="G1486" s="13"/>
      <c r="H1486" s="43"/>
      <c r="I1486" s="64"/>
      <c r="J1486" s="54"/>
      <c r="K1486" s="65"/>
      <c r="L1486" s="258"/>
      <c r="M1486" s="65"/>
      <c r="N1486" s="65"/>
    </row>
    <row r="1487" spans="7:14" ht="22.2">
      <c r="G1487" s="13"/>
      <c r="H1487" s="43"/>
      <c r="I1487" s="64"/>
      <c r="J1487" s="54"/>
      <c r="K1487" s="65"/>
      <c r="L1487" s="258"/>
      <c r="M1487" s="65"/>
      <c r="N1487" s="65"/>
    </row>
    <row r="1488" spans="7:14" ht="22.2">
      <c r="G1488" s="13"/>
      <c r="H1488" s="43"/>
      <c r="I1488" s="64"/>
      <c r="J1488" s="54"/>
      <c r="K1488" s="65"/>
      <c r="L1488" s="258"/>
      <c r="M1488" s="65"/>
      <c r="N1488" s="65"/>
    </row>
    <row r="1489" spans="7:14" ht="22.2">
      <c r="G1489" s="13"/>
      <c r="H1489" s="43"/>
      <c r="I1489" s="64"/>
      <c r="J1489" s="54"/>
      <c r="K1489" s="65"/>
      <c r="L1489" s="258"/>
      <c r="M1489" s="65"/>
      <c r="N1489" s="65"/>
    </row>
    <row r="1490" spans="7:14" ht="22.2">
      <c r="G1490" s="13"/>
      <c r="H1490" s="43"/>
      <c r="I1490" s="64"/>
      <c r="J1490" s="54"/>
      <c r="K1490" s="65"/>
      <c r="L1490" s="258"/>
      <c r="M1490" s="65"/>
      <c r="N1490" s="65"/>
    </row>
    <row r="1491" spans="7:14" ht="22.2">
      <c r="G1491" s="13"/>
      <c r="H1491" s="43"/>
      <c r="I1491" s="64"/>
      <c r="J1491" s="54"/>
      <c r="K1491" s="65"/>
      <c r="L1491" s="258"/>
      <c r="M1491" s="65"/>
      <c r="N1491" s="65"/>
    </row>
    <row r="1492" spans="7:14" ht="22.2">
      <c r="G1492" s="13"/>
      <c r="H1492" s="43"/>
      <c r="I1492" s="64"/>
      <c r="J1492" s="54"/>
      <c r="K1492" s="65"/>
      <c r="L1492" s="258"/>
      <c r="M1492" s="65"/>
      <c r="N1492" s="65"/>
    </row>
    <row r="1493" spans="7:14" ht="22.2">
      <c r="G1493" s="13"/>
      <c r="H1493" s="43"/>
      <c r="I1493" s="64"/>
      <c r="J1493" s="54"/>
      <c r="K1493" s="65"/>
      <c r="L1493" s="258"/>
      <c r="M1493" s="65"/>
      <c r="N1493" s="65"/>
    </row>
    <row r="1494" spans="7:14" ht="22.2">
      <c r="G1494" s="13"/>
      <c r="H1494" s="43"/>
      <c r="I1494" s="64"/>
      <c r="J1494" s="54"/>
      <c r="K1494" s="65"/>
      <c r="L1494" s="258"/>
      <c r="M1494" s="65"/>
      <c r="N1494" s="65"/>
    </row>
    <row r="1495" spans="7:14" ht="22.2">
      <c r="G1495" s="13"/>
      <c r="H1495" s="43"/>
      <c r="I1495" s="64"/>
      <c r="J1495" s="54"/>
      <c r="K1495" s="65"/>
      <c r="L1495" s="258"/>
      <c r="M1495" s="65"/>
      <c r="N1495" s="65"/>
    </row>
    <row r="1496" spans="7:14" ht="22.2">
      <c r="G1496" s="13"/>
      <c r="H1496" s="43"/>
      <c r="I1496" s="64"/>
      <c r="J1496" s="54"/>
      <c r="K1496" s="65"/>
      <c r="L1496" s="258"/>
      <c r="M1496" s="65"/>
      <c r="N1496" s="65"/>
    </row>
    <row r="1497" spans="7:14" ht="22.2">
      <c r="G1497" s="13"/>
      <c r="H1497" s="43"/>
      <c r="I1497" s="64"/>
      <c r="J1497" s="54"/>
      <c r="K1497" s="65"/>
      <c r="L1497" s="258"/>
      <c r="M1497" s="65"/>
      <c r="N1497" s="65"/>
    </row>
    <row r="1498" spans="7:14" ht="22.2">
      <c r="G1498" s="13"/>
      <c r="H1498" s="43"/>
      <c r="I1498" s="64"/>
      <c r="J1498" s="54"/>
      <c r="K1498" s="65"/>
      <c r="L1498" s="258"/>
      <c r="M1498" s="65"/>
      <c r="N1498" s="65"/>
    </row>
    <row r="1499" spans="7:14" ht="22.2">
      <c r="G1499" s="13"/>
      <c r="H1499" s="43"/>
      <c r="I1499" s="64"/>
      <c r="J1499" s="54"/>
      <c r="K1499" s="65"/>
      <c r="L1499" s="258"/>
      <c r="M1499" s="65"/>
      <c r="N1499" s="65"/>
    </row>
    <row r="1500" spans="7:14" ht="22.2">
      <c r="G1500" s="13"/>
      <c r="H1500" s="43"/>
      <c r="I1500" s="64"/>
      <c r="J1500" s="54"/>
      <c r="K1500" s="65"/>
      <c r="L1500" s="258"/>
      <c r="M1500" s="65"/>
      <c r="N1500" s="65"/>
    </row>
    <row r="1501" spans="7:14" ht="22.2">
      <c r="G1501" s="13"/>
      <c r="H1501" s="43"/>
      <c r="I1501" s="64"/>
      <c r="J1501" s="54"/>
      <c r="K1501" s="65"/>
      <c r="L1501" s="258"/>
      <c r="M1501" s="65"/>
      <c r="N1501" s="65"/>
    </row>
    <row r="1502" spans="7:14" ht="22.2">
      <c r="G1502" s="13"/>
      <c r="H1502" s="43"/>
      <c r="I1502" s="64"/>
      <c r="J1502" s="54"/>
      <c r="K1502" s="65"/>
      <c r="L1502" s="258"/>
      <c r="M1502" s="65"/>
      <c r="N1502" s="65"/>
    </row>
    <row r="1503" spans="7:14" ht="22.2">
      <c r="G1503" s="13"/>
      <c r="H1503" s="43"/>
      <c r="I1503" s="64"/>
      <c r="J1503" s="54"/>
      <c r="K1503" s="65"/>
      <c r="L1503" s="258"/>
      <c r="M1503" s="65"/>
      <c r="N1503" s="65"/>
    </row>
    <row r="1504" spans="7:14" ht="22.2">
      <c r="G1504" s="13"/>
      <c r="H1504" s="43"/>
      <c r="I1504" s="64"/>
      <c r="J1504" s="54"/>
      <c r="K1504" s="65"/>
      <c r="L1504" s="258"/>
      <c r="M1504" s="65"/>
      <c r="N1504" s="65"/>
    </row>
    <row r="1505" spans="7:14" ht="22.2">
      <c r="G1505" s="13"/>
      <c r="H1505" s="43"/>
      <c r="I1505" s="64"/>
      <c r="J1505" s="54"/>
      <c r="K1505" s="65"/>
      <c r="L1505" s="258"/>
      <c r="M1505" s="65"/>
      <c r="N1505" s="65"/>
    </row>
    <row r="1506" spans="7:14" ht="22.2">
      <c r="G1506" s="13"/>
      <c r="H1506" s="43"/>
      <c r="I1506" s="64"/>
      <c r="J1506" s="54"/>
      <c r="K1506" s="65"/>
      <c r="L1506" s="258"/>
      <c r="M1506" s="65"/>
      <c r="N1506" s="65"/>
    </row>
    <row r="1507" spans="7:14" ht="22.2">
      <c r="G1507" s="13"/>
      <c r="H1507" s="43"/>
      <c r="I1507" s="64"/>
      <c r="J1507" s="54"/>
      <c r="K1507" s="65"/>
      <c r="L1507" s="258"/>
      <c r="M1507" s="65"/>
      <c r="N1507" s="65"/>
    </row>
    <row r="1508" spans="7:14" ht="22.2">
      <c r="G1508" s="13"/>
      <c r="H1508" s="43"/>
      <c r="I1508" s="64"/>
      <c r="J1508" s="54"/>
      <c r="K1508" s="65"/>
      <c r="L1508" s="258"/>
      <c r="M1508" s="65"/>
      <c r="N1508" s="65"/>
    </row>
    <row r="1509" spans="7:14" ht="22.2">
      <c r="G1509" s="13"/>
      <c r="H1509" s="43"/>
      <c r="I1509" s="64"/>
      <c r="J1509" s="54"/>
      <c r="K1509" s="65"/>
      <c r="L1509" s="258"/>
      <c r="M1509" s="65"/>
      <c r="N1509" s="65"/>
    </row>
    <row r="1510" spans="7:14" ht="22.2">
      <c r="G1510" s="13"/>
      <c r="H1510" s="43"/>
      <c r="I1510" s="64"/>
      <c r="J1510" s="54"/>
      <c r="K1510" s="65"/>
      <c r="L1510" s="258"/>
      <c r="M1510" s="65"/>
      <c r="N1510" s="65"/>
    </row>
    <row r="1511" spans="7:14" ht="22.2">
      <c r="G1511" s="13"/>
      <c r="H1511" s="43"/>
      <c r="I1511" s="64"/>
      <c r="J1511" s="54"/>
      <c r="K1511" s="65"/>
      <c r="L1511" s="258"/>
      <c r="M1511" s="65"/>
      <c r="N1511" s="65"/>
    </row>
    <row r="1512" spans="7:14" ht="22.2">
      <c r="G1512" s="13"/>
      <c r="H1512" s="43"/>
      <c r="I1512" s="64"/>
      <c r="J1512" s="54"/>
      <c r="K1512" s="65"/>
      <c r="L1512" s="258"/>
      <c r="M1512" s="65"/>
      <c r="N1512" s="65"/>
    </row>
    <row r="1513" spans="7:14" ht="22.2">
      <c r="G1513" s="13"/>
      <c r="H1513" s="43"/>
      <c r="I1513" s="64"/>
      <c r="J1513" s="54"/>
      <c r="K1513" s="65"/>
      <c r="L1513" s="258"/>
      <c r="M1513" s="65"/>
      <c r="N1513" s="65"/>
    </row>
    <row r="1514" spans="7:14" ht="22.2">
      <c r="G1514" s="13"/>
      <c r="H1514" s="43"/>
      <c r="I1514" s="64"/>
      <c r="J1514" s="54"/>
      <c r="K1514" s="65"/>
      <c r="L1514" s="258"/>
      <c r="M1514" s="65"/>
      <c r="N1514" s="65"/>
    </row>
    <row r="1515" spans="7:14" ht="22.2">
      <c r="G1515" s="13"/>
      <c r="H1515" s="43"/>
      <c r="I1515" s="64"/>
      <c r="J1515" s="54"/>
      <c r="K1515" s="65"/>
      <c r="L1515" s="258"/>
      <c r="M1515" s="65"/>
      <c r="N1515" s="65"/>
    </row>
    <row r="1516" spans="7:14" ht="22.2">
      <c r="G1516" s="13"/>
      <c r="H1516" s="43"/>
      <c r="I1516" s="64"/>
      <c r="J1516" s="54"/>
      <c r="K1516" s="65"/>
      <c r="L1516" s="258"/>
      <c r="M1516" s="65"/>
      <c r="N1516" s="65"/>
    </row>
    <row r="1517" spans="7:14" ht="22.2">
      <c r="G1517" s="13"/>
      <c r="H1517" s="43"/>
      <c r="I1517" s="64"/>
      <c r="J1517" s="54"/>
      <c r="K1517" s="65"/>
      <c r="L1517" s="258"/>
      <c r="M1517" s="65"/>
      <c r="N1517" s="65"/>
    </row>
    <row r="1518" spans="7:14" ht="22.2">
      <c r="G1518" s="13"/>
      <c r="H1518" s="43"/>
      <c r="I1518" s="64"/>
      <c r="J1518" s="54"/>
      <c r="K1518" s="65"/>
      <c r="L1518" s="258"/>
      <c r="M1518" s="65"/>
      <c r="N1518" s="65"/>
    </row>
    <row r="1519" spans="7:14" ht="22.2">
      <c r="G1519" s="13"/>
      <c r="H1519" s="43"/>
      <c r="I1519" s="64"/>
      <c r="J1519" s="54"/>
      <c r="K1519" s="65"/>
      <c r="L1519" s="258"/>
      <c r="M1519" s="65"/>
      <c r="N1519" s="65"/>
    </row>
    <row r="1520" spans="7:14" ht="22.2">
      <c r="G1520" s="13"/>
      <c r="H1520" s="43"/>
      <c r="I1520" s="64"/>
      <c r="J1520" s="54"/>
      <c r="K1520" s="65"/>
      <c r="L1520" s="258"/>
      <c r="M1520" s="65"/>
      <c r="N1520" s="65"/>
    </row>
    <row r="1521" spans="7:14" ht="22.2">
      <c r="G1521" s="13"/>
      <c r="H1521" s="43"/>
      <c r="I1521" s="64"/>
      <c r="J1521" s="54"/>
      <c r="K1521" s="65"/>
      <c r="L1521" s="258"/>
      <c r="M1521" s="65"/>
      <c r="N1521" s="65"/>
    </row>
    <row r="1522" spans="7:14" ht="22.2">
      <c r="G1522" s="13"/>
      <c r="H1522" s="43"/>
      <c r="I1522" s="64"/>
      <c r="J1522" s="54"/>
      <c r="K1522" s="65"/>
      <c r="L1522" s="258"/>
      <c r="M1522" s="65"/>
      <c r="N1522" s="65"/>
    </row>
    <row r="1523" spans="7:14" ht="22.2">
      <c r="G1523" s="13"/>
      <c r="H1523" s="43"/>
      <c r="I1523" s="64"/>
      <c r="J1523" s="54"/>
      <c r="K1523" s="65"/>
      <c r="L1523" s="258"/>
      <c r="M1523" s="65"/>
      <c r="N1523" s="65"/>
    </row>
    <row r="1524" spans="7:14" ht="22.2">
      <c r="G1524" s="13"/>
      <c r="H1524" s="43"/>
      <c r="I1524" s="64"/>
      <c r="J1524" s="54"/>
      <c r="K1524" s="65"/>
      <c r="L1524" s="258"/>
      <c r="M1524" s="65"/>
      <c r="N1524" s="65"/>
    </row>
    <row r="1525" spans="7:14" ht="22.2">
      <c r="G1525" s="13"/>
      <c r="H1525" s="43"/>
      <c r="I1525" s="64"/>
      <c r="J1525" s="54"/>
      <c r="K1525" s="65"/>
      <c r="L1525" s="258"/>
      <c r="M1525" s="65"/>
      <c r="N1525" s="65"/>
    </row>
    <row r="1526" spans="7:14" ht="22.2">
      <c r="G1526" s="13"/>
      <c r="H1526" s="43"/>
      <c r="I1526" s="64"/>
      <c r="J1526" s="54"/>
      <c r="K1526" s="65"/>
      <c r="L1526" s="258"/>
      <c r="M1526" s="65"/>
      <c r="N1526" s="65"/>
    </row>
    <row r="1527" spans="7:14" ht="22.2">
      <c r="G1527" s="13"/>
      <c r="H1527" s="43"/>
      <c r="I1527" s="64"/>
      <c r="J1527" s="54"/>
      <c r="K1527" s="65"/>
      <c r="L1527" s="258"/>
      <c r="M1527" s="65"/>
      <c r="N1527" s="65"/>
    </row>
    <row r="1528" spans="7:14" ht="22.2">
      <c r="G1528" s="13"/>
      <c r="H1528" s="43"/>
      <c r="I1528" s="64"/>
      <c r="J1528" s="54"/>
      <c r="K1528" s="65"/>
      <c r="L1528" s="258"/>
      <c r="M1528" s="65"/>
      <c r="N1528" s="65"/>
    </row>
    <row r="1529" spans="7:14" ht="22.2">
      <c r="G1529" s="13"/>
      <c r="H1529" s="43"/>
      <c r="I1529" s="64"/>
      <c r="J1529" s="54"/>
      <c r="K1529" s="65"/>
      <c r="L1529" s="258"/>
      <c r="M1529" s="65"/>
      <c r="N1529" s="65"/>
    </row>
    <row r="1530" spans="7:14" ht="22.2">
      <c r="G1530" s="13"/>
      <c r="H1530" s="43"/>
      <c r="I1530" s="64"/>
      <c r="J1530" s="54"/>
      <c r="K1530" s="65"/>
      <c r="L1530" s="258"/>
      <c r="M1530" s="65"/>
      <c r="N1530" s="65"/>
    </row>
    <row r="1531" spans="7:14" ht="22.2">
      <c r="G1531" s="13"/>
      <c r="H1531" s="43"/>
      <c r="I1531" s="64"/>
      <c r="J1531" s="54"/>
      <c r="K1531" s="65"/>
      <c r="L1531" s="258"/>
      <c r="M1531" s="65"/>
      <c r="N1531" s="65"/>
    </row>
    <row r="1532" spans="7:14" ht="22.2">
      <c r="G1532" s="13"/>
      <c r="H1532" s="43"/>
      <c r="I1532" s="64"/>
      <c r="J1532" s="54"/>
      <c r="K1532" s="65"/>
      <c r="L1532" s="258"/>
      <c r="M1532" s="65"/>
      <c r="N1532" s="65"/>
    </row>
    <row r="1533" spans="7:14" ht="22.2">
      <c r="G1533" s="13"/>
      <c r="H1533" s="43"/>
      <c r="I1533" s="64"/>
      <c r="J1533" s="54"/>
      <c r="K1533" s="65"/>
      <c r="L1533" s="258"/>
      <c r="M1533" s="65"/>
      <c r="N1533" s="65"/>
    </row>
    <row r="1534" spans="7:14" ht="22.2">
      <c r="G1534" s="13"/>
      <c r="H1534" s="43"/>
      <c r="I1534" s="64"/>
      <c r="J1534" s="54"/>
      <c r="K1534" s="65"/>
      <c r="L1534" s="258"/>
      <c r="M1534" s="65"/>
      <c r="N1534" s="65"/>
    </row>
    <row r="1535" spans="7:14" ht="22.2">
      <c r="G1535" s="13"/>
      <c r="H1535" s="43"/>
      <c r="I1535" s="64"/>
      <c r="J1535" s="54"/>
      <c r="K1535" s="65"/>
      <c r="L1535" s="258"/>
      <c r="M1535" s="65"/>
      <c r="N1535" s="65"/>
    </row>
    <row r="1536" spans="7:14" ht="22.2">
      <c r="G1536" s="13"/>
      <c r="H1536" s="43"/>
      <c r="I1536" s="64"/>
      <c r="J1536" s="54"/>
      <c r="K1536" s="65"/>
      <c r="L1536" s="258"/>
      <c r="M1536" s="65"/>
      <c r="N1536" s="65"/>
    </row>
    <row r="1537" spans="7:14" ht="22.2">
      <c r="G1537" s="13"/>
      <c r="H1537" s="43"/>
      <c r="I1537" s="64"/>
      <c r="J1537" s="54"/>
      <c r="K1537" s="65"/>
      <c r="L1537" s="258"/>
      <c r="M1537" s="65"/>
      <c r="N1537" s="65"/>
    </row>
    <row r="1538" spans="7:14" ht="22.2">
      <c r="G1538" s="13"/>
      <c r="H1538" s="43"/>
      <c r="I1538" s="64"/>
      <c r="J1538" s="54"/>
      <c r="K1538" s="65"/>
      <c r="L1538" s="258"/>
      <c r="M1538" s="65"/>
      <c r="N1538" s="65"/>
    </row>
    <row r="1539" spans="7:14" ht="22.2">
      <c r="G1539" s="13"/>
      <c r="H1539" s="43"/>
      <c r="I1539" s="64"/>
      <c r="J1539" s="54"/>
      <c r="K1539" s="65"/>
      <c r="L1539" s="258"/>
      <c r="M1539" s="65"/>
      <c r="N1539" s="65"/>
    </row>
    <row r="1540" spans="7:14" ht="22.2">
      <c r="G1540" s="13"/>
      <c r="H1540" s="43"/>
      <c r="I1540" s="64"/>
      <c r="J1540" s="54"/>
      <c r="K1540" s="65"/>
      <c r="L1540" s="258"/>
      <c r="M1540" s="65"/>
      <c r="N1540" s="65"/>
    </row>
    <row r="1541" spans="7:14" ht="22.2">
      <c r="G1541" s="13"/>
      <c r="H1541" s="43"/>
      <c r="I1541" s="64"/>
      <c r="J1541" s="54"/>
      <c r="K1541" s="65"/>
      <c r="L1541" s="258"/>
      <c r="M1541" s="65"/>
      <c r="N1541" s="65"/>
    </row>
    <row r="1542" spans="7:14" ht="22.2">
      <c r="G1542" s="13"/>
      <c r="H1542" s="43"/>
      <c r="I1542" s="64"/>
      <c r="J1542" s="54"/>
      <c r="K1542" s="65"/>
      <c r="L1542" s="258"/>
      <c r="M1542" s="65"/>
      <c r="N1542" s="65"/>
    </row>
    <row r="1543" spans="7:14" ht="22.2">
      <c r="G1543" s="13"/>
      <c r="H1543" s="43"/>
      <c r="I1543" s="64"/>
      <c r="J1543" s="54"/>
      <c r="K1543" s="65"/>
      <c r="L1543" s="258"/>
      <c r="M1543" s="65"/>
      <c r="N1543" s="65"/>
    </row>
    <row r="1544" spans="7:14" ht="22.2">
      <c r="G1544" s="13"/>
      <c r="H1544" s="43"/>
      <c r="I1544" s="64"/>
      <c r="J1544" s="54"/>
      <c r="K1544" s="65"/>
      <c r="L1544" s="258"/>
      <c r="M1544" s="65"/>
      <c r="N1544" s="65"/>
    </row>
    <row r="1545" spans="7:14" ht="22.2">
      <c r="G1545" s="13"/>
      <c r="H1545" s="43"/>
      <c r="I1545" s="64"/>
      <c r="J1545" s="54"/>
      <c r="K1545" s="65"/>
      <c r="L1545" s="258"/>
      <c r="M1545" s="65"/>
      <c r="N1545" s="65"/>
    </row>
    <row r="1546" spans="7:14" ht="22.2">
      <c r="G1546" s="13"/>
      <c r="H1546" s="43"/>
      <c r="I1546" s="64"/>
      <c r="J1546" s="54"/>
      <c r="K1546" s="65"/>
      <c r="L1546" s="258"/>
      <c r="M1546" s="65"/>
      <c r="N1546" s="65"/>
    </row>
    <row r="1547" spans="7:14" ht="22.2">
      <c r="G1547" s="13"/>
      <c r="H1547" s="43"/>
      <c r="I1547" s="64"/>
      <c r="J1547" s="54"/>
      <c r="K1547" s="65"/>
      <c r="L1547" s="258"/>
      <c r="M1547" s="65"/>
      <c r="N1547" s="65"/>
    </row>
    <row r="1548" spans="7:14" ht="22.2">
      <c r="G1548" s="13"/>
      <c r="H1548" s="43"/>
      <c r="I1548" s="64"/>
      <c r="J1548" s="54"/>
      <c r="K1548" s="65"/>
      <c r="L1548" s="258"/>
      <c r="M1548" s="65"/>
      <c r="N1548" s="65"/>
    </row>
    <row r="1549" spans="7:14" ht="22.2">
      <c r="G1549" s="13"/>
      <c r="H1549" s="43"/>
      <c r="I1549" s="64"/>
      <c r="J1549" s="54"/>
      <c r="K1549" s="65"/>
      <c r="L1549" s="258"/>
      <c r="M1549" s="65"/>
      <c r="N1549" s="65"/>
    </row>
    <row r="1550" spans="7:14" ht="22.2">
      <c r="G1550" s="13"/>
      <c r="H1550" s="43"/>
      <c r="I1550" s="64"/>
      <c r="J1550" s="54"/>
      <c r="K1550" s="65"/>
      <c r="L1550" s="258"/>
      <c r="M1550" s="65"/>
      <c r="N1550" s="65"/>
    </row>
    <row r="1551" spans="7:14" ht="22.2">
      <c r="G1551" s="13"/>
      <c r="H1551" s="43"/>
      <c r="I1551" s="64"/>
      <c r="J1551" s="54"/>
      <c r="K1551" s="65"/>
      <c r="L1551" s="258"/>
      <c r="M1551" s="65"/>
      <c r="N1551" s="65"/>
    </row>
    <row r="1552" spans="7:14" ht="22.2">
      <c r="G1552" s="13"/>
      <c r="H1552" s="43"/>
      <c r="I1552" s="64"/>
      <c r="J1552" s="54"/>
      <c r="K1552" s="65"/>
      <c r="L1552" s="258"/>
      <c r="M1552" s="65"/>
      <c r="N1552" s="65"/>
    </row>
    <row r="1553" spans="7:14" ht="22.2">
      <c r="G1553" s="13"/>
      <c r="H1553" s="43"/>
      <c r="I1553" s="64"/>
      <c r="J1553" s="54"/>
      <c r="K1553" s="65"/>
      <c r="L1553" s="258"/>
      <c r="M1553" s="65"/>
      <c r="N1553" s="65"/>
    </row>
    <row r="1554" spans="7:14" ht="22.2">
      <c r="G1554" s="13"/>
      <c r="H1554" s="43"/>
      <c r="I1554" s="64"/>
      <c r="J1554" s="54"/>
      <c r="K1554" s="65"/>
      <c r="L1554" s="258"/>
      <c r="M1554" s="65"/>
      <c r="N1554" s="65"/>
    </row>
    <row r="1555" spans="7:14" ht="22.2">
      <c r="G1555" s="13"/>
      <c r="H1555" s="43"/>
      <c r="I1555" s="64"/>
      <c r="J1555" s="54"/>
      <c r="K1555" s="65"/>
      <c r="L1555" s="258"/>
      <c r="M1555" s="65"/>
      <c r="N1555" s="65"/>
    </row>
    <row r="1556" spans="7:14" ht="22.2">
      <c r="G1556" s="13"/>
      <c r="H1556" s="43"/>
      <c r="I1556" s="64"/>
      <c r="J1556" s="54"/>
      <c r="K1556" s="65"/>
      <c r="L1556" s="258"/>
      <c r="M1556" s="65"/>
      <c r="N1556" s="65"/>
    </row>
    <row r="1557" spans="7:14" ht="22.2">
      <c r="G1557" s="13"/>
      <c r="H1557" s="43"/>
      <c r="I1557" s="64"/>
      <c r="J1557" s="54"/>
      <c r="K1557" s="65"/>
      <c r="L1557" s="258"/>
      <c r="M1557" s="65"/>
      <c r="N1557" s="65"/>
    </row>
    <row r="1558" spans="7:14" ht="22.2">
      <c r="G1558" s="13"/>
      <c r="H1558" s="43"/>
      <c r="I1558" s="64"/>
      <c r="J1558" s="54"/>
      <c r="K1558" s="65"/>
      <c r="L1558" s="258"/>
      <c r="M1558" s="65"/>
      <c r="N1558" s="65"/>
    </row>
    <row r="1559" spans="7:14" ht="22.2">
      <c r="G1559" s="13"/>
      <c r="H1559" s="43"/>
      <c r="I1559" s="64"/>
      <c r="J1559" s="54"/>
      <c r="K1559" s="65"/>
      <c r="L1559" s="258"/>
      <c r="M1559" s="65"/>
      <c r="N1559" s="65"/>
    </row>
    <row r="1560" spans="7:14" ht="22.2">
      <c r="G1560" s="13"/>
      <c r="H1560" s="43"/>
      <c r="I1560" s="64"/>
      <c r="J1560" s="54"/>
      <c r="K1560" s="65"/>
      <c r="L1560" s="258"/>
      <c r="M1560" s="65"/>
      <c r="N1560" s="65"/>
    </row>
    <row r="1561" spans="7:14" ht="22.2">
      <c r="G1561" s="13"/>
      <c r="H1561" s="43"/>
      <c r="I1561" s="64"/>
      <c r="J1561" s="54"/>
      <c r="K1561" s="65"/>
      <c r="L1561" s="258"/>
      <c r="M1561" s="65"/>
      <c r="N1561" s="65"/>
    </row>
    <row r="1562" spans="7:14" ht="22.2">
      <c r="G1562" s="13"/>
      <c r="H1562" s="43"/>
      <c r="I1562" s="64"/>
      <c r="J1562" s="54"/>
      <c r="K1562" s="65"/>
      <c r="L1562" s="258"/>
      <c r="M1562" s="65"/>
      <c r="N1562" s="65"/>
    </row>
    <row r="1563" spans="7:14" ht="22.2">
      <c r="G1563" s="13"/>
      <c r="H1563" s="43"/>
      <c r="I1563" s="64"/>
      <c r="J1563" s="54"/>
      <c r="K1563" s="65"/>
      <c r="L1563" s="258"/>
      <c r="M1563" s="65"/>
      <c r="N1563" s="65"/>
    </row>
    <row r="1564" spans="7:14" ht="22.2">
      <c r="G1564" s="13"/>
      <c r="H1564" s="43"/>
      <c r="I1564" s="64"/>
      <c r="J1564" s="54"/>
      <c r="K1564" s="65"/>
      <c r="L1564" s="258"/>
      <c r="M1564" s="65"/>
      <c r="N1564" s="65"/>
    </row>
    <row r="1565" spans="7:14" ht="22.2">
      <c r="G1565" s="13"/>
      <c r="H1565" s="43"/>
      <c r="I1565" s="64"/>
      <c r="J1565" s="54"/>
      <c r="K1565" s="65"/>
      <c r="L1565" s="258"/>
      <c r="M1565" s="65"/>
      <c r="N1565" s="65"/>
    </row>
    <row r="1566" spans="7:14" ht="22.2">
      <c r="G1566" s="13"/>
      <c r="H1566" s="43"/>
      <c r="I1566" s="64"/>
      <c r="J1566" s="54"/>
      <c r="K1566" s="65"/>
      <c r="L1566" s="258"/>
      <c r="M1566" s="65"/>
      <c r="N1566" s="65"/>
    </row>
    <row r="1567" spans="7:14" ht="22.2">
      <c r="G1567" s="13"/>
      <c r="H1567" s="43"/>
      <c r="I1567" s="64"/>
      <c r="J1567" s="54"/>
      <c r="K1567" s="65"/>
      <c r="L1567" s="258"/>
      <c r="M1567" s="65"/>
      <c r="N1567" s="65"/>
    </row>
    <row r="1568" spans="7:14" ht="22.2">
      <c r="G1568" s="13"/>
      <c r="H1568" s="43"/>
      <c r="I1568" s="64"/>
      <c r="J1568" s="54"/>
      <c r="K1568" s="65"/>
      <c r="L1568" s="258"/>
      <c r="M1568" s="65"/>
      <c r="N1568" s="65"/>
    </row>
    <row r="1569" spans="7:14" ht="22.2">
      <c r="G1569" s="13"/>
      <c r="H1569" s="43"/>
      <c r="I1569" s="64"/>
      <c r="J1569" s="54"/>
      <c r="K1569" s="65"/>
      <c r="L1569" s="258"/>
      <c r="M1569" s="65"/>
      <c r="N1569" s="65"/>
    </row>
    <row r="1570" spans="7:14" ht="22.2">
      <c r="G1570" s="13"/>
      <c r="H1570" s="43"/>
      <c r="I1570" s="64"/>
      <c r="J1570" s="54"/>
      <c r="K1570" s="65"/>
      <c r="L1570" s="258"/>
      <c r="M1570" s="65"/>
      <c r="N1570" s="65"/>
    </row>
    <row r="1571" spans="7:14" ht="22.2">
      <c r="G1571" s="13"/>
      <c r="H1571" s="43"/>
      <c r="I1571" s="64"/>
      <c r="J1571" s="54"/>
      <c r="K1571" s="65"/>
      <c r="L1571" s="258"/>
      <c r="M1571" s="65"/>
      <c r="N1571" s="65"/>
    </row>
    <row r="1572" spans="7:14" ht="22.2">
      <c r="G1572" s="13"/>
      <c r="H1572" s="43"/>
      <c r="I1572" s="64"/>
      <c r="J1572" s="54"/>
      <c r="K1572" s="65"/>
      <c r="L1572" s="258"/>
      <c r="M1572" s="65"/>
      <c r="N1572" s="65"/>
    </row>
    <row r="1573" spans="7:14" ht="22.2">
      <c r="G1573" s="13"/>
      <c r="H1573" s="43"/>
      <c r="I1573" s="64"/>
      <c r="J1573" s="54"/>
      <c r="K1573" s="65"/>
      <c r="L1573" s="258"/>
      <c r="M1573" s="65"/>
      <c r="N1573" s="65"/>
    </row>
    <row r="1574" spans="7:14" ht="22.2">
      <c r="G1574" s="13"/>
      <c r="H1574" s="43"/>
      <c r="I1574" s="64"/>
      <c r="J1574" s="54"/>
      <c r="K1574" s="65"/>
      <c r="L1574" s="258"/>
      <c r="M1574" s="65"/>
      <c r="N1574" s="65"/>
    </row>
    <row r="1575" spans="7:14" ht="22.2">
      <c r="G1575" s="13"/>
      <c r="H1575" s="43"/>
      <c r="I1575" s="64"/>
      <c r="J1575" s="54"/>
      <c r="K1575" s="65"/>
      <c r="L1575" s="258"/>
      <c r="M1575" s="65"/>
      <c r="N1575" s="65"/>
    </row>
    <row r="1576" spans="7:14" ht="22.2">
      <c r="G1576" s="13"/>
      <c r="H1576" s="43"/>
      <c r="I1576" s="64"/>
      <c r="J1576" s="54"/>
      <c r="K1576" s="65"/>
      <c r="L1576" s="258"/>
      <c r="M1576" s="65"/>
      <c r="N1576" s="65"/>
    </row>
    <row r="1577" spans="7:14" ht="22.2">
      <c r="G1577" s="13"/>
      <c r="H1577" s="43"/>
      <c r="I1577" s="64"/>
      <c r="J1577" s="54"/>
      <c r="K1577" s="65"/>
      <c r="L1577" s="258"/>
      <c r="M1577" s="65"/>
      <c r="N1577" s="65"/>
    </row>
    <row r="1578" spans="7:14" ht="22.2">
      <c r="G1578" s="13"/>
      <c r="H1578" s="43"/>
      <c r="I1578" s="64"/>
      <c r="J1578" s="54"/>
      <c r="K1578" s="65"/>
      <c r="L1578" s="258"/>
      <c r="M1578" s="65"/>
      <c r="N1578" s="65"/>
    </row>
    <row r="1579" spans="7:14" ht="22.2">
      <c r="G1579" s="13"/>
      <c r="H1579" s="43"/>
      <c r="I1579" s="64"/>
      <c r="J1579" s="54"/>
      <c r="K1579" s="65"/>
      <c r="L1579" s="258"/>
      <c r="M1579" s="65"/>
      <c r="N1579" s="65"/>
    </row>
    <row r="1580" spans="7:14" ht="22.2">
      <c r="G1580" s="13"/>
      <c r="H1580" s="43"/>
      <c r="I1580" s="64"/>
      <c r="J1580" s="54"/>
      <c r="K1580" s="65"/>
      <c r="L1580" s="258"/>
      <c r="M1580" s="65"/>
      <c r="N1580" s="65"/>
    </row>
    <row r="1581" spans="7:14" ht="22.2">
      <c r="G1581" s="13"/>
      <c r="H1581" s="43"/>
      <c r="I1581" s="64"/>
      <c r="J1581" s="54"/>
      <c r="K1581" s="65"/>
      <c r="L1581" s="258"/>
      <c r="M1581" s="65"/>
      <c r="N1581" s="65"/>
    </row>
    <row r="1582" spans="7:14" ht="22.2">
      <c r="G1582" s="13"/>
      <c r="H1582" s="43"/>
      <c r="I1582" s="64"/>
      <c r="J1582" s="54"/>
      <c r="K1582" s="65"/>
      <c r="L1582" s="258"/>
      <c r="M1582" s="65"/>
      <c r="N1582" s="65"/>
    </row>
    <row r="1583" spans="7:14" ht="22.2">
      <c r="G1583" s="13"/>
      <c r="H1583" s="43"/>
      <c r="I1583" s="64"/>
      <c r="J1583" s="54"/>
      <c r="K1583" s="65"/>
      <c r="L1583" s="258"/>
      <c r="M1583" s="65"/>
      <c r="N1583" s="65"/>
    </row>
    <row r="1584" spans="7:14" ht="22.2">
      <c r="G1584" s="13"/>
      <c r="H1584" s="43"/>
      <c r="I1584" s="64"/>
      <c r="J1584" s="54"/>
      <c r="K1584" s="65"/>
      <c r="L1584" s="258"/>
      <c r="M1584" s="65"/>
      <c r="N1584" s="65"/>
    </row>
    <row r="1585" spans="7:14" ht="22.2">
      <c r="G1585" s="13"/>
      <c r="H1585" s="43"/>
      <c r="I1585" s="64"/>
      <c r="J1585" s="54"/>
      <c r="K1585" s="65"/>
      <c r="L1585" s="258"/>
      <c r="M1585" s="65"/>
      <c r="N1585" s="65"/>
    </row>
    <row r="1586" spans="7:14" ht="22.2">
      <c r="G1586" s="13"/>
      <c r="H1586" s="43"/>
      <c r="I1586" s="64"/>
      <c r="J1586" s="54"/>
      <c r="K1586" s="65"/>
      <c r="L1586" s="258"/>
      <c r="M1586" s="65"/>
      <c r="N1586" s="65"/>
    </row>
    <row r="1587" spans="7:14" ht="22.2">
      <c r="G1587" s="13"/>
      <c r="H1587" s="43"/>
      <c r="I1587" s="64"/>
      <c r="J1587" s="54"/>
      <c r="K1587" s="65"/>
      <c r="L1587" s="258"/>
      <c r="M1587" s="65"/>
      <c r="N1587" s="65"/>
    </row>
    <row r="1588" spans="7:14" ht="22.2">
      <c r="G1588" s="13"/>
      <c r="H1588" s="43"/>
      <c r="I1588" s="64"/>
      <c r="J1588" s="54"/>
      <c r="K1588" s="65"/>
      <c r="L1588" s="258"/>
      <c r="M1588" s="65"/>
      <c r="N1588" s="65"/>
    </row>
    <row r="1589" spans="7:14" ht="22.2">
      <c r="G1589" s="13"/>
      <c r="H1589" s="43"/>
      <c r="I1589" s="64"/>
      <c r="J1589" s="54"/>
      <c r="K1589" s="65"/>
      <c r="L1589" s="258"/>
      <c r="M1589" s="65"/>
      <c r="N1589" s="65"/>
    </row>
    <row r="1590" spans="7:14" ht="22.2">
      <c r="G1590" s="13"/>
      <c r="H1590" s="43"/>
      <c r="I1590" s="64"/>
      <c r="J1590" s="54"/>
      <c r="K1590" s="65"/>
      <c r="L1590" s="258"/>
      <c r="M1590" s="65"/>
      <c r="N1590" s="65"/>
    </row>
    <row r="1591" spans="7:14" ht="22.2">
      <c r="G1591" s="13"/>
      <c r="H1591" s="43"/>
      <c r="I1591" s="64"/>
      <c r="J1591" s="54"/>
      <c r="K1591" s="65"/>
      <c r="L1591" s="258"/>
      <c r="M1591" s="65"/>
      <c r="N1591" s="65"/>
    </row>
    <row r="1592" spans="7:14" ht="22.2">
      <c r="G1592" s="13"/>
      <c r="H1592" s="43"/>
      <c r="I1592" s="64"/>
      <c r="J1592" s="54"/>
      <c r="K1592" s="65"/>
      <c r="L1592" s="258"/>
      <c r="M1592" s="65"/>
      <c r="N1592" s="65"/>
    </row>
    <row r="1593" spans="7:14" ht="22.2">
      <c r="G1593" s="13"/>
      <c r="H1593" s="43"/>
      <c r="I1593" s="64"/>
      <c r="J1593" s="54"/>
      <c r="K1593" s="65"/>
      <c r="L1593" s="258"/>
      <c r="M1593" s="65"/>
      <c r="N1593" s="65"/>
    </row>
    <row r="1594" spans="7:14" ht="22.2">
      <c r="G1594" s="13"/>
      <c r="H1594" s="43"/>
      <c r="I1594" s="64"/>
      <c r="J1594" s="54"/>
      <c r="K1594" s="65"/>
      <c r="L1594" s="258"/>
      <c r="M1594" s="65"/>
      <c r="N1594" s="65"/>
    </row>
    <row r="1595" spans="7:14" ht="22.2">
      <c r="G1595" s="13"/>
      <c r="H1595" s="43"/>
      <c r="I1595" s="64"/>
      <c r="J1595" s="54"/>
      <c r="K1595" s="65"/>
      <c r="L1595" s="258"/>
      <c r="M1595" s="65"/>
      <c r="N1595" s="65"/>
    </row>
    <row r="1596" spans="7:14" ht="22.2">
      <c r="G1596" s="13"/>
      <c r="H1596" s="43"/>
      <c r="I1596" s="64"/>
      <c r="J1596" s="54"/>
      <c r="K1596" s="65"/>
      <c r="L1596" s="258"/>
      <c r="M1596" s="65"/>
      <c r="N1596" s="65"/>
    </row>
    <row r="1597" spans="7:14" ht="22.2">
      <c r="G1597" s="13"/>
      <c r="H1597" s="43"/>
      <c r="I1597" s="64"/>
      <c r="J1597" s="54"/>
      <c r="K1597" s="65"/>
      <c r="L1597" s="258"/>
      <c r="M1597" s="65"/>
      <c r="N1597" s="65"/>
    </row>
    <row r="1598" spans="7:14" ht="22.2">
      <c r="G1598" s="13"/>
      <c r="H1598" s="43"/>
      <c r="I1598" s="64"/>
      <c r="J1598" s="54"/>
      <c r="K1598" s="65"/>
      <c r="L1598" s="258"/>
      <c r="M1598" s="65"/>
      <c r="N1598" s="65"/>
    </row>
    <row r="1599" spans="7:14" ht="22.2">
      <c r="G1599" s="13"/>
      <c r="H1599" s="43"/>
      <c r="I1599" s="64"/>
      <c r="J1599" s="54"/>
      <c r="K1599" s="65"/>
      <c r="L1599" s="258"/>
      <c r="M1599" s="65"/>
      <c r="N1599" s="65"/>
    </row>
    <row r="1600" spans="7:14" ht="22.2">
      <c r="G1600" s="13"/>
      <c r="H1600" s="43"/>
      <c r="I1600" s="64"/>
      <c r="J1600" s="54"/>
      <c r="K1600" s="65"/>
      <c r="L1600" s="258"/>
      <c r="M1600" s="65"/>
      <c r="N1600" s="65"/>
    </row>
    <row r="1601" spans="7:14" ht="22.2">
      <c r="G1601" s="13"/>
      <c r="H1601" s="43"/>
      <c r="I1601" s="64"/>
      <c r="J1601" s="54"/>
      <c r="K1601" s="65"/>
      <c r="L1601" s="258"/>
      <c r="M1601" s="65"/>
      <c r="N1601" s="65"/>
    </row>
    <row r="1602" spans="7:14" ht="22.2">
      <c r="G1602" s="13"/>
      <c r="H1602" s="43"/>
      <c r="I1602" s="64"/>
      <c r="J1602" s="54"/>
      <c r="K1602" s="65"/>
      <c r="L1602" s="258"/>
      <c r="M1602" s="65"/>
      <c r="N1602" s="65"/>
    </row>
    <row r="1603" spans="7:14" ht="22.2">
      <c r="G1603" s="13"/>
      <c r="H1603" s="43"/>
      <c r="I1603" s="64"/>
      <c r="J1603" s="54"/>
      <c r="K1603" s="65"/>
      <c r="L1603" s="258"/>
      <c r="M1603" s="65"/>
      <c r="N1603" s="65"/>
    </row>
    <row r="1604" spans="7:14" ht="22.2">
      <c r="G1604" s="13"/>
      <c r="H1604" s="43"/>
      <c r="I1604" s="64"/>
      <c r="J1604" s="54"/>
      <c r="K1604" s="65"/>
      <c r="L1604" s="258"/>
      <c r="M1604" s="65"/>
      <c r="N1604" s="65"/>
    </row>
    <row r="1605" spans="7:14" ht="22.2">
      <c r="G1605" s="13"/>
      <c r="H1605" s="43"/>
      <c r="I1605" s="64"/>
      <c r="J1605" s="54"/>
      <c r="K1605" s="65"/>
      <c r="L1605" s="258"/>
      <c r="M1605" s="65"/>
      <c r="N1605" s="65"/>
    </row>
    <row r="1606" spans="7:14" ht="22.2">
      <c r="G1606" s="13"/>
      <c r="H1606" s="43"/>
      <c r="I1606" s="64"/>
      <c r="J1606" s="54"/>
      <c r="K1606" s="65"/>
      <c r="L1606" s="258"/>
      <c r="M1606" s="65"/>
      <c r="N1606" s="65"/>
    </row>
    <row r="1607" spans="7:14" ht="22.2">
      <c r="G1607" s="13"/>
      <c r="H1607" s="43"/>
      <c r="I1607" s="64"/>
      <c r="J1607" s="54"/>
      <c r="K1607" s="65"/>
      <c r="L1607" s="258"/>
      <c r="M1607" s="65"/>
      <c r="N1607" s="65"/>
    </row>
    <row r="1608" spans="7:14" ht="22.2">
      <c r="G1608" s="13"/>
      <c r="H1608" s="43"/>
      <c r="I1608" s="64"/>
      <c r="J1608" s="54"/>
      <c r="K1608" s="65"/>
      <c r="L1608" s="258"/>
      <c r="M1608" s="65"/>
      <c r="N1608" s="65"/>
    </row>
    <row r="1609" spans="7:14" ht="22.2">
      <c r="G1609" s="13"/>
      <c r="H1609" s="43"/>
      <c r="I1609" s="64"/>
      <c r="J1609" s="54"/>
      <c r="K1609" s="65"/>
      <c r="L1609" s="258"/>
      <c r="M1609" s="65"/>
      <c r="N1609" s="65"/>
    </row>
    <row r="1610" spans="7:14" ht="22.2">
      <c r="G1610" s="13"/>
      <c r="H1610" s="43"/>
      <c r="I1610" s="64"/>
      <c r="J1610" s="54"/>
      <c r="K1610" s="65"/>
      <c r="L1610" s="258"/>
      <c r="M1610" s="65"/>
      <c r="N1610" s="65"/>
    </row>
    <row r="1611" spans="7:14" ht="22.2">
      <c r="G1611" s="13"/>
      <c r="H1611" s="43"/>
      <c r="I1611" s="64"/>
      <c r="J1611" s="54"/>
      <c r="K1611" s="65"/>
      <c r="L1611" s="258"/>
      <c r="M1611" s="65"/>
      <c r="N1611" s="65"/>
    </row>
    <row r="1612" spans="7:14" ht="22.2">
      <c r="G1612" s="13"/>
      <c r="H1612" s="43"/>
      <c r="I1612" s="64"/>
      <c r="J1612" s="54"/>
      <c r="K1612" s="65"/>
      <c r="L1612" s="258"/>
      <c r="M1612" s="65"/>
      <c r="N1612" s="65"/>
    </row>
    <row r="1613" spans="7:14" ht="22.2">
      <c r="G1613" s="13"/>
      <c r="H1613" s="43"/>
      <c r="I1613" s="64"/>
      <c r="J1613" s="54"/>
      <c r="K1613" s="65"/>
      <c r="L1613" s="258"/>
      <c r="M1613" s="65"/>
      <c r="N1613" s="65"/>
    </row>
    <row r="1614" spans="7:14" ht="22.2">
      <c r="G1614" s="13"/>
      <c r="H1614" s="43"/>
      <c r="I1614" s="64"/>
      <c r="J1614" s="54"/>
      <c r="K1614" s="65"/>
      <c r="L1614" s="258"/>
      <c r="M1614" s="65"/>
      <c r="N1614" s="65"/>
    </row>
    <row r="1615" spans="7:14" ht="22.2">
      <c r="G1615" s="13"/>
      <c r="H1615" s="43"/>
      <c r="I1615" s="64"/>
      <c r="J1615" s="54"/>
      <c r="K1615" s="65"/>
      <c r="L1615" s="258"/>
      <c r="M1615" s="65"/>
      <c r="N1615" s="65"/>
    </row>
    <row r="1616" spans="7:14" ht="22.2">
      <c r="G1616" s="13"/>
      <c r="H1616" s="43"/>
      <c r="I1616" s="64"/>
      <c r="J1616" s="54"/>
      <c r="K1616" s="65"/>
      <c r="L1616" s="258"/>
      <c r="M1616" s="65"/>
      <c r="N1616" s="65"/>
    </row>
    <row r="1617" spans="7:14" ht="22.2">
      <c r="G1617" s="13"/>
      <c r="H1617" s="43"/>
      <c r="I1617" s="64"/>
      <c r="J1617" s="54"/>
      <c r="K1617" s="65"/>
      <c r="L1617" s="258"/>
      <c r="M1617" s="65"/>
      <c r="N1617" s="65"/>
    </row>
    <row r="1618" spans="7:14" ht="22.2">
      <c r="G1618" s="13"/>
      <c r="H1618" s="43"/>
      <c r="I1618" s="64"/>
      <c r="J1618" s="54"/>
      <c r="K1618" s="65"/>
      <c r="L1618" s="258"/>
      <c r="M1618" s="65"/>
      <c r="N1618" s="65"/>
    </row>
    <row r="1619" spans="7:14" ht="22.2">
      <c r="G1619" s="13"/>
      <c r="H1619" s="43"/>
      <c r="I1619" s="64"/>
      <c r="J1619" s="54"/>
      <c r="K1619" s="65"/>
      <c r="L1619" s="258"/>
      <c r="M1619" s="65"/>
      <c r="N1619" s="65"/>
    </row>
    <row r="1620" spans="7:14" ht="22.2">
      <c r="G1620" s="13"/>
      <c r="H1620" s="43"/>
      <c r="I1620" s="64"/>
      <c r="J1620" s="54"/>
      <c r="K1620" s="65"/>
      <c r="L1620" s="258"/>
      <c r="M1620" s="65"/>
      <c r="N1620" s="65"/>
    </row>
    <row r="1621" spans="7:14" ht="22.2">
      <c r="G1621" s="13"/>
      <c r="H1621" s="43"/>
      <c r="I1621" s="64"/>
      <c r="J1621" s="54"/>
      <c r="K1621" s="65"/>
      <c r="L1621" s="258"/>
      <c r="M1621" s="65"/>
      <c r="N1621" s="65"/>
    </row>
    <row r="1622" spans="7:14" ht="22.2">
      <c r="G1622" s="13"/>
      <c r="H1622" s="43"/>
      <c r="I1622" s="64"/>
      <c r="J1622" s="54"/>
      <c r="K1622" s="65"/>
      <c r="L1622" s="258"/>
      <c r="M1622" s="65"/>
      <c r="N1622" s="65"/>
    </row>
    <row r="1623" spans="7:14" ht="22.2">
      <c r="G1623" s="13"/>
      <c r="H1623" s="43"/>
      <c r="I1623" s="64"/>
      <c r="J1623" s="54"/>
      <c r="K1623" s="65"/>
      <c r="L1623" s="258"/>
      <c r="M1623" s="65"/>
      <c r="N1623" s="65"/>
    </row>
    <row r="1624" spans="7:14" ht="22.2">
      <c r="G1624" s="13"/>
      <c r="H1624" s="43"/>
      <c r="I1624" s="64"/>
      <c r="J1624" s="54"/>
      <c r="K1624" s="65"/>
      <c r="L1624" s="258"/>
      <c r="M1624" s="65"/>
      <c r="N1624" s="65"/>
    </row>
    <row r="1625" spans="7:14" ht="22.2">
      <c r="G1625" s="13"/>
      <c r="H1625" s="43"/>
      <c r="I1625" s="64"/>
      <c r="J1625" s="54"/>
      <c r="K1625" s="65"/>
      <c r="L1625" s="258"/>
      <c r="M1625" s="65"/>
      <c r="N1625" s="65"/>
    </row>
    <row r="1626" spans="7:14" ht="22.2">
      <c r="G1626" s="13"/>
      <c r="H1626" s="43"/>
      <c r="I1626" s="64"/>
      <c r="J1626" s="54"/>
      <c r="K1626" s="65"/>
      <c r="L1626" s="258"/>
      <c r="M1626" s="65"/>
      <c r="N1626" s="65"/>
    </row>
    <row r="1627" spans="7:14" ht="22.2">
      <c r="G1627" s="13"/>
      <c r="H1627" s="43"/>
      <c r="I1627" s="64"/>
      <c r="J1627" s="54"/>
      <c r="K1627" s="65"/>
      <c r="L1627" s="258"/>
      <c r="M1627" s="65"/>
      <c r="N1627" s="65"/>
    </row>
    <row r="1628" spans="7:14" ht="22.2">
      <c r="G1628" s="13"/>
      <c r="H1628" s="43"/>
      <c r="I1628" s="64"/>
      <c r="J1628" s="54"/>
      <c r="K1628" s="65"/>
      <c r="L1628" s="258"/>
      <c r="M1628" s="65"/>
      <c r="N1628" s="65"/>
    </row>
    <row r="1629" spans="7:14" ht="22.2">
      <c r="G1629" s="13"/>
      <c r="H1629" s="43"/>
      <c r="I1629" s="64"/>
      <c r="J1629" s="54"/>
      <c r="K1629" s="65"/>
      <c r="L1629" s="258"/>
      <c r="M1629" s="65"/>
      <c r="N1629" s="65"/>
    </row>
    <row r="1630" spans="7:14" ht="22.2">
      <c r="G1630" s="13"/>
      <c r="H1630" s="43"/>
      <c r="I1630" s="64"/>
      <c r="J1630" s="54"/>
      <c r="K1630" s="65"/>
      <c r="L1630" s="258"/>
      <c r="M1630" s="65"/>
      <c r="N1630" s="65"/>
    </row>
    <row r="1631" spans="7:14" ht="22.2">
      <c r="G1631" s="13"/>
      <c r="H1631" s="43"/>
      <c r="I1631" s="64"/>
      <c r="J1631" s="54"/>
      <c r="K1631" s="65"/>
      <c r="L1631" s="258"/>
      <c r="M1631" s="65"/>
      <c r="N1631" s="65"/>
    </row>
    <row r="1632" spans="7:14" ht="22.2">
      <c r="G1632" s="13"/>
      <c r="H1632" s="43"/>
      <c r="I1632" s="64"/>
      <c r="J1632" s="54"/>
      <c r="K1632" s="65"/>
      <c r="L1632" s="258"/>
      <c r="M1632" s="65"/>
      <c r="N1632" s="65"/>
    </row>
    <row r="1633" spans="7:14" ht="22.2">
      <c r="G1633" s="13"/>
      <c r="H1633" s="43"/>
      <c r="I1633" s="64"/>
      <c r="J1633" s="54"/>
      <c r="K1633" s="65"/>
      <c r="L1633" s="258"/>
      <c r="M1633" s="65"/>
      <c r="N1633" s="65"/>
    </row>
    <row r="1634" spans="7:14" ht="22.2">
      <c r="G1634" s="13"/>
      <c r="H1634" s="43"/>
      <c r="I1634" s="64"/>
      <c r="J1634" s="54"/>
      <c r="K1634" s="65"/>
      <c r="L1634" s="258"/>
      <c r="M1634" s="65"/>
      <c r="N1634" s="65"/>
    </row>
    <row r="1635" spans="7:14" ht="22.2">
      <c r="G1635" s="13"/>
      <c r="H1635" s="43"/>
      <c r="I1635" s="64"/>
      <c r="J1635" s="54"/>
      <c r="K1635" s="65"/>
      <c r="L1635" s="258"/>
      <c r="M1635" s="65"/>
      <c r="N1635" s="65"/>
    </row>
    <row r="1636" spans="7:14" ht="22.2">
      <c r="G1636" s="13"/>
      <c r="H1636" s="43"/>
      <c r="I1636" s="64"/>
      <c r="J1636" s="54"/>
      <c r="K1636" s="65"/>
      <c r="L1636" s="258"/>
      <c r="M1636" s="65"/>
      <c r="N1636" s="65"/>
    </row>
    <row r="1637" spans="7:14" ht="22.2">
      <c r="G1637" s="13"/>
      <c r="H1637" s="43"/>
      <c r="I1637" s="64"/>
      <c r="J1637" s="54"/>
      <c r="K1637" s="65"/>
      <c r="L1637" s="258"/>
      <c r="M1637" s="65"/>
      <c r="N1637" s="65"/>
    </row>
    <row r="1638" spans="7:14" ht="22.2">
      <c r="G1638" s="13"/>
      <c r="H1638" s="43"/>
      <c r="I1638" s="64"/>
      <c r="J1638" s="54"/>
      <c r="K1638" s="65"/>
      <c r="L1638" s="258"/>
      <c r="M1638" s="65"/>
      <c r="N1638" s="65"/>
    </row>
    <row r="1639" spans="7:14" ht="22.2">
      <c r="G1639" s="13"/>
      <c r="H1639" s="43"/>
      <c r="I1639" s="64"/>
      <c r="J1639" s="54"/>
      <c r="K1639" s="65"/>
      <c r="L1639" s="258"/>
      <c r="M1639" s="65"/>
      <c r="N1639" s="65"/>
    </row>
    <row r="1640" spans="7:14" ht="22.2">
      <c r="G1640" s="13"/>
      <c r="H1640" s="43"/>
      <c r="I1640" s="64"/>
      <c r="J1640" s="54"/>
      <c r="K1640" s="65"/>
      <c r="L1640" s="258"/>
      <c r="M1640" s="65"/>
      <c r="N1640" s="65"/>
    </row>
    <row r="1641" spans="7:14" ht="22.2">
      <c r="G1641" s="13"/>
      <c r="H1641" s="43"/>
      <c r="I1641" s="64"/>
      <c r="J1641" s="54"/>
      <c r="K1641" s="65"/>
      <c r="L1641" s="258"/>
      <c r="M1641" s="65"/>
      <c r="N1641" s="65"/>
    </row>
    <row r="1642" spans="7:14" ht="22.2">
      <c r="G1642" s="13"/>
      <c r="H1642" s="43"/>
      <c r="I1642" s="64"/>
      <c r="J1642" s="54"/>
      <c r="K1642" s="65"/>
      <c r="L1642" s="258"/>
      <c r="M1642" s="65"/>
      <c r="N1642" s="65"/>
    </row>
    <row r="1643" spans="7:14" ht="22.2">
      <c r="G1643" s="13"/>
      <c r="H1643" s="43"/>
      <c r="I1643" s="64"/>
      <c r="J1643" s="54"/>
      <c r="K1643" s="65"/>
      <c r="L1643" s="258"/>
      <c r="M1643" s="65"/>
      <c r="N1643" s="65"/>
    </row>
    <row r="1644" spans="7:14" ht="22.2">
      <c r="G1644" s="13"/>
      <c r="H1644" s="43"/>
      <c r="I1644" s="64"/>
      <c r="J1644" s="54"/>
      <c r="K1644" s="65"/>
      <c r="L1644" s="258"/>
      <c r="M1644" s="65"/>
      <c r="N1644" s="65"/>
    </row>
    <row r="1645" spans="7:14" ht="22.2">
      <c r="G1645" s="13"/>
      <c r="H1645" s="43"/>
      <c r="I1645" s="64"/>
      <c r="J1645" s="54"/>
      <c r="K1645" s="65"/>
      <c r="L1645" s="258"/>
      <c r="M1645" s="65"/>
      <c r="N1645" s="65"/>
    </row>
    <row r="1646" spans="7:14" ht="22.2">
      <c r="G1646" s="13"/>
      <c r="H1646" s="43"/>
      <c r="I1646" s="64"/>
      <c r="J1646" s="54"/>
      <c r="K1646" s="65"/>
      <c r="L1646" s="258"/>
      <c r="M1646" s="65"/>
      <c r="N1646" s="65"/>
    </row>
    <row r="1647" spans="7:14" ht="22.2">
      <c r="G1647" s="13"/>
      <c r="H1647" s="43"/>
      <c r="I1647" s="64"/>
      <c r="J1647" s="54"/>
      <c r="K1647" s="65"/>
      <c r="L1647" s="258"/>
      <c r="M1647" s="65"/>
      <c r="N1647" s="65"/>
    </row>
    <row r="1648" spans="7:14" ht="22.2">
      <c r="G1648" s="13"/>
      <c r="H1648" s="43"/>
      <c r="I1648" s="64"/>
      <c r="J1648" s="54"/>
      <c r="K1648" s="65"/>
      <c r="L1648" s="258"/>
      <c r="M1648" s="65"/>
      <c r="N1648" s="65"/>
    </row>
    <row r="1649" spans="7:14" ht="22.2">
      <c r="G1649" s="13"/>
      <c r="H1649" s="43"/>
      <c r="I1649" s="64"/>
      <c r="J1649" s="54"/>
      <c r="K1649" s="65"/>
      <c r="L1649" s="258"/>
      <c r="M1649" s="65"/>
      <c r="N1649" s="65"/>
    </row>
    <row r="1650" spans="7:14" ht="22.2">
      <c r="G1650" s="13"/>
      <c r="H1650" s="43"/>
      <c r="I1650" s="64"/>
      <c r="J1650" s="54"/>
      <c r="K1650" s="65"/>
      <c r="L1650" s="258"/>
      <c r="M1650" s="65"/>
      <c r="N1650" s="65"/>
    </row>
    <row r="1651" spans="7:14" ht="22.2">
      <c r="G1651" s="13"/>
      <c r="H1651" s="43"/>
      <c r="I1651" s="64"/>
      <c r="J1651" s="54"/>
      <c r="K1651" s="65"/>
      <c r="L1651" s="258"/>
      <c r="M1651" s="65"/>
      <c r="N1651" s="65"/>
    </row>
    <row r="1652" spans="7:14" ht="22.2">
      <c r="G1652" s="13"/>
      <c r="H1652" s="43"/>
      <c r="I1652" s="64"/>
      <c r="J1652" s="54"/>
      <c r="K1652" s="65"/>
      <c r="L1652" s="258"/>
      <c r="M1652" s="65"/>
      <c r="N1652" s="65"/>
    </row>
    <row r="1653" spans="7:14" ht="22.2">
      <c r="G1653" s="13"/>
      <c r="H1653" s="43"/>
      <c r="I1653" s="64"/>
      <c r="J1653" s="54"/>
      <c r="K1653" s="65"/>
      <c r="L1653" s="258"/>
      <c r="M1653" s="65"/>
      <c r="N1653" s="65"/>
    </row>
    <row r="1654" spans="7:14" ht="22.2">
      <c r="G1654" s="13"/>
      <c r="H1654" s="43"/>
      <c r="I1654" s="64"/>
      <c r="J1654" s="54"/>
      <c r="K1654" s="65"/>
      <c r="L1654" s="258"/>
      <c r="M1654" s="65"/>
      <c r="N1654" s="65"/>
    </row>
    <row r="1655" spans="7:14" ht="22.2">
      <c r="G1655" s="13"/>
      <c r="H1655" s="43"/>
      <c r="I1655" s="64"/>
      <c r="J1655" s="54"/>
      <c r="K1655" s="65"/>
      <c r="L1655" s="258"/>
      <c r="M1655" s="65"/>
      <c r="N1655" s="65"/>
    </row>
    <row r="1656" spans="7:14" ht="22.2">
      <c r="G1656" s="13"/>
      <c r="H1656" s="43"/>
      <c r="I1656" s="64"/>
      <c r="J1656" s="54"/>
      <c r="K1656" s="65"/>
      <c r="L1656" s="258"/>
      <c r="M1656" s="65"/>
      <c r="N1656" s="65"/>
    </row>
    <row r="1657" spans="7:14" ht="22.2">
      <c r="G1657" s="13"/>
      <c r="H1657" s="43"/>
      <c r="I1657" s="64"/>
      <c r="J1657" s="54"/>
      <c r="K1657" s="65"/>
      <c r="L1657" s="258"/>
      <c r="M1657" s="65"/>
      <c r="N1657" s="65"/>
    </row>
    <row r="1658" spans="7:14" ht="22.2">
      <c r="G1658" s="13"/>
      <c r="H1658" s="43"/>
      <c r="I1658" s="64"/>
      <c r="J1658" s="54"/>
      <c r="K1658" s="65"/>
      <c r="L1658" s="258"/>
      <c r="M1658" s="65"/>
      <c r="N1658" s="65"/>
    </row>
    <row r="1659" spans="7:14" ht="22.2">
      <c r="G1659" s="13"/>
      <c r="H1659" s="43"/>
      <c r="I1659" s="64"/>
      <c r="J1659" s="54"/>
      <c r="K1659" s="65"/>
      <c r="L1659" s="258"/>
      <c r="M1659" s="65"/>
      <c r="N1659" s="65"/>
    </row>
    <row r="1660" spans="7:14" ht="22.2">
      <c r="G1660" s="13"/>
      <c r="H1660" s="43"/>
      <c r="I1660" s="64"/>
      <c r="J1660" s="54"/>
      <c r="K1660" s="65"/>
      <c r="L1660" s="258"/>
      <c r="M1660" s="65"/>
      <c r="N1660" s="65"/>
    </row>
    <row r="1661" spans="7:14" ht="22.2">
      <c r="G1661" s="13"/>
      <c r="H1661" s="43"/>
      <c r="I1661" s="64"/>
      <c r="J1661" s="54"/>
      <c r="K1661" s="65"/>
      <c r="L1661" s="258"/>
      <c r="M1661" s="65"/>
      <c r="N1661" s="65"/>
    </row>
    <row r="1662" spans="7:14" ht="22.2">
      <c r="G1662" s="13"/>
      <c r="H1662" s="43"/>
      <c r="I1662" s="64"/>
      <c r="J1662" s="54"/>
      <c r="K1662" s="65"/>
      <c r="L1662" s="258"/>
      <c r="M1662" s="65"/>
      <c r="N1662" s="65"/>
    </row>
    <row r="1663" spans="7:14" ht="22.2">
      <c r="G1663" s="13"/>
      <c r="H1663" s="43"/>
      <c r="I1663" s="64"/>
      <c r="J1663" s="54"/>
      <c r="K1663" s="65"/>
      <c r="L1663" s="258"/>
      <c r="M1663" s="65"/>
      <c r="N1663" s="65"/>
    </row>
    <row r="1664" spans="7:14" ht="22.2">
      <c r="G1664" s="13"/>
      <c r="H1664" s="43"/>
      <c r="I1664" s="64"/>
      <c r="J1664" s="54"/>
      <c r="K1664" s="65"/>
      <c r="L1664" s="258"/>
      <c r="M1664" s="65"/>
      <c r="N1664" s="65"/>
    </row>
    <row r="1665" spans="7:14" ht="22.2">
      <c r="G1665" s="13"/>
      <c r="H1665" s="43"/>
      <c r="I1665" s="64"/>
      <c r="J1665" s="54"/>
      <c r="K1665" s="65"/>
      <c r="L1665" s="258"/>
      <c r="M1665" s="65"/>
      <c r="N1665" s="65"/>
    </row>
    <row r="1666" spans="7:14" ht="22.2">
      <c r="G1666" s="13"/>
      <c r="H1666" s="43"/>
      <c r="I1666" s="64"/>
      <c r="J1666" s="54"/>
      <c r="K1666" s="65"/>
      <c r="L1666" s="258"/>
      <c r="M1666" s="65"/>
      <c r="N1666" s="65"/>
    </row>
    <row r="1667" spans="7:14" ht="22.2">
      <c r="G1667" s="13"/>
      <c r="H1667" s="43"/>
      <c r="I1667" s="64"/>
      <c r="J1667" s="54"/>
      <c r="K1667" s="65"/>
      <c r="L1667" s="258"/>
      <c r="M1667" s="65"/>
      <c r="N1667" s="65"/>
    </row>
    <row r="1668" spans="7:14" ht="22.2">
      <c r="G1668" s="13"/>
      <c r="H1668" s="43"/>
      <c r="I1668" s="64"/>
      <c r="J1668" s="54"/>
      <c r="K1668" s="65"/>
      <c r="L1668" s="258"/>
      <c r="M1668" s="65"/>
      <c r="N1668" s="65"/>
    </row>
    <row r="1669" spans="7:14" ht="22.2">
      <c r="G1669" s="13"/>
      <c r="H1669" s="43"/>
      <c r="I1669" s="64"/>
      <c r="J1669" s="54"/>
      <c r="K1669" s="65"/>
      <c r="L1669" s="258"/>
      <c r="M1669" s="65"/>
      <c r="N1669" s="65"/>
    </row>
    <row r="1670" spans="7:14" ht="22.2">
      <c r="G1670" s="13"/>
      <c r="H1670" s="43"/>
      <c r="I1670" s="64"/>
      <c r="J1670" s="54"/>
      <c r="K1670" s="65"/>
      <c r="L1670" s="258"/>
      <c r="M1670" s="65"/>
      <c r="N1670" s="65"/>
    </row>
    <row r="1671" spans="7:14" ht="22.2">
      <c r="G1671" s="13"/>
      <c r="H1671" s="43"/>
      <c r="I1671" s="64"/>
      <c r="J1671" s="54"/>
      <c r="K1671" s="65"/>
      <c r="L1671" s="258"/>
      <c r="M1671" s="65"/>
      <c r="N1671" s="65"/>
    </row>
    <row r="1672" spans="7:14" ht="22.2">
      <c r="G1672" s="13"/>
      <c r="H1672" s="43"/>
      <c r="I1672" s="64"/>
      <c r="J1672" s="54"/>
      <c r="K1672" s="65"/>
      <c r="L1672" s="258"/>
      <c r="M1672" s="65"/>
      <c r="N1672" s="65"/>
    </row>
    <row r="1673" spans="7:14" ht="22.2">
      <c r="G1673" s="13"/>
      <c r="H1673" s="43"/>
      <c r="I1673" s="64"/>
      <c r="J1673" s="54"/>
      <c r="K1673" s="65"/>
      <c r="L1673" s="258"/>
      <c r="M1673" s="65"/>
      <c r="N1673" s="65"/>
    </row>
    <row r="1674" spans="7:14" ht="22.2">
      <c r="G1674" s="13"/>
      <c r="H1674" s="43"/>
      <c r="I1674" s="64"/>
      <c r="J1674" s="54"/>
      <c r="K1674" s="65"/>
      <c r="L1674" s="258"/>
      <c r="M1674" s="65"/>
      <c r="N1674" s="65"/>
    </row>
    <row r="1675" spans="7:14" ht="22.2">
      <c r="G1675" s="13"/>
      <c r="H1675" s="43"/>
      <c r="I1675" s="64"/>
      <c r="J1675" s="54"/>
      <c r="K1675" s="65"/>
      <c r="L1675" s="258"/>
      <c r="M1675" s="65"/>
      <c r="N1675" s="65"/>
    </row>
    <row r="1676" spans="7:14" ht="22.2">
      <c r="G1676" s="13"/>
      <c r="H1676" s="43"/>
      <c r="I1676" s="64"/>
      <c r="J1676" s="54"/>
      <c r="K1676" s="65"/>
      <c r="L1676" s="258"/>
      <c r="M1676" s="65"/>
      <c r="N1676" s="65"/>
    </row>
    <row r="1677" spans="7:14" ht="22.2">
      <c r="G1677" s="13"/>
      <c r="H1677" s="43"/>
      <c r="I1677" s="64"/>
      <c r="J1677" s="54"/>
      <c r="K1677" s="65"/>
      <c r="L1677" s="258"/>
      <c r="M1677" s="65"/>
      <c r="N1677" s="65"/>
    </row>
    <row r="1678" spans="7:14" ht="22.2">
      <c r="G1678" s="13"/>
      <c r="H1678" s="43"/>
      <c r="I1678" s="64"/>
      <c r="J1678" s="54"/>
      <c r="K1678" s="65"/>
      <c r="L1678" s="258"/>
      <c r="M1678" s="65"/>
      <c r="N1678" s="65"/>
    </row>
    <row r="1679" spans="7:14" ht="22.2">
      <c r="G1679" s="13"/>
      <c r="H1679" s="43"/>
      <c r="I1679" s="64"/>
      <c r="J1679" s="54"/>
      <c r="K1679" s="65"/>
      <c r="L1679" s="258"/>
      <c r="M1679" s="65"/>
      <c r="N1679" s="65"/>
    </row>
    <row r="1680" spans="7:14" ht="22.2">
      <c r="G1680" s="13"/>
      <c r="H1680" s="43"/>
      <c r="I1680" s="64"/>
      <c r="J1680" s="54"/>
      <c r="K1680" s="65"/>
      <c r="L1680" s="258"/>
      <c r="M1680" s="65"/>
      <c r="N1680" s="65"/>
    </row>
    <row r="1681" spans="7:14" ht="22.2">
      <c r="G1681" s="13"/>
      <c r="H1681" s="43"/>
      <c r="I1681" s="64"/>
      <c r="J1681" s="54"/>
      <c r="K1681" s="65"/>
      <c r="L1681" s="258"/>
      <c r="M1681" s="65"/>
      <c r="N1681" s="65"/>
    </row>
    <row r="1682" spans="7:14" ht="22.2">
      <c r="G1682" s="13"/>
      <c r="H1682" s="43"/>
      <c r="I1682" s="64"/>
      <c r="J1682" s="54"/>
      <c r="K1682" s="65"/>
      <c r="L1682" s="258"/>
      <c r="M1682" s="65"/>
      <c r="N1682" s="65"/>
    </row>
    <row r="1683" spans="7:14" ht="22.2">
      <c r="G1683" s="13"/>
      <c r="H1683" s="43"/>
      <c r="I1683" s="64"/>
      <c r="J1683" s="54"/>
      <c r="K1683" s="65"/>
      <c r="L1683" s="258"/>
      <c r="M1683" s="65"/>
      <c r="N1683" s="65"/>
    </row>
    <row r="1684" spans="7:14" ht="22.2">
      <c r="G1684" s="13"/>
      <c r="H1684" s="43"/>
      <c r="I1684" s="64"/>
      <c r="J1684" s="54"/>
      <c r="K1684" s="65"/>
      <c r="L1684" s="258"/>
      <c r="M1684" s="65"/>
      <c r="N1684" s="65"/>
    </row>
    <row r="1685" spans="7:14" ht="22.2">
      <c r="G1685" s="13"/>
      <c r="H1685" s="43"/>
      <c r="I1685" s="64"/>
      <c r="J1685" s="54"/>
      <c r="K1685" s="65"/>
      <c r="L1685" s="258"/>
      <c r="M1685" s="65"/>
      <c r="N1685" s="65"/>
    </row>
    <row r="1686" spans="7:14" ht="22.2">
      <c r="G1686" s="13"/>
      <c r="H1686" s="43"/>
      <c r="I1686" s="64"/>
      <c r="J1686" s="54"/>
      <c r="K1686" s="65"/>
      <c r="L1686" s="258"/>
      <c r="M1686" s="65"/>
      <c r="N1686" s="65"/>
    </row>
    <row r="1687" spans="7:14" ht="22.2">
      <c r="G1687" s="13"/>
      <c r="H1687" s="43"/>
      <c r="I1687" s="64"/>
      <c r="J1687" s="54"/>
      <c r="K1687" s="65"/>
      <c r="L1687" s="258"/>
      <c r="M1687" s="65"/>
      <c r="N1687" s="65"/>
    </row>
    <row r="1688" spans="7:14" ht="22.2">
      <c r="G1688" s="13"/>
      <c r="H1688" s="43"/>
      <c r="I1688" s="64"/>
      <c r="J1688" s="54"/>
      <c r="K1688" s="65"/>
      <c r="L1688" s="258"/>
      <c r="M1688" s="65"/>
      <c r="N1688" s="65"/>
    </row>
    <row r="1689" spans="7:14" ht="22.2">
      <c r="G1689" s="13"/>
      <c r="H1689" s="43"/>
      <c r="I1689" s="64"/>
      <c r="J1689" s="54"/>
      <c r="K1689" s="65"/>
      <c r="L1689" s="258"/>
      <c r="M1689" s="65"/>
      <c r="N1689" s="65"/>
    </row>
    <row r="1690" spans="7:14" ht="22.2">
      <c r="G1690" s="13"/>
      <c r="H1690" s="43"/>
      <c r="I1690" s="64"/>
      <c r="J1690" s="54"/>
      <c r="K1690" s="65"/>
      <c r="L1690" s="258"/>
      <c r="M1690" s="65"/>
      <c r="N1690" s="65"/>
    </row>
    <row r="1691" spans="7:14" ht="22.2">
      <c r="G1691" s="13"/>
      <c r="H1691" s="43"/>
      <c r="I1691" s="64"/>
      <c r="J1691" s="54"/>
      <c r="K1691" s="65"/>
      <c r="L1691" s="258"/>
      <c r="M1691" s="65"/>
      <c r="N1691" s="65"/>
    </row>
    <row r="1692" spans="7:14" ht="22.2">
      <c r="G1692" s="13"/>
      <c r="H1692" s="43"/>
      <c r="I1692" s="64"/>
      <c r="J1692" s="54"/>
      <c r="K1692" s="65"/>
      <c r="L1692" s="258"/>
      <c r="M1692" s="65"/>
      <c r="N1692" s="65"/>
    </row>
    <row r="1693" spans="7:14" ht="22.2">
      <c r="G1693" s="13"/>
      <c r="H1693" s="43"/>
      <c r="I1693" s="64"/>
      <c r="J1693" s="54"/>
      <c r="K1693" s="65"/>
      <c r="L1693" s="258"/>
      <c r="M1693" s="65"/>
      <c r="N1693" s="65"/>
    </row>
    <row r="1694" spans="7:14" ht="22.2">
      <c r="G1694" s="13"/>
      <c r="H1694" s="43"/>
      <c r="I1694" s="64"/>
      <c r="J1694" s="54"/>
      <c r="K1694" s="65"/>
      <c r="L1694" s="258"/>
      <c r="M1694" s="65"/>
      <c r="N1694" s="65"/>
    </row>
    <row r="1695" spans="7:14" ht="22.2">
      <c r="G1695" s="13"/>
      <c r="H1695" s="43"/>
      <c r="I1695" s="64"/>
      <c r="J1695" s="54"/>
      <c r="K1695" s="65"/>
      <c r="L1695" s="258"/>
      <c r="M1695" s="65"/>
      <c r="N1695" s="65"/>
    </row>
    <row r="1696" spans="7:14" ht="22.2">
      <c r="G1696" s="13"/>
      <c r="H1696" s="43"/>
      <c r="I1696" s="64"/>
      <c r="J1696" s="54"/>
      <c r="K1696" s="65"/>
      <c r="L1696" s="258"/>
      <c r="M1696" s="65"/>
      <c r="N1696" s="65"/>
    </row>
    <row r="1697" spans="7:14" ht="22.2">
      <c r="G1697" s="13"/>
      <c r="H1697" s="43"/>
      <c r="I1697" s="64"/>
      <c r="J1697" s="54"/>
      <c r="K1697" s="65"/>
      <c r="L1697" s="258"/>
      <c r="M1697" s="65"/>
      <c r="N1697" s="65"/>
    </row>
    <row r="1698" spans="7:14" ht="22.2">
      <c r="G1698" s="13"/>
      <c r="H1698" s="43"/>
      <c r="I1698" s="64"/>
      <c r="J1698" s="54"/>
      <c r="K1698" s="65"/>
      <c r="L1698" s="258"/>
      <c r="M1698" s="65"/>
      <c r="N1698" s="65"/>
    </row>
    <row r="1699" spans="7:14" ht="22.2">
      <c r="G1699" s="13"/>
      <c r="H1699" s="43"/>
      <c r="I1699" s="64"/>
      <c r="J1699" s="54"/>
      <c r="K1699" s="65"/>
      <c r="L1699" s="258"/>
      <c r="M1699" s="65"/>
      <c r="N1699" s="65"/>
    </row>
    <row r="1700" spans="7:14" ht="22.2">
      <c r="G1700" s="13"/>
      <c r="H1700" s="43"/>
      <c r="I1700" s="64"/>
      <c r="J1700" s="54"/>
      <c r="K1700" s="65"/>
      <c r="L1700" s="258"/>
      <c r="M1700" s="65"/>
      <c r="N1700" s="65"/>
    </row>
    <row r="1701" spans="7:14" ht="22.2">
      <c r="G1701" s="13"/>
      <c r="H1701" s="43"/>
      <c r="I1701" s="64"/>
      <c r="J1701" s="54"/>
      <c r="K1701" s="65"/>
      <c r="L1701" s="258"/>
      <c r="M1701" s="65"/>
      <c r="N1701" s="65"/>
    </row>
    <row r="1702" spans="7:14" ht="22.2">
      <c r="G1702" s="13"/>
      <c r="H1702" s="43"/>
      <c r="I1702" s="64"/>
      <c r="J1702" s="54"/>
      <c r="K1702" s="65"/>
      <c r="L1702" s="258"/>
      <c r="M1702" s="65"/>
      <c r="N1702" s="65"/>
    </row>
    <row r="1703" spans="7:14" ht="22.2">
      <c r="G1703" s="13"/>
      <c r="H1703" s="43"/>
      <c r="I1703" s="64"/>
      <c r="J1703" s="54"/>
      <c r="K1703" s="65"/>
      <c r="L1703" s="258"/>
      <c r="M1703" s="65"/>
      <c r="N1703" s="65"/>
    </row>
    <row r="1704" spans="7:14" ht="22.2">
      <c r="G1704" s="13"/>
      <c r="H1704" s="43"/>
      <c r="I1704" s="64"/>
      <c r="J1704" s="54"/>
      <c r="K1704" s="65"/>
      <c r="L1704" s="258"/>
      <c r="M1704" s="65"/>
      <c r="N1704" s="65"/>
    </row>
    <row r="1705" spans="7:14" ht="22.2">
      <c r="G1705" s="13"/>
      <c r="H1705" s="43"/>
      <c r="I1705" s="64"/>
      <c r="J1705" s="54"/>
      <c r="K1705" s="65"/>
      <c r="L1705" s="258"/>
      <c r="M1705" s="65"/>
      <c r="N1705" s="65"/>
    </row>
    <row r="1706" spans="7:14" ht="22.2">
      <c r="G1706" s="13"/>
      <c r="H1706" s="43"/>
      <c r="I1706" s="64"/>
      <c r="J1706" s="54"/>
      <c r="K1706" s="65"/>
      <c r="L1706" s="258"/>
      <c r="M1706" s="65"/>
      <c r="N1706" s="65"/>
    </row>
    <row r="1707" spans="7:14" ht="22.2">
      <c r="G1707" s="13"/>
      <c r="H1707" s="43"/>
      <c r="I1707" s="64"/>
      <c r="J1707" s="54"/>
      <c r="K1707" s="65"/>
      <c r="L1707" s="258"/>
      <c r="M1707" s="65"/>
      <c r="N1707" s="65"/>
    </row>
    <row r="1708" spans="7:14" ht="22.2">
      <c r="G1708" s="13"/>
      <c r="H1708" s="43"/>
      <c r="I1708" s="64"/>
      <c r="J1708" s="54"/>
      <c r="K1708" s="65"/>
      <c r="L1708" s="258"/>
      <c r="M1708" s="65"/>
      <c r="N1708" s="65"/>
    </row>
    <row r="1709" spans="7:14" ht="22.2">
      <c r="G1709" s="13"/>
      <c r="H1709" s="43"/>
      <c r="I1709" s="64"/>
      <c r="J1709" s="54"/>
      <c r="K1709" s="65"/>
      <c r="L1709" s="258"/>
      <c r="M1709" s="65"/>
      <c r="N1709" s="65"/>
    </row>
    <row r="1710" spans="7:14" ht="22.2">
      <c r="G1710" s="13"/>
      <c r="H1710" s="43"/>
      <c r="I1710" s="64"/>
      <c r="J1710" s="54"/>
      <c r="K1710" s="65"/>
      <c r="L1710" s="258"/>
      <c r="M1710" s="65"/>
      <c r="N1710" s="65"/>
    </row>
    <row r="1711" spans="7:14" ht="22.2">
      <c r="G1711" s="13"/>
      <c r="H1711" s="43"/>
      <c r="I1711" s="64"/>
      <c r="J1711" s="54"/>
      <c r="K1711" s="65"/>
      <c r="L1711" s="258"/>
      <c r="M1711" s="65"/>
      <c r="N1711" s="65"/>
    </row>
    <row r="1712" spans="7:14" ht="22.2">
      <c r="G1712" s="13"/>
      <c r="H1712" s="43"/>
      <c r="I1712" s="64"/>
      <c r="J1712" s="54"/>
      <c r="K1712" s="65"/>
      <c r="L1712" s="258"/>
      <c r="M1712" s="65"/>
      <c r="N1712" s="65"/>
    </row>
    <row r="1713" spans="7:14" ht="22.2">
      <c r="G1713" s="13"/>
      <c r="H1713" s="43"/>
      <c r="I1713" s="64"/>
      <c r="J1713" s="54"/>
      <c r="K1713" s="65"/>
      <c r="L1713" s="258"/>
      <c r="M1713" s="65"/>
      <c r="N1713" s="65"/>
    </row>
    <row r="1714" spans="7:14" ht="22.2">
      <c r="G1714" s="13"/>
      <c r="H1714" s="43"/>
      <c r="I1714" s="64"/>
      <c r="J1714" s="54"/>
      <c r="K1714" s="65"/>
      <c r="L1714" s="258"/>
      <c r="M1714" s="65"/>
      <c r="N1714" s="65"/>
    </row>
    <row r="1715" spans="7:14" ht="22.2">
      <c r="G1715" s="13"/>
      <c r="H1715" s="43"/>
      <c r="I1715" s="64"/>
      <c r="J1715" s="54"/>
      <c r="K1715" s="65"/>
      <c r="L1715" s="258"/>
      <c r="M1715" s="65"/>
      <c r="N1715" s="65"/>
    </row>
    <row r="1716" spans="7:14" ht="22.2">
      <c r="G1716" s="13"/>
      <c r="H1716" s="43"/>
      <c r="I1716" s="64"/>
      <c r="J1716" s="54"/>
      <c r="K1716" s="65"/>
      <c r="L1716" s="258"/>
      <c r="M1716" s="65"/>
      <c r="N1716" s="65"/>
    </row>
    <row r="1717" spans="7:14" ht="22.2">
      <c r="G1717" s="13"/>
      <c r="H1717" s="43"/>
      <c r="I1717" s="64"/>
      <c r="J1717" s="54"/>
      <c r="K1717" s="65"/>
      <c r="L1717" s="258"/>
      <c r="M1717" s="65"/>
      <c r="N1717" s="65"/>
    </row>
    <row r="1718" spans="7:14" ht="22.2">
      <c r="G1718" s="13"/>
      <c r="H1718" s="43"/>
      <c r="I1718" s="64"/>
      <c r="J1718" s="54"/>
      <c r="K1718" s="65"/>
      <c r="L1718" s="258"/>
      <c r="M1718" s="65"/>
      <c r="N1718" s="65"/>
    </row>
    <row r="1719" spans="7:14" ht="22.2">
      <c r="G1719" s="13"/>
      <c r="H1719" s="43"/>
      <c r="I1719" s="64"/>
      <c r="J1719" s="54"/>
      <c r="K1719" s="65"/>
      <c r="L1719" s="258"/>
      <c r="M1719" s="65"/>
      <c r="N1719" s="65"/>
    </row>
    <row r="1720" spans="7:14" ht="22.2">
      <c r="G1720" s="13"/>
      <c r="H1720" s="43"/>
      <c r="I1720" s="64"/>
      <c r="J1720" s="54"/>
      <c r="K1720" s="65"/>
      <c r="L1720" s="258"/>
      <c r="M1720" s="65"/>
      <c r="N1720" s="65"/>
    </row>
    <row r="1721" spans="7:14" ht="22.2">
      <c r="G1721" s="13"/>
      <c r="H1721" s="43"/>
      <c r="I1721" s="64"/>
      <c r="J1721" s="54"/>
      <c r="K1721" s="65"/>
      <c r="L1721" s="258"/>
      <c r="M1721" s="65"/>
      <c r="N1721" s="65"/>
    </row>
    <row r="1722" spans="7:14" ht="22.2">
      <c r="G1722" s="13"/>
      <c r="H1722" s="43"/>
      <c r="I1722" s="64"/>
      <c r="J1722" s="54"/>
      <c r="K1722" s="65"/>
      <c r="L1722" s="258"/>
      <c r="M1722" s="65"/>
      <c r="N1722" s="65"/>
    </row>
    <row r="1723" spans="7:14" ht="22.2">
      <c r="G1723" s="13"/>
      <c r="H1723" s="43"/>
      <c r="I1723" s="64"/>
      <c r="J1723" s="54"/>
      <c r="K1723" s="65"/>
      <c r="L1723" s="258"/>
      <c r="M1723" s="65"/>
      <c r="N1723" s="65"/>
    </row>
    <row r="1724" spans="7:14" ht="22.2">
      <c r="G1724" s="13"/>
      <c r="H1724" s="43"/>
      <c r="I1724" s="64"/>
      <c r="J1724" s="54"/>
      <c r="K1724" s="65"/>
      <c r="L1724" s="258"/>
      <c r="M1724" s="65"/>
      <c r="N1724" s="65"/>
    </row>
    <row r="1725" spans="7:14" ht="22.2">
      <c r="G1725" s="13"/>
      <c r="H1725" s="43"/>
      <c r="I1725" s="64"/>
      <c r="J1725" s="54"/>
      <c r="K1725" s="65"/>
      <c r="L1725" s="258"/>
      <c r="M1725" s="65"/>
      <c r="N1725" s="65"/>
    </row>
    <row r="1726" spans="7:14" ht="22.2">
      <c r="G1726" s="13"/>
      <c r="H1726" s="43"/>
      <c r="I1726" s="64"/>
      <c r="J1726" s="54"/>
      <c r="K1726" s="65"/>
      <c r="L1726" s="258"/>
      <c r="M1726" s="65"/>
      <c r="N1726" s="65"/>
    </row>
    <row r="1727" spans="7:14" ht="22.2">
      <c r="G1727" s="13"/>
      <c r="H1727" s="43"/>
      <c r="I1727" s="64"/>
      <c r="J1727" s="54"/>
      <c r="K1727" s="65"/>
      <c r="L1727" s="258"/>
      <c r="M1727" s="65"/>
      <c r="N1727" s="65"/>
    </row>
    <row r="1728" spans="7:14" ht="22.2">
      <c r="G1728" s="13"/>
      <c r="H1728" s="43"/>
      <c r="I1728" s="64"/>
      <c r="J1728" s="54"/>
      <c r="K1728" s="65"/>
      <c r="L1728" s="258"/>
      <c r="M1728" s="65"/>
      <c r="N1728" s="65"/>
    </row>
    <row r="1729" spans="7:14" ht="22.2">
      <c r="G1729" s="13"/>
      <c r="H1729" s="43"/>
      <c r="I1729" s="64"/>
      <c r="J1729" s="54"/>
      <c r="K1729" s="65"/>
      <c r="L1729" s="258"/>
      <c r="M1729" s="65"/>
      <c r="N1729" s="65"/>
    </row>
    <row r="1730" spans="7:14" ht="22.2">
      <c r="G1730" s="13"/>
      <c r="H1730" s="43"/>
      <c r="I1730" s="64"/>
      <c r="J1730" s="54"/>
      <c r="K1730" s="65"/>
      <c r="L1730" s="258"/>
      <c r="M1730" s="65"/>
      <c r="N1730" s="65"/>
    </row>
    <row r="1731" spans="7:14" ht="22.2">
      <c r="G1731" s="13"/>
      <c r="H1731" s="43"/>
      <c r="I1731" s="64"/>
      <c r="J1731" s="54"/>
      <c r="K1731" s="65"/>
      <c r="L1731" s="258"/>
      <c r="M1731" s="65"/>
      <c r="N1731" s="65"/>
    </row>
    <row r="1732" spans="7:14" ht="22.2">
      <c r="G1732" s="13"/>
      <c r="H1732" s="43"/>
      <c r="I1732" s="64"/>
      <c r="J1732" s="54"/>
      <c r="K1732" s="65"/>
      <c r="L1732" s="258"/>
      <c r="M1732" s="65"/>
      <c r="N1732" s="65"/>
    </row>
    <row r="1733" spans="7:14" ht="22.2">
      <c r="G1733" s="13"/>
      <c r="H1733" s="43"/>
      <c r="I1733" s="64"/>
      <c r="J1733" s="54"/>
      <c r="K1733" s="65"/>
      <c r="L1733" s="258"/>
      <c r="M1733" s="65"/>
      <c r="N1733" s="65"/>
    </row>
    <row r="1734" spans="7:14" ht="22.2">
      <c r="G1734" s="13"/>
      <c r="H1734" s="43"/>
      <c r="I1734" s="64"/>
      <c r="J1734" s="54"/>
      <c r="K1734" s="65"/>
      <c r="L1734" s="258"/>
      <c r="M1734" s="65"/>
      <c r="N1734" s="65"/>
    </row>
    <row r="1735" spans="7:14" ht="22.2">
      <c r="G1735" s="13"/>
      <c r="H1735" s="43"/>
      <c r="I1735" s="64"/>
      <c r="J1735" s="54"/>
      <c r="K1735" s="65"/>
      <c r="L1735" s="258"/>
      <c r="M1735" s="65"/>
      <c r="N1735" s="65"/>
    </row>
    <row r="1736" spans="7:14" ht="22.2">
      <c r="G1736" s="13"/>
      <c r="H1736" s="43"/>
      <c r="I1736" s="64"/>
      <c r="J1736" s="54"/>
      <c r="K1736" s="65"/>
      <c r="L1736" s="258"/>
      <c r="M1736" s="65"/>
      <c r="N1736" s="65"/>
    </row>
    <row r="1737" spans="7:14" ht="22.2">
      <c r="G1737" s="13"/>
      <c r="H1737" s="43"/>
      <c r="I1737" s="64"/>
      <c r="J1737" s="54"/>
      <c r="K1737" s="65"/>
      <c r="L1737" s="258"/>
      <c r="M1737" s="65"/>
      <c r="N1737" s="65"/>
    </row>
    <row r="1738" spans="7:14" ht="22.2">
      <c r="G1738" s="13"/>
      <c r="H1738" s="43"/>
      <c r="I1738" s="64"/>
      <c r="J1738" s="54"/>
      <c r="K1738" s="65"/>
      <c r="L1738" s="258"/>
      <c r="M1738" s="65"/>
      <c r="N1738" s="65"/>
    </row>
    <row r="1739" spans="7:14" ht="22.2">
      <c r="G1739" s="13"/>
      <c r="H1739" s="43"/>
      <c r="I1739" s="64"/>
      <c r="J1739" s="54"/>
      <c r="K1739" s="65"/>
      <c r="L1739" s="258"/>
      <c r="M1739" s="65"/>
      <c r="N1739" s="65"/>
    </row>
    <row r="1740" spans="7:14" ht="22.2">
      <c r="G1740" s="13"/>
      <c r="H1740" s="43"/>
      <c r="I1740" s="64"/>
      <c r="J1740" s="54"/>
      <c r="K1740" s="65"/>
      <c r="L1740" s="258"/>
      <c r="M1740" s="65"/>
      <c r="N1740" s="65"/>
    </row>
    <row r="1741" spans="7:14" ht="22.2">
      <c r="G1741" s="13"/>
      <c r="H1741" s="43"/>
      <c r="I1741" s="64"/>
      <c r="J1741" s="54"/>
      <c r="K1741" s="65"/>
      <c r="L1741" s="258"/>
      <c r="M1741" s="65"/>
      <c r="N1741" s="65"/>
    </row>
    <row r="1742" spans="7:14" ht="22.2">
      <c r="G1742" s="13"/>
      <c r="H1742" s="43"/>
      <c r="I1742" s="64"/>
      <c r="J1742" s="54"/>
      <c r="K1742" s="65"/>
      <c r="L1742" s="258"/>
      <c r="M1742" s="65"/>
      <c r="N1742" s="65"/>
    </row>
    <row r="1743" spans="7:14" ht="22.2">
      <c r="G1743" s="13"/>
      <c r="H1743" s="43"/>
      <c r="I1743" s="64"/>
      <c r="J1743" s="54"/>
      <c r="K1743" s="65"/>
      <c r="L1743" s="258"/>
      <c r="M1743" s="65"/>
      <c r="N1743" s="65"/>
    </row>
    <row r="1744" spans="7:14" ht="22.2">
      <c r="G1744" s="13"/>
      <c r="H1744" s="43"/>
      <c r="I1744" s="64"/>
      <c r="J1744" s="54"/>
      <c r="K1744" s="65"/>
      <c r="L1744" s="258"/>
      <c r="M1744" s="65"/>
      <c r="N1744" s="65"/>
    </row>
    <row r="1745" spans="7:14" ht="22.2">
      <c r="G1745" s="13"/>
      <c r="H1745" s="43"/>
      <c r="I1745" s="64"/>
      <c r="J1745" s="54"/>
      <c r="K1745" s="65"/>
      <c r="L1745" s="258"/>
      <c r="M1745" s="65"/>
      <c r="N1745" s="65"/>
    </row>
    <row r="1746" spans="7:14" ht="22.2">
      <c r="G1746" s="13"/>
      <c r="H1746" s="43"/>
      <c r="I1746" s="64"/>
      <c r="J1746" s="54"/>
      <c r="K1746" s="65"/>
      <c r="L1746" s="258"/>
      <c r="M1746" s="65"/>
      <c r="N1746" s="65"/>
    </row>
    <row r="1747" spans="7:14" ht="22.2">
      <c r="G1747" s="13"/>
      <c r="H1747" s="43"/>
      <c r="I1747" s="64"/>
      <c r="J1747" s="54"/>
      <c r="K1747" s="65"/>
      <c r="L1747" s="258"/>
      <c r="M1747" s="65"/>
      <c r="N1747" s="65"/>
    </row>
    <row r="1748" spans="7:14" ht="22.2">
      <c r="G1748" s="13"/>
      <c r="H1748" s="43"/>
      <c r="I1748" s="64"/>
      <c r="J1748" s="54"/>
      <c r="K1748" s="65"/>
      <c r="L1748" s="258"/>
      <c r="M1748" s="65"/>
      <c r="N1748" s="65"/>
    </row>
    <row r="1749" spans="7:14" ht="22.2">
      <c r="G1749" s="13"/>
      <c r="H1749" s="43"/>
      <c r="I1749" s="64"/>
      <c r="J1749" s="54"/>
      <c r="K1749" s="65"/>
      <c r="L1749" s="258"/>
      <c r="M1749" s="65"/>
      <c r="N1749" s="65"/>
    </row>
    <row r="1750" spans="7:14" ht="22.2">
      <c r="G1750" s="13"/>
      <c r="H1750" s="43"/>
      <c r="I1750" s="64"/>
      <c r="J1750" s="54"/>
      <c r="K1750" s="65"/>
      <c r="L1750" s="258"/>
      <c r="M1750" s="65"/>
      <c r="N1750" s="65"/>
    </row>
    <row r="1751" spans="7:14" ht="22.2">
      <c r="G1751" s="13"/>
      <c r="H1751" s="43"/>
      <c r="I1751" s="64"/>
      <c r="J1751" s="54"/>
      <c r="K1751" s="65"/>
      <c r="L1751" s="258"/>
      <c r="M1751" s="65"/>
      <c r="N1751" s="65"/>
    </row>
    <row r="1752" spans="7:14" ht="22.2">
      <c r="G1752" s="13"/>
      <c r="H1752" s="43"/>
      <c r="I1752" s="64"/>
      <c r="J1752" s="54"/>
      <c r="K1752" s="65"/>
      <c r="L1752" s="258"/>
      <c r="M1752" s="65"/>
      <c r="N1752" s="65"/>
    </row>
    <row r="1753" spans="7:14" ht="22.2">
      <c r="G1753" s="13"/>
      <c r="H1753" s="43"/>
      <c r="I1753" s="64"/>
      <c r="J1753" s="54"/>
      <c r="K1753" s="65"/>
      <c r="L1753" s="258"/>
      <c r="M1753" s="65"/>
      <c r="N1753" s="65"/>
    </row>
    <row r="1754" spans="7:14" ht="22.2">
      <c r="G1754" s="13"/>
      <c r="H1754" s="43"/>
      <c r="I1754" s="64"/>
      <c r="J1754" s="54"/>
      <c r="K1754" s="65"/>
      <c r="L1754" s="258"/>
      <c r="M1754" s="65"/>
      <c r="N1754" s="65"/>
    </row>
    <row r="1755" spans="7:14" ht="22.2">
      <c r="G1755" s="13"/>
      <c r="H1755" s="43"/>
      <c r="I1755" s="64"/>
      <c r="J1755" s="54"/>
      <c r="K1755" s="65"/>
      <c r="L1755" s="258"/>
      <c r="M1755" s="65"/>
      <c r="N1755" s="65"/>
    </row>
    <row r="1756" spans="7:14" ht="22.2">
      <c r="G1756" s="13"/>
      <c r="H1756" s="43"/>
      <c r="I1756" s="64"/>
      <c r="J1756" s="54"/>
      <c r="K1756" s="65"/>
      <c r="L1756" s="258"/>
      <c r="M1756" s="65"/>
      <c r="N1756" s="65"/>
    </row>
    <row r="1757" spans="7:14" ht="22.2">
      <c r="G1757" s="13"/>
      <c r="H1757" s="43"/>
      <c r="I1757" s="64"/>
      <c r="J1757" s="54"/>
      <c r="K1757" s="65"/>
      <c r="L1757" s="258"/>
      <c r="M1757" s="65"/>
      <c r="N1757" s="65"/>
    </row>
    <row r="1758" spans="7:14" ht="22.2">
      <c r="G1758" s="13"/>
      <c r="H1758" s="43"/>
      <c r="I1758" s="64"/>
      <c r="J1758" s="54"/>
      <c r="K1758" s="65"/>
      <c r="L1758" s="258"/>
      <c r="M1758" s="65"/>
      <c r="N1758" s="65"/>
    </row>
    <row r="1759" spans="7:14" ht="22.2">
      <c r="G1759" s="13"/>
      <c r="H1759" s="43"/>
      <c r="I1759" s="64"/>
      <c r="J1759" s="54"/>
      <c r="K1759" s="65"/>
      <c r="L1759" s="258"/>
      <c r="M1759" s="65"/>
      <c r="N1759" s="65"/>
    </row>
    <row r="1760" spans="7:14" ht="22.2">
      <c r="G1760" s="13"/>
      <c r="H1760" s="43"/>
      <c r="I1760" s="64"/>
      <c r="J1760" s="54"/>
      <c r="K1760" s="65"/>
      <c r="L1760" s="258"/>
      <c r="M1760" s="65"/>
      <c r="N1760" s="65"/>
    </row>
    <row r="1761" spans="7:14" ht="22.2">
      <c r="G1761" s="13"/>
      <c r="H1761" s="43"/>
      <c r="I1761" s="64"/>
      <c r="J1761" s="54"/>
      <c r="K1761" s="65"/>
      <c r="L1761" s="258"/>
      <c r="M1761" s="65"/>
      <c r="N1761" s="65"/>
    </row>
    <row r="1762" spans="7:14" ht="22.2">
      <c r="G1762" s="13"/>
      <c r="H1762" s="43"/>
      <c r="I1762" s="64"/>
      <c r="J1762" s="54"/>
      <c r="K1762" s="65"/>
      <c r="L1762" s="258"/>
      <c r="M1762" s="65"/>
      <c r="N1762" s="65"/>
    </row>
    <row r="1763" spans="7:14" ht="22.2">
      <c r="G1763" s="13"/>
      <c r="H1763" s="43"/>
      <c r="I1763" s="64"/>
      <c r="J1763" s="54"/>
      <c r="K1763" s="65"/>
      <c r="L1763" s="258"/>
      <c r="M1763" s="65"/>
      <c r="N1763" s="65"/>
    </row>
    <row r="1764" spans="7:14" ht="22.2">
      <c r="G1764" s="13"/>
      <c r="H1764" s="43"/>
      <c r="I1764" s="64"/>
      <c r="J1764" s="54"/>
      <c r="K1764" s="65"/>
      <c r="L1764" s="258"/>
      <c r="M1764" s="65"/>
      <c r="N1764" s="65"/>
    </row>
    <row r="1765" spans="7:14" ht="22.2">
      <c r="G1765" s="13"/>
      <c r="H1765" s="43"/>
      <c r="I1765" s="64"/>
      <c r="J1765" s="54"/>
      <c r="K1765" s="65"/>
      <c r="L1765" s="258"/>
      <c r="M1765" s="65"/>
      <c r="N1765" s="65"/>
    </row>
    <row r="1766" spans="7:14" ht="22.2">
      <c r="G1766" s="13"/>
      <c r="H1766" s="43"/>
      <c r="I1766" s="64"/>
      <c r="J1766" s="54"/>
      <c r="K1766" s="65"/>
      <c r="L1766" s="258"/>
      <c r="M1766" s="65"/>
      <c r="N1766" s="65"/>
    </row>
    <row r="1767" spans="7:14" ht="22.2">
      <c r="G1767" s="13"/>
      <c r="H1767" s="43"/>
      <c r="I1767" s="64"/>
      <c r="J1767" s="54"/>
      <c r="K1767" s="65"/>
      <c r="L1767" s="258"/>
      <c r="M1767" s="65"/>
      <c r="N1767" s="65"/>
    </row>
    <row r="1768" spans="7:14" ht="22.2">
      <c r="G1768" s="13"/>
      <c r="H1768" s="43"/>
      <c r="I1768" s="64"/>
      <c r="J1768" s="54"/>
      <c r="K1768" s="65"/>
      <c r="L1768" s="258"/>
      <c r="M1768" s="65"/>
      <c r="N1768" s="65"/>
    </row>
    <row r="1769" spans="7:14" ht="22.2">
      <c r="G1769" s="13"/>
      <c r="H1769" s="43"/>
      <c r="I1769" s="64"/>
      <c r="J1769" s="54"/>
      <c r="K1769" s="65"/>
      <c r="L1769" s="258"/>
      <c r="M1769" s="65"/>
      <c r="N1769" s="65"/>
    </row>
    <row r="1770" spans="7:14" ht="22.2">
      <c r="G1770" s="13"/>
      <c r="H1770" s="43"/>
      <c r="I1770" s="64"/>
      <c r="J1770" s="54"/>
      <c r="K1770" s="65"/>
      <c r="L1770" s="258"/>
      <c r="M1770" s="65"/>
      <c r="N1770" s="65"/>
    </row>
    <row r="1771" spans="7:14" ht="22.2">
      <c r="G1771" s="13"/>
      <c r="H1771" s="43"/>
      <c r="I1771" s="64"/>
      <c r="J1771" s="54"/>
      <c r="K1771" s="65"/>
      <c r="L1771" s="258"/>
      <c r="M1771" s="65"/>
      <c r="N1771" s="65"/>
    </row>
    <row r="1772" spans="7:14" ht="22.2">
      <c r="G1772" s="13"/>
      <c r="H1772" s="43"/>
      <c r="I1772" s="64"/>
      <c r="J1772" s="54"/>
      <c r="K1772" s="65"/>
      <c r="L1772" s="258"/>
      <c r="M1772" s="65"/>
      <c r="N1772" s="65"/>
    </row>
    <row r="1773" spans="7:14" ht="22.2">
      <c r="G1773" s="13"/>
      <c r="H1773" s="43"/>
      <c r="I1773" s="64"/>
      <c r="J1773" s="54"/>
      <c r="K1773" s="65"/>
      <c r="L1773" s="258"/>
      <c r="M1773" s="65"/>
      <c r="N1773" s="65"/>
    </row>
    <row r="1774" spans="7:14" ht="22.2">
      <c r="G1774" s="13"/>
      <c r="H1774" s="43"/>
      <c r="I1774" s="64"/>
      <c r="J1774" s="54"/>
      <c r="K1774" s="65"/>
      <c r="L1774" s="258"/>
      <c r="M1774" s="65"/>
      <c r="N1774" s="65"/>
    </row>
    <row r="1775" spans="7:14" ht="22.2">
      <c r="G1775" s="13"/>
      <c r="H1775" s="43"/>
      <c r="I1775" s="64"/>
      <c r="J1775" s="54"/>
      <c r="K1775" s="65"/>
      <c r="L1775" s="258"/>
      <c r="M1775" s="65"/>
      <c r="N1775" s="65"/>
    </row>
    <row r="1776" spans="7:14" ht="22.2">
      <c r="G1776" s="13"/>
      <c r="H1776" s="43"/>
      <c r="I1776" s="64"/>
      <c r="J1776" s="54"/>
      <c r="K1776" s="65"/>
      <c r="L1776" s="258"/>
      <c r="M1776" s="65"/>
      <c r="N1776" s="65"/>
    </row>
    <row r="1777" spans="7:14" ht="22.2">
      <c r="G1777" s="13"/>
      <c r="H1777" s="43"/>
      <c r="I1777" s="64"/>
      <c r="J1777" s="54"/>
      <c r="K1777" s="65"/>
      <c r="L1777" s="258"/>
      <c r="M1777" s="65"/>
      <c r="N1777" s="65"/>
    </row>
    <row r="1778" spans="7:14" ht="22.2">
      <c r="G1778" s="13"/>
      <c r="H1778" s="43"/>
      <c r="I1778" s="64"/>
      <c r="J1778" s="54"/>
      <c r="K1778" s="65"/>
      <c r="L1778" s="258"/>
      <c r="M1778" s="65"/>
      <c r="N1778" s="65"/>
    </row>
    <row r="1779" spans="7:14" ht="22.2">
      <c r="G1779" s="13"/>
      <c r="H1779" s="43"/>
      <c r="I1779" s="64"/>
      <c r="J1779" s="54"/>
      <c r="K1779" s="65"/>
      <c r="L1779" s="258"/>
      <c r="M1779" s="65"/>
      <c r="N1779" s="65"/>
    </row>
    <row r="1780" spans="7:14" ht="22.2">
      <c r="G1780" s="13"/>
      <c r="H1780" s="43"/>
      <c r="I1780" s="64"/>
      <c r="J1780" s="54"/>
      <c r="K1780" s="65"/>
      <c r="L1780" s="258"/>
      <c r="M1780" s="65"/>
      <c r="N1780" s="65"/>
    </row>
    <row r="1781" spans="7:14" ht="22.2">
      <c r="G1781" s="13"/>
      <c r="H1781" s="43"/>
      <c r="I1781" s="64"/>
      <c r="J1781" s="54"/>
      <c r="K1781" s="65"/>
      <c r="L1781" s="258"/>
      <c r="M1781" s="65"/>
      <c r="N1781" s="65"/>
    </row>
    <row r="1782" spans="7:14" ht="22.2">
      <c r="G1782" s="13"/>
      <c r="H1782" s="43"/>
      <c r="I1782" s="64"/>
      <c r="J1782" s="54"/>
      <c r="K1782" s="65"/>
      <c r="L1782" s="258"/>
      <c r="M1782" s="65"/>
      <c r="N1782" s="65"/>
    </row>
    <row r="1783" spans="7:14" ht="22.2">
      <c r="G1783" s="13"/>
      <c r="H1783" s="43"/>
      <c r="I1783" s="64"/>
      <c r="J1783" s="54"/>
      <c r="K1783" s="65"/>
      <c r="L1783" s="258"/>
      <c r="M1783" s="65"/>
      <c r="N1783" s="65"/>
    </row>
    <row r="1784" spans="7:14" ht="22.2">
      <c r="G1784" s="13"/>
      <c r="H1784" s="43"/>
      <c r="I1784" s="64"/>
      <c r="J1784" s="54"/>
      <c r="K1784" s="65"/>
      <c r="L1784" s="258"/>
      <c r="M1784" s="65"/>
      <c r="N1784" s="65"/>
    </row>
    <row r="1785" spans="7:14" ht="22.2">
      <c r="G1785" s="13"/>
      <c r="H1785" s="43"/>
      <c r="I1785" s="64"/>
      <c r="J1785" s="54"/>
      <c r="K1785" s="65"/>
      <c r="L1785" s="258"/>
      <c r="M1785" s="65"/>
      <c r="N1785" s="65"/>
    </row>
    <row r="1786" spans="7:14" ht="22.2">
      <c r="G1786" s="13"/>
      <c r="H1786" s="43"/>
      <c r="I1786" s="64"/>
      <c r="J1786" s="54"/>
      <c r="K1786" s="65"/>
      <c r="L1786" s="258"/>
      <c r="M1786" s="65"/>
      <c r="N1786" s="65"/>
    </row>
    <row r="1787" spans="7:14" ht="22.2">
      <c r="G1787" s="13"/>
      <c r="H1787" s="43"/>
      <c r="I1787" s="64"/>
      <c r="J1787" s="54"/>
      <c r="K1787" s="65"/>
      <c r="L1787" s="258"/>
      <c r="M1787" s="65"/>
      <c r="N1787" s="65"/>
    </row>
    <row r="1788" spans="7:14" ht="22.2">
      <c r="G1788" s="13"/>
      <c r="H1788" s="43"/>
      <c r="I1788" s="64"/>
      <c r="J1788" s="54"/>
      <c r="K1788" s="65"/>
      <c r="L1788" s="258"/>
      <c r="M1788" s="65"/>
      <c r="N1788" s="65"/>
    </row>
    <row r="1789" spans="7:14" ht="22.2">
      <c r="G1789" s="13"/>
      <c r="H1789" s="43"/>
      <c r="I1789" s="64"/>
      <c r="J1789" s="54"/>
      <c r="K1789" s="65"/>
      <c r="L1789" s="258"/>
      <c r="M1789" s="65"/>
      <c r="N1789" s="65"/>
    </row>
    <row r="1790" spans="7:14" ht="22.2">
      <c r="G1790" s="13"/>
      <c r="H1790" s="43"/>
      <c r="I1790" s="64"/>
      <c r="J1790" s="54"/>
      <c r="K1790" s="65"/>
      <c r="L1790" s="258"/>
      <c r="M1790" s="65"/>
      <c r="N1790" s="65"/>
    </row>
    <row r="1791" spans="7:14" ht="22.2">
      <c r="G1791" s="13"/>
      <c r="H1791" s="43"/>
      <c r="I1791" s="64"/>
      <c r="J1791" s="54"/>
      <c r="K1791" s="65"/>
      <c r="L1791" s="258"/>
      <c r="M1791" s="65"/>
      <c r="N1791" s="65"/>
    </row>
    <row r="1792" spans="7:14" ht="22.2">
      <c r="G1792" s="13"/>
      <c r="H1792" s="43"/>
      <c r="I1792" s="64"/>
      <c r="J1792" s="54"/>
      <c r="K1792" s="65"/>
      <c r="L1792" s="258"/>
      <c r="M1792" s="65"/>
      <c r="N1792" s="65"/>
    </row>
    <row r="1793" spans="7:14" ht="22.2">
      <c r="G1793" s="13"/>
      <c r="H1793" s="43"/>
      <c r="I1793" s="64"/>
      <c r="J1793" s="54"/>
      <c r="K1793" s="65"/>
      <c r="L1793" s="258"/>
      <c r="M1793" s="65"/>
      <c r="N1793" s="65"/>
    </row>
    <row r="1794" spans="7:14" ht="22.2">
      <c r="G1794" s="13"/>
      <c r="H1794" s="43"/>
      <c r="I1794" s="64"/>
      <c r="J1794" s="54"/>
      <c r="K1794" s="65"/>
      <c r="L1794" s="258"/>
      <c r="M1794" s="65"/>
      <c r="N1794" s="65"/>
    </row>
    <row r="1795" spans="7:14" ht="22.2">
      <c r="G1795" s="13"/>
      <c r="H1795" s="43"/>
      <c r="I1795" s="64"/>
      <c r="J1795" s="54"/>
      <c r="K1795" s="65"/>
      <c r="L1795" s="258"/>
      <c r="M1795" s="65"/>
      <c r="N1795" s="65"/>
    </row>
    <row r="1796" spans="7:14" ht="22.2">
      <c r="G1796" s="13"/>
      <c r="H1796" s="43"/>
      <c r="I1796" s="64"/>
      <c r="J1796" s="54"/>
      <c r="K1796" s="65"/>
      <c r="L1796" s="258"/>
      <c r="M1796" s="65"/>
      <c r="N1796" s="65"/>
    </row>
    <row r="1797" spans="7:14" ht="22.2">
      <c r="G1797" s="13"/>
      <c r="H1797" s="43"/>
      <c r="I1797" s="64"/>
      <c r="J1797" s="54"/>
      <c r="K1797" s="65"/>
      <c r="L1797" s="258"/>
      <c r="M1797" s="65"/>
      <c r="N1797" s="65"/>
    </row>
    <row r="1798" spans="7:14" ht="22.2">
      <c r="G1798" s="13"/>
      <c r="H1798" s="43"/>
      <c r="I1798" s="64"/>
      <c r="J1798" s="54"/>
      <c r="K1798" s="65"/>
      <c r="L1798" s="258"/>
      <c r="M1798" s="65"/>
      <c r="N1798" s="65"/>
    </row>
    <row r="1799" spans="7:14" ht="22.2">
      <c r="G1799" s="13"/>
      <c r="H1799" s="43"/>
      <c r="I1799" s="64"/>
      <c r="J1799" s="54"/>
      <c r="K1799" s="65"/>
      <c r="L1799" s="258"/>
      <c r="M1799" s="65"/>
      <c r="N1799" s="65"/>
    </row>
    <row r="1800" spans="7:14" ht="22.2">
      <c r="G1800" s="13"/>
      <c r="H1800" s="43"/>
      <c r="I1800" s="64"/>
      <c r="J1800" s="54"/>
      <c r="K1800" s="65"/>
      <c r="L1800" s="258"/>
      <c r="M1800" s="65"/>
      <c r="N1800" s="65"/>
    </row>
    <row r="1801" spans="7:14" ht="22.2">
      <c r="G1801" s="13"/>
      <c r="H1801" s="43"/>
      <c r="I1801" s="64"/>
      <c r="J1801" s="54"/>
      <c r="K1801" s="65"/>
      <c r="L1801" s="258"/>
      <c r="M1801" s="65"/>
      <c r="N1801" s="65"/>
    </row>
    <row r="1802" spans="7:14" ht="22.2">
      <c r="G1802" s="13"/>
      <c r="H1802" s="43"/>
      <c r="I1802" s="64"/>
      <c r="J1802" s="54"/>
      <c r="K1802" s="65"/>
      <c r="L1802" s="258"/>
      <c r="M1802" s="65"/>
      <c r="N1802" s="65"/>
    </row>
    <row r="1803" spans="7:14" ht="22.2">
      <c r="G1803" s="13"/>
      <c r="H1803" s="43"/>
      <c r="I1803" s="64"/>
      <c r="J1803" s="54"/>
      <c r="K1803" s="65"/>
      <c r="L1803" s="258"/>
      <c r="M1803" s="65"/>
      <c r="N1803" s="65"/>
    </row>
    <row r="1804" spans="7:14" ht="22.2">
      <c r="G1804" s="13"/>
      <c r="H1804" s="43"/>
      <c r="I1804" s="64"/>
      <c r="J1804" s="54"/>
      <c r="K1804" s="65"/>
      <c r="L1804" s="258"/>
      <c r="M1804" s="65"/>
      <c r="N1804" s="65"/>
    </row>
    <row r="1805" spans="7:14" ht="22.2">
      <c r="G1805" s="13"/>
      <c r="H1805" s="43"/>
      <c r="I1805" s="64"/>
      <c r="J1805" s="54"/>
      <c r="K1805" s="65"/>
      <c r="L1805" s="258"/>
      <c r="M1805" s="65"/>
      <c r="N1805" s="65"/>
    </row>
    <row r="1806" spans="7:14" ht="22.2">
      <c r="G1806" s="13"/>
      <c r="H1806" s="43"/>
      <c r="I1806" s="64"/>
      <c r="J1806" s="54"/>
      <c r="K1806" s="65"/>
      <c r="L1806" s="258"/>
      <c r="M1806" s="65"/>
      <c r="N1806" s="65"/>
    </row>
    <row r="1807" spans="7:14" ht="22.2">
      <c r="G1807" s="13"/>
      <c r="H1807" s="43"/>
      <c r="I1807" s="64"/>
      <c r="J1807" s="54"/>
      <c r="K1807" s="65"/>
      <c r="L1807" s="258"/>
      <c r="M1807" s="65"/>
      <c r="N1807" s="65"/>
    </row>
    <row r="1808" spans="7:14" ht="22.2">
      <c r="G1808" s="13"/>
      <c r="H1808" s="43"/>
      <c r="I1808" s="64"/>
      <c r="J1808" s="54"/>
      <c r="K1808" s="65"/>
      <c r="L1808" s="258"/>
      <c r="M1808" s="65"/>
      <c r="N1808" s="65"/>
    </row>
    <row r="1809" spans="7:14" ht="22.2">
      <c r="G1809" s="13"/>
      <c r="H1809" s="43"/>
      <c r="I1809" s="64"/>
      <c r="J1809" s="54"/>
      <c r="K1809" s="65"/>
      <c r="L1809" s="258"/>
      <c r="M1809" s="65"/>
      <c r="N1809" s="65"/>
    </row>
    <row r="1810" spans="7:14" ht="22.2">
      <c r="G1810" s="13"/>
      <c r="H1810" s="43"/>
      <c r="I1810" s="64"/>
      <c r="J1810" s="54"/>
      <c r="K1810" s="65"/>
      <c r="L1810" s="258"/>
      <c r="M1810" s="65"/>
      <c r="N1810" s="65"/>
    </row>
    <row r="1811" spans="7:14" ht="22.2">
      <c r="G1811" s="13"/>
      <c r="H1811" s="43"/>
      <c r="I1811" s="64"/>
      <c r="J1811" s="54"/>
      <c r="K1811" s="65"/>
      <c r="L1811" s="258"/>
      <c r="M1811" s="65"/>
      <c r="N1811" s="65"/>
    </row>
    <row r="1812" spans="7:14" ht="22.2">
      <c r="G1812" s="13"/>
      <c r="H1812" s="43"/>
      <c r="I1812" s="64"/>
      <c r="J1812" s="54"/>
      <c r="K1812" s="65"/>
      <c r="L1812" s="258"/>
      <c r="M1812" s="65"/>
      <c r="N1812" s="65"/>
    </row>
    <row r="1813" spans="7:14" ht="22.2">
      <c r="G1813" s="13"/>
      <c r="H1813" s="43"/>
      <c r="I1813" s="64"/>
      <c r="J1813" s="54"/>
      <c r="K1813" s="65"/>
      <c r="L1813" s="258"/>
      <c r="M1813" s="65"/>
      <c r="N1813" s="65"/>
    </row>
    <row r="1814" spans="7:14" ht="22.2">
      <c r="G1814" s="13"/>
      <c r="H1814" s="43"/>
      <c r="I1814" s="64"/>
      <c r="J1814" s="54"/>
      <c r="K1814" s="65"/>
      <c r="L1814" s="258"/>
      <c r="M1814" s="65"/>
      <c r="N1814" s="65"/>
    </row>
    <row r="1815" spans="7:14" ht="22.2">
      <c r="G1815" s="13"/>
      <c r="H1815" s="43"/>
      <c r="I1815" s="64"/>
      <c r="J1815" s="54"/>
      <c r="K1815" s="65"/>
      <c r="L1815" s="258"/>
      <c r="M1815" s="65"/>
      <c r="N1815" s="65"/>
    </row>
    <row r="1816" spans="7:14" ht="22.2">
      <c r="G1816" s="13"/>
      <c r="H1816" s="43"/>
      <c r="I1816" s="64"/>
      <c r="J1816" s="54"/>
      <c r="K1816" s="65"/>
      <c r="L1816" s="258"/>
      <c r="M1816" s="65"/>
      <c r="N1816" s="65"/>
    </row>
    <row r="1817" spans="7:14" ht="22.2">
      <c r="G1817" s="13"/>
      <c r="H1817" s="43"/>
      <c r="I1817" s="64"/>
      <c r="J1817" s="54"/>
      <c r="K1817" s="65"/>
      <c r="L1817" s="258"/>
      <c r="M1817" s="65"/>
      <c r="N1817" s="65"/>
    </row>
    <row r="1818" spans="7:14" ht="22.2">
      <c r="G1818" s="13"/>
      <c r="H1818" s="43"/>
      <c r="I1818" s="64"/>
      <c r="J1818" s="54"/>
      <c r="K1818" s="65"/>
      <c r="L1818" s="258"/>
      <c r="M1818" s="65"/>
      <c r="N1818" s="65"/>
    </row>
    <row r="1819" spans="7:14" ht="22.2">
      <c r="G1819" s="13"/>
      <c r="H1819" s="43"/>
      <c r="I1819" s="64"/>
      <c r="J1819" s="54"/>
      <c r="K1819" s="65"/>
      <c r="L1819" s="258"/>
      <c r="M1819" s="65"/>
      <c r="N1819" s="65"/>
    </row>
    <row r="1820" spans="7:14" ht="22.2">
      <c r="G1820" s="13"/>
      <c r="H1820" s="43"/>
      <c r="I1820" s="64"/>
      <c r="J1820" s="54"/>
      <c r="K1820" s="65"/>
      <c r="L1820" s="258"/>
      <c r="M1820" s="65"/>
      <c r="N1820" s="65"/>
    </row>
    <row r="1821" spans="7:14" ht="22.2">
      <c r="G1821" s="13"/>
      <c r="H1821" s="43"/>
      <c r="I1821" s="64"/>
      <c r="J1821" s="54"/>
      <c r="K1821" s="65"/>
      <c r="L1821" s="258"/>
      <c r="M1821" s="65"/>
      <c r="N1821" s="65"/>
    </row>
    <row r="1822" spans="7:14" ht="22.2">
      <c r="G1822" s="13"/>
      <c r="H1822" s="43"/>
      <c r="I1822" s="64"/>
      <c r="J1822" s="54"/>
      <c r="K1822" s="65"/>
      <c r="L1822" s="258"/>
      <c r="M1822" s="65"/>
      <c r="N1822" s="65"/>
    </row>
    <row r="1823" spans="7:14" ht="22.2">
      <c r="G1823" s="13"/>
      <c r="H1823" s="43"/>
      <c r="I1823" s="64"/>
      <c r="J1823" s="54"/>
      <c r="K1823" s="65"/>
      <c r="L1823" s="258"/>
      <c r="M1823" s="65"/>
      <c r="N1823" s="65"/>
    </row>
    <row r="1824" spans="7:14" ht="22.2">
      <c r="G1824" s="13"/>
      <c r="H1824" s="43"/>
      <c r="I1824" s="64"/>
      <c r="J1824" s="54"/>
      <c r="K1824" s="65"/>
      <c r="L1824" s="258"/>
      <c r="M1824" s="65"/>
      <c r="N1824" s="65"/>
    </row>
    <row r="1825" spans="7:14" ht="22.2">
      <c r="G1825" s="13"/>
      <c r="H1825" s="43"/>
      <c r="I1825" s="64"/>
      <c r="J1825" s="54"/>
      <c r="K1825" s="65"/>
      <c r="L1825" s="258"/>
      <c r="M1825" s="65"/>
      <c r="N1825" s="65"/>
    </row>
    <row r="1826" spans="7:14" ht="22.2">
      <c r="G1826" s="13"/>
      <c r="H1826" s="43"/>
      <c r="I1826" s="64"/>
      <c r="J1826" s="54"/>
      <c r="K1826" s="65"/>
      <c r="L1826" s="258"/>
      <c r="M1826" s="65"/>
      <c r="N1826" s="65"/>
    </row>
    <row r="1827" spans="7:14" ht="22.2">
      <c r="G1827" s="13"/>
      <c r="H1827" s="43"/>
      <c r="I1827" s="64"/>
      <c r="J1827" s="54"/>
      <c r="K1827" s="65"/>
      <c r="L1827" s="258"/>
      <c r="M1827" s="65"/>
      <c r="N1827" s="65"/>
    </row>
    <row r="1828" spans="7:14" ht="22.2">
      <c r="G1828" s="13"/>
      <c r="H1828" s="43"/>
      <c r="I1828" s="64"/>
      <c r="J1828" s="54"/>
      <c r="K1828" s="65"/>
      <c r="L1828" s="258"/>
      <c r="M1828" s="65"/>
      <c r="N1828" s="65"/>
    </row>
    <row r="1829" spans="7:14" ht="22.2">
      <c r="G1829" s="13"/>
      <c r="H1829" s="43"/>
      <c r="I1829" s="64"/>
      <c r="J1829" s="54"/>
      <c r="K1829" s="65"/>
      <c r="L1829" s="258"/>
      <c r="M1829" s="65"/>
      <c r="N1829" s="65"/>
    </row>
    <row r="1830" spans="7:14" ht="22.2">
      <c r="G1830" s="13"/>
      <c r="H1830" s="43"/>
      <c r="I1830" s="64"/>
      <c r="J1830" s="54"/>
      <c r="K1830" s="65"/>
      <c r="L1830" s="258"/>
      <c r="M1830" s="65"/>
      <c r="N1830" s="65"/>
    </row>
    <row r="1831" spans="7:14" ht="22.2">
      <c r="G1831" s="13"/>
      <c r="H1831" s="43"/>
      <c r="I1831" s="64"/>
      <c r="J1831" s="54"/>
      <c r="K1831" s="65"/>
      <c r="L1831" s="258"/>
      <c r="M1831" s="65"/>
      <c r="N1831" s="65"/>
    </row>
    <row r="1832" spans="7:14" ht="22.2">
      <c r="G1832" s="13"/>
      <c r="H1832" s="43"/>
      <c r="I1832" s="64"/>
      <c r="J1832" s="54"/>
      <c r="K1832" s="65"/>
      <c r="L1832" s="258"/>
      <c r="M1832" s="65"/>
      <c r="N1832" s="65"/>
    </row>
    <row r="1833" spans="7:14" ht="22.2">
      <c r="G1833" s="13"/>
      <c r="H1833" s="43"/>
      <c r="I1833" s="64"/>
      <c r="J1833" s="54"/>
      <c r="K1833" s="65"/>
      <c r="L1833" s="258"/>
      <c r="M1833" s="65"/>
      <c r="N1833" s="65"/>
    </row>
    <row r="1834" spans="7:14" ht="22.2">
      <c r="G1834" s="13"/>
      <c r="H1834" s="43"/>
      <c r="I1834" s="64"/>
      <c r="J1834" s="54"/>
      <c r="K1834" s="65"/>
      <c r="L1834" s="258"/>
      <c r="M1834" s="65"/>
      <c r="N1834" s="65"/>
    </row>
    <row r="1835" spans="7:14" ht="22.2">
      <c r="G1835" s="13"/>
      <c r="H1835" s="43"/>
      <c r="I1835" s="64"/>
      <c r="J1835" s="54"/>
      <c r="K1835" s="65"/>
      <c r="L1835" s="258"/>
      <c r="M1835" s="65"/>
      <c r="N1835" s="65"/>
    </row>
    <row r="1836" spans="7:14" ht="22.2">
      <c r="G1836" s="13"/>
      <c r="H1836" s="43"/>
      <c r="I1836" s="64"/>
      <c r="J1836" s="54"/>
      <c r="K1836" s="65"/>
      <c r="L1836" s="258"/>
      <c r="M1836" s="65"/>
      <c r="N1836" s="65"/>
    </row>
    <row r="1837" spans="7:14" ht="22.2">
      <c r="G1837" s="13"/>
      <c r="H1837" s="43"/>
      <c r="I1837" s="64"/>
      <c r="J1837" s="54"/>
      <c r="K1837" s="65"/>
      <c r="L1837" s="258"/>
      <c r="M1837" s="65"/>
      <c r="N1837" s="65"/>
    </row>
    <row r="1838" spans="7:14" ht="22.2">
      <c r="G1838" s="13"/>
      <c r="H1838" s="43"/>
      <c r="I1838" s="64"/>
      <c r="J1838" s="54"/>
      <c r="K1838" s="65"/>
      <c r="L1838" s="258"/>
      <c r="M1838" s="65"/>
      <c r="N1838" s="65"/>
    </row>
    <row r="1839" spans="7:14" ht="22.2">
      <c r="G1839" s="13"/>
      <c r="H1839" s="43"/>
      <c r="I1839" s="64"/>
      <c r="J1839" s="54"/>
      <c r="K1839" s="65"/>
      <c r="L1839" s="258"/>
      <c r="M1839" s="65"/>
      <c r="N1839" s="65"/>
    </row>
    <row r="1840" spans="7:14" ht="22.2">
      <c r="G1840" s="13"/>
      <c r="H1840" s="43"/>
      <c r="I1840" s="64"/>
      <c r="J1840" s="54"/>
      <c r="K1840" s="65"/>
      <c r="L1840" s="258"/>
      <c r="M1840" s="65"/>
      <c r="N1840" s="65"/>
    </row>
    <row r="1841" spans="7:14" ht="22.2">
      <c r="G1841" s="13"/>
      <c r="H1841" s="43"/>
      <c r="I1841" s="64"/>
      <c r="J1841" s="54"/>
      <c r="K1841" s="65"/>
      <c r="L1841" s="258"/>
      <c r="M1841" s="65"/>
      <c r="N1841" s="65"/>
    </row>
    <row r="1842" spans="7:14" ht="22.2">
      <c r="G1842" s="13"/>
      <c r="H1842" s="43"/>
      <c r="I1842" s="64"/>
      <c r="J1842" s="54"/>
      <c r="K1842" s="65"/>
      <c r="L1842" s="258"/>
      <c r="M1842" s="65"/>
      <c r="N1842" s="65"/>
    </row>
    <row r="1843" spans="7:14" ht="22.2">
      <c r="G1843" s="13"/>
      <c r="H1843" s="43"/>
      <c r="I1843" s="64"/>
      <c r="J1843" s="54"/>
      <c r="K1843" s="65"/>
      <c r="L1843" s="258"/>
      <c r="M1843" s="65"/>
      <c r="N1843" s="65"/>
    </row>
    <row r="1844" spans="7:14" ht="22.2">
      <c r="G1844" s="13"/>
      <c r="H1844" s="43"/>
      <c r="I1844" s="64"/>
      <c r="J1844" s="54"/>
      <c r="K1844" s="65"/>
      <c r="L1844" s="258"/>
      <c r="M1844" s="65"/>
      <c r="N1844" s="65"/>
    </row>
    <row r="1845" spans="7:14" ht="22.2">
      <c r="G1845" s="13"/>
      <c r="H1845" s="43"/>
      <c r="I1845" s="64"/>
      <c r="J1845" s="54"/>
      <c r="K1845" s="65"/>
      <c r="L1845" s="258"/>
      <c r="M1845" s="65"/>
      <c r="N1845" s="65"/>
    </row>
    <row r="1846" spans="7:14" ht="22.2">
      <c r="G1846" s="13"/>
      <c r="H1846" s="43"/>
      <c r="I1846" s="64"/>
      <c r="J1846" s="54"/>
      <c r="K1846" s="65"/>
      <c r="L1846" s="258"/>
      <c r="M1846" s="65"/>
      <c r="N1846" s="65"/>
    </row>
    <row r="1847" spans="7:14" ht="22.2">
      <c r="G1847" s="13"/>
      <c r="H1847" s="43"/>
      <c r="I1847" s="64"/>
      <c r="J1847" s="54"/>
      <c r="K1847" s="65"/>
      <c r="L1847" s="258"/>
      <c r="M1847" s="65"/>
      <c r="N1847" s="65"/>
    </row>
    <row r="1848" spans="7:14" ht="22.2">
      <c r="G1848" s="13"/>
      <c r="H1848" s="43"/>
      <c r="I1848" s="64"/>
      <c r="J1848" s="54"/>
      <c r="K1848" s="65"/>
      <c r="L1848" s="258"/>
      <c r="M1848" s="65"/>
      <c r="N1848" s="65"/>
    </row>
    <row r="1849" spans="7:14" ht="22.2">
      <c r="G1849" s="13"/>
      <c r="H1849" s="43"/>
      <c r="I1849" s="64"/>
      <c r="J1849" s="54"/>
      <c r="K1849" s="65"/>
      <c r="L1849" s="258"/>
      <c r="M1849" s="65"/>
      <c r="N1849" s="65"/>
    </row>
    <row r="1850" spans="7:14" ht="22.2">
      <c r="G1850" s="13"/>
      <c r="H1850" s="43"/>
      <c r="I1850" s="64"/>
      <c r="J1850" s="54"/>
      <c r="K1850" s="65"/>
      <c r="L1850" s="258"/>
      <c r="M1850" s="65"/>
      <c r="N1850" s="65"/>
    </row>
    <row r="1851" spans="7:14" ht="22.2">
      <c r="G1851" s="13"/>
      <c r="H1851" s="43"/>
      <c r="I1851" s="64"/>
      <c r="J1851" s="54"/>
      <c r="K1851" s="65"/>
      <c r="L1851" s="258"/>
      <c r="M1851" s="65"/>
      <c r="N1851" s="65"/>
    </row>
    <row r="1852" spans="7:14" ht="22.2">
      <c r="G1852" s="13"/>
      <c r="H1852" s="43"/>
      <c r="I1852" s="64"/>
      <c r="J1852" s="54"/>
      <c r="K1852" s="65"/>
      <c r="L1852" s="258"/>
      <c r="M1852" s="65"/>
      <c r="N1852" s="65"/>
    </row>
    <row r="1853" spans="7:14" ht="22.2">
      <c r="G1853" s="13"/>
      <c r="H1853" s="43"/>
      <c r="I1853" s="64"/>
      <c r="J1853" s="54"/>
      <c r="K1853" s="65"/>
      <c r="L1853" s="258"/>
      <c r="M1853" s="65"/>
      <c r="N1853" s="65"/>
    </row>
    <row r="1854" spans="7:14" ht="22.2">
      <c r="G1854" s="13"/>
      <c r="H1854" s="43"/>
      <c r="I1854" s="64"/>
      <c r="J1854" s="54"/>
      <c r="K1854" s="65"/>
      <c r="L1854" s="258"/>
      <c r="M1854" s="65"/>
      <c r="N1854" s="65"/>
    </row>
    <row r="1855" spans="7:14" ht="22.2">
      <c r="G1855" s="13"/>
      <c r="H1855" s="43"/>
      <c r="I1855" s="64"/>
      <c r="J1855" s="54"/>
      <c r="K1855" s="65"/>
      <c r="L1855" s="258"/>
      <c r="M1855" s="65"/>
      <c r="N1855" s="65"/>
    </row>
    <row r="1856" spans="7:14" ht="22.2">
      <c r="G1856" s="13"/>
      <c r="H1856" s="43"/>
      <c r="I1856" s="64"/>
      <c r="J1856" s="54"/>
      <c r="K1856" s="65"/>
      <c r="L1856" s="258"/>
      <c r="M1856" s="65"/>
      <c r="N1856" s="65"/>
    </row>
    <row r="1857" spans="7:14" ht="22.2">
      <c r="G1857" s="13"/>
      <c r="H1857" s="43"/>
      <c r="I1857" s="64"/>
      <c r="J1857" s="54"/>
      <c r="K1857" s="65"/>
      <c r="L1857" s="258"/>
      <c r="M1857" s="65"/>
      <c r="N1857" s="65"/>
    </row>
    <row r="1858" spans="7:14" ht="22.2">
      <c r="G1858" s="13"/>
      <c r="H1858" s="43"/>
      <c r="I1858" s="64"/>
      <c r="J1858" s="54"/>
      <c r="K1858" s="65"/>
      <c r="L1858" s="258"/>
      <c r="M1858" s="65"/>
      <c r="N1858" s="65"/>
    </row>
    <row r="1859" spans="7:14" ht="22.2">
      <c r="G1859" s="13"/>
      <c r="H1859" s="43"/>
      <c r="I1859" s="64"/>
      <c r="J1859" s="54"/>
      <c r="K1859" s="65"/>
      <c r="L1859" s="258"/>
      <c r="M1859" s="65"/>
      <c r="N1859" s="65"/>
    </row>
    <row r="1860" spans="7:14" ht="22.2">
      <c r="G1860" s="13"/>
      <c r="H1860" s="43"/>
      <c r="I1860" s="64"/>
      <c r="J1860" s="54"/>
      <c r="K1860" s="65"/>
      <c r="L1860" s="258"/>
      <c r="M1860" s="65"/>
      <c r="N1860" s="65"/>
    </row>
    <row r="1861" spans="7:14" ht="22.2">
      <c r="G1861" s="13"/>
      <c r="H1861" s="43"/>
      <c r="I1861" s="64"/>
      <c r="J1861" s="54"/>
      <c r="K1861" s="65"/>
      <c r="L1861" s="258"/>
      <c r="M1861" s="65"/>
      <c r="N1861" s="65"/>
    </row>
    <row r="1862" spans="7:14" ht="22.2">
      <c r="G1862" s="13"/>
      <c r="H1862" s="43"/>
      <c r="I1862" s="64"/>
      <c r="J1862" s="54"/>
      <c r="K1862" s="65"/>
      <c r="L1862" s="258"/>
      <c r="M1862" s="65"/>
      <c r="N1862" s="65"/>
    </row>
    <row r="1863" spans="7:14" ht="22.2">
      <c r="G1863" s="13"/>
      <c r="H1863" s="43"/>
      <c r="I1863" s="64"/>
      <c r="J1863" s="54"/>
      <c r="K1863" s="65"/>
      <c r="L1863" s="258"/>
      <c r="M1863" s="65"/>
      <c r="N1863" s="65"/>
    </row>
    <row r="1864" spans="7:14" ht="22.2">
      <c r="G1864" s="13"/>
      <c r="H1864" s="43"/>
      <c r="I1864" s="64"/>
      <c r="J1864" s="54"/>
      <c r="K1864" s="65"/>
      <c r="L1864" s="258"/>
      <c r="M1864" s="65"/>
      <c r="N1864" s="65"/>
    </row>
    <row r="1865" spans="7:14" ht="22.2">
      <c r="G1865" s="13"/>
      <c r="H1865" s="43"/>
      <c r="I1865" s="64"/>
      <c r="J1865" s="54"/>
      <c r="K1865" s="65"/>
      <c r="L1865" s="258"/>
      <c r="M1865" s="65"/>
      <c r="N1865" s="65"/>
    </row>
    <row r="1866" spans="7:14" ht="22.2">
      <c r="G1866" s="13"/>
      <c r="H1866" s="43"/>
      <c r="I1866" s="64"/>
      <c r="J1866" s="54"/>
      <c r="K1866" s="65"/>
      <c r="L1866" s="258"/>
      <c r="M1866" s="65"/>
      <c r="N1866" s="65"/>
    </row>
    <row r="1867" spans="7:14" ht="22.2">
      <c r="G1867" s="13"/>
      <c r="H1867" s="43"/>
      <c r="I1867" s="64"/>
      <c r="J1867" s="54"/>
      <c r="K1867" s="65"/>
      <c r="L1867" s="258"/>
      <c r="M1867" s="65"/>
      <c r="N1867" s="65"/>
    </row>
    <row r="1868" spans="7:14" ht="22.2">
      <c r="G1868" s="13"/>
      <c r="H1868" s="43"/>
      <c r="I1868" s="64"/>
      <c r="J1868" s="54"/>
      <c r="K1868" s="65"/>
      <c r="L1868" s="258"/>
      <c r="M1868" s="65"/>
      <c r="N1868" s="65"/>
    </row>
    <row r="1869" spans="7:14" ht="22.2">
      <c r="G1869" s="13"/>
      <c r="H1869" s="43"/>
      <c r="I1869" s="64"/>
      <c r="J1869" s="54"/>
      <c r="K1869" s="65"/>
      <c r="L1869" s="258"/>
      <c r="M1869" s="65"/>
      <c r="N1869" s="65"/>
    </row>
    <row r="1870" spans="7:14" ht="22.2">
      <c r="G1870" s="13"/>
      <c r="H1870" s="43"/>
      <c r="I1870" s="64"/>
      <c r="J1870" s="54"/>
      <c r="K1870" s="65"/>
      <c r="L1870" s="258"/>
      <c r="M1870" s="65"/>
      <c r="N1870" s="65"/>
    </row>
    <row r="1871" spans="7:14" ht="22.2">
      <c r="G1871" s="13"/>
      <c r="H1871" s="43"/>
      <c r="I1871" s="64"/>
      <c r="J1871" s="54"/>
      <c r="K1871" s="65"/>
      <c r="L1871" s="258"/>
      <c r="M1871" s="65"/>
      <c r="N1871" s="65"/>
    </row>
    <row r="1872" spans="7:14" ht="22.2">
      <c r="G1872" s="13"/>
      <c r="H1872" s="43"/>
      <c r="I1872" s="64"/>
      <c r="J1872" s="54"/>
      <c r="K1872" s="65"/>
      <c r="L1872" s="258"/>
      <c r="M1872" s="65"/>
      <c r="N1872" s="65"/>
    </row>
    <row r="1873" spans="7:14" ht="22.2">
      <c r="G1873" s="13"/>
      <c r="H1873" s="43"/>
      <c r="I1873" s="64"/>
      <c r="J1873" s="54"/>
      <c r="K1873" s="65"/>
      <c r="L1873" s="258"/>
      <c r="M1873" s="65"/>
      <c r="N1873" s="65"/>
    </row>
    <row r="1874" spans="7:14" ht="22.2">
      <c r="G1874" s="13"/>
      <c r="H1874" s="43"/>
      <c r="I1874" s="64"/>
      <c r="J1874" s="54"/>
      <c r="K1874" s="65"/>
      <c r="L1874" s="258"/>
      <c r="M1874" s="65"/>
      <c r="N1874" s="65"/>
    </row>
    <row r="1875" spans="7:14" ht="22.2">
      <c r="G1875" s="13"/>
      <c r="H1875" s="43"/>
      <c r="I1875" s="64"/>
      <c r="J1875" s="54"/>
      <c r="K1875" s="65"/>
      <c r="L1875" s="258"/>
      <c r="M1875" s="65"/>
      <c r="N1875" s="65"/>
    </row>
    <row r="1876" spans="7:14" ht="22.2">
      <c r="G1876" s="13"/>
      <c r="H1876" s="43"/>
      <c r="I1876" s="64"/>
      <c r="J1876" s="54"/>
      <c r="K1876" s="65"/>
      <c r="L1876" s="258"/>
      <c r="M1876" s="65"/>
      <c r="N1876" s="65"/>
    </row>
    <row r="1877" spans="7:14" ht="22.2">
      <c r="G1877" s="13"/>
      <c r="H1877" s="43"/>
      <c r="I1877" s="64"/>
      <c r="J1877" s="54"/>
      <c r="K1877" s="65"/>
      <c r="L1877" s="258"/>
      <c r="M1877" s="65"/>
      <c r="N1877" s="65"/>
    </row>
    <row r="1878" spans="7:14" ht="22.2">
      <c r="G1878" s="13"/>
      <c r="H1878" s="43"/>
      <c r="I1878" s="64"/>
      <c r="J1878" s="54"/>
      <c r="K1878" s="65"/>
      <c r="L1878" s="258"/>
      <c r="M1878" s="65"/>
      <c r="N1878" s="65"/>
    </row>
    <row r="1879" spans="7:14" ht="22.2">
      <c r="G1879" s="13"/>
      <c r="H1879" s="43"/>
      <c r="I1879" s="64"/>
      <c r="J1879" s="54"/>
      <c r="K1879" s="65"/>
      <c r="L1879" s="258"/>
      <c r="M1879" s="65"/>
      <c r="N1879" s="65"/>
    </row>
    <row r="1880" spans="7:14" ht="22.2">
      <c r="G1880" s="13"/>
      <c r="H1880" s="43"/>
      <c r="I1880" s="64"/>
      <c r="J1880" s="54"/>
      <c r="K1880" s="65"/>
      <c r="L1880" s="258"/>
      <c r="M1880" s="65"/>
      <c r="N1880" s="65"/>
    </row>
    <row r="1881" spans="7:14" ht="22.2">
      <c r="G1881" s="13"/>
      <c r="H1881" s="43"/>
      <c r="I1881" s="64"/>
      <c r="J1881" s="54"/>
      <c r="K1881" s="65"/>
      <c r="L1881" s="258"/>
      <c r="M1881" s="65"/>
      <c r="N1881" s="65"/>
    </row>
    <row r="1882" spans="7:14" ht="22.2">
      <c r="G1882" s="13"/>
      <c r="H1882" s="43"/>
      <c r="I1882" s="64"/>
      <c r="J1882" s="54"/>
      <c r="K1882" s="65"/>
      <c r="L1882" s="258"/>
      <c r="M1882" s="65"/>
      <c r="N1882" s="65"/>
    </row>
    <row r="1883" spans="7:14" ht="22.2">
      <c r="G1883" s="13"/>
      <c r="H1883" s="43"/>
      <c r="I1883" s="64"/>
      <c r="J1883" s="54"/>
      <c r="K1883" s="65"/>
      <c r="L1883" s="258"/>
      <c r="M1883" s="65"/>
      <c r="N1883" s="65"/>
    </row>
    <row r="1884" spans="7:14" ht="22.2">
      <c r="G1884" s="13"/>
      <c r="H1884" s="43"/>
      <c r="I1884" s="64"/>
      <c r="J1884" s="54"/>
      <c r="K1884" s="65"/>
      <c r="L1884" s="258"/>
      <c r="M1884" s="65"/>
      <c r="N1884" s="65"/>
    </row>
    <row r="1885" spans="7:14" ht="22.2">
      <c r="G1885" s="13"/>
      <c r="H1885" s="43"/>
      <c r="I1885" s="64"/>
      <c r="J1885" s="54"/>
      <c r="K1885" s="65"/>
      <c r="L1885" s="258"/>
      <c r="M1885" s="65"/>
      <c r="N1885" s="65"/>
    </row>
    <row r="1886" spans="7:14" ht="22.2">
      <c r="G1886" s="13"/>
      <c r="H1886" s="43"/>
      <c r="I1886" s="64"/>
      <c r="J1886" s="54"/>
      <c r="K1886" s="65"/>
      <c r="L1886" s="258"/>
      <c r="M1886" s="65"/>
      <c r="N1886" s="65"/>
    </row>
    <row r="1887" spans="7:14" ht="22.2">
      <c r="G1887" s="13"/>
      <c r="H1887" s="43"/>
      <c r="I1887" s="64"/>
      <c r="J1887" s="54"/>
      <c r="K1887" s="65"/>
      <c r="L1887" s="258"/>
      <c r="M1887" s="65"/>
      <c r="N1887" s="65"/>
    </row>
    <row r="1888" spans="7:14" ht="22.2">
      <c r="G1888" s="13"/>
      <c r="H1888" s="43"/>
      <c r="I1888" s="64"/>
      <c r="J1888" s="54"/>
      <c r="K1888" s="65"/>
      <c r="L1888" s="258"/>
      <c r="M1888" s="65"/>
      <c r="N1888" s="65"/>
    </row>
    <row r="1889" spans="7:14" ht="22.2">
      <c r="G1889" s="13"/>
      <c r="H1889" s="43"/>
      <c r="I1889" s="64"/>
      <c r="J1889" s="54"/>
      <c r="K1889" s="65"/>
      <c r="L1889" s="258"/>
      <c r="M1889" s="65"/>
      <c r="N1889" s="65"/>
    </row>
    <row r="1890" spans="7:14" ht="22.2">
      <c r="G1890" s="13"/>
      <c r="H1890" s="43"/>
      <c r="I1890" s="64"/>
      <c r="J1890" s="54"/>
      <c r="K1890" s="65"/>
      <c r="L1890" s="258"/>
      <c r="M1890" s="65"/>
      <c r="N1890" s="65"/>
    </row>
    <row r="1891" spans="7:14" ht="22.2">
      <c r="G1891" s="13"/>
      <c r="H1891" s="43"/>
      <c r="I1891" s="64"/>
      <c r="J1891" s="54"/>
      <c r="K1891" s="65"/>
      <c r="L1891" s="258"/>
      <c r="M1891" s="65"/>
      <c r="N1891" s="65"/>
    </row>
    <row r="1892" spans="7:14" ht="22.2">
      <c r="G1892" s="13"/>
      <c r="H1892" s="43"/>
      <c r="I1892" s="64"/>
      <c r="J1892" s="54"/>
      <c r="K1892" s="65"/>
      <c r="L1892" s="258"/>
      <c r="M1892" s="65"/>
      <c r="N1892" s="65"/>
    </row>
    <row r="1893" spans="7:14" ht="22.2">
      <c r="G1893" s="13"/>
      <c r="H1893" s="43"/>
      <c r="I1893" s="64"/>
      <c r="J1893" s="54"/>
      <c r="K1893" s="65"/>
      <c r="L1893" s="258"/>
      <c r="M1893" s="65"/>
      <c r="N1893" s="65"/>
    </row>
    <row r="1894" spans="7:14" ht="22.2">
      <c r="G1894" s="13"/>
      <c r="H1894" s="43"/>
      <c r="I1894" s="64"/>
      <c r="J1894" s="54"/>
      <c r="K1894" s="65"/>
      <c r="L1894" s="258"/>
      <c r="M1894" s="65"/>
      <c r="N1894" s="65"/>
    </row>
    <row r="1895" spans="7:14" ht="22.2">
      <c r="G1895" s="13"/>
      <c r="H1895" s="43"/>
      <c r="I1895" s="64"/>
      <c r="J1895" s="54"/>
      <c r="K1895" s="65"/>
      <c r="L1895" s="258"/>
      <c r="M1895" s="65"/>
      <c r="N1895" s="65"/>
    </row>
    <row r="1896" spans="7:14" ht="22.2">
      <c r="G1896" s="13"/>
      <c r="H1896" s="43"/>
      <c r="I1896" s="64"/>
      <c r="J1896" s="54"/>
      <c r="K1896" s="65"/>
      <c r="L1896" s="258"/>
      <c r="M1896" s="65"/>
      <c r="N1896" s="65"/>
    </row>
    <row r="1897" spans="7:14" ht="22.2">
      <c r="G1897" s="13"/>
      <c r="H1897" s="43"/>
      <c r="I1897" s="64"/>
      <c r="J1897" s="54"/>
      <c r="K1897" s="65"/>
      <c r="L1897" s="258"/>
      <c r="M1897" s="65"/>
      <c r="N1897" s="65"/>
    </row>
    <row r="1898" spans="7:14" ht="22.2">
      <c r="G1898" s="13"/>
      <c r="H1898" s="43"/>
      <c r="I1898" s="64"/>
      <c r="J1898" s="54"/>
      <c r="K1898" s="65"/>
      <c r="L1898" s="258"/>
      <c r="M1898" s="65"/>
      <c r="N1898" s="65"/>
    </row>
    <row r="1899" spans="7:14" ht="22.2">
      <c r="G1899" s="13"/>
      <c r="H1899" s="43"/>
      <c r="I1899" s="64"/>
      <c r="J1899" s="54"/>
      <c r="K1899" s="65"/>
      <c r="L1899" s="258"/>
      <c r="M1899" s="65"/>
      <c r="N1899" s="65"/>
    </row>
    <row r="1900" spans="7:14" ht="22.2">
      <c r="G1900" s="13"/>
      <c r="H1900" s="43"/>
      <c r="I1900" s="64"/>
      <c r="J1900" s="54"/>
      <c r="K1900" s="65"/>
      <c r="L1900" s="258"/>
      <c r="M1900" s="65"/>
      <c r="N1900" s="65"/>
    </row>
    <row r="1901" spans="7:14" ht="22.2">
      <c r="G1901" s="13"/>
      <c r="H1901" s="43"/>
      <c r="I1901" s="64"/>
      <c r="J1901" s="54"/>
      <c r="K1901" s="65"/>
      <c r="L1901" s="258"/>
      <c r="M1901" s="65"/>
      <c r="N1901" s="65"/>
    </row>
    <row r="1902" spans="7:14" ht="22.2">
      <c r="G1902" s="13"/>
      <c r="H1902" s="43"/>
      <c r="I1902" s="64"/>
      <c r="J1902" s="54"/>
      <c r="K1902" s="65"/>
      <c r="L1902" s="258"/>
      <c r="M1902" s="65"/>
      <c r="N1902" s="65"/>
    </row>
    <row r="1903" spans="7:14" ht="22.2">
      <c r="G1903" s="13"/>
      <c r="H1903" s="43"/>
      <c r="I1903" s="64"/>
      <c r="J1903" s="54"/>
      <c r="K1903" s="65"/>
      <c r="L1903" s="258"/>
      <c r="M1903" s="65"/>
      <c r="N1903" s="65"/>
    </row>
    <row r="1904" spans="7:14" ht="22.2">
      <c r="G1904" s="13"/>
      <c r="H1904" s="43"/>
      <c r="I1904" s="64"/>
      <c r="J1904" s="54"/>
      <c r="K1904" s="65"/>
      <c r="L1904" s="258"/>
      <c r="M1904" s="65"/>
      <c r="N1904" s="65"/>
    </row>
    <row r="1905" spans="7:14" ht="22.2">
      <c r="G1905" s="13"/>
      <c r="H1905" s="43"/>
      <c r="I1905" s="64"/>
      <c r="J1905" s="54"/>
      <c r="K1905" s="65"/>
      <c r="L1905" s="258"/>
      <c r="M1905" s="65"/>
      <c r="N1905" s="65"/>
    </row>
    <row r="1906" spans="7:14" ht="22.2">
      <c r="G1906" s="13"/>
      <c r="H1906" s="43"/>
      <c r="I1906" s="64"/>
      <c r="J1906" s="54"/>
      <c r="K1906" s="65"/>
      <c r="L1906" s="258"/>
      <c r="M1906" s="65"/>
      <c r="N1906" s="65"/>
    </row>
    <row r="1907" spans="7:14" ht="22.2">
      <c r="G1907" s="13"/>
      <c r="H1907" s="43"/>
      <c r="I1907" s="64"/>
      <c r="J1907" s="54"/>
      <c r="K1907" s="65"/>
      <c r="L1907" s="258"/>
      <c r="M1907" s="65"/>
      <c r="N1907" s="65"/>
    </row>
    <row r="1908" spans="7:14" ht="22.2">
      <c r="G1908" s="13"/>
      <c r="H1908" s="43"/>
      <c r="I1908" s="64"/>
      <c r="J1908" s="54"/>
      <c r="K1908" s="65"/>
      <c r="L1908" s="258"/>
      <c r="M1908" s="65"/>
      <c r="N1908" s="65"/>
    </row>
    <row r="1909" spans="7:14" ht="22.2">
      <c r="G1909" s="13"/>
      <c r="H1909" s="43"/>
      <c r="I1909" s="64"/>
      <c r="J1909" s="54"/>
      <c r="K1909" s="65"/>
      <c r="L1909" s="258"/>
      <c r="M1909" s="65"/>
      <c r="N1909" s="65"/>
    </row>
    <row r="1910" spans="7:14" ht="22.2">
      <c r="G1910" s="13"/>
      <c r="H1910" s="43"/>
      <c r="I1910" s="64"/>
      <c r="J1910" s="54"/>
      <c r="K1910" s="65"/>
      <c r="L1910" s="258"/>
      <c r="M1910" s="65"/>
      <c r="N1910" s="65"/>
    </row>
    <row r="1911" spans="7:14" ht="22.2">
      <c r="G1911" s="13"/>
      <c r="H1911" s="43"/>
      <c r="I1911" s="64"/>
      <c r="J1911" s="54"/>
      <c r="K1911" s="65"/>
      <c r="L1911" s="258"/>
      <c r="M1911" s="65"/>
      <c r="N1911" s="65"/>
    </row>
    <row r="1912" spans="7:14" ht="22.2">
      <c r="G1912" s="13"/>
      <c r="H1912" s="43"/>
      <c r="I1912" s="64"/>
      <c r="J1912" s="54"/>
      <c r="K1912" s="65"/>
      <c r="L1912" s="258"/>
      <c r="M1912" s="65"/>
      <c r="N1912" s="65"/>
    </row>
    <row r="1913" spans="7:14" ht="22.2">
      <c r="G1913" s="13"/>
      <c r="H1913" s="43"/>
      <c r="I1913" s="64"/>
      <c r="J1913" s="54"/>
      <c r="K1913" s="65"/>
      <c r="L1913" s="258"/>
      <c r="M1913" s="65"/>
      <c r="N1913" s="65"/>
    </row>
    <row r="1914" spans="7:14" ht="22.2">
      <c r="G1914" s="13"/>
      <c r="H1914" s="43"/>
      <c r="I1914" s="64"/>
      <c r="J1914" s="54"/>
      <c r="K1914" s="65"/>
      <c r="L1914" s="258"/>
      <c r="M1914" s="65"/>
      <c r="N1914" s="65"/>
    </row>
    <row r="1915" spans="7:14" ht="22.2">
      <c r="G1915" s="13"/>
      <c r="H1915" s="43"/>
      <c r="I1915" s="64"/>
      <c r="J1915" s="54"/>
      <c r="K1915" s="65"/>
      <c r="L1915" s="258"/>
      <c r="M1915" s="65"/>
      <c r="N1915" s="65"/>
    </row>
    <row r="1916" spans="7:14" ht="22.2">
      <c r="G1916" s="13"/>
      <c r="H1916" s="43"/>
      <c r="I1916" s="64"/>
      <c r="J1916" s="54"/>
      <c r="K1916" s="65"/>
      <c r="L1916" s="258"/>
      <c r="M1916" s="65"/>
      <c r="N1916" s="65"/>
    </row>
    <row r="1917" spans="7:14" ht="22.2">
      <c r="G1917" s="13"/>
      <c r="H1917" s="43"/>
      <c r="I1917" s="64"/>
      <c r="J1917" s="54"/>
      <c r="K1917" s="65"/>
      <c r="L1917" s="258"/>
      <c r="M1917" s="65"/>
      <c r="N1917" s="65"/>
    </row>
    <row r="1918" spans="7:14" ht="22.2">
      <c r="G1918" s="13"/>
      <c r="H1918" s="43"/>
      <c r="I1918" s="64"/>
      <c r="J1918" s="54"/>
      <c r="K1918" s="65"/>
      <c r="L1918" s="258"/>
      <c r="M1918" s="65"/>
      <c r="N1918" s="65"/>
    </row>
    <row r="1919" spans="7:14" ht="22.2">
      <c r="G1919" s="13"/>
      <c r="H1919" s="43"/>
      <c r="I1919" s="64"/>
      <c r="J1919" s="54"/>
      <c r="K1919" s="65"/>
      <c r="L1919" s="258"/>
      <c r="M1919" s="65"/>
      <c r="N1919" s="65"/>
    </row>
    <row r="1920" spans="7:14" ht="22.2">
      <c r="G1920" s="13"/>
      <c r="H1920" s="43"/>
      <c r="I1920" s="64"/>
      <c r="J1920" s="54"/>
      <c r="K1920" s="65"/>
      <c r="L1920" s="258"/>
      <c r="M1920" s="65"/>
      <c r="N1920" s="65"/>
    </row>
    <row r="1921" spans="7:14" ht="22.2">
      <c r="G1921" s="13"/>
      <c r="H1921" s="43"/>
      <c r="I1921" s="64"/>
      <c r="J1921" s="54"/>
      <c r="K1921" s="65"/>
      <c r="L1921" s="258"/>
      <c r="M1921" s="65"/>
      <c r="N1921" s="65"/>
    </row>
    <row r="1922" spans="7:14" ht="22.2">
      <c r="G1922" s="13"/>
      <c r="H1922" s="43"/>
      <c r="I1922" s="64"/>
      <c r="J1922" s="54"/>
      <c r="K1922" s="65"/>
      <c r="L1922" s="258"/>
      <c r="M1922" s="65"/>
      <c r="N1922" s="65"/>
    </row>
    <row r="1923" spans="7:14" ht="22.2">
      <c r="G1923" s="13"/>
      <c r="H1923" s="43"/>
      <c r="I1923" s="64"/>
      <c r="J1923" s="54"/>
      <c r="K1923" s="65"/>
      <c r="L1923" s="258"/>
      <c r="M1923" s="65"/>
      <c r="N1923" s="65"/>
    </row>
    <row r="1924" spans="7:14" ht="22.2">
      <c r="G1924" s="13"/>
      <c r="H1924" s="43"/>
      <c r="I1924" s="64"/>
      <c r="J1924" s="54"/>
      <c r="K1924" s="65"/>
      <c r="L1924" s="258"/>
      <c r="M1924" s="65"/>
      <c r="N1924" s="65"/>
    </row>
    <row r="1925" spans="7:14" ht="22.2">
      <c r="G1925" s="13"/>
      <c r="H1925" s="43"/>
      <c r="I1925" s="64"/>
      <c r="J1925" s="54"/>
      <c r="K1925" s="65"/>
      <c r="L1925" s="258"/>
      <c r="M1925" s="65"/>
      <c r="N1925" s="65"/>
    </row>
    <row r="1926" spans="7:14" ht="22.2">
      <c r="G1926" s="13"/>
      <c r="H1926" s="43"/>
      <c r="I1926" s="64"/>
      <c r="J1926" s="54"/>
      <c r="K1926" s="65"/>
      <c r="L1926" s="258"/>
      <c r="M1926" s="65"/>
      <c r="N1926" s="65"/>
    </row>
    <row r="1927" spans="7:14" ht="22.2">
      <c r="G1927" s="13"/>
      <c r="H1927" s="43"/>
      <c r="I1927" s="64"/>
      <c r="J1927" s="54"/>
      <c r="K1927" s="65"/>
      <c r="L1927" s="258"/>
      <c r="M1927" s="65"/>
      <c r="N1927" s="65"/>
    </row>
    <row r="1928" spans="7:14" ht="22.2">
      <c r="G1928" s="13"/>
      <c r="H1928" s="43"/>
      <c r="I1928" s="64"/>
      <c r="J1928" s="54"/>
      <c r="K1928" s="65"/>
      <c r="L1928" s="258"/>
      <c r="M1928" s="65"/>
      <c r="N1928" s="65"/>
    </row>
    <row r="1929" spans="7:14" ht="22.2">
      <c r="G1929" s="13"/>
      <c r="H1929" s="43"/>
      <c r="I1929" s="64"/>
      <c r="J1929" s="54"/>
      <c r="K1929" s="65"/>
      <c r="L1929" s="258"/>
      <c r="M1929" s="65"/>
      <c r="N1929" s="65"/>
    </row>
    <row r="1930" spans="7:14" ht="22.2">
      <c r="G1930" s="13"/>
      <c r="H1930" s="43"/>
      <c r="I1930" s="64"/>
      <c r="J1930" s="54"/>
      <c r="K1930" s="65"/>
      <c r="L1930" s="258"/>
      <c r="M1930" s="65"/>
      <c r="N1930" s="65"/>
    </row>
    <row r="1931" spans="7:14" ht="22.2">
      <c r="G1931" s="13"/>
      <c r="H1931" s="43"/>
      <c r="I1931" s="64"/>
      <c r="J1931" s="54"/>
      <c r="K1931" s="65"/>
      <c r="L1931" s="258"/>
      <c r="M1931" s="65"/>
      <c r="N1931" s="65"/>
    </row>
    <row r="1932" spans="7:14" ht="22.2">
      <c r="G1932" s="13"/>
      <c r="H1932" s="43"/>
      <c r="I1932" s="64"/>
      <c r="J1932" s="54"/>
      <c r="K1932" s="65"/>
      <c r="L1932" s="258"/>
      <c r="M1932" s="65"/>
      <c r="N1932" s="65"/>
    </row>
    <row r="1933" spans="7:14" ht="22.2">
      <c r="G1933" s="13"/>
      <c r="H1933" s="43"/>
      <c r="I1933" s="64"/>
      <c r="J1933" s="54"/>
      <c r="K1933" s="65"/>
      <c r="L1933" s="258"/>
      <c r="M1933" s="65"/>
      <c r="N1933" s="65"/>
    </row>
    <row r="1934" spans="7:14" ht="22.2">
      <c r="G1934" s="13"/>
      <c r="H1934" s="43"/>
      <c r="I1934" s="64"/>
      <c r="J1934" s="54"/>
      <c r="K1934" s="65"/>
      <c r="L1934" s="258"/>
      <c r="M1934" s="65"/>
      <c r="N1934" s="65"/>
    </row>
    <row r="1935" spans="7:14" ht="22.2">
      <c r="G1935" s="13"/>
      <c r="H1935" s="43"/>
      <c r="I1935" s="64"/>
      <c r="J1935" s="54"/>
      <c r="K1935" s="65"/>
      <c r="L1935" s="258"/>
      <c r="M1935" s="65"/>
      <c r="N1935" s="65"/>
    </row>
    <row r="1936" spans="7:14" ht="22.2">
      <c r="G1936" s="13"/>
      <c r="H1936" s="43"/>
      <c r="I1936" s="64"/>
      <c r="J1936" s="54"/>
      <c r="K1936" s="65"/>
      <c r="L1936" s="258"/>
      <c r="M1936" s="65"/>
      <c r="N1936" s="65"/>
    </row>
    <row r="1937" spans="7:14" ht="22.2">
      <c r="G1937" s="13"/>
      <c r="H1937" s="43"/>
      <c r="I1937" s="64"/>
      <c r="J1937" s="54"/>
      <c r="K1937" s="65"/>
      <c r="L1937" s="258"/>
      <c r="M1937" s="65"/>
      <c r="N1937" s="65"/>
    </row>
    <row r="1938" spans="7:14" ht="22.2">
      <c r="G1938" s="13"/>
      <c r="H1938" s="43"/>
      <c r="I1938" s="64"/>
      <c r="J1938" s="54"/>
      <c r="K1938" s="65"/>
      <c r="L1938" s="258"/>
      <c r="M1938" s="65"/>
      <c r="N1938" s="65"/>
    </row>
    <row r="1939" spans="7:14" ht="22.2">
      <c r="G1939" s="13"/>
      <c r="H1939" s="43"/>
      <c r="I1939" s="64"/>
      <c r="J1939" s="54"/>
      <c r="K1939" s="65"/>
      <c r="L1939" s="258"/>
      <c r="M1939" s="65"/>
      <c r="N1939" s="65"/>
    </row>
    <row r="1940" spans="7:14" ht="22.2">
      <c r="G1940" s="13"/>
      <c r="H1940" s="43"/>
      <c r="I1940" s="64"/>
      <c r="J1940" s="54"/>
      <c r="K1940" s="65"/>
      <c r="L1940" s="258"/>
      <c r="M1940" s="65"/>
      <c r="N1940" s="65"/>
    </row>
    <row r="1941" spans="7:14" ht="22.2">
      <c r="G1941" s="13"/>
      <c r="H1941" s="43"/>
      <c r="I1941" s="64"/>
      <c r="J1941" s="54"/>
      <c r="K1941" s="65"/>
      <c r="L1941" s="258"/>
      <c r="M1941" s="65"/>
      <c r="N1941" s="65"/>
    </row>
    <row r="1942" spans="7:14" ht="22.2">
      <c r="G1942" s="13"/>
      <c r="H1942" s="43"/>
      <c r="I1942" s="64"/>
      <c r="J1942" s="54"/>
      <c r="K1942" s="65"/>
      <c r="L1942" s="258"/>
      <c r="M1942" s="65"/>
      <c r="N1942" s="65"/>
    </row>
    <row r="1943" spans="7:14" ht="22.2">
      <c r="G1943" s="13"/>
      <c r="H1943" s="43"/>
      <c r="I1943" s="64"/>
      <c r="J1943" s="54"/>
      <c r="K1943" s="65"/>
      <c r="L1943" s="258"/>
      <c r="M1943" s="65"/>
      <c r="N1943" s="65"/>
    </row>
    <row r="1944" spans="7:14" ht="22.2">
      <c r="G1944" s="13"/>
      <c r="H1944" s="43"/>
      <c r="I1944" s="64"/>
      <c r="J1944" s="54"/>
      <c r="K1944" s="65"/>
      <c r="L1944" s="258"/>
      <c r="M1944" s="65"/>
      <c r="N1944" s="65"/>
    </row>
    <row r="1945" spans="7:14" ht="22.2">
      <c r="G1945" s="13"/>
      <c r="H1945" s="43"/>
      <c r="I1945" s="64"/>
      <c r="J1945" s="54"/>
      <c r="K1945" s="65"/>
      <c r="L1945" s="258"/>
      <c r="M1945" s="65"/>
      <c r="N1945" s="65"/>
    </row>
    <row r="1946" spans="7:14" ht="22.2">
      <c r="G1946" s="13"/>
      <c r="H1946" s="43"/>
      <c r="I1946" s="64"/>
      <c r="J1946" s="54"/>
      <c r="K1946" s="65"/>
      <c r="L1946" s="258"/>
      <c r="M1946" s="65"/>
      <c r="N1946" s="65"/>
    </row>
    <row r="1947" spans="7:14" ht="22.2">
      <c r="G1947" s="13"/>
      <c r="H1947" s="43"/>
      <c r="I1947" s="64"/>
      <c r="J1947" s="54"/>
      <c r="K1947" s="65"/>
      <c r="L1947" s="258"/>
      <c r="M1947" s="65"/>
      <c r="N1947" s="65"/>
    </row>
    <row r="1948" spans="7:14" ht="22.2">
      <c r="G1948" s="13"/>
      <c r="H1948" s="43"/>
      <c r="I1948" s="64"/>
      <c r="J1948" s="54"/>
      <c r="K1948" s="65"/>
      <c r="L1948" s="258"/>
      <c r="M1948" s="65"/>
      <c r="N1948" s="65"/>
    </row>
    <row r="1949" spans="7:14" ht="22.2">
      <c r="G1949" s="13"/>
      <c r="H1949" s="43"/>
      <c r="I1949" s="64"/>
      <c r="J1949" s="54"/>
      <c r="K1949" s="65"/>
      <c r="L1949" s="258"/>
      <c r="M1949" s="65"/>
      <c r="N1949" s="65"/>
    </row>
    <row r="1950" spans="7:14" ht="22.2">
      <c r="G1950" s="13"/>
      <c r="H1950" s="43"/>
      <c r="I1950" s="64"/>
      <c r="J1950" s="54"/>
      <c r="K1950" s="65"/>
      <c r="L1950" s="258"/>
      <c r="M1950" s="65"/>
      <c r="N1950" s="65"/>
    </row>
    <row r="1951" spans="7:14" ht="22.2">
      <c r="G1951" s="13"/>
      <c r="H1951" s="43"/>
      <c r="I1951" s="64"/>
      <c r="J1951" s="54"/>
      <c r="K1951" s="65"/>
      <c r="L1951" s="258"/>
      <c r="M1951" s="65"/>
      <c r="N1951" s="65"/>
    </row>
    <row r="1952" spans="7:14" ht="22.2">
      <c r="G1952" s="13"/>
      <c r="H1952" s="43"/>
      <c r="I1952" s="64"/>
      <c r="J1952" s="54"/>
      <c r="K1952" s="65"/>
      <c r="L1952" s="258"/>
      <c r="M1952" s="65"/>
      <c r="N1952" s="65"/>
    </row>
    <row r="1953" spans="7:14" ht="22.2">
      <c r="G1953" s="13"/>
      <c r="H1953" s="43"/>
      <c r="I1953" s="64"/>
      <c r="J1953" s="54"/>
      <c r="K1953" s="65"/>
      <c r="L1953" s="258"/>
      <c r="M1953" s="65"/>
      <c r="N1953" s="65"/>
    </row>
    <row r="1954" spans="7:14" ht="22.2">
      <c r="G1954" s="13"/>
      <c r="H1954" s="43"/>
      <c r="I1954" s="64"/>
      <c r="J1954" s="54"/>
      <c r="K1954" s="65"/>
      <c r="L1954" s="258"/>
      <c r="M1954" s="65"/>
      <c r="N1954" s="65"/>
    </row>
    <row r="1955" spans="7:14" ht="22.2">
      <c r="G1955" s="13"/>
      <c r="H1955" s="43"/>
      <c r="I1955" s="64"/>
      <c r="J1955" s="54"/>
      <c r="K1955" s="65"/>
      <c r="L1955" s="258"/>
      <c r="M1955" s="65"/>
      <c r="N1955" s="65"/>
    </row>
    <row r="1956" spans="7:14" ht="22.2">
      <c r="G1956" s="13"/>
      <c r="H1956" s="43"/>
      <c r="I1956" s="64"/>
      <c r="J1956" s="54"/>
      <c r="K1956" s="65"/>
      <c r="L1956" s="258"/>
      <c r="M1956" s="65"/>
      <c r="N1956" s="65"/>
    </row>
    <row r="1957" spans="7:14" ht="22.2">
      <c r="G1957" s="13"/>
      <c r="H1957" s="43"/>
      <c r="I1957" s="64"/>
      <c r="J1957" s="54"/>
      <c r="K1957" s="65"/>
      <c r="L1957" s="258"/>
      <c r="M1957" s="65"/>
      <c r="N1957" s="65"/>
    </row>
    <row r="1958" spans="7:14" ht="22.2">
      <c r="G1958" s="13"/>
      <c r="H1958" s="43"/>
      <c r="I1958" s="64"/>
      <c r="J1958" s="54"/>
      <c r="K1958" s="65"/>
      <c r="L1958" s="258"/>
      <c r="M1958" s="65"/>
      <c r="N1958" s="65"/>
    </row>
    <row r="1959" spans="7:14" ht="22.2">
      <c r="G1959" s="13"/>
      <c r="H1959" s="43"/>
      <c r="I1959" s="64"/>
      <c r="J1959" s="54"/>
      <c r="K1959" s="65"/>
      <c r="L1959" s="258"/>
      <c r="M1959" s="65"/>
      <c r="N1959" s="65"/>
    </row>
    <row r="1960" spans="7:14" ht="22.2">
      <c r="G1960" s="13"/>
      <c r="H1960" s="43"/>
      <c r="I1960" s="64"/>
      <c r="J1960" s="54"/>
      <c r="K1960" s="65"/>
      <c r="L1960" s="258"/>
      <c r="M1960" s="65"/>
      <c r="N1960" s="65"/>
    </row>
    <row r="1961" spans="7:14" ht="22.2">
      <c r="G1961" s="13"/>
      <c r="H1961" s="43"/>
      <c r="I1961" s="64"/>
      <c r="J1961" s="54"/>
      <c r="K1961" s="65"/>
      <c r="L1961" s="258"/>
      <c r="M1961" s="65"/>
      <c r="N1961" s="65"/>
    </row>
    <row r="1962" spans="7:14" ht="22.2">
      <c r="G1962" s="13"/>
      <c r="H1962" s="43"/>
      <c r="I1962" s="64"/>
      <c r="J1962" s="54"/>
      <c r="K1962" s="65"/>
      <c r="L1962" s="258"/>
      <c r="M1962" s="65"/>
      <c r="N1962" s="65"/>
    </row>
    <row r="1963" spans="7:14" ht="22.2">
      <c r="G1963" s="13"/>
      <c r="H1963" s="43"/>
      <c r="I1963" s="64"/>
      <c r="J1963" s="54"/>
      <c r="K1963" s="65"/>
      <c r="L1963" s="258"/>
      <c r="M1963" s="65"/>
      <c r="N1963" s="65"/>
    </row>
    <row r="1964" spans="7:14" ht="22.2">
      <c r="G1964" s="13"/>
      <c r="H1964" s="43"/>
      <c r="I1964" s="64"/>
      <c r="J1964" s="54"/>
      <c r="K1964" s="65"/>
      <c r="L1964" s="258"/>
      <c r="M1964" s="65"/>
      <c r="N1964" s="65"/>
    </row>
    <row r="1965" spans="7:14" ht="22.2">
      <c r="G1965" s="13"/>
      <c r="H1965" s="43"/>
      <c r="I1965" s="64"/>
      <c r="J1965" s="54"/>
      <c r="K1965" s="65"/>
      <c r="L1965" s="258"/>
      <c r="M1965" s="65"/>
      <c r="N1965" s="65"/>
    </row>
    <row r="1966" spans="7:14" ht="22.2">
      <c r="G1966" s="13"/>
      <c r="H1966" s="43"/>
      <c r="I1966" s="64"/>
      <c r="J1966" s="54"/>
      <c r="K1966" s="65"/>
      <c r="L1966" s="258"/>
      <c r="M1966" s="65"/>
      <c r="N1966" s="65"/>
    </row>
    <row r="1967" spans="7:14" ht="22.2">
      <c r="G1967" s="13"/>
      <c r="H1967" s="43"/>
      <c r="I1967" s="64"/>
      <c r="J1967" s="54"/>
      <c r="K1967" s="65"/>
      <c r="L1967" s="258"/>
      <c r="M1967" s="65"/>
      <c r="N1967" s="65"/>
    </row>
    <row r="1968" spans="7:14" ht="22.2">
      <c r="G1968" s="13"/>
      <c r="H1968" s="43"/>
      <c r="I1968" s="64"/>
      <c r="J1968" s="54"/>
      <c r="K1968" s="65"/>
      <c r="L1968" s="258"/>
      <c r="M1968" s="65"/>
      <c r="N1968" s="65"/>
    </row>
    <row r="1969" spans="7:14" ht="22.2">
      <c r="G1969" s="13"/>
      <c r="H1969" s="43"/>
      <c r="I1969" s="64"/>
      <c r="J1969" s="54"/>
      <c r="K1969" s="65"/>
      <c r="L1969" s="258"/>
      <c r="M1969" s="65"/>
      <c r="N1969" s="65"/>
    </row>
    <row r="1970" spans="7:14" ht="22.2">
      <c r="G1970" s="13"/>
      <c r="H1970" s="43"/>
      <c r="I1970" s="64"/>
      <c r="J1970" s="54"/>
      <c r="K1970" s="65"/>
      <c r="L1970" s="258"/>
      <c r="M1970" s="65"/>
      <c r="N1970" s="65"/>
    </row>
    <row r="1971" spans="7:14" ht="22.2">
      <c r="G1971" s="13"/>
      <c r="H1971" s="43"/>
      <c r="I1971" s="64"/>
      <c r="J1971" s="54"/>
      <c r="K1971" s="65"/>
      <c r="L1971" s="258"/>
      <c r="M1971" s="65"/>
      <c r="N1971" s="65"/>
    </row>
    <row r="1972" spans="7:14" ht="22.2">
      <c r="G1972" s="13"/>
      <c r="H1972" s="43"/>
      <c r="I1972" s="64"/>
      <c r="J1972" s="54"/>
      <c r="K1972" s="65"/>
      <c r="L1972" s="258"/>
      <c r="M1972" s="65"/>
      <c r="N1972" s="65"/>
    </row>
    <row r="1973" spans="7:14" ht="22.2">
      <c r="G1973" s="13"/>
      <c r="H1973" s="43"/>
      <c r="I1973" s="64"/>
      <c r="J1973" s="54"/>
      <c r="K1973" s="65"/>
      <c r="L1973" s="258"/>
      <c r="M1973" s="65"/>
      <c r="N1973" s="65"/>
    </row>
    <row r="1974" spans="7:14" ht="22.2">
      <c r="G1974" s="13"/>
      <c r="H1974" s="43"/>
      <c r="I1974" s="64"/>
      <c r="J1974" s="54"/>
      <c r="K1974" s="65"/>
      <c r="L1974" s="258"/>
      <c r="M1974" s="65"/>
      <c r="N1974" s="65"/>
    </row>
    <row r="1975" spans="7:14" ht="22.2">
      <c r="G1975" s="13"/>
      <c r="H1975" s="43"/>
      <c r="I1975" s="64"/>
      <c r="J1975" s="54"/>
      <c r="K1975" s="65"/>
      <c r="L1975" s="258"/>
      <c r="M1975" s="65"/>
      <c r="N1975" s="65"/>
    </row>
    <row r="1976" spans="7:14" ht="22.2">
      <c r="G1976" s="13"/>
      <c r="H1976" s="43"/>
      <c r="I1976" s="64"/>
      <c r="J1976" s="54"/>
      <c r="K1976" s="65"/>
      <c r="L1976" s="258"/>
      <c r="M1976" s="65"/>
      <c r="N1976" s="65"/>
    </row>
    <row r="1977" spans="7:14" ht="22.2">
      <c r="G1977" s="13"/>
      <c r="H1977" s="43"/>
      <c r="I1977" s="64"/>
      <c r="J1977" s="54"/>
      <c r="K1977" s="65"/>
      <c r="L1977" s="258"/>
      <c r="M1977" s="65"/>
      <c r="N1977" s="65"/>
    </row>
    <row r="1978" spans="7:14" ht="22.2">
      <c r="G1978" s="13"/>
      <c r="H1978" s="43"/>
      <c r="I1978" s="64"/>
      <c r="J1978" s="54"/>
      <c r="K1978" s="65"/>
      <c r="L1978" s="258"/>
      <c r="M1978" s="65"/>
      <c r="N1978" s="65"/>
    </row>
    <row r="1979" spans="7:14" ht="22.2">
      <c r="G1979" s="13"/>
      <c r="H1979" s="43"/>
      <c r="I1979" s="64"/>
      <c r="J1979" s="54"/>
      <c r="K1979" s="65"/>
      <c r="L1979" s="258"/>
      <c r="M1979" s="65"/>
      <c r="N1979" s="65"/>
    </row>
    <row r="1980" spans="7:14" ht="22.2">
      <c r="G1980" s="13"/>
      <c r="H1980" s="43"/>
      <c r="I1980" s="64"/>
      <c r="J1980" s="54"/>
      <c r="K1980" s="65"/>
      <c r="L1980" s="258"/>
      <c r="M1980" s="65"/>
      <c r="N1980" s="65"/>
    </row>
    <row r="1981" spans="7:14" ht="22.2">
      <c r="G1981" s="13"/>
      <c r="H1981" s="43"/>
      <c r="I1981" s="64"/>
      <c r="J1981" s="54"/>
      <c r="K1981" s="65"/>
      <c r="L1981" s="258"/>
      <c r="M1981" s="65"/>
      <c r="N1981" s="65"/>
    </row>
    <row r="1982" spans="7:14" ht="22.2">
      <c r="G1982" s="13"/>
      <c r="H1982" s="43"/>
      <c r="I1982" s="64"/>
      <c r="J1982" s="54"/>
      <c r="K1982" s="65"/>
      <c r="L1982" s="258"/>
      <c r="M1982" s="65"/>
      <c r="N1982" s="65"/>
    </row>
    <row r="1983" spans="7:14" ht="22.2">
      <c r="G1983" s="13"/>
      <c r="H1983" s="43"/>
      <c r="I1983" s="64"/>
      <c r="J1983" s="54"/>
      <c r="K1983" s="65"/>
      <c r="L1983" s="258"/>
      <c r="M1983" s="65"/>
      <c r="N1983" s="65"/>
    </row>
    <row r="1984" spans="7:14" ht="22.2">
      <c r="G1984" s="13"/>
      <c r="H1984" s="43"/>
      <c r="I1984" s="64"/>
      <c r="J1984" s="54"/>
      <c r="K1984" s="65"/>
      <c r="L1984" s="258"/>
      <c r="M1984" s="65"/>
      <c r="N1984" s="65"/>
    </row>
    <row r="1985" spans="7:14" ht="22.2">
      <c r="G1985" s="13"/>
      <c r="H1985" s="43"/>
      <c r="I1985" s="64"/>
      <c r="J1985" s="54"/>
      <c r="K1985" s="65"/>
      <c r="L1985" s="258"/>
      <c r="M1985" s="65"/>
      <c r="N1985" s="65"/>
    </row>
    <row r="1986" spans="7:14" ht="22.2">
      <c r="G1986" s="13"/>
      <c r="H1986" s="43"/>
      <c r="I1986" s="64"/>
      <c r="J1986" s="54"/>
      <c r="K1986" s="65"/>
      <c r="L1986" s="258"/>
      <c r="M1986" s="65"/>
      <c r="N1986" s="65"/>
    </row>
    <row r="1987" spans="7:14" ht="22.2">
      <c r="G1987" s="13"/>
      <c r="H1987" s="43"/>
      <c r="I1987" s="64"/>
      <c r="J1987" s="54"/>
      <c r="K1987" s="65"/>
      <c r="L1987" s="258"/>
      <c r="M1987" s="65"/>
      <c r="N1987" s="65"/>
    </row>
    <row r="1988" spans="7:14" ht="22.2">
      <c r="G1988" s="13"/>
      <c r="H1988" s="43"/>
      <c r="I1988" s="64"/>
      <c r="J1988" s="54"/>
      <c r="K1988" s="65"/>
      <c r="L1988" s="258"/>
      <c r="M1988" s="65"/>
      <c r="N1988" s="65"/>
    </row>
    <row r="1989" spans="7:14" ht="22.2">
      <c r="G1989" s="13"/>
      <c r="H1989" s="43"/>
      <c r="I1989" s="64"/>
      <c r="J1989" s="54"/>
      <c r="K1989" s="65"/>
      <c r="L1989" s="258"/>
      <c r="M1989" s="65"/>
      <c r="N1989" s="65"/>
    </row>
    <row r="1990" spans="7:14" ht="22.2">
      <c r="G1990" s="13"/>
      <c r="H1990" s="43"/>
      <c r="I1990" s="64"/>
      <c r="J1990" s="54"/>
      <c r="K1990" s="65"/>
      <c r="L1990" s="258"/>
      <c r="M1990" s="65"/>
      <c r="N1990" s="65"/>
    </row>
    <row r="1991" spans="7:14" ht="22.2">
      <c r="G1991" s="13"/>
      <c r="H1991" s="43"/>
      <c r="I1991" s="64"/>
      <c r="J1991" s="54"/>
      <c r="K1991" s="65"/>
      <c r="L1991" s="258"/>
      <c r="M1991" s="65"/>
      <c r="N1991" s="65"/>
    </row>
    <row r="1992" spans="7:14" ht="22.2">
      <c r="G1992" s="13"/>
      <c r="H1992" s="43"/>
      <c r="I1992" s="64"/>
      <c r="J1992" s="54"/>
      <c r="K1992" s="65"/>
      <c r="L1992" s="258"/>
      <c r="M1992" s="65"/>
      <c r="N1992" s="65"/>
    </row>
    <row r="1993" spans="7:14" ht="22.2">
      <c r="G1993" s="13"/>
      <c r="H1993" s="43"/>
      <c r="I1993" s="64"/>
      <c r="J1993" s="54"/>
      <c r="K1993" s="65"/>
      <c r="L1993" s="258"/>
      <c r="M1993" s="65"/>
      <c r="N1993" s="65"/>
    </row>
    <row r="1994" spans="7:14" ht="22.2">
      <c r="G1994" s="13"/>
      <c r="H1994" s="43"/>
      <c r="I1994" s="64"/>
      <c r="J1994" s="54"/>
      <c r="K1994" s="65"/>
      <c r="L1994" s="258"/>
      <c r="M1994" s="65"/>
      <c r="N1994" s="65"/>
    </row>
    <row r="1995" spans="7:14" ht="22.2">
      <c r="G1995" s="13"/>
      <c r="H1995" s="43"/>
      <c r="I1995" s="64"/>
      <c r="J1995" s="54"/>
      <c r="K1995" s="65"/>
      <c r="L1995" s="258"/>
      <c r="M1995" s="65"/>
      <c r="N1995" s="65"/>
    </row>
    <row r="1996" spans="7:14" ht="22.2">
      <c r="G1996" s="13"/>
      <c r="H1996" s="43"/>
      <c r="I1996" s="64"/>
      <c r="J1996" s="54"/>
      <c r="K1996" s="65"/>
      <c r="L1996" s="258"/>
      <c r="M1996" s="65"/>
      <c r="N1996" s="65"/>
    </row>
    <row r="1997" spans="7:14" ht="22.2">
      <c r="G1997" s="13"/>
      <c r="H1997" s="43"/>
      <c r="I1997" s="64"/>
      <c r="J1997" s="54"/>
      <c r="K1997" s="65"/>
      <c r="L1997" s="258"/>
      <c r="M1997" s="65"/>
      <c r="N1997" s="65"/>
    </row>
    <row r="1998" spans="7:14" ht="22.2">
      <c r="G1998" s="13"/>
      <c r="H1998" s="43"/>
      <c r="I1998" s="64"/>
      <c r="J1998" s="54"/>
      <c r="K1998" s="65"/>
      <c r="L1998" s="258"/>
      <c r="M1998" s="65"/>
      <c r="N1998" s="65"/>
    </row>
    <row r="1999" spans="7:14" ht="22.2">
      <c r="G1999" s="13"/>
      <c r="H1999" s="43"/>
      <c r="I1999" s="64"/>
      <c r="J1999" s="54"/>
      <c r="K1999" s="65"/>
      <c r="L1999" s="258"/>
      <c r="M1999" s="65"/>
      <c r="N1999" s="65"/>
    </row>
    <row r="2000" spans="7:14" ht="22.2">
      <c r="G2000" s="13"/>
      <c r="H2000" s="43"/>
      <c r="I2000" s="64"/>
      <c r="J2000" s="54"/>
      <c r="K2000" s="65"/>
      <c r="L2000" s="258"/>
      <c r="M2000" s="65"/>
      <c r="N2000" s="65"/>
    </row>
  </sheetData>
  <sheetProtection algorithmName="SHA-512" hashValue="WTTkIzHuFPh0UfVRmyxMM3y4ycx2mDP0ufIyiOgKbbFIFjYQkwZ9tiXiMvf0uhc6cGBazTb39fqCTerdk3h51A==" saltValue="hjwPVDanHGWOEgmSVzDWjQ==" spinCount="100000" sheet="1" objects="1" formatCells="0" formatColumns="0" formatRows="0" selectLockedCells="1"/>
  <mergeCells count="16">
    <mergeCell ref="L13:M13"/>
    <mergeCell ref="I13:K13"/>
    <mergeCell ref="B11:C11"/>
    <mergeCell ref="B10:C10"/>
    <mergeCell ref="C1:E1"/>
    <mergeCell ref="B4:E4"/>
    <mergeCell ref="B5:C5"/>
    <mergeCell ref="D5:E5"/>
    <mergeCell ref="B6:C6"/>
    <mergeCell ref="D6:E6"/>
    <mergeCell ref="B7:C7"/>
    <mergeCell ref="D7:E7"/>
    <mergeCell ref="B8:C8"/>
    <mergeCell ref="D8:E8"/>
    <mergeCell ref="B9:C9"/>
    <mergeCell ref="D9:E9"/>
  </mergeCells>
  <phoneticPr fontId="1"/>
  <conditionalFormatting sqref="K15:K2000">
    <cfRule type="containsText" dxfId="2" priority="7" operator="containsText" text="OK">
      <formula>NOT(ISERROR(SEARCH("OK",K15)))</formula>
    </cfRule>
    <cfRule type="containsText" dxfId="1" priority="8" operator="containsText" text="サンプル名が重複しています">
      <formula>NOT(ISERROR(SEARCH("サンプル名が重複しています",K15)))</formula>
    </cfRule>
  </conditionalFormatting>
  <conditionalFormatting sqref="N14">
    <cfRule type="expression" dxfId="0" priority="1">
      <formula>N14="NovaSeqX_レーン相乗りプラン"</formula>
    </cfRule>
  </conditionalFormatting>
  <dataValidations xWindow="1613" yWindow="821" count="2">
    <dataValidation imeMode="disabled" operator="equal" allowBlank="1" showInputMessage="1" showErrorMessage="1" error="ATCGの大文字で順向きの記入をお願いします。" sqref="D15:E1019 C63:C1035" xr:uid="{35F0DD97-2F0B-41FE-9548-F7E4EC4BB1AE}"/>
    <dataValidation imeMode="disabled" operator="equal" allowBlank="1" showInputMessage="1" showErrorMessage="1" sqref="F23:F62 F16:F18 F20:F21" xr:uid="{58A03CD3-D28F-47CC-BCA2-E8DC266E3CE3}"/>
  </dataValidations>
  <hyperlinks>
    <hyperlink ref="B4:E4" location="免責事項!A11" display="ご依頼時の＜　納品物　＞に影響が出てしまう内容の注意事項をこちらにまとめおります。必ず注意事項ご確認下さい。" xr:uid="{0DAE9D7F-592A-4A9F-B55F-E3F818869041}"/>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91440</xdr:colOff>
                    <xdr:row>10</xdr:row>
                    <xdr:rowOff>0</xdr:rowOff>
                  </from>
                  <to>
                    <xdr:col>3</xdr:col>
                    <xdr:colOff>3192780</xdr:colOff>
                    <xdr:row>11</xdr:row>
                    <xdr:rowOff>22860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4</xdr:col>
                    <xdr:colOff>45720</xdr:colOff>
                    <xdr:row>10</xdr:row>
                    <xdr:rowOff>22860</xdr:rowOff>
                  </from>
                  <to>
                    <xdr:col>4</xdr:col>
                    <xdr:colOff>3169920</xdr:colOff>
                    <xdr:row>11</xdr:row>
                    <xdr:rowOff>22860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3</xdr:col>
                    <xdr:colOff>99060</xdr:colOff>
                    <xdr:row>9</xdr:row>
                    <xdr:rowOff>30480</xdr:rowOff>
                  </from>
                  <to>
                    <xdr:col>3</xdr:col>
                    <xdr:colOff>3169920</xdr:colOff>
                    <xdr:row>10</xdr:row>
                    <xdr:rowOff>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4</xdr:col>
                    <xdr:colOff>45720</xdr:colOff>
                    <xdr:row>9</xdr:row>
                    <xdr:rowOff>15240</xdr:rowOff>
                  </from>
                  <to>
                    <xdr:col>4</xdr:col>
                    <xdr:colOff>3147060</xdr:colOff>
                    <xdr:row>10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62</vt:i4>
      </vt:variant>
    </vt:vector>
  </HeadingPairs>
  <TitlesOfParts>
    <vt:vector size="75" baseType="lpstr">
      <vt:lpstr>マクロジェン使用欄</vt:lpstr>
      <vt:lpstr>免責事項</vt:lpstr>
      <vt:lpstr>10X index code</vt:lpstr>
      <vt:lpstr>サンプルの発送方法</vt:lpstr>
      <vt:lpstr>サンプル条件一覧</vt:lpstr>
      <vt:lpstr>【A】Sequencing information　</vt:lpstr>
      <vt:lpstr>【B】Sample information</vt:lpstr>
      <vt:lpstr>【C】index information</vt:lpstr>
      <vt:lpstr>【D】 index information (10X)</vt:lpstr>
      <vt:lpstr>【E】Comparison Pair information</vt:lpstr>
      <vt:lpstr>【F】 ASV information</vt:lpstr>
      <vt:lpstr>【G】 Pair Somatic information</vt:lpstr>
      <vt:lpstr>エラー表示確認シート</vt:lpstr>
      <vt:lpstr>Amplicon_Sequencing_illumina</vt:lpstr>
      <vt:lpstr>Amplicon_Sequencing_PacBio</vt:lpstr>
      <vt:lpstr>Archaea</vt:lpstr>
      <vt:lpstr>Bacteria__Gram_negative</vt:lpstr>
      <vt:lpstr>Bacteria__Gram_positive</vt:lpstr>
      <vt:lpstr>ChIP_Sequencing</vt:lpstr>
      <vt:lpstr>DA</vt:lpstr>
      <vt:lpstr>DEG</vt:lpstr>
      <vt:lpstr>Exome＿Sequencing</vt:lpstr>
      <vt:lpstr>Fungi</vt:lpstr>
      <vt:lpstr>Human</vt:lpstr>
      <vt:lpstr>Insect</vt:lpstr>
      <vt:lpstr>Iso_Seqeuncing</vt:lpstr>
      <vt:lpstr>lane_Run_Cell_買取</vt:lpstr>
      <vt:lpstr>Layout</vt:lpstr>
      <vt:lpstr>Library_Sequencing</vt:lpstr>
      <vt:lpstr>Metagenome_Sequencing_illumina</vt:lpstr>
      <vt:lpstr>Metagenome_Sequencing_PacBio</vt:lpstr>
      <vt:lpstr>Methylation_WGBS_Sequencing</vt:lpstr>
      <vt:lpstr>miRNA_Sequencing</vt:lpstr>
      <vt:lpstr>MiSeqi100</vt:lpstr>
      <vt:lpstr>Mouse</vt:lpstr>
      <vt:lpstr>NEXTSeq</vt:lpstr>
      <vt:lpstr>NovaSeq_X_Plus</vt:lpstr>
      <vt:lpstr>NovaSeq6000</vt:lpstr>
      <vt:lpstr>NovaSeqX_レーン相乗りプラン</vt:lpstr>
      <vt:lpstr>Other_Animal</vt:lpstr>
      <vt:lpstr>other_species_右のセルに詳細をご記入ください</vt:lpstr>
      <vt:lpstr>PacBio_Revio</vt:lpstr>
      <vt:lpstr>Plant</vt:lpstr>
      <vt:lpstr>platform</vt:lpstr>
      <vt:lpstr>'【A】Sequencing information　'!Print_Area</vt:lpstr>
      <vt:lpstr>'【B】Sample information'!Print_Area</vt:lpstr>
      <vt:lpstr>'【A】Sequencing information　'!Print_Titles</vt:lpstr>
      <vt:lpstr>PromethION</vt:lpstr>
      <vt:lpstr>Protists</vt:lpstr>
      <vt:lpstr>QC</vt:lpstr>
      <vt:lpstr>Rat</vt:lpstr>
      <vt:lpstr>ReadLength</vt:lpstr>
      <vt:lpstr>RSU</vt:lpstr>
      <vt:lpstr>RunScale</vt:lpstr>
      <vt:lpstr>Single_Cell_RNA_Sequencing_illumina</vt:lpstr>
      <vt:lpstr>Single_Cell_RNA_Sequencing_PacBio</vt:lpstr>
      <vt:lpstr>SmallRNA_Sequencing</vt:lpstr>
      <vt:lpstr>Spatial_Transcriptome_Sequencing</vt:lpstr>
      <vt:lpstr>Target_Methylation_Sequencing</vt:lpstr>
      <vt:lpstr>Transcriptome_Sequencing</vt:lpstr>
      <vt:lpstr>Virus</vt:lpstr>
      <vt:lpstr>Whole_Genome_Sequencing_Illumina</vt:lpstr>
      <vt:lpstr>Whole_Genome_Sequencing_Nanopore</vt:lpstr>
      <vt:lpstr>Whole_Genome_Sequencing_PacBio</vt:lpstr>
      <vt:lpstr>Xenograft</vt:lpstr>
      <vt:lpstr>エタ沈</vt:lpstr>
      <vt:lpstr>サンプル種類</vt:lpstr>
      <vt:lpstr>サンプル生物種</vt:lpstr>
      <vt:lpstr>データ量_相乗り_プラン</vt:lpstr>
      <vt:lpstr>測定方法</vt:lpstr>
      <vt:lpstr>濃度</vt:lpstr>
      <vt:lpstr>納品</vt:lpstr>
      <vt:lpstr>発送</vt:lpstr>
      <vt:lpstr>返送</vt:lpstr>
      <vt:lpstr>由来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MJ-V1</dc:creator>
  <cp:lastModifiedBy>髙取　未菜</cp:lastModifiedBy>
  <cp:lastPrinted>2026-03-27T02:31:06Z</cp:lastPrinted>
  <dcterms:created xsi:type="dcterms:W3CDTF">2019-04-02T04:36:13Z</dcterms:created>
  <dcterms:modified xsi:type="dcterms:W3CDTF">2026-06-01T05:44:38Z</dcterms:modified>
</cp:coreProperties>
</file>